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3C847B0-4066-43CD-BC62-61F7875F94CD}" xr6:coauthVersionLast="41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intrinsic_daily" sheetId="1" r:id="rId1"/>
    <sheet name="trinomial_daily" sheetId="3" r:id="rId2"/>
    <sheet name="info" sheetId="2" r:id="rId3"/>
  </sheets>
  <definedNames>
    <definedName name="CurrentInventory" localSheetId="1">trinomial_daily!$R$15</definedName>
    <definedName name="CurrentInventory">intrinsic_daily!$I$15</definedName>
    <definedName name="GridSpacing" localSheetId="1">trinomial_daily!$R$17</definedName>
    <definedName name="GridSpacing">intrinsic_daily!$I$17</definedName>
    <definedName name="InjectCmdtyConsumed" localSheetId="1">trinomial_daily!$R$9</definedName>
    <definedName name="InjectCmdtyConsumed">intrinsic_daily!$I$9</definedName>
    <definedName name="InjectCostRate" localSheetId="1">trinomial_daily!$R$8</definedName>
    <definedName name="InjectCostRate">intrinsic_daily!$I$8</definedName>
    <definedName name="InjectWithdrawInterpolation" localSheetId="1">trinomial_daily!$V$3</definedName>
    <definedName name="InjectWithdrawInterpolation">intrinsic_daily!$M$3</definedName>
    <definedName name="NumericalTolerance" localSheetId="1">trinomial_daily!$R$18</definedName>
    <definedName name="NumericalTolerance">intrinsic_daily!$I$18</definedName>
    <definedName name="SpotMeanReversion">trinomial_daily!$F$4</definedName>
    <definedName name="StorageEnd" localSheetId="1">trinomial_daily!$R$5</definedName>
    <definedName name="StorageEnd">intrinsic_daily!$I$5</definedName>
    <definedName name="StorageStart" localSheetId="1">trinomial_daily!$R$4</definedName>
    <definedName name="StorageStart">intrinsic_daily!$I$4</definedName>
    <definedName name="ValDate" localSheetId="1">trinomial_daily!$R$2</definedName>
    <definedName name="ValDate">intrinsic_daily!$I$2</definedName>
    <definedName name="WithdrawCmdtyConsumed" localSheetId="1">trinomial_daily!$R$13</definedName>
    <definedName name="WithdrawCmdtyConsumed">intrinsic_daily!$I$13</definedName>
    <definedName name="WithdrawCostRate" localSheetId="1">trinomial_daily!$R$12</definedName>
    <definedName name="WithdrawCostRate">intrinsic_daily!$I$12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B4" i="3" l="1"/>
  <c r="R8" i="1" a="1"/>
  <c r="R8" i="1" s="1"/>
  <c r="R17" i="1"/>
  <c r="S17" i="1"/>
  <c r="T17" i="1"/>
  <c r="R18" i="1"/>
  <c r="S18" i="1"/>
  <c r="T18" i="1"/>
  <c r="T23" i="1"/>
  <c r="R25" i="1"/>
  <c r="R27" i="1"/>
  <c r="S27" i="1"/>
  <c r="T27" i="1"/>
  <c r="R29" i="1"/>
  <c r="R34" i="1"/>
  <c r="S34" i="1"/>
  <c r="T34" i="1"/>
  <c r="R35" i="1"/>
  <c r="R38" i="1"/>
  <c r="S38" i="1"/>
  <c r="S43" i="1"/>
  <c r="T43" i="1"/>
  <c r="R45" i="1"/>
  <c r="S45" i="1"/>
  <c r="T45" i="1"/>
  <c r="R46" i="1"/>
  <c r="T50" i="1"/>
  <c r="R51" i="1"/>
  <c r="T53" i="1"/>
  <c r="R54" i="1"/>
  <c r="S54" i="1"/>
  <c r="T54" i="1"/>
  <c r="S59" i="1"/>
  <c r="T59" i="1"/>
  <c r="R61" i="1"/>
  <c r="S61" i="1"/>
  <c r="T61" i="1"/>
  <c r="R62" i="1"/>
  <c r="T66" i="1"/>
  <c r="R67" i="1"/>
  <c r="T69" i="1"/>
  <c r="R70" i="1"/>
  <c r="S70" i="1"/>
  <c r="T70" i="1"/>
  <c r="S75" i="1"/>
  <c r="T75" i="1"/>
  <c r="R77" i="1"/>
  <c r="S77" i="1"/>
  <c r="T77" i="1"/>
  <c r="R78" i="1"/>
  <c r="T82" i="1"/>
  <c r="R83" i="1"/>
  <c r="T85" i="1"/>
  <c r="R86" i="1"/>
  <c r="S86" i="1"/>
  <c r="T86" i="1"/>
  <c r="S91" i="1"/>
  <c r="T91" i="1"/>
  <c r="R93" i="1"/>
  <c r="S93" i="1"/>
  <c r="T93" i="1"/>
  <c r="R94" i="1"/>
  <c r="T98" i="1"/>
  <c r="R99" i="1"/>
  <c r="T101" i="1"/>
  <c r="R102" i="1"/>
  <c r="S102" i="1"/>
  <c r="T102" i="1"/>
  <c r="S107" i="1"/>
  <c r="T107" i="1"/>
  <c r="R109" i="1"/>
  <c r="S109" i="1"/>
  <c r="T109" i="1"/>
  <c r="R110" i="1"/>
  <c r="T114" i="1"/>
  <c r="R115" i="1"/>
  <c r="T117" i="1"/>
  <c r="R118" i="1"/>
  <c r="S118" i="1"/>
  <c r="T118" i="1"/>
  <c r="S123" i="1"/>
  <c r="T123" i="1"/>
  <c r="R125" i="1"/>
  <c r="S125" i="1"/>
  <c r="T125" i="1"/>
  <c r="R126" i="1"/>
  <c r="T130" i="1"/>
  <c r="R131" i="1"/>
  <c r="T133" i="1"/>
  <c r="R134" i="1"/>
  <c r="S134" i="1"/>
  <c r="T134" i="1"/>
  <c r="S139" i="1"/>
  <c r="T139" i="1"/>
  <c r="R141" i="1"/>
  <c r="S141" i="1"/>
  <c r="T141" i="1"/>
  <c r="R142" i="1"/>
  <c r="T146" i="1"/>
  <c r="R147" i="1"/>
  <c r="T149" i="1"/>
  <c r="R150" i="1"/>
  <c r="S150" i="1"/>
  <c r="T150" i="1"/>
  <c r="S155" i="1"/>
  <c r="T155" i="1"/>
  <c r="R157" i="1"/>
  <c r="S157" i="1"/>
  <c r="T157" i="1"/>
  <c r="R158" i="1"/>
  <c r="T162" i="1"/>
  <c r="R163" i="1"/>
  <c r="T165" i="1"/>
  <c r="R166" i="1"/>
  <c r="S166" i="1"/>
  <c r="T166" i="1"/>
  <c r="S171" i="1"/>
  <c r="T171" i="1"/>
  <c r="R173" i="1"/>
  <c r="S173" i="1"/>
  <c r="T173" i="1"/>
  <c r="R174" i="1"/>
  <c r="S178" i="1"/>
  <c r="T178" i="1"/>
  <c r="R179" i="1"/>
  <c r="T181" i="1"/>
  <c r="R182" i="1"/>
  <c r="S182" i="1"/>
  <c r="T182" i="1"/>
  <c r="R187" i="1"/>
  <c r="S187" i="1"/>
  <c r="T187" i="1"/>
  <c r="R189" i="1"/>
  <c r="S189" i="1"/>
  <c r="T189" i="1"/>
  <c r="R190" i="1"/>
  <c r="S194" i="1"/>
  <c r="T194" i="1"/>
  <c r="R195" i="1"/>
  <c r="T197" i="1"/>
  <c r="R198" i="1"/>
  <c r="S198" i="1"/>
  <c r="T198" i="1"/>
  <c r="R203" i="1"/>
  <c r="S203" i="1"/>
  <c r="T203" i="1"/>
  <c r="R205" i="1"/>
  <c r="S205" i="1"/>
  <c r="T205" i="1"/>
  <c r="R206" i="1"/>
  <c r="S210" i="1"/>
  <c r="T210" i="1"/>
  <c r="R211" i="1"/>
  <c r="T213" i="1"/>
  <c r="R214" i="1"/>
  <c r="S214" i="1"/>
  <c r="T214" i="1"/>
  <c r="R219" i="1"/>
  <c r="S219" i="1"/>
  <c r="T219" i="1"/>
  <c r="R221" i="1"/>
  <c r="S221" i="1"/>
  <c r="T221" i="1"/>
  <c r="R222" i="1"/>
  <c r="S226" i="1"/>
  <c r="T226" i="1"/>
  <c r="R227" i="1"/>
  <c r="T229" i="1"/>
  <c r="R230" i="1"/>
  <c r="S230" i="1"/>
  <c r="T230" i="1"/>
  <c r="T234" i="1"/>
  <c r="R235" i="1"/>
  <c r="S235" i="1"/>
  <c r="T235" i="1"/>
  <c r="T236" i="1"/>
  <c r="R237" i="1"/>
  <c r="S237" i="1"/>
  <c r="S241" i="1"/>
  <c r="T241" i="1"/>
  <c r="R242" i="1"/>
  <c r="T243" i="1"/>
  <c r="T244" i="1"/>
  <c r="R245" i="1"/>
  <c r="S245" i="1"/>
  <c r="S249" i="1"/>
  <c r="T249" i="1"/>
  <c r="R250" i="1"/>
  <c r="S250" i="1"/>
  <c r="T250" i="1"/>
  <c r="R251" i="1"/>
  <c r="S251" i="1"/>
  <c r="S255" i="1"/>
  <c r="T255" i="1"/>
  <c r="T256" i="1"/>
  <c r="S258" i="1"/>
  <c r="T258" i="1"/>
  <c r="R259" i="1"/>
  <c r="S259" i="1"/>
  <c r="R263" i="1"/>
  <c r="S263" i="1"/>
  <c r="T263" i="1"/>
  <c r="T264" i="1"/>
  <c r="R265" i="1"/>
  <c r="S265" i="1"/>
  <c r="T265" i="1"/>
  <c r="S269" i="1"/>
  <c r="T269" i="1"/>
  <c r="R270" i="1"/>
  <c r="S270" i="1"/>
  <c r="T270" i="1"/>
  <c r="T272" i="1"/>
  <c r="R273" i="1"/>
  <c r="R275" i="1"/>
  <c r="S275" i="1"/>
  <c r="S277" i="1"/>
  <c r="T277" i="1"/>
  <c r="R278" i="1"/>
  <c r="S278" i="1"/>
  <c r="T278" i="1"/>
  <c r="S282" i="1"/>
  <c r="T282" i="1"/>
  <c r="R283" i="1"/>
  <c r="S283" i="1"/>
  <c r="T283" i="1"/>
  <c r="T284" i="1"/>
  <c r="R285" i="1"/>
  <c r="T288" i="1"/>
  <c r="R289" i="1"/>
  <c r="S289" i="1"/>
  <c r="T289" i="1"/>
  <c r="R290" i="1"/>
  <c r="S291" i="1"/>
  <c r="T291" i="1"/>
  <c r="S294" i="1"/>
  <c r="T294" i="1"/>
  <c r="T296" i="1"/>
  <c r="R297" i="1"/>
  <c r="S297" i="1"/>
  <c r="T297" i="1"/>
  <c r="R298" i="1"/>
  <c r="T301" i="1"/>
  <c r="R302" i="1"/>
  <c r="S302" i="1"/>
  <c r="T302" i="1"/>
  <c r="R303" i="1"/>
  <c r="S303" i="1"/>
  <c r="T303" i="1"/>
  <c r="S307" i="1"/>
  <c r="T307" i="1"/>
  <c r="T308" i="1"/>
  <c r="R309" i="1"/>
  <c r="S309" i="1"/>
  <c r="T310" i="1"/>
  <c r="R311" i="1"/>
  <c r="T313" i="1"/>
  <c r="R314" i="1"/>
  <c r="S315" i="1"/>
  <c r="T315" i="1"/>
  <c r="T316" i="1"/>
  <c r="R317" i="1"/>
  <c r="S317" i="1"/>
  <c r="R321" i="1"/>
  <c r="S321" i="1"/>
  <c r="T321" i="1"/>
  <c r="R322" i="1"/>
  <c r="S322" i="1"/>
  <c r="T322" i="1"/>
  <c r="R323" i="1"/>
  <c r="T326" i="1"/>
  <c r="R327" i="1"/>
  <c r="S327" i="1"/>
  <c r="T327" i="1"/>
  <c r="T328" i="1"/>
  <c r="R330" i="1"/>
  <c r="S330" i="1"/>
  <c r="R333" i="1"/>
  <c r="S333" i="1"/>
  <c r="T334" i="1"/>
  <c r="R335" i="1"/>
  <c r="S335" i="1"/>
  <c r="T335" i="1"/>
  <c r="R336" i="1"/>
  <c r="S339" i="1"/>
  <c r="T339" i="1"/>
  <c r="R340" i="1"/>
  <c r="T340" i="1"/>
  <c r="R341" i="1"/>
  <c r="S341" i="1"/>
  <c r="T341" i="1"/>
  <c r="R345" i="1"/>
  <c r="S345" i="1"/>
  <c r="T345" i="1"/>
  <c r="R346" i="1"/>
  <c r="S346" i="1"/>
  <c r="T347" i="1"/>
  <c r="R348" i="1"/>
  <c r="R350" i="1"/>
  <c r="S350" i="1"/>
  <c r="T351" i="1"/>
  <c r="R352" i="1"/>
  <c r="S352" i="1"/>
  <c r="T352" i="1"/>
  <c r="R353" i="1"/>
  <c r="S354" i="1"/>
  <c r="R356" i="1"/>
  <c r="S356" i="1"/>
  <c r="T356" i="1"/>
  <c r="R357" i="1"/>
  <c r="S357" i="1"/>
  <c r="T357" i="1"/>
  <c r="R358" i="1"/>
  <c r="S360" i="1"/>
  <c r="R361" i="1"/>
  <c r="S361" i="1"/>
  <c r="T361" i="1"/>
  <c r="R362" i="1"/>
  <c r="S362" i="1"/>
  <c r="T363" i="1"/>
  <c r="R364" i="1"/>
  <c r="S365" i="1"/>
  <c r="R366" i="1"/>
  <c r="S366" i="1"/>
  <c r="T367" i="1"/>
  <c r="R368" i="1"/>
  <c r="S368" i="1"/>
  <c r="T368" i="1"/>
  <c r="R369" i="1"/>
  <c r="S370" i="1"/>
  <c r="R372" i="1"/>
  <c r="S372" i="1"/>
  <c r="T372" i="1"/>
  <c r="R373" i="1"/>
  <c r="S373" i="1"/>
  <c r="T373" i="1"/>
  <c r="R374" i="1"/>
  <c r="S376" i="1"/>
  <c r="R377" i="1"/>
  <c r="S377" i="1"/>
  <c r="T377" i="1"/>
  <c r="R378" i="1"/>
  <c r="S378" i="1"/>
  <c r="T379" i="1"/>
  <c r="R380" i="1"/>
  <c r="S381" i="1"/>
  <c r="R382" i="1"/>
  <c r="S382" i="1"/>
  <c r="T383" i="1"/>
  <c r="R384" i="1"/>
  <c r="S384" i="1"/>
  <c r="T384" i="1"/>
  <c r="R385" i="1"/>
  <c r="S386" i="1"/>
  <c r="R388" i="1"/>
  <c r="S388" i="1"/>
  <c r="T388" i="1"/>
  <c r="R389" i="1"/>
  <c r="S389" i="1"/>
  <c r="T389" i="1"/>
  <c r="R390" i="1"/>
  <c r="S392" i="1"/>
  <c r="R393" i="1"/>
  <c r="S393" i="1"/>
  <c r="T393" i="1"/>
  <c r="R394" i="1"/>
  <c r="S394" i="1"/>
  <c r="T395" i="1"/>
  <c r="R396" i="1"/>
  <c r="S397" i="1"/>
  <c r="R398" i="1"/>
  <c r="S398" i="1"/>
  <c r="T399" i="1"/>
  <c r="R400" i="1"/>
  <c r="S400" i="1"/>
  <c r="T400" i="1"/>
  <c r="R401" i="1"/>
  <c r="S402" i="1"/>
  <c r="R404" i="1"/>
  <c r="S404" i="1"/>
  <c r="T404" i="1"/>
  <c r="R405" i="1"/>
  <c r="S405" i="1"/>
  <c r="T405" i="1"/>
  <c r="R406" i="1"/>
  <c r="S408" i="1"/>
  <c r="R409" i="1"/>
  <c r="S409" i="1"/>
  <c r="T409" i="1"/>
  <c r="R410" i="1"/>
  <c r="S410" i="1"/>
  <c r="T411" i="1"/>
  <c r="R412" i="1"/>
  <c r="S413" i="1"/>
  <c r="R414" i="1"/>
  <c r="S414" i="1"/>
  <c r="T415" i="1"/>
  <c r="R416" i="1"/>
  <c r="S416" i="1"/>
  <c r="T416" i="1"/>
  <c r="R417" i="1"/>
  <c r="S418" i="1"/>
  <c r="R420" i="1"/>
  <c r="S420" i="1"/>
  <c r="T420" i="1"/>
  <c r="R421" i="1"/>
  <c r="S421" i="1"/>
  <c r="T421" i="1"/>
  <c r="R422" i="1"/>
  <c r="S423" i="1"/>
  <c r="R424" i="1"/>
  <c r="S424" i="1"/>
  <c r="T424" i="1"/>
  <c r="R425" i="1"/>
  <c r="S425" i="1"/>
  <c r="T425" i="1"/>
  <c r="R426" i="1"/>
  <c r="S427" i="1"/>
  <c r="R428" i="1"/>
  <c r="S428" i="1"/>
  <c r="T428" i="1"/>
  <c r="R429" i="1"/>
  <c r="S429" i="1"/>
  <c r="T429" i="1"/>
  <c r="R430" i="1"/>
  <c r="S431" i="1"/>
  <c r="R432" i="1"/>
  <c r="S432" i="1"/>
  <c r="T432" i="1"/>
  <c r="R433" i="1"/>
  <c r="S433" i="1"/>
  <c r="T433" i="1"/>
  <c r="R434" i="1"/>
  <c r="S435" i="1"/>
  <c r="R436" i="1"/>
  <c r="S436" i="1"/>
  <c r="T436" i="1"/>
  <c r="R437" i="1"/>
  <c r="S437" i="1"/>
  <c r="T437" i="1"/>
  <c r="R438" i="1"/>
  <c r="S439" i="1"/>
  <c r="R440" i="1"/>
  <c r="S440" i="1"/>
  <c r="T440" i="1"/>
  <c r="R441" i="1"/>
  <c r="S441" i="1"/>
  <c r="T441" i="1"/>
  <c r="R442" i="1"/>
  <c r="S443" i="1"/>
  <c r="R444" i="1"/>
  <c r="S444" i="1"/>
  <c r="T444" i="1"/>
  <c r="R445" i="1"/>
  <c r="S445" i="1"/>
  <c r="T445" i="1"/>
  <c r="R446" i="1"/>
  <c r="S447" i="1"/>
  <c r="R448" i="1"/>
  <c r="S448" i="1"/>
  <c r="T448" i="1"/>
  <c r="R449" i="1"/>
  <c r="S449" i="1"/>
  <c r="T449" i="1"/>
  <c r="R450" i="1"/>
  <c r="S451" i="1"/>
  <c r="R452" i="1"/>
  <c r="S452" i="1"/>
  <c r="T452" i="1"/>
  <c r="R453" i="1"/>
  <c r="S453" i="1"/>
  <c r="T453" i="1"/>
  <c r="R454" i="1"/>
  <c r="S455" i="1"/>
  <c r="R456" i="1"/>
  <c r="S456" i="1"/>
  <c r="T456" i="1"/>
  <c r="R457" i="1"/>
  <c r="S457" i="1"/>
  <c r="T457" i="1"/>
  <c r="R458" i="1"/>
  <c r="S459" i="1"/>
  <c r="R460" i="1"/>
  <c r="S460" i="1"/>
  <c r="T460" i="1"/>
  <c r="R461" i="1"/>
  <c r="S461" i="1"/>
  <c r="T461" i="1"/>
  <c r="R462" i="1"/>
  <c r="S463" i="1"/>
  <c r="R464" i="1"/>
  <c r="S464" i="1"/>
  <c r="T464" i="1"/>
  <c r="R465" i="1"/>
  <c r="S465" i="1"/>
  <c r="T465" i="1"/>
  <c r="R466" i="1"/>
  <c r="S467" i="1"/>
  <c r="R468" i="1"/>
  <c r="S468" i="1"/>
  <c r="T468" i="1"/>
  <c r="R469" i="1"/>
  <c r="S469" i="1"/>
  <c r="T469" i="1"/>
  <c r="R470" i="1"/>
  <c r="S471" i="1"/>
  <c r="R472" i="1"/>
  <c r="S472" i="1"/>
  <c r="T472" i="1"/>
  <c r="R473" i="1"/>
  <c r="S473" i="1"/>
  <c r="T473" i="1"/>
  <c r="R474" i="1"/>
  <c r="S475" i="1"/>
  <c r="R476" i="1"/>
  <c r="S476" i="1"/>
  <c r="T476" i="1"/>
  <c r="R477" i="1"/>
  <c r="S477" i="1"/>
  <c r="T477" i="1"/>
  <c r="R478" i="1"/>
  <c r="S479" i="1"/>
  <c r="R480" i="1"/>
  <c r="S480" i="1"/>
  <c r="T480" i="1"/>
  <c r="R481" i="1"/>
  <c r="S481" i="1"/>
  <c r="T481" i="1"/>
  <c r="R482" i="1"/>
  <c r="R483" i="1"/>
  <c r="S483" i="1"/>
  <c r="R484" i="1"/>
  <c r="S484" i="1"/>
  <c r="T484" i="1"/>
  <c r="R485" i="1"/>
  <c r="S485" i="1"/>
  <c r="T485" i="1"/>
  <c r="R486" i="1"/>
  <c r="R487" i="1"/>
  <c r="S487" i="1"/>
  <c r="R488" i="1"/>
  <c r="S488" i="1"/>
  <c r="T488" i="1"/>
  <c r="R489" i="1"/>
  <c r="S489" i="1"/>
  <c r="T489" i="1"/>
  <c r="R490" i="1"/>
  <c r="R491" i="1"/>
  <c r="S491" i="1"/>
  <c r="R492" i="1"/>
  <c r="S492" i="1"/>
  <c r="T492" i="1"/>
  <c r="R493" i="1"/>
  <c r="S493" i="1"/>
  <c r="T493" i="1"/>
  <c r="R494" i="1"/>
  <c r="R495" i="1"/>
  <c r="S495" i="1"/>
  <c r="R496" i="1"/>
  <c r="S496" i="1"/>
  <c r="T496" i="1"/>
  <c r="R497" i="1"/>
  <c r="S497" i="1"/>
  <c r="T497" i="1"/>
  <c r="R498" i="1"/>
  <c r="R499" i="1"/>
  <c r="S499" i="1"/>
  <c r="R500" i="1"/>
  <c r="S500" i="1"/>
  <c r="T500" i="1"/>
  <c r="R501" i="1"/>
  <c r="S501" i="1"/>
  <c r="T501" i="1"/>
  <c r="R502" i="1"/>
  <c r="R503" i="1"/>
  <c r="S503" i="1"/>
  <c r="T503" i="1"/>
  <c r="R504" i="1"/>
  <c r="S504" i="1"/>
  <c r="T504" i="1"/>
  <c r="R505" i="1"/>
  <c r="S505" i="1"/>
  <c r="T505" i="1"/>
  <c r="R506" i="1"/>
  <c r="R507" i="1"/>
  <c r="S507" i="1"/>
  <c r="T507" i="1"/>
  <c r="R508" i="1"/>
  <c r="S508" i="1"/>
  <c r="T508" i="1"/>
  <c r="R509" i="1"/>
  <c r="S509" i="1"/>
  <c r="T509" i="1"/>
  <c r="R510" i="1"/>
  <c r="R511" i="1"/>
  <c r="S511" i="1"/>
  <c r="T511" i="1"/>
  <c r="R512" i="1"/>
  <c r="S512" i="1"/>
  <c r="T512" i="1"/>
  <c r="R513" i="1"/>
  <c r="S513" i="1"/>
  <c r="T513" i="1"/>
  <c r="R514" i="1"/>
  <c r="R515" i="1"/>
  <c r="S515" i="1"/>
  <c r="T515" i="1"/>
  <c r="R516" i="1"/>
  <c r="S516" i="1"/>
  <c r="T516" i="1"/>
  <c r="R517" i="1"/>
  <c r="S517" i="1"/>
  <c r="T517" i="1"/>
  <c r="R518" i="1"/>
  <c r="S518" i="1"/>
  <c r="R519" i="1"/>
  <c r="S519" i="1"/>
  <c r="T519" i="1"/>
  <c r="R520" i="1"/>
  <c r="S520" i="1"/>
  <c r="T520" i="1"/>
  <c r="R521" i="1"/>
  <c r="S521" i="1"/>
  <c r="T521" i="1"/>
  <c r="R522" i="1"/>
  <c r="S522" i="1"/>
  <c r="R523" i="1"/>
  <c r="S523" i="1"/>
  <c r="T523" i="1"/>
  <c r="R524" i="1"/>
  <c r="S524" i="1"/>
  <c r="T524" i="1"/>
  <c r="R525" i="1"/>
  <c r="S525" i="1"/>
  <c r="T525" i="1"/>
  <c r="R526" i="1"/>
  <c r="S526" i="1"/>
  <c r="T526" i="1"/>
  <c r="R527" i="1"/>
  <c r="S527" i="1"/>
  <c r="T527" i="1"/>
  <c r="R528" i="1"/>
  <c r="S528" i="1"/>
  <c r="T528" i="1"/>
  <c r="R529" i="1"/>
  <c r="S529" i="1"/>
  <c r="T529" i="1"/>
  <c r="R530" i="1"/>
  <c r="S530" i="1"/>
  <c r="T530" i="1"/>
  <c r="R531" i="1"/>
  <c r="S531" i="1"/>
  <c r="T531" i="1"/>
  <c r="R532" i="1"/>
  <c r="S532" i="1"/>
  <c r="T532" i="1"/>
  <c r="R533" i="1"/>
  <c r="S533" i="1"/>
  <c r="T533" i="1"/>
  <c r="R534" i="1"/>
  <c r="S534" i="1"/>
  <c r="T534" i="1"/>
  <c r="R535" i="1"/>
  <c r="S535" i="1"/>
  <c r="T535" i="1"/>
  <c r="R536" i="1"/>
  <c r="S536" i="1"/>
  <c r="T536" i="1"/>
  <c r="R537" i="1"/>
  <c r="S537" i="1"/>
  <c r="T537" i="1"/>
  <c r="R538" i="1"/>
  <c r="S538" i="1"/>
  <c r="T538" i="1"/>
  <c r="R539" i="1"/>
  <c r="S539" i="1"/>
  <c r="T539" i="1"/>
  <c r="R540" i="1"/>
  <c r="S540" i="1"/>
  <c r="T540" i="1"/>
  <c r="R541" i="1"/>
  <c r="S541" i="1"/>
  <c r="T541" i="1"/>
  <c r="R542" i="1"/>
  <c r="S542" i="1"/>
  <c r="T542" i="1"/>
  <c r="R543" i="1"/>
  <c r="S543" i="1"/>
  <c r="T543" i="1"/>
  <c r="R544" i="1"/>
  <c r="S544" i="1"/>
  <c r="T544" i="1"/>
  <c r="R545" i="1"/>
  <c r="S545" i="1"/>
  <c r="T545" i="1"/>
  <c r="R546" i="1"/>
  <c r="S546" i="1"/>
  <c r="T546" i="1"/>
  <c r="R547" i="1"/>
  <c r="S547" i="1"/>
  <c r="T547" i="1"/>
  <c r="R548" i="1"/>
  <c r="S548" i="1"/>
  <c r="T548" i="1"/>
  <c r="R549" i="1"/>
  <c r="S549" i="1"/>
  <c r="T549" i="1"/>
  <c r="R550" i="1"/>
  <c r="S550" i="1"/>
  <c r="T550" i="1"/>
  <c r="R551" i="1"/>
  <c r="S551" i="1"/>
  <c r="T551" i="1"/>
  <c r="R552" i="1"/>
  <c r="S552" i="1"/>
  <c r="T552" i="1"/>
  <c r="R553" i="1"/>
  <c r="S553" i="1"/>
  <c r="T553" i="1"/>
  <c r="R554" i="1"/>
  <c r="S554" i="1"/>
  <c r="T554" i="1"/>
  <c r="R555" i="1"/>
  <c r="S555" i="1"/>
  <c r="T555" i="1"/>
  <c r="R556" i="1"/>
  <c r="S556" i="1"/>
  <c r="T556" i="1"/>
  <c r="R557" i="1"/>
  <c r="S557" i="1"/>
  <c r="T557" i="1"/>
  <c r="R558" i="1"/>
  <c r="S558" i="1"/>
  <c r="T558" i="1"/>
  <c r="R559" i="1"/>
  <c r="S559" i="1"/>
  <c r="T559" i="1"/>
  <c r="R560" i="1"/>
  <c r="S560" i="1"/>
  <c r="T560" i="1"/>
  <c r="R561" i="1"/>
  <c r="S561" i="1"/>
  <c r="T561" i="1"/>
  <c r="R562" i="1"/>
  <c r="S562" i="1"/>
  <c r="T562" i="1"/>
  <c r="R563" i="1"/>
  <c r="S563" i="1"/>
  <c r="T563" i="1"/>
  <c r="R564" i="1"/>
  <c r="S564" i="1"/>
  <c r="T564" i="1"/>
  <c r="R565" i="1"/>
  <c r="S565" i="1"/>
  <c r="T565" i="1"/>
  <c r="R566" i="1"/>
  <c r="S566" i="1"/>
  <c r="T566" i="1"/>
  <c r="R567" i="1"/>
  <c r="S567" i="1"/>
  <c r="T567" i="1"/>
  <c r="R568" i="1"/>
  <c r="S568" i="1"/>
  <c r="T568" i="1"/>
  <c r="R569" i="1"/>
  <c r="S569" i="1"/>
  <c r="T569" i="1"/>
  <c r="R570" i="1"/>
  <c r="S570" i="1"/>
  <c r="T570" i="1"/>
  <c r="R571" i="1"/>
  <c r="S571" i="1"/>
  <c r="T571" i="1"/>
  <c r="R572" i="1"/>
  <c r="S572" i="1"/>
  <c r="T572" i="1"/>
  <c r="R573" i="1"/>
  <c r="S573" i="1"/>
  <c r="T573" i="1"/>
  <c r="R574" i="1"/>
  <c r="S574" i="1"/>
  <c r="T574" i="1"/>
  <c r="R575" i="1"/>
  <c r="S575" i="1"/>
  <c r="T575" i="1"/>
  <c r="R576" i="1"/>
  <c r="S576" i="1"/>
  <c r="T576" i="1"/>
  <c r="R577" i="1"/>
  <c r="S577" i="1"/>
  <c r="T577" i="1"/>
  <c r="R578" i="1"/>
  <c r="S578" i="1"/>
  <c r="T578" i="1"/>
  <c r="R579" i="1"/>
  <c r="S579" i="1"/>
  <c r="T579" i="1"/>
  <c r="R580" i="1"/>
  <c r="S580" i="1"/>
  <c r="T580" i="1"/>
  <c r="R581" i="1"/>
  <c r="S581" i="1"/>
  <c r="T581" i="1"/>
  <c r="R582" i="1"/>
  <c r="S582" i="1"/>
  <c r="T582" i="1"/>
  <c r="R583" i="1"/>
  <c r="S583" i="1"/>
  <c r="T583" i="1"/>
  <c r="R584" i="1"/>
  <c r="S584" i="1"/>
  <c r="T584" i="1"/>
  <c r="R585" i="1"/>
  <c r="S585" i="1"/>
  <c r="T585" i="1"/>
  <c r="R586" i="1"/>
  <c r="S586" i="1"/>
  <c r="T586" i="1"/>
  <c r="R587" i="1"/>
  <c r="S587" i="1"/>
  <c r="T587" i="1"/>
  <c r="R588" i="1"/>
  <c r="S588" i="1"/>
  <c r="T588" i="1"/>
  <c r="R589" i="1"/>
  <c r="S589" i="1"/>
  <c r="T589" i="1"/>
  <c r="R590" i="1"/>
  <c r="S590" i="1"/>
  <c r="T590" i="1"/>
  <c r="R591" i="1"/>
  <c r="S591" i="1"/>
  <c r="T591" i="1"/>
  <c r="R592" i="1"/>
  <c r="S592" i="1"/>
  <c r="T592" i="1"/>
  <c r="R593" i="1"/>
  <c r="S593" i="1"/>
  <c r="T593" i="1"/>
  <c r="R594" i="1"/>
  <c r="S594" i="1"/>
  <c r="T594" i="1"/>
  <c r="R595" i="1"/>
  <c r="S595" i="1"/>
  <c r="T595" i="1"/>
  <c r="R596" i="1"/>
  <c r="S596" i="1"/>
  <c r="T596" i="1"/>
  <c r="R597" i="1"/>
  <c r="S597" i="1"/>
  <c r="T597" i="1"/>
  <c r="R598" i="1"/>
  <c r="S598" i="1"/>
  <c r="T598" i="1"/>
  <c r="R599" i="1"/>
  <c r="S599" i="1"/>
  <c r="T599" i="1"/>
  <c r="R600" i="1"/>
  <c r="S600" i="1"/>
  <c r="T600" i="1"/>
  <c r="R601" i="1"/>
  <c r="S601" i="1"/>
  <c r="T601" i="1"/>
  <c r="R602" i="1"/>
  <c r="S602" i="1"/>
  <c r="T602" i="1"/>
  <c r="R603" i="1"/>
  <c r="S603" i="1"/>
  <c r="T603" i="1"/>
  <c r="R604" i="1"/>
  <c r="S604" i="1"/>
  <c r="T604" i="1"/>
  <c r="R605" i="1"/>
  <c r="S605" i="1"/>
  <c r="T605" i="1"/>
  <c r="R606" i="1"/>
  <c r="S606" i="1"/>
  <c r="T606" i="1"/>
  <c r="R607" i="1"/>
  <c r="S607" i="1"/>
  <c r="T607" i="1"/>
  <c r="R608" i="1"/>
  <c r="S608" i="1"/>
  <c r="T608" i="1"/>
  <c r="R609" i="1"/>
  <c r="S609" i="1"/>
  <c r="T609" i="1"/>
  <c r="R610" i="1"/>
  <c r="S610" i="1"/>
  <c r="T610" i="1"/>
  <c r="R611" i="1"/>
  <c r="S611" i="1"/>
  <c r="T611" i="1"/>
  <c r="R612" i="1"/>
  <c r="S612" i="1"/>
  <c r="T612" i="1"/>
  <c r="R613" i="1"/>
  <c r="S613" i="1"/>
  <c r="T613" i="1"/>
  <c r="R614" i="1"/>
  <c r="S614" i="1"/>
  <c r="T614" i="1"/>
  <c r="R615" i="1"/>
  <c r="S615" i="1"/>
  <c r="T615" i="1"/>
  <c r="R616" i="1"/>
  <c r="S616" i="1"/>
  <c r="T616" i="1"/>
  <c r="R617" i="1"/>
  <c r="S617" i="1"/>
  <c r="T617" i="1"/>
  <c r="R618" i="1"/>
  <c r="S618" i="1"/>
  <c r="T618" i="1"/>
  <c r="R619" i="1"/>
  <c r="S619" i="1"/>
  <c r="T619" i="1"/>
  <c r="R620" i="1"/>
  <c r="S620" i="1"/>
  <c r="T620" i="1"/>
  <c r="R621" i="1"/>
  <c r="S621" i="1"/>
  <c r="T621" i="1"/>
  <c r="R622" i="1"/>
  <c r="S622" i="1"/>
  <c r="T622" i="1"/>
  <c r="R623" i="1"/>
  <c r="S623" i="1"/>
  <c r="T623" i="1"/>
  <c r="R624" i="1"/>
  <c r="S624" i="1"/>
  <c r="T624" i="1"/>
  <c r="R625" i="1"/>
  <c r="S625" i="1"/>
  <c r="T625" i="1"/>
  <c r="R626" i="1"/>
  <c r="S626" i="1"/>
  <c r="T626" i="1"/>
  <c r="R627" i="1"/>
  <c r="S627" i="1"/>
  <c r="T627" i="1"/>
  <c r="R628" i="1"/>
  <c r="S628" i="1"/>
  <c r="T628" i="1"/>
  <c r="R629" i="1"/>
  <c r="S629" i="1"/>
  <c r="T629" i="1"/>
  <c r="R630" i="1"/>
  <c r="S630" i="1"/>
  <c r="T630" i="1"/>
  <c r="R631" i="1"/>
  <c r="S631" i="1"/>
  <c r="T631" i="1"/>
  <c r="R632" i="1"/>
  <c r="S632" i="1"/>
  <c r="T632" i="1"/>
  <c r="R633" i="1"/>
  <c r="S633" i="1"/>
  <c r="T633" i="1"/>
  <c r="R634" i="1"/>
  <c r="S634" i="1"/>
  <c r="T634" i="1"/>
  <c r="R635" i="1"/>
  <c r="S635" i="1"/>
  <c r="T635" i="1"/>
  <c r="R636" i="1"/>
  <c r="S636" i="1"/>
  <c r="T636" i="1"/>
  <c r="R637" i="1"/>
  <c r="S637" i="1"/>
  <c r="T637" i="1"/>
  <c r="R638" i="1"/>
  <c r="S638" i="1"/>
  <c r="T638" i="1"/>
  <c r="R639" i="1"/>
  <c r="S639" i="1"/>
  <c r="T639" i="1"/>
  <c r="R640" i="1"/>
  <c r="S640" i="1"/>
  <c r="T640" i="1"/>
  <c r="R641" i="1"/>
  <c r="S641" i="1"/>
  <c r="T641" i="1"/>
  <c r="R642" i="1"/>
  <c r="S642" i="1"/>
  <c r="T642" i="1"/>
  <c r="R643" i="1"/>
  <c r="S643" i="1"/>
  <c r="T643" i="1"/>
  <c r="R644" i="1"/>
  <c r="S644" i="1"/>
  <c r="T644" i="1"/>
  <c r="R645" i="1"/>
  <c r="S645" i="1"/>
  <c r="T645" i="1"/>
  <c r="R646" i="1"/>
  <c r="S646" i="1"/>
  <c r="T646" i="1"/>
  <c r="R647" i="1"/>
  <c r="S647" i="1"/>
  <c r="T647" i="1"/>
  <c r="R648" i="1"/>
  <c r="S648" i="1"/>
  <c r="T648" i="1"/>
  <c r="R649" i="1"/>
  <c r="S649" i="1"/>
  <c r="T649" i="1"/>
  <c r="R650" i="1"/>
  <c r="S650" i="1"/>
  <c r="T650" i="1"/>
  <c r="R651" i="1"/>
  <c r="S651" i="1"/>
  <c r="T651" i="1"/>
  <c r="R652" i="1"/>
  <c r="S652" i="1"/>
  <c r="T652" i="1"/>
  <c r="R653" i="1"/>
  <c r="S653" i="1"/>
  <c r="T653" i="1"/>
  <c r="R654" i="1"/>
  <c r="S654" i="1"/>
  <c r="T654" i="1"/>
  <c r="R655" i="1"/>
  <c r="S655" i="1"/>
  <c r="T655" i="1"/>
  <c r="R656" i="1"/>
  <c r="S656" i="1"/>
  <c r="T656" i="1"/>
  <c r="R657" i="1"/>
  <c r="S657" i="1"/>
  <c r="T657" i="1"/>
  <c r="R658" i="1"/>
  <c r="S658" i="1"/>
  <c r="T658" i="1"/>
  <c r="R659" i="1"/>
  <c r="S659" i="1"/>
  <c r="T659" i="1"/>
  <c r="R660" i="1"/>
  <c r="S660" i="1"/>
  <c r="T660" i="1"/>
  <c r="R661" i="1"/>
  <c r="S661" i="1"/>
  <c r="T661" i="1"/>
  <c r="R662" i="1"/>
  <c r="S662" i="1"/>
  <c r="T662" i="1"/>
  <c r="R663" i="1"/>
  <c r="S663" i="1"/>
  <c r="T663" i="1"/>
  <c r="R664" i="1"/>
  <c r="S664" i="1"/>
  <c r="T664" i="1"/>
  <c r="R665" i="1"/>
  <c r="S665" i="1"/>
  <c r="T665" i="1"/>
  <c r="R666" i="1"/>
  <c r="S666" i="1"/>
  <c r="T666" i="1"/>
  <c r="R667" i="1"/>
  <c r="S667" i="1"/>
  <c r="T667" i="1"/>
  <c r="R668" i="1"/>
  <c r="S668" i="1"/>
  <c r="T668" i="1"/>
  <c r="R669" i="1"/>
  <c r="S669" i="1"/>
  <c r="T669" i="1"/>
  <c r="R670" i="1"/>
  <c r="S670" i="1"/>
  <c r="T670" i="1"/>
  <c r="R671" i="1"/>
  <c r="S671" i="1"/>
  <c r="T671" i="1"/>
  <c r="R672" i="1"/>
  <c r="S672" i="1"/>
  <c r="T672" i="1"/>
  <c r="R673" i="1"/>
  <c r="S673" i="1"/>
  <c r="T673" i="1"/>
  <c r="R674" i="1"/>
  <c r="S674" i="1"/>
  <c r="T674" i="1"/>
  <c r="R675" i="1"/>
  <c r="S675" i="1"/>
  <c r="T675" i="1"/>
  <c r="R676" i="1"/>
  <c r="S676" i="1"/>
  <c r="T676" i="1"/>
  <c r="R677" i="1"/>
  <c r="S677" i="1"/>
  <c r="T677" i="1"/>
  <c r="R678" i="1"/>
  <c r="S678" i="1"/>
  <c r="T678" i="1"/>
  <c r="R679" i="1"/>
  <c r="S679" i="1"/>
  <c r="T679" i="1"/>
  <c r="R680" i="1"/>
  <c r="S680" i="1"/>
  <c r="T680" i="1"/>
  <c r="R681" i="1"/>
  <c r="S681" i="1"/>
  <c r="T681" i="1"/>
  <c r="R682" i="1"/>
  <c r="S682" i="1"/>
  <c r="T682" i="1"/>
  <c r="R683" i="1"/>
  <c r="S683" i="1"/>
  <c r="T683" i="1"/>
  <c r="R684" i="1"/>
  <c r="S684" i="1"/>
  <c r="T684" i="1"/>
  <c r="R685" i="1"/>
  <c r="S685" i="1"/>
  <c r="T685" i="1"/>
  <c r="R686" i="1"/>
  <c r="S686" i="1"/>
  <c r="T686" i="1"/>
  <c r="R687" i="1"/>
  <c r="S687" i="1"/>
  <c r="T687" i="1"/>
  <c r="R688" i="1"/>
  <c r="S688" i="1"/>
  <c r="T688" i="1"/>
  <c r="R689" i="1"/>
  <c r="S689" i="1"/>
  <c r="T689" i="1"/>
  <c r="R690" i="1"/>
  <c r="S690" i="1"/>
  <c r="T690" i="1"/>
  <c r="R691" i="1"/>
  <c r="S691" i="1"/>
  <c r="T691" i="1"/>
  <c r="R692" i="1"/>
  <c r="S692" i="1"/>
  <c r="T692" i="1"/>
  <c r="R693" i="1"/>
  <c r="S693" i="1"/>
  <c r="T693" i="1"/>
  <c r="R694" i="1"/>
  <c r="S694" i="1"/>
  <c r="T694" i="1"/>
  <c r="R695" i="1"/>
  <c r="S695" i="1"/>
  <c r="T695" i="1"/>
  <c r="R696" i="1"/>
  <c r="S696" i="1"/>
  <c r="T696" i="1"/>
  <c r="R697" i="1"/>
  <c r="S697" i="1"/>
  <c r="T697" i="1"/>
  <c r="R698" i="1"/>
  <c r="S698" i="1"/>
  <c r="T698" i="1"/>
  <c r="R699" i="1"/>
  <c r="S699" i="1"/>
  <c r="T699" i="1"/>
  <c r="R700" i="1"/>
  <c r="S700" i="1"/>
  <c r="T700" i="1"/>
  <c r="R701" i="1"/>
  <c r="S701" i="1"/>
  <c r="T701" i="1"/>
  <c r="R702" i="1"/>
  <c r="S702" i="1"/>
  <c r="T702" i="1"/>
  <c r="R703" i="1"/>
  <c r="S703" i="1"/>
  <c r="T703" i="1"/>
  <c r="R704" i="1"/>
  <c r="S704" i="1"/>
  <c r="T704" i="1"/>
  <c r="R705" i="1"/>
  <c r="S705" i="1"/>
  <c r="T705" i="1"/>
  <c r="R706" i="1"/>
  <c r="S706" i="1"/>
  <c r="T706" i="1"/>
  <c r="R707" i="1"/>
  <c r="S707" i="1"/>
  <c r="T707" i="1"/>
  <c r="R708" i="1"/>
  <c r="S708" i="1"/>
  <c r="T708" i="1"/>
  <c r="R709" i="1"/>
  <c r="S709" i="1"/>
  <c r="T709" i="1"/>
  <c r="R710" i="1"/>
  <c r="S710" i="1"/>
  <c r="T710" i="1"/>
  <c r="R711" i="1"/>
  <c r="S711" i="1"/>
  <c r="T711" i="1"/>
  <c r="R712" i="1"/>
  <c r="S712" i="1"/>
  <c r="T712" i="1"/>
  <c r="R713" i="1"/>
  <c r="S713" i="1"/>
  <c r="T713" i="1"/>
  <c r="R714" i="1"/>
  <c r="S714" i="1"/>
  <c r="T714" i="1"/>
  <c r="R715" i="1"/>
  <c r="S715" i="1"/>
  <c r="T715" i="1"/>
  <c r="R716" i="1"/>
  <c r="S716" i="1"/>
  <c r="T716" i="1"/>
  <c r="R717" i="1"/>
  <c r="S717" i="1"/>
  <c r="T717" i="1"/>
  <c r="R718" i="1"/>
  <c r="S718" i="1"/>
  <c r="T718" i="1"/>
  <c r="R719" i="1"/>
  <c r="S719" i="1"/>
  <c r="T719" i="1"/>
  <c r="R720" i="1"/>
  <c r="S720" i="1"/>
  <c r="T720" i="1"/>
  <c r="R721" i="1"/>
  <c r="S721" i="1"/>
  <c r="T721" i="1"/>
  <c r="R722" i="1"/>
  <c r="S722" i="1"/>
  <c r="T722" i="1"/>
  <c r="R723" i="1"/>
  <c r="S723" i="1"/>
  <c r="T723" i="1"/>
  <c r="R724" i="1"/>
  <c r="S724" i="1"/>
  <c r="T724" i="1"/>
  <c r="R725" i="1"/>
  <c r="S725" i="1"/>
  <c r="T725" i="1"/>
  <c r="R726" i="1"/>
  <c r="S726" i="1"/>
  <c r="T726" i="1"/>
  <c r="R727" i="1"/>
  <c r="S727" i="1"/>
  <c r="T727" i="1"/>
  <c r="R728" i="1"/>
  <c r="S728" i="1"/>
  <c r="T728" i="1"/>
  <c r="R729" i="1"/>
  <c r="S729" i="1"/>
  <c r="T729" i="1"/>
  <c r="R730" i="1"/>
  <c r="S730" i="1"/>
  <c r="T730" i="1"/>
  <c r="R731" i="1"/>
  <c r="S731" i="1"/>
  <c r="T731" i="1"/>
  <c r="R732" i="1"/>
  <c r="S732" i="1"/>
  <c r="T732" i="1"/>
  <c r="R733" i="1"/>
  <c r="S733" i="1"/>
  <c r="T733" i="1"/>
  <c r="R734" i="1"/>
  <c r="S734" i="1"/>
  <c r="T734" i="1"/>
  <c r="R735" i="1"/>
  <c r="S735" i="1"/>
  <c r="T735" i="1"/>
  <c r="R736" i="1"/>
  <c r="S736" i="1"/>
  <c r="T736" i="1"/>
  <c r="R737" i="1"/>
  <c r="S737" i="1"/>
  <c r="T737" i="1"/>
  <c r="R738" i="1"/>
  <c r="S738" i="1"/>
  <c r="T738" i="1"/>
  <c r="R739" i="1"/>
  <c r="S739" i="1"/>
  <c r="T739" i="1"/>
  <c r="R740" i="1"/>
  <c r="S740" i="1"/>
  <c r="T740" i="1"/>
  <c r="R741" i="1"/>
  <c r="S741" i="1"/>
  <c r="T741" i="1"/>
  <c r="R742" i="1"/>
  <c r="S742" i="1"/>
  <c r="T742" i="1"/>
  <c r="R743" i="1"/>
  <c r="S743" i="1"/>
  <c r="T743" i="1"/>
  <c r="R744" i="1"/>
  <c r="S744" i="1"/>
  <c r="T744" i="1"/>
  <c r="R745" i="1"/>
  <c r="S745" i="1"/>
  <c r="T745" i="1"/>
  <c r="R746" i="1"/>
  <c r="S746" i="1"/>
  <c r="T746" i="1"/>
  <c r="R747" i="1"/>
  <c r="S747" i="1"/>
  <c r="T747" i="1"/>
  <c r="R748" i="1"/>
  <c r="S748" i="1"/>
  <c r="T748" i="1"/>
  <c r="R749" i="1"/>
  <c r="S749" i="1"/>
  <c r="T749" i="1"/>
  <c r="R750" i="1"/>
  <c r="S750" i="1"/>
  <c r="T750" i="1"/>
  <c r="R751" i="1"/>
  <c r="S751" i="1"/>
  <c r="T751" i="1"/>
  <c r="R752" i="1"/>
  <c r="S752" i="1"/>
  <c r="T752" i="1"/>
  <c r="R753" i="1"/>
  <c r="S753" i="1"/>
  <c r="T753" i="1"/>
  <c r="R754" i="1"/>
  <c r="S754" i="1"/>
  <c r="T754" i="1"/>
  <c r="R755" i="1"/>
  <c r="S755" i="1"/>
  <c r="T755" i="1"/>
  <c r="R756" i="1"/>
  <c r="S756" i="1"/>
  <c r="T756" i="1"/>
  <c r="R757" i="1"/>
  <c r="S757" i="1"/>
  <c r="T757" i="1"/>
  <c r="R758" i="1"/>
  <c r="S758" i="1"/>
  <c r="T758" i="1"/>
  <c r="R759" i="1"/>
  <c r="S759" i="1"/>
  <c r="T759" i="1"/>
  <c r="R760" i="1"/>
  <c r="S760" i="1"/>
  <c r="T760" i="1"/>
  <c r="R761" i="1"/>
  <c r="S761" i="1"/>
  <c r="T761" i="1"/>
  <c r="R762" i="1"/>
  <c r="S762" i="1"/>
  <c r="T762" i="1"/>
  <c r="R763" i="1"/>
  <c r="S763" i="1"/>
  <c r="T763" i="1"/>
  <c r="R764" i="1"/>
  <c r="S764" i="1"/>
  <c r="T764" i="1"/>
  <c r="R765" i="1"/>
  <c r="S765" i="1"/>
  <c r="T765" i="1"/>
  <c r="R766" i="1"/>
  <c r="S766" i="1"/>
  <c r="T766" i="1"/>
  <c r="R767" i="1"/>
  <c r="S767" i="1"/>
  <c r="T767" i="1"/>
  <c r="R768" i="1"/>
  <c r="S768" i="1"/>
  <c r="T768" i="1"/>
  <c r="R769" i="1"/>
  <c r="S769" i="1"/>
  <c r="T769" i="1"/>
  <c r="R770" i="1"/>
  <c r="S770" i="1"/>
  <c r="T770" i="1"/>
  <c r="R771" i="1"/>
  <c r="S771" i="1"/>
  <c r="T771" i="1"/>
  <c r="R772" i="1"/>
  <c r="S772" i="1"/>
  <c r="T772" i="1"/>
  <c r="R773" i="1"/>
  <c r="S773" i="1"/>
  <c r="T773" i="1"/>
  <c r="R774" i="1"/>
  <c r="S774" i="1"/>
  <c r="T774" i="1"/>
  <c r="R775" i="1"/>
  <c r="S775" i="1"/>
  <c r="T775" i="1"/>
  <c r="R776" i="1"/>
  <c r="S776" i="1"/>
  <c r="T776" i="1"/>
  <c r="R777" i="1"/>
  <c r="S777" i="1"/>
  <c r="T777" i="1"/>
  <c r="R778" i="1"/>
  <c r="S778" i="1"/>
  <c r="T778" i="1"/>
  <c r="R779" i="1"/>
  <c r="S779" i="1"/>
  <c r="T779" i="1"/>
  <c r="R780" i="1"/>
  <c r="S780" i="1"/>
  <c r="T780" i="1"/>
  <c r="R781" i="1"/>
  <c r="S781" i="1"/>
  <c r="T781" i="1"/>
  <c r="R782" i="1"/>
  <c r="S782" i="1"/>
  <c r="T782" i="1"/>
  <c r="R783" i="1"/>
  <c r="S783" i="1"/>
  <c r="T783" i="1"/>
  <c r="R784" i="1"/>
  <c r="S784" i="1"/>
  <c r="T784" i="1"/>
  <c r="R785" i="1"/>
  <c r="S785" i="1"/>
  <c r="T785" i="1"/>
  <c r="R786" i="1"/>
  <c r="S786" i="1"/>
  <c r="T786" i="1"/>
  <c r="R787" i="1"/>
  <c r="S787" i="1"/>
  <c r="T787" i="1"/>
  <c r="R788" i="1"/>
  <c r="S788" i="1"/>
  <c r="T788" i="1"/>
  <c r="R789" i="1"/>
  <c r="S789" i="1"/>
  <c r="T789" i="1"/>
  <c r="R790" i="1"/>
  <c r="S790" i="1"/>
  <c r="T790" i="1"/>
  <c r="R791" i="1"/>
  <c r="S791" i="1"/>
  <c r="T791" i="1"/>
  <c r="R792" i="1"/>
  <c r="S792" i="1"/>
  <c r="T792" i="1"/>
  <c r="R793" i="1"/>
  <c r="S793" i="1"/>
  <c r="T793" i="1"/>
  <c r="R794" i="1"/>
  <c r="S794" i="1"/>
  <c r="T794" i="1"/>
  <c r="R795" i="1"/>
  <c r="S795" i="1"/>
  <c r="T795" i="1"/>
  <c r="R796" i="1"/>
  <c r="S796" i="1"/>
  <c r="T796" i="1"/>
  <c r="R797" i="1"/>
  <c r="S797" i="1"/>
  <c r="T797" i="1"/>
  <c r="R798" i="1"/>
  <c r="S798" i="1"/>
  <c r="T798" i="1"/>
  <c r="R799" i="1"/>
  <c r="S799" i="1"/>
  <c r="T799" i="1"/>
  <c r="R800" i="1"/>
  <c r="S800" i="1"/>
  <c r="T800" i="1"/>
  <c r="R801" i="1"/>
  <c r="S801" i="1"/>
  <c r="T801" i="1"/>
  <c r="R802" i="1"/>
  <c r="S802" i="1"/>
  <c r="T802" i="1"/>
  <c r="R803" i="1"/>
  <c r="S803" i="1"/>
  <c r="T803" i="1"/>
  <c r="R804" i="1"/>
  <c r="S804" i="1"/>
  <c r="T804" i="1"/>
  <c r="R805" i="1"/>
  <c r="S805" i="1"/>
  <c r="T805" i="1"/>
  <c r="R806" i="1"/>
  <c r="S806" i="1"/>
  <c r="T806" i="1"/>
  <c r="R807" i="1"/>
  <c r="S807" i="1"/>
  <c r="T807" i="1"/>
  <c r="R808" i="1"/>
  <c r="S808" i="1"/>
  <c r="T808" i="1"/>
  <c r="R809" i="1"/>
  <c r="S809" i="1"/>
  <c r="T809" i="1"/>
  <c r="R810" i="1"/>
  <c r="S810" i="1"/>
  <c r="T810" i="1"/>
  <c r="R811" i="1"/>
  <c r="S811" i="1"/>
  <c r="T811" i="1"/>
  <c r="R812" i="1"/>
  <c r="S812" i="1"/>
  <c r="T812" i="1"/>
  <c r="R813" i="1"/>
  <c r="S813" i="1"/>
  <c r="T813" i="1"/>
  <c r="R814" i="1"/>
  <c r="S814" i="1"/>
  <c r="T814" i="1"/>
  <c r="R815" i="1"/>
  <c r="S815" i="1"/>
  <c r="T815" i="1"/>
  <c r="R816" i="1"/>
  <c r="S816" i="1"/>
  <c r="T816" i="1"/>
  <c r="R817" i="1"/>
  <c r="S817" i="1"/>
  <c r="T817" i="1"/>
  <c r="R818" i="1"/>
  <c r="S818" i="1"/>
  <c r="T818" i="1"/>
  <c r="R819" i="1"/>
  <c r="S819" i="1"/>
  <c r="T819" i="1"/>
  <c r="R820" i="1"/>
  <c r="S820" i="1"/>
  <c r="T820" i="1"/>
  <c r="R821" i="1"/>
  <c r="S821" i="1"/>
  <c r="T821" i="1"/>
  <c r="R822" i="1"/>
  <c r="S822" i="1"/>
  <c r="T822" i="1"/>
  <c r="R823" i="1"/>
  <c r="S823" i="1"/>
  <c r="T823" i="1"/>
  <c r="R824" i="1"/>
  <c r="S824" i="1"/>
  <c r="T824" i="1"/>
  <c r="R825" i="1"/>
  <c r="S825" i="1"/>
  <c r="T825" i="1"/>
  <c r="R826" i="1"/>
  <c r="S826" i="1"/>
  <c r="T826" i="1"/>
  <c r="R827" i="1"/>
  <c r="S827" i="1"/>
  <c r="T827" i="1"/>
  <c r="R828" i="1"/>
  <c r="S828" i="1"/>
  <c r="T828" i="1"/>
  <c r="R829" i="1"/>
  <c r="S829" i="1"/>
  <c r="T829" i="1"/>
  <c r="R830" i="1"/>
  <c r="S830" i="1"/>
  <c r="T830" i="1"/>
  <c r="R831" i="1"/>
  <c r="S831" i="1"/>
  <c r="T831" i="1"/>
  <c r="R832" i="1"/>
  <c r="S832" i="1"/>
  <c r="T832" i="1"/>
  <c r="R833" i="1"/>
  <c r="S833" i="1"/>
  <c r="T833" i="1"/>
  <c r="R834" i="1"/>
  <c r="S834" i="1"/>
  <c r="T834" i="1"/>
  <c r="R835" i="1"/>
  <c r="S835" i="1"/>
  <c r="T835" i="1"/>
  <c r="R836" i="1"/>
  <c r="S836" i="1"/>
  <c r="T836" i="1"/>
  <c r="R837" i="1"/>
  <c r="S837" i="1"/>
  <c r="T837" i="1"/>
  <c r="R838" i="1"/>
  <c r="S838" i="1"/>
  <c r="T838" i="1"/>
  <c r="R839" i="1"/>
  <c r="S839" i="1"/>
  <c r="T839" i="1"/>
  <c r="R840" i="1"/>
  <c r="S840" i="1"/>
  <c r="T840" i="1"/>
  <c r="R841" i="1"/>
  <c r="S841" i="1"/>
  <c r="T841" i="1"/>
  <c r="R842" i="1"/>
  <c r="S842" i="1"/>
  <c r="T842" i="1"/>
  <c r="R843" i="1"/>
  <c r="S843" i="1"/>
  <c r="T843" i="1"/>
  <c r="R844" i="1"/>
  <c r="S844" i="1"/>
  <c r="T844" i="1"/>
  <c r="R845" i="1"/>
  <c r="S845" i="1"/>
  <c r="T845" i="1"/>
  <c r="R846" i="1"/>
  <c r="S846" i="1"/>
  <c r="T846" i="1"/>
  <c r="R847" i="1"/>
  <c r="S847" i="1"/>
  <c r="T847" i="1"/>
  <c r="R848" i="1"/>
  <c r="S848" i="1"/>
  <c r="T848" i="1"/>
  <c r="R849" i="1"/>
  <c r="S849" i="1"/>
  <c r="T849" i="1"/>
  <c r="R850" i="1"/>
  <c r="S850" i="1"/>
  <c r="T850" i="1"/>
  <c r="R851" i="1"/>
  <c r="S851" i="1"/>
  <c r="T851" i="1"/>
  <c r="R852" i="1"/>
  <c r="S852" i="1"/>
  <c r="T852" i="1"/>
  <c r="R853" i="1"/>
  <c r="S853" i="1"/>
  <c r="T853" i="1"/>
  <c r="R854" i="1"/>
  <c r="S854" i="1"/>
  <c r="T854" i="1"/>
  <c r="R855" i="1"/>
  <c r="S855" i="1"/>
  <c r="T855" i="1"/>
  <c r="R856" i="1"/>
  <c r="S856" i="1"/>
  <c r="T856" i="1"/>
  <c r="R857" i="1"/>
  <c r="S857" i="1"/>
  <c r="T857" i="1"/>
  <c r="R858" i="1"/>
  <c r="S858" i="1"/>
  <c r="T858" i="1"/>
  <c r="R859" i="1"/>
  <c r="S859" i="1"/>
  <c r="T859" i="1"/>
  <c r="R860" i="1"/>
  <c r="S860" i="1"/>
  <c r="T860" i="1"/>
  <c r="R861" i="1"/>
  <c r="S861" i="1"/>
  <c r="T861" i="1"/>
  <c r="R862" i="1"/>
  <c r="S862" i="1"/>
  <c r="T862" i="1"/>
  <c r="R863" i="1"/>
  <c r="S863" i="1"/>
  <c r="T863" i="1"/>
  <c r="R864" i="1"/>
  <c r="S864" i="1"/>
  <c r="T864" i="1"/>
  <c r="R865" i="1"/>
  <c r="S865" i="1"/>
  <c r="T865" i="1"/>
  <c r="R866" i="1"/>
  <c r="S866" i="1"/>
  <c r="T866" i="1"/>
  <c r="R867" i="1"/>
  <c r="S867" i="1"/>
  <c r="T867" i="1"/>
  <c r="R868" i="1"/>
  <c r="S868" i="1"/>
  <c r="T868" i="1"/>
  <c r="R869" i="1"/>
  <c r="S869" i="1"/>
  <c r="T869" i="1"/>
  <c r="R870" i="1"/>
  <c r="S870" i="1"/>
  <c r="T870" i="1"/>
  <c r="R871" i="1"/>
  <c r="S871" i="1"/>
  <c r="T871" i="1"/>
  <c r="R872" i="1"/>
  <c r="S872" i="1"/>
  <c r="T872" i="1"/>
  <c r="R873" i="1"/>
  <c r="S873" i="1"/>
  <c r="T873" i="1"/>
  <c r="R874" i="1"/>
  <c r="S874" i="1"/>
  <c r="T874" i="1"/>
  <c r="R875" i="1"/>
  <c r="S875" i="1"/>
  <c r="T875" i="1"/>
  <c r="R876" i="1"/>
  <c r="S876" i="1"/>
  <c r="T876" i="1"/>
  <c r="R877" i="1"/>
  <c r="S877" i="1"/>
  <c r="T877" i="1"/>
  <c r="R878" i="1"/>
  <c r="S878" i="1"/>
  <c r="T878" i="1"/>
  <c r="R879" i="1"/>
  <c r="S879" i="1"/>
  <c r="T879" i="1"/>
  <c r="R880" i="1"/>
  <c r="S880" i="1"/>
  <c r="T880" i="1"/>
  <c r="R881" i="1"/>
  <c r="S881" i="1"/>
  <c r="T881" i="1"/>
  <c r="R882" i="1"/>
  <c r="S882" i="1"/>
  <c r="T882" i="1"/>
  <c r="R883" i="1"/>
  <c r="S883" i="1"/>
  <c r="T883" i="1"/>
  <c r="R884" i="1"/>
  <c r="S884" i="1"/>
  <c r="T884" i="1"/>
  <c r="R885" i="1"/>
  <c r="S885" i="1"/>
  <c r="T885" i="1"/>
  <c r="R886" i="1"/>
  <c r="S886" i="1"/>
  <c r="T886" i="1"/>
  <c r="R887" i="1"/>
  <c r="S887" i="1"/>
  <c r="T887" i="1"/>
  <c r="R888" i="1"/>
  <c r="S888" i="1"/>
  <c r="T888" i="1"/>
  <c r="R889" i="1"/>
  <c r="S889" i="1"/>
  <c r="T889" i="1"/>
  <c r="R890" i="1"/>
  <c r="S890" i="1"/>
  <c r="T890" i="1"/>
  <c r="R891" i="1"/>
  <c r="S891" i="1"/>
  <c r="T891" i="1"/>
  <c r="R892" i="1"/>
  <c r="S892" i="1"/>
  <c r="T892" i="1"/>
  <c r="R893" i="1"/>
  <c r="S893" i="1"/>
  <c r="T893" i="1"/>
  <c r="R894" i="1"/>
  <c r="S894" i="1"/>
  <c r="T894" i="1"/>
  <c r="R895" i="1"/>
  <c r="S895" i="1"/>
  <c r="T895" i="1"/>
  <c r="R896" i="1"/>
  <c r="S896" i="1"/>
  <c r="T896" i="1"/>
  <c r="R897" i="1"/>
  <c r="S897" i="1"/>
  <c r="T897" i="1"/>
  <c r="R898" i="1"/>
  <c r="S898" i="1"/>
  <c r="T898" i="1"/>
  <c r="R899" i="1"/>
  <c r="S899" i="1"/>
  <c r="T899" i="1"/>
  <c r="R900" i="1"/>
  <c r="S900" i="1"/>
  <c r="T900" i="1"/>
  <c r="R901" i="1"/>
  <c r="S901" i="1"/>
  <c r="T901" i="1"/>
  <c r="R902" i="1"/>
  <c r="S902" i="1"/>
  <c r="T902" i="1"/>
  <c r="R903" i="1"/>
  <c r="S903" i="1"/>
  <c r="T903" i="1"/>
  <c r="R904" i="1"/>
  <c r="S904" i="1"/>
  <c r="T904" i="1"/>
  <c r="R905" i="1"/>
  <c r="S905" i="1"/>
  <c r="T905" i="1"/>
  <c r="R906" i="1"/>
  <c r="S906" i="1"/>
  <c r="T906" i="1"/>
  <c r="R907" i="1"/>
  <c r="S907" i="1"/>
  <c r="T907" i="1"/>
  <c r="R908" i="1"/>
  <c r="S908" i="1"/>
  <c r="T908" i="1"/>
  <c r="R909" i="1"/>
  <c r="S909" i="1"/>
  <c r="T909" i="1"/>
  <c r="R910" i="1"/>
  <c r="S910" i="1"/>
  <c r="T910" i="1"/>
  <c r="R911" i="1"/>
  <c r="S911" i="1"/>
  <c r="T911" i="1"/>
  <c r="R912" i="1"/>
  <c r="S912" i="1"/>
  <c r="T912" i="1"/>
  <c r="R913" i="1"/>
  <c r="S913" i="1"/>
  <c r="T913" i="1"/>
  <c r="R914" i="1"/>
  <c r="S914" i="1"/>
  <c r="T914" i="1"/>
  <c r="R915" i="1"/>
  <c r="S915" i="1"/>
  <c r="T915" i="1"/>
  <c r="R916" i="1"/>
  <c r="S916" i="1"/>
  <c r="T916" i="1"/>
  <c r="R917" i="1"/>
  <c r="S917" i="1"/>
  <c r="T917" i="1"/>
  <c r="R918" i="1"/>
  <c r="S918" i="1"/>
  <c r="T918" i="1"/>
  <c r="R919" i="1"/>
  <c r="S919" i="1"/>
  <c r="T919" i="1"/>
  <c r="R920" i="1"/>
  <c r="S920" i="1"/>
  <c r="T920" i="1"/>
  <c r="R921" i="1"/>
  <c r="S921" i="1"/>
  <c r="T921" i="1"/>
  <c r="R922" i="1"/>
  <c r="S922" i="1"/>
  <c r="T922" i="1"/>
  <c r="R923" i="1"/>
  <c r="S923" i="1"/>
  <c r="T923" i="1"/>
  <c r="R924" i="1"/>
  <c r="S924" i="1"/>
  <c r="T924" i="1"/>
  <c r="R925" i="1"/>
  <c r="S925" i="1"/>
  <c r="T925" i="1"/>
  <c r="R926" i="1"/>
  <c r="S926" i="1"/>
  <c r="T926" i="1"/>
  <c r="R927" i="1"/>
  <c r="S927" i="1"/>
  <c r="T927" i="1"/>
  <c r="R928" i="1"/>
  <c r="S928" i="1"/>
  <c r="T928" i="1"/>
  <c r="R929" i="1"/>
  <c r="S929" i="1"/>
  <c r="T929" i="1"/>
  <c r="R930" i="1"/>
  <c r="S930" i="1"/>
  <c r="T930" i="1"/>
  <c r="R931" i="1"/>
  <c r="S931" i="1"/>
  <c r="T931" i="1"/>
  <c r="R932" i="1"/>
  <c r="S932" i="1"/>
  <c r="T932" i="1"/>
  <c r="R933" i="1"/>
  <c r="S933" i="1"/>
  <c r="T933" i="1"/>
  <c r="R934" i="1"/>
  <c r="S934" i="1"/>
  <c r="T934" i="1"/>
  <c r="R935" i="1"/>
  <c r="S935" i="1"/>
  <c r="T935" i="1"/>
  <c r="R936" i="1"/>
  <c r="S936" i="1"/>
  <c r="T936" i="1"/>
  <c r="R937" i="1"/>
  <c r="S937" i="1"/>
  <c r="T937" i="1"/>
  <c r="R938" i="1"/>
  <c r="S938" i="1"/>
  <c r="T938" i="1"/>
  <c r="R939" i="1"/>
  <c r="S939" i="1"/>
  <c r="T939" i="1"/>
  <c r="R940" i="1"/>
  <c r="S940" i="1"/>
  <c r="T940" i="1"/>
  <c r="R941" i="1"/>
  <c r="S941" i="1"/>
  <c r="T941" i="1"/>
  <c r="R942" i="1"/>
  <c r="S942" i="1"/>
  <c r="T942" i="1"/>
  <c r="R943" i="1"/>
  <c r="S943" i="1"/>
  <c r="T943" i="1"/>
  <c r="R944" i="1"/>
  <c r="S944" i="1"/>
  <c r="T944" i="1"/>
  <c r="R945" i="1"/>
  <c r="S945" i="1"/>
  <c r="T945" i="1"/>
  <c r="R946" i="1"/>
  <c r="S946" i="1"/>
  <c r="T946" i="1"/>
  <c r="R947" i="1"/>
  <c r="S947" i="1"/>
  <c r="T947" i="1"/>
  <c r="R948" i="1"/>
  <c r="S948" i="1"/>
  <c r="T948" i="1"/>
  <c r="R949" i="1"/>
  <c r="S949" i="1"/>
  <c r="T949" i="1"/>
  <c r="R950" i="1"/>
  <c r="S950" i="1"/>
  <c r="T950" i="1"/>
  <c r="R951" i="1"/>
  <c r="S951" i="1"/>
  <c r="T951" i="1"/>
  <c r="R952" i="1"/>
  <c r="S952" i="1"/>
  <c r="T952" i="1"/>
  <c r="R953" i="1"/>
  <c r="S953" i="1"/>
  <c r="T953" i="1"/>
  <c r="R954" i="1"/>
  <c r="S954" i="1"/>
  <c r="T954" i="1"/>
  <c r="R955" i="1"/>
  <c r="S955" i="1"/>
  <c r="T955" i="1"/>
  <c r="R956" i="1"/>
  <c r="S956" i="1"/>
  <c r="T956" i="1"/>
  <c r="R957" i="1"/>
  <c r="S957" i="1"/>
  <c r="T957" i="1"/>
  <c r="R958" i="1"/>
  <c r="S958" i="1"/>
  <c r="T958" i="1"/>
  <c r="R959" i="1"/>
  <c r="S959" i="1"/>
  <c r="T959" i="1"/>
  <c r="R960" i="1"/>
  <c r="S960" i="1"/>
  <c r="T960" i="1"/>
  <c r="R961" i="1"/>
  <c r="S961" i="1"/>
  <c r="T961" i="1"/>
  <c r="R962" i="1"/>
  <c r="S962" i="1"/>
  <c r="T962" i="1"/>
  <c r="R963" i="1"/>
  <c r="S963" i="1"/>
  <c r="T963" i="1"/>
  <c r="R964" i="1"/>
  <c r="S964" i="1"/>
  <c r="T964" i="1"/>
  <c r="R965" i="1"/>
  <c r="S965" i="1"/>
  <c r="T965" i="1"/>
  <c r="R966" i="1"/>
  <c r="S966" i="1"/>
  <c r="T966" i="1"/>
  <c r="R967" i="1"/>
  <c r="S967" i="1"/>
  <c r="T967" i="1"/>
  <c r="R968" i="1"/>
  <c r="S968" i="1"/>
  <c r="T968" i="1"/>
  <c r="R969" i="1"/>
  <c r="S969" i="1"/>
  <c r="T969" i="1"/>
  <c r="R970" i="1"/>
  <c r="S970" i="1"/>
  <c r="T970" i="1"/>
  <c r="R971" i="1"/>
  <c r="S971" i="1"/>
  <c r="T971" i="1"/>
  <c r="R972" i="1"/>
  <c r="S972" i="1"/>
  <c r="T972" i="1"/>
  <c r="R973" i="1"/>
  <c r="S973" i="1"/>
  <c r="T973" i="1"/>
  <c r="R974" i="1"/>
  <c r="S974" i="1"/>
  <c r="T974" i="1"/>
  <c r="R975" i="1"/>
  <c r="S975" i="1"/>
  <c r="T975" i="1"/>
  <c r="R976" i="1"/>
  <c r="S976" i="1"/>
  <c r="T976" i="1"/>
  <c r="R977" i="1"/>
  <c r="S977" i="1"/>
  <c r="T977" i="1"/>
  <c r="R978" i="1"/>
  <c r="S978" i="1"/>
  <c r="T978" i="1"/>
  <c r="R979" i="1"/>
  <c r="S979" i="1"/>
  <c r="T979" i="1"/>
  <c r="R980" i="1"/>
  <c r="S980" i="1"/>
  <c r="T980" i="1"/>
  <c r="R981" i="1"/>
  <c r="S981" i="1"/>
  <c r="T981" i="1"/>
  <c r="R982" i="1"/>
  <c r="S982" i="1"/>
  <c r="T982" i="1"/>
  <c r="R983" i="1"/>
  <c r="S983" i="1"/>
  <c r="T983" i="1"/>
  <c r="R984" i="1"/>
  <c r="S984" i="1"/>
  <c r="T984" i="1"/>
  <c r="R985" i="1"/>
  <c r="S985" i="1"/>
  <c r="T985" i="1"/>
  <c r="R986" i="1"/>
  <c r="S986" i="1"/>
  <c r="T986" i="1"/>
  <c r="R987" i="1"/>
  <c r="S987" i="1"/>
  <c r="T987" i="1"/>
  <c r="R988" i="1"/>
  <c r="S988" i="1"/>
  <c r="T988" i="1"/>
  <c r="R989" i="1"/>
  <c r="S989" i="1"/>
  <c r="T989" i="1"/>
  <c r="R990" i="1"/>
  <c r="S990" i="1"/>
  <c r="T990" i="1"/>
  <c r="R991" i="1"/>
  <c r="S991" i="1"/>
  <c r="T991" i="1"/>
  <c r="R992" i="1"/>
  <c r="S992" i="1"/>
  <c r="T992" i="1"/>
  <c r="R993" i="1"/>
  <c r="S993" i="1"/>
  <c r="T993" i="1"/>
  <c r="R994" i="1"/>
  <c r="S994" i="1"/>
  <c r="T994" i="1"/>
  <c r="R995" i="1"/>
  <c r="S995" i="1"/>
  <c r="T995" i="1"/>
  <c r="R996" i="1"/>
  <c r="S996" i="1"/>
  <c r="T996" i="1"/>
  <c r="R997" i="1"/>
  <c r="S997" i="1"/>
  <c r="T997" i="1"/>
  <c r="R998" i="1"/>
  <c r="S998" i="1"/>
  <c r="T998" i="1"/>
  <c r="R999" i="1"/>
  <c r="S999" i="1"/>
  <c r="T999" i="1"/>
  <c r="R1000" i="1"/>
  <c r="S1000" i="1"/>
  <c r="T1000" i="1"/>
  <c r="R1001" i="1"/>
  <c r="S1001" i="1"/>
  <c r="T1001" i="1"/>
  <c r="R1002" i="1"/>
  <c r="S1002" i="1"/>
  <c r="T1002" i="1"/>
  <c r="R1003" i="1"/>
  <c r="S1003" i="1"/>
  <c r="T1003" i="1"/>
  <c r="R1004" i="1"/>
  <c r="S1004" i="1"/>
  <c r="T1004" i="1"/>
  <c r="R1005" i="1"/>
  <c r="S1005" i="1"/>
  <c r="T1005" i="1"/>
  <c r="R1006" i="1"/>
  <c r="S1006" i="1"/>
  <c r="T1006" i="1"/>
  <c r="R1007" i="1"/>
  <c r="S1007" i="1"/>
  <c r="T1007" i="1"/>
  <c r="R1008" i="1"/>
  <c r="S1008" i="1"/>
  <c r="T1008" i="1"/>
  <c r="R1009" i="1"/>
  <c r="S1009" i="1"/>
  <c r="T1009" i="1"/>
  <c r="R1010" i="1"/>
  <c r="S1010" i="1"/>
  <c r="T1010" i="1"/>
  <c r="R1011" i="1"/>
  <c r="S1011" i="1"/>
  <c r="T1011" i="1"/>
  <c r="R1012" i="1"/>
  <c r="S1012" i="1"/>
  <c r="T1012" i="1"/>
  <c r="R1013" i="1"/>
  <c r="S1013" i="1"/>
  <c r="T1013" i="1"/>
  <c r="R1014" i="1"/>
  <c r="S1014" i="1"/>
  <c r="T1014" i="1"/>
  <c r="R1015" i="1"/>
  <c r="S1015" i="1"/>
  <c r="T1015" i="1"/>
  <c r="R1016" i="1"/>
  <c r="S1016" i="1"/>
  <c r="T1016" i="1"/>
  <c r="R1017" i="1"/>
  <c r="S1017" i="1"/>
  <c r="T1017" i="1"/>
  <c r="R1018" i="1"/>
  <c r="S1018" i="1"/>
  <c r="T1018" i="1"/>
  <c r="R1019" i="1"/>
  <c r="S1019" i="1"/>
  <c r="T1019" i="1"/>
  <c r="R1020" i="1"/>
  <c r="S1020" i="1"/>
  <c r="T1020" i="1"/>
  <c r="R1021" i="1"/>
  <c r="S1021" i="1"/>
  <c r="T1021" i="1"/>
  <c r="R1022" i="1"/>
  <c r="S1022" i="1"/>
  <c r="T1022" i="1"/>
  <c r="R1023" i="1"/>
  <c r="S1023" i="1"/>
  <c r="T1023" i="1"/>
  <c r="R1024" i="1"/>
  <c r="S1024" i="1"/>
  <c r="T1024" i="1"/>
  <c r="R1025" i="1"/>
  <c r="S1025" i="1"/>
  <c r="T1025" i="1"/>
  <c r="R1026" i="1"/>
  <c r="S1026" i="1"/>
  <c r="T1026" i="1"/>
  <c r="R1027" i="1"/>
  <c r="S1027" i="1"/>
  <c r="T1027" i="1"/>
  <c r="R1028" i="1"/>
  <c r="S1028" i="1"/>
  <c r="T1028" i="1"/>
  <c r="R1029" i="1"/>
  <c r="S1029" i="1"/>
  <c r="T1029" i="1"/>
  <c r="R1030" i="1"/>
  <c r="S1030" i="1"/>
  <c r="T1030" i="1"/>
  <c r="R1031" i="1"/>
  <c r="S1031" i="1"/>
  <c r="T1031" i="1"/>
  <c r="R1032" i="1"/>
  <c r="S1032" i="1"/>
  <c r="T1032" i="1"/>
  <c r="R1033" i="1"/>
  <c r="S1033" i="1"/>
  <c r="T1033" i="1"/>
  <c r="R1034" i="1"/>
  <c r="S1034" i="1"/>
  <c r="T1034" i="1"/>
  <c r="R1035" i="1"/>
  <c r="S1035" i="1"/>
  <c r="T1035" i="1"/>
  <c r="R1036" i="1"/>
  <c r="S1036" i="1"/>
  <c r="T1036" i="1"/>
  <c r="R1037" i="1"/>
  <c r="S1037" i="1"/>
  <c r="T1037" i="1"/>
  <c r="R1038" i="1"/>
  <c r="S1038" i="1"/>
  <c r="T1038" i="1"/>
  <c r="R1039" i="1"/>
  <c r="S1039" i="1"/>
  <c r="T1039" i="1"/>
  <c r="R1040" i="1"/>
  <c r="S1040" i="1"/>
  <c r="T1040" i="1"/>
  <c r="R1041" i="1"/>
  <c r="S1041" i="1"/>
  <c r="T1041" i="1"/>
  <c r="R1042" i="1"/>
  <c r="S1042" i="1"/>
  <c r="T1042" i="1"/>
  <c r="R1043" i="1"/>
  <c r="S1043" i="1"/>
  <c r="T1043" i="1"/>
  <c r="R1044" i="1"/>
  <c r="S1044" i="1"/>
  <c r="T1044" i="1"/>
  <c r="R1045" i="1"/>
  <c r="S1045" i="1"/>
  <c r="T1045" i="1"/>
  <c r="R1046" i="1"/>
  <c r="S1046" i="1"/>
  <c r="T1046" i="1"/>
  <c r="R1047" i="1"/>
  <c r="S1047" i="1"/>
  <c r="T1047" i="1"/>
  <c r="R1048" i="1"/>
  <c r="S1048" i="1"/>
  <c r="T1048" i="1"/>
  <c r="R1049" i="1"/>
  <c r="S1049" i="1"/>
  <c r="T1049" i="1"/>
  <c r="R1050" i="1"/>
  <c r="S1050" i="1"/>
  <c r="T1050" i="1"/>
  <c r="R1051" i="1"/>
  <c r="S1051" i="1"/>
  <c r="T1051" i="1"/>
  <c r="R1052" i="1"/>
  <c r="S1052" i="1"/>
  <c r="T1052" i="1"/>
  <c r="R1053" i="1"/>
  <c r="S1053" i="1"/>
  <c r="T1053" i="1"/>
  <c r="R1054" i="1"/>
  <c r="S1054" i="1"/>
  <c r="T1054" i="1"/>
  <c r="R1055" i="1"/>
  <c r="S1055" i="1"/>
  <c r="T1055" i="1"/>
  <c r="R1056" i="1"/>
  <c r="S1056" i="1"/>
  <c r="T1056" i="1"/>
  <c r="R1057" i="1"/>
  <c r="S1057" i="1"/>
  <c r="T1057" i="1"/>
  <c r="R1058" i="1"/>
  <c r="S1058" i="1"/>
  <c r="T1058" i="1"/>
  <c r="R1059" i="1"/>
  <c r="S1059" i="1"/>
  <c r="T1059" i="1"/>
  <c r="R1060" i="1"/>
  <c r="S1060" i="1"/>
  <c r="T1060" i="1"/>
  <c r="R1061" i="1"/>
  <c r="S1061" i="1"/>
  <c r="T1061" i="1"/>
  <c r="R1062" i="1"/>
  <c r="S1062" i="1"/>
  <c r="T1062" i="1"/>
  <c r="R1063" i="1"/>
  <c r="S1063" i="1"/>
  <c r="T1063" i="1"/>
  <c r="R1064" i="1"/>
  <c r="S1064" i="1"/>
  <c r="T1064" i="1"/>
  <c r="R1065" i="1"/>
  <c r="S1065" i="1"/>
  <c r="T1065" i="1"/>
  <c r="R1066" i="1"/>
  <c r="S1066" i="1"/>
  <c r="T1066" i="1"/>
  <c r="R1067" i="1"/>
  <c r="S1067" i="1"/>
  <c r="T1067" i="1"/>
  <c r="R1068" i="1"/>
  <c r="S1068" i="1"/>
  <c r="T1068" i="1"/>
  <c r="R1069" i="1"/>
  <c r="S1069" i="1"/>
  <c r="T1069" i="1"/>
  <c r="R1070" i="1"/>
  <c r="S1070" i="1"/>
  <c r="T1070" i="1"/>
  <c r="R1071" i="1"/>
  <c r="S1071" i="1"/>
  <c r="T1071" i="1"/>
  <c r="R1072" i="1"/>
  <c r="S1072" i="1"/>
  <c r="T1072" i="1"/>
  <c r="R1073" i="1"/>
  <c r="S1073" i="1"/>
  <c r="T1073" i="1"/>
  <c r="R1074" i="1"/>
  <c r="S1074" i="1"/>
  <c r="T1074" i="1"/>
  <c r="R1075" i="1"/>
  <c r="S1075" i="1"/>
  <c r="T1075" i="1"/>
  <c r="R1076" i="1"/>
  <c r="S1076" i="1"/>
  <c r="T1076" i="1"/>
  <c r="R1077" i="1"/>
  <c r="S1077" i="1"/>
  <c r="T1077" i="1"/>
  <c r="R1078" i="1"/>
  <c r="S1078" i="1"/>
  <c r="T1078" i="1"/>
  <c r="R1079" i="1"/>
  <c r="S1079" i="1"/>
  <c r="T1079" i="1"/>
  <c r="R1080" i="1"/>
  <c r="S1080" i="1"/>
  <c r="T1080" i="1"/>
  <c r="R1081" i="1"/>
  <c r="S1081" i="1"/>
  <c r="T1081" i="1"/>
  <c r="R1082" i="1"/>
  <c r="S1082" i="1"/>
  <c r="T1082" i="1"/>
  <c r="R1083" i="1"/>
  <c r="S1083" i="1"/>
  <c r="T1083" i="1"/>
  <c r="R1084" i="1"/>
  <c r="S1084" i="1"/>
  <c r="T1084" i="1"/>
  <c r="R1085" i="1"/>
  <c r="S1085" i="1"/>
  <c r="T1085" i="1"/>
  <c r="R1086" i="1"/>
  <c r="S1086" i="1"/>
  <c r="T1086" i="1"/>
  <c r="R1087" i="1"/>
  <c r="S1087" i="1"/>
  <c r="T1087" i="1"/>
  <c r="R1088" i="1"/>
  <c r="S1088" i="1"/>
  <c r="T1088" i="1"/>
  <c r="R1089" i="1"/>
  <c r="S1089" i="1"/>
  <c r="T1089" i="1"/>
  <c r="R1090" i="1"/>
  <c r="S1090" i="1"/>
  <c r="T1090" i="1"/>
  <c r="R1091" i="1"/>
  <c r="S1091" i="1"/>
  <c r="T1091" i="1"/>
  <c r="R1092" i="1"/>
  <c r="S1092" i="1"/>
  <c r="T1092" i="1"/>
  <c r="R1093" i="1"/>
  <c r="S1093" i="1"/>
  <c r="T1093" i="1"/>
  <c r="R1094" i="1"/>
  <c r="S1094" i="1"/>
  <c r="T1094" i="1"/>
  <c r="R1095" i="1"/>
  <c r="S1095" i="1"/>
  <c r="T1095" i="1"/>
  <c r="R1096" i="1"/>
  <c r="S1096" i="1"/>
  <c r="T1096" i="1"/>
  <c r="R1097" i="1"/>
  <c r="S1097" i="1"/>
  <c r="T1097" i="1"/>
  <c r="R1098" i="1"/>
  <c r="S1098" i="1"/>
  <c r="T1098" i="1"/>
  <c r="R1099" i="1"/>
  <c r="S1099" i="1"/>
  <c r="T1099" i="1"/>
  <c r="R1100" i="1"/>
  <c r="S1100" i="1"/>
  <c r="T1100" i="1"/>
  <c r="R1101" i="1"/>
  <c r="S1101" i="1"/>
  <c r="T1101" i="1"/>
  <c r="R1102" i="1"/>
  <c r="S1102" i="1"/>
  <c r="T1102" i="1"/>
  <c r="R1103" i="1"/>
  <c r="S1103" i="1"/>
  <c r="T1103" i="1"/>
  <c r="R1104" i="1"/>
  <c r="S1104" i="1"/>
  <c r="T1104" i="1"/>
  <c r="R1105" i="1"/>
  <c r="S1105" i="1"/>
  <c r="T1105" i="1"/>
  <c r="R1106" i="1"/>
  <c r="S1106" i="1"/>
  <c r="T1106" i="1"/>
  <c r="R1107" i="1"/>
  <c r="S1107" i="1"/>
  <c r="T1107" i="1"/>
  <c r="R1108" i="1"/>
  <c r="S1108" i="1"/>
  <c r="T1108" i="1"/>
  <c r="R1109" i="1"/>
  <c r="S1109" i="1"/>
  <c r="T1109" i="1"/>
  <c r="R1110" i="1"/>
  <c r="S1110" i="1"/>
  <c r="T1110" i="1"/>
  <c r="R1111" i="1"/>
  <c r="S1111" i="1"/>
  <c r="T1111" i="1"/>
  <c r="R1112" i="1"/>
  <c r="S1112" i="1"/>
  <c r="T1112" i="1"/>
  <c r="R1113" i="1"/>
  <c r="S1113" i="1"/>
  <c r="T1113" i="1"/>
  <c r="R1114" i="1"/>
  <c r="S1114" i="1"/>
  <c r="T1114" i="1"/>
  <c r="R1115" i="1"/>
  <c r="S1115" i="1"/>
  <c r="T1115" i="1"/>
  <c r="R1116" i="1"/>
  <c r="S1116" i="1"/>
  <c r="T1116" i="1"/>
  <c r="R1117" i="1"/>
  <c r="S1117" i="1"/>
  <c r="T1117" i="1"/>
  <c r="R1118" i="1"/>
  <c r="S1118" i="1"/>
  <c r="T1118" i="1"/>
  <c r="R1119" i="1"/>
  <c r="S1119" i="1"/>
  <c r="T1119" i="1"/>
  <c r="R1120" i="1"/>
  <c r="S1120" i="1"/>
  <c r="T1120" i="1"/>
  <c r="R1121" i="1"/>
  <c r="S1121" i="1"/>
  <c r="T1121" i="1"/>
  <c r="R1122" i="1"/>
  <c r="S1122" i="1"/>
  <c r="T1122" i="1"/>
  <c r="R1123" i="1"/>
  <c r="S1123" i="1"/>
  <c r="T1123" i="1"/>
  <c r="R1124" i="1"/>
  <c r="S1124" i="1"/>
  <c r="T1124" i="1"/>
  <c r="R1125" i="1"/>
  <c r="S1125" i="1"/>
  <c r="T1125" i="1"/>
  <c r="R1126" i="1"/>
  <c r="S1126" i="1"/>
  <c r="T1126" i="1"/>
  <c r="R1127" i="1"/>
  <c r="S1127" i="1"/>
  <c r="T1127" i="1"/>
  <c r="R1128" i="1"/>
  <c r="S1128" i="1"/>
  <c r="T1128" i="1"/>
  <c r="R1129" i="1"/>
  <c r="S1129" i="1"/>
  <c r="T1129" i="1"/>
  <c r="R1130" i="1"/>
  <c r="S1130" i="1"/>
  <c r="T1130" i="1"/>
  <c r="R1131" i="1"/>
  <c r="S1131" i="1"/>
  <c r="T1131" i="1"/>
  <c r="R1132" i="1"/>
  <c r="S1132" i="1"/>
  <c r="T1132" i="1"/>
  <c r="R1133" i="1"/>
  <c r="S1133" i="1"/>
  <c r="T1133" i="1"/>
  <c r="R1134" i="1"/>
  <c r="S1134" i="1"/>
  <c r="T1134" i="1"/>
  <c r="R1135" i="1"/>
  <c r="S1135" i="1"/>
  <c r="T1135" i="1"/>
  <c r="R1136" i="1"/>
  <c r="S1136" i="1"/>
  <c r="T1136" i="1"/>
  <c r="R1137" i="1"/>
  <c r="S1137" i="1"/>
  <c r="T1137" i="1"/>
  <c r="R1138" i="1"/>
  <c r="S1138" i="1"/>
  <c r="T1138" i="1"/>
  <c r="R1139" i="1"/>
  <c r="S1139" i="1"/>
  <c r="T1139" i="1"/>
  <c r="R1140" i="1"/>
  <c r="S1140" i="1"/>
  <c r="T1140" i="1"/>
  <c r="R1141" i="1"/>
  <c r="S1141" i="1"/>
  <c r="T1141" i="1"/>
  <c r="R1142" i="1"/>
  <c r="S1142" i="1"/>
  <c r="T1142" i="1"/>
  <c r="R1143" i="1"/>
  <c r="S1143" i="1"/>
  <c r="T1143" i="1"/>
  <c r="R1144" i="1"/>
  <c r="S1144" i="1"/>
  <c r="T1144" i="1"/>
  <c r="R1145" i="1"/>
  <c r="S1145" i="1"/>
  <c r="T1145" i="1"/>
  <c r="R1146" i="1"/>
  <c r="S1146" i="1"/>
  <c r="T1146" i="1"/>
  <c r="R1147" i="1"/>
  <c r="S1147" i="1"/>
  <c r="T1147" i="1"/>
  <c r="R1148" i="1"/>
  <c r="S1148" i="1"/>
  <c r="T1148" i="1"/>
  <c r="R1149" i="1"/>
  <c r="S1149" i="1"/>
  <c r="T1149" i="1"/>
  <c r="R1150" i="1"/>
  <c r="S1150" i="1"/>
  <c r="T1150" i="1"/>
  <c r="R1151" i="1"/>
  <c r="S1151" i="1"/>
  <c r="T1151" i="1"/>
  <c r="R1152" i="1"/>
  <c r="S1152" i="1"/>
  <c r="T1152" i="1"/>
  <c r="R1153" i="1"/>
  <c r="S1153" i="1"/>
  <c r="T1153" i="1"/>
  <c r="R1154" i="1"/>
  <c r="S1154" i="1"/>
  <c r="T1154" i="1"/>
  <c r="R1155" i="1"/>
  <c r="S1155" i="1"/>
  <c r="T1155" i="1"/>
  <c r="R1156" i="1"/>
  <c r="S1156" i="1"/>
  <c r="T1156" i="1"/>
  <c r="R1157" i="1"/>
  <c r="S1157" i="1"/>
  <c r="T1157" i="1"/>
  <c r="R1158" i="1"/>
  <c r="S1158" i="1"/>
  <c r="T1158" i="1"/>
  <c r="R1159" i="1"/>
  <c r="S1159" i="1"/>
  <c r="T1159" i="1"/>
  <c r="R1160" i="1"/>
  <c r="S1160" i="1"/>
  <c r="T1160" i="1"/>
  <c r="R1161" i="1"/>
  <c r="S1161" i="1"/>
  <c r="T1161" i="1"/>
  <c r="R1162" i="1"/>
  <c r="S1162" i="1"/>
  <c r="T1162" i="1"/>
  <c r="R1163" i="1"/>
  <c r="S1163" i="1"/>
  <c r="T1163" i="1"/>
  <c r="R1164" i="1"/>
  <c r="S1164" i="1"/>
  <c r="T1164" i="1"/>
  <c r="R1165" i="1"/>
  <c r="S1165" i="1"/>
  <c r="T1165" i="1"/>
  <c r="R1166" i="1"/>
  <c r="S1166" i="1"/>
  <c r="T1166" i="1"/>
  <c r="R1167" i="1"/>
  <c r="S1167" i="1"/>
  <c r="T1167" i="1"/>
  <c r="R1168" i="1"/>
  <c r="S1168" i="1"/>
  <c r="T1168" i="1"/>
  <c r="R1169" i="1"/>
  <c r="S1169" i="1"/>
  <c r="T1169" i="1"/>
  <c r="R1170" i="1"/>
  <c r="S1170" i="1"/>
  <c r="T1170" i="1"/>
  <c r="R1171" i="1"/>
  <c r="S1171" i="1"/>
  <c r="T1171" i="1"/>
  <c r="R1172" i="1"/>
  <c r="S1172" i="1"/>
  <c r="T1172" i="1"/>
  <c r="R1173" i="1"/>
  <c r="S1173" i="1"/>
  <c r="T1173" i="1"/>
  <c r="R1174" i="1"/>
  <c r="S1174" i="1"/>
  <c r="T1174" i="1"/>
  <c r="R1175" i="1"/>
  <c r="S1175" i="1"/>
  <c r="T1175" i="1"/>
  <c r="R1176" i="1"/>
  <c r="S1176" i="1"/>
  <c r="T1176" i="1"/>
  <c r="R1177" i="1"/>
  <c r="S1177" i="1"/>
  <c r="T1177" i="1"/>
  <c r="R1178" i="1"/>
  <c r="S1178" i="1"/>
  <c r="T1178" i="1"/>
  <c r="R1179" i="1"/>
  <c r="S1179" i="1"/>
  <c r="T1179" i="1"/>
  <c r="R1180" i="1"/>
  <c r="S1180" i="1"/>
  <c r="T1180" i="1"/>
  <c r="R1181" i="1"/>
  <c r="S1181" i="1"/>
  <c r="T1181" i="1"/>
  <c r="R1182" i="1"/>
  <c r="S1182" i="1"/>
  <c r="T1182" i="1"/>
  <c r="R1183" i="1"/>
  <c r="S1183" i="1"/>
  <c r="T1183" i="1"/>
  <c r="R1184" i="1"/>
  <c r="S1184" i="1"/>
  <c r="T1184" i="1"/>
  <c r="R1185" i="1"/>
  <c r="S1185" i="1"/>
  <c r="T1185" i="1"/>
  <c r="R1186" i="1"/>
  <c r="S1186" i="1"/>
  <c r="T1186" i="1"/>
  <c r="R1187" i="1"/>
  <c r="S1187" i="1"/>
  <c r="T1187" i="1"/>
  <c r="R1188" i="1"/>
  <c r="S1188" i="1"/>
  <c r="T1188" i="1"/>
  <c r="R1189" i="1"/>
  <c r="S1189" i="1"/>
  <c r="T1189" i="1"/>
  <c r="R1190" i="1"/>
  <c r="S1190" i="1"/>
  <c r="T1190" i="1"/>
  <c r="R1191" i="1"/>
  <c r="S1191" i="1"/>
  <c r="T1191" i="1"/>
  <c r="R1192" i="1"/>
  <c r="S1192" i="1"/>
  <c r="T1192" i="1"/>
  <c r="R1193" i="1"/>
  <c r="S1193" i="1"/>
  <c r="T1193" i="1"/>
  <c r="R1194" i="1"/>
  <c r="S1194" i="1"/>
  <c r="T1194" i="1"/>
  <c r="R1195" i="1"/>
  <c r="S1195" i="1"/>
  <c r="T1195" i="1"/>
  <c r="R1196" i="1"/>
  <c r="S1196" i="1"/>
  <c r="T1196" i="1"/>
  <c r="R1197" i="1"/>
  <c r="S1197" i="1"/>
  <c r="T1197" i="1"/>
  <c r="R1198" i="1"/>
  <c r="S1198" i="1"/>
  <c r="T1198" i="1"/>
  <c r="R1199" i="1"/>
  <c r="S1199" i="1"/>
  <c r="T1199" i="1"/>
  <c r="R1200" i="1"/>
  <c r="S1200" i="1"/>
  <c r="T1200" i="1"/>
  <c r="R1201" i="1"/>
  <c r="S1201" i="1"/>
  <c r="T1201" i="1"/>
  <c r="R1202" i="1"/>
  <c r="S1202" i="1"/>
  <c r="T1202" i="1"/>
  <c r="R1203" i="1"/>
  <c r="S1203" i="1"/>
  <c r="T1203" i="1"/>
  <c r="R1204" i="1"/>
  <c r="S1204" i="1"/>
  <c r="T1204" i="1"/>
  <c r="R1205" i="1"/>
  <c r="S1205" i="1"/>
  <c r="T1205" i="1"/>
  <c r="R1206" i="1"/>
  <c r="S1206" i="1"/>
  <c r="T1206" i="1"/>
  <c r="R1207" i="1"/>
  <c r="S1207" i="1"/>
  <c r="T1207" i="1"/>
  <c r="R1208" i="1"/>
  <c r="S1208" i="1"/>
  <c r="T1208" i="1"/>
  <c r="R1209" i="1"/>
  <c r="S1209" i="1"/>
  <c r="T1209" i="1"/>
  <c r="R1210" i="1"/>
  <c r="S1210" i="1"/>
  <c r="T1210" i="1"/>
  <c r="R1211" i="1"/>
  <c r="S1211" i="1"/>
  <c r="T1211" i="1"/>
  <c r="R1212" i="1"/>
  <c r="S1212" i="1"/>
  <c r="T1212" i="1"/>
  <c r="R1213" i="1"/>
  <c r="S1213" i="1"/>
  <c r="T1213" i="1"/>
  <c r="R1214" i="1"/>
  <c r="S1214" i="1"/>
  <c r="T1214" i="1"/>
  <c r="R1215" i="1"/>
  <c r="S1215" i="1"/>
  <c r="T1215" i="1"/>
  <c r="R1216" i="1"/>
  <c r="S1216" i="1"/>
  <c r="T1216" i="1"/>
  <c r="R1217" i="1"/>
  <c r="S1217" i="1"/>
  <c r="T1217" i="1"/>
  <c r="R1218" i="1"/>
  <c r="S1218" i="1"/>
  <c r="T1218" i="1"/>
  <c r="R1219" i="1"/>
  <c r="S1219" i="1"/>
  <c r="T1219" i="1"/>
  <c r="R1220" i="1"/>
  <c r="S1220" i="1"/>
  <c r="T1220" i="1"/>
  <c r="R1221" i="1"/>
  <c r="S1221" i="1"/>
  <c r="T1221" i="1"/>
  <c r="R1222" i="1"/>
  <c r="S1222" i="1"/>
  <c r="T1222" i="1"/>
  <c r="R1223" i="1"/>
  <c r="S1223" i="1"/>
  <c r="T1223" i="1"/>
  <c r="R1224" i="1"/>
  <c r="S1224" i="1"/>
  <c r="T1224" i="1"/>
  <c r="R1225" i="1"/>
  <c r="S1225" i="1"/>
  <c r="T1225" i="1"/>
  <c r="R1226" i="1"/>
  <c r="S1226" i="1"/>
  <c r="T1226" i="1"/>
  <c r="R1227" i="1"/>
  <c r="S1227" i="1"/>
  <c r="T1227" i="1"/>
  <c r="R1228" i="1"/>
  <c r="S1228" i="1"/>
  <c r="T1228" i="1"/>
  <c r="R1229" i="1"/>
  <c r="S1229" i="1"/>
  <c r="T1229" i="1"/>
  <c r="R1230" i="1"/>
  <c r="S1230" i="1"/>
  <c r="T1230" i="1"/>
  <c r="R1231" i="1"/>
  <c r="S1231" i="1"/>
  <c r="T1231" i="1"/>
  <c r="R1232" i="1"/>
  <c r="S1232" i="1"/>
  <c r="T1232" i="1"/>
  <c r="R1233" i="1"/>
  <c r="S1233" i="1"/>
  <c r="T1233" i="1"/>
  <c r="R1234" i="1"/>
  <c r="S1234" i="1"/>
  <c r="T1234" i="1"/>
  <c r="R1235" i="1"/>
  <c r="S1235" i="1"/>
  <c r="T1235" i="1"/>
  <c r="R1236" i="1"/>
  <c r="S1236" i="1"/>
  <c r="T1236" i="1"/>
  <c r="R1237" i="1"/>
  <c r="S1237" i="1"/>
  <c r="T1237" i="1"/>
  <c r="R1238" i="1"/>
  <c r="S1238" i="1"/>
  <c r="T1238" i="1"/>
  <c r="R1239" i="1"/>
  <c r="S1239" i="1"/>
  <c r="T1239" i="1"/>
  <c r="R1240" i="1"/>
  <c r="S1240" i="1"/>
  <c r="T1240" i="1"/>
  <c r="R1241" i="1"/>
  <c r="S1241" i="1"/>
  <c r="T1241" i="1"/>
  <c r="R1242" i="1"/>
  <c r="S1242" i="1"/>
  <c r="T1242" i="1"/>
  <c r="R1243" i="1"/>
  <c r="S1243" i="1"/>
  <c r="T1243" i="1"/>
  <c r="R1244" i="1"/>
  <c r="S1244" i="1"/>
  <c r="T1244" i="1"/>
  <c r="R1245" i="1"/>
  <c r="S1245" i="1"/>
  <c r="T1245" i="1"/>
  <c r="R1246" i="1"/>
  <c r="S1246" i="1"/>
  <c r="T1246" i="1"/>
  <c r="R1247" i="1"/>
  <c r="S1247" i="1"/>
  <c r="T1247" i="1"/>
  <c r="R1248" i="1"/>
  <c r="S1248" i="1"/>
  <c r="T1248" i="1"/>
  <c r="R1249" i="1"/>
  <c r="S1249" i="1"/>
  <c r="T1249" i="1"/>
  <c r="R1250" i="1"/>
  <c r="S1250" i="1"/>
  <c r="T1250" i="1"/>
  <c r="R1251" i="1"/>
  <c r="S1251" i="1"/>
  <c r="T1251" i="1"/>
  <c r="R1252" i="1"/>
  <c r="S1252" i="1"/>
  <c r="T1252" i="1"/>
  <c r="R1253" i="1"/>
  <c r="S1253" i="1"/>
  <c r="T1253" i="1"/>
  <c r="R1254" i="1"/>
  <c r="S1254" i="1"/>
  <c r="T1254" i="1"/>
  <c r="R1255" i="1"/>
  <c r="S1255" i="1"/>
  <c r="T1255" i="1"/>
  <c r="R1256" i="1"/>
  <c r="S1256" i="1"/>
  <c r="T1256" i="1"/>
  <c r="R1257" i="1"/>
  <c r="S1257" i="1"/>
  <c r="T1257" i="1"/>
  <c r="R1258" i="1"/>
  <c r="S1258" i="1"/>
  <c r="T1258" i="1"/>
  <c r="R1259" i="1"/>
  <c r="S1259" i="1"/>
  <c r="T1259" i="1"/>
  <c r="R1260" i="1"/>
  <c r="S1260" i="1"/>
  <c r="T1260" i="1"/>
  <c r="R1261" i="1"/>
  <c r="S1261" i="1"/>
  <c r="T1261" i="1"/>
  <c r="R1262" i="1"/>
  <c r="S1262" i="1"/>
  <c r="T1262" i="1"/>
  <c r="R1263" i="1"/>
  <c r="S1263" i="1"/>
  <c r="T1263" i="1"/>
  <c r="R1264" i="1"/>
  <c r="S1264" i="1"/>
  <c r="T1264" i="1"/>
  <c r="R1265" i="1"/>
  <c r="S1265" i="1"/>
  <c r="T1265" i="1"/>
  <c r="R1266" i="1"/>
  <c r="S1266" i="1"/>
  <c r="T1266" i="1"/>
  <c r="R1267" i="1"/>
  <c r="S1267" i="1"/>
  <c r="T1267" i="1"/>
  <c r="R1268" i="1"/>
  <c r="S1268" i="1"/>
  <c r="T1268" i="1"/>
  <c r="R1269" i="1"/>
  <c r="S1269" i="1"/>
  <c r="T1269" i="1"/>
  <c r="R1270" i="1"/>
  <c r="S1270" i="1"/>
  <c r="T1270" i="1"/>
  <c r="R1271" i="1"/>
  <c r="S1271" i="1"/>
  <c r="T1271" i="1"/>
  <c r="R1272" i="1"/>
  <c r="S1272" i="1"/>
  <c r="T1272" i="1"/>
  <c r="R1273" i="1"/>
  <c r="S1273" i="1"/>
  <c r="T1273" i="1"/>
  <c r="R1274" i="1"/>
  <c r="S1274" i="1"/>
  <c r="T1274" i="1"/>
  <c r="R1275" i="1"/>
  <c r="S1275" i="1"/>
  <c r="T1275" i="1"/>
  <c r="R1276" i="1"/>
  <c r="S1276" i="1"/>
  <c r="T1276" i="1"/>
  <c r="R1277" i="1"/>
  <c r="S1277" i="1"/>
  <c r="T1277" i="1"/>
  <c r="R1278" i="1"/>
  <c r="S1278" i="1"/>
  <c r="T1278" i="1"/>
  <c r="R1279" i="1"/>
  <c r="S1279" i="1"/>
  <c r="T1279" i="1"/>
  <c r="R1280" i="1"/>
  <c r="S1280" i="1"/>
  <c r="T1280" i="1"/>
  <c r="R1281" i="1"/>
  <c r="S1281" i="1"/>
  <c r="T1281" i="1"/>
  <c r="R1282" i="1"/>
  <c r="S1282" i="1"/>
  <c r="T1282" i="1"/>
  <c r="R1283" i="1"/>
  <c r="S1283" i="1"/>
  <c r="T1283" i="1"/>
  <c r="R1284" i="1"/>
  <c r="S1284" i="1"/>
  <c r="T1284" i="1"/>
  <c r="R1285" i="1"/>
  <c r="S1285" i="1"/>
  <c r="T1285" i="1"/>
  <c r="R1286" i="1"/>
  <c r="S1286" i="1"/>
  <c r="T1286" i="1"/>
  <c r="R1287" i="1"/>
  <c r="S1287" i="1"/>
  <c r="T1287" i="1"/>
  <c r="R1288" i="1"/>
  <c r="S1288" i="1"/>
  <c r="T1288" i="1"/>
  <c r="R1289" i="1"/>
  <c r="S1289" i="1"/>
  <c r="T1289" i="1"/>
  <c r="R1290" i="1"/>
  <c r="S1290" i="1"/>
  <c r="T1290" i="1"/>
  <c r="R1291" i="1"/>
  <c r="S1291" i="1"/>
  <c r="T1291" i="1"/>
  <c r="R1292" i="1"/>
  <c r="S1292" i="1"/>
  <c r="T1292" i="1"/>
  <c r="R1293" i="1"/>
  <c r="S1293" i="1"/>
  <c r="T1293" i="1"/>
  <c r="R1294" i="1"/>
  <c r="S1294" i="1"/>
  <c r="T1294" i="1"/>
  <c r="R1295" i="1"/>
  <c r="S1295" i="1"/>
  <c r="T1295" i="1"/>
  <c r="R1296" i="1"/>
  <c r="S1296" i="1"/>
  <c r="T1296" i="1"/>
  <c r="R1297" i="1"/>
  <c r="S1297" i="1"/>
  <c r="T1297" i="1"/>
  <c r="R1298" i="1"/>
  <c r="S1298" i="1"/>
  <c r="T1298" i="1"/>
  <c r="R1299" i="1"/>
  <c r="S1299" i="1"/>
  <c r="T1299" i="1"/>
  <c r="R1300" i="1"/>
  <c r="S1300" i="1"/>
  <c r="T1300" i="1"/>
  <c r="R1301" i="1"/>
  <c r="S1301" i="1"/>
  <c r="T1301" i="1"/>
  <c r="R1302" i="1"/>
  <c r="S1302" i="1"/>
  <c r="T1302" i="1"/>
  <c r="R1303" i="1"/>
  <c r="S1303" i="1"/>
  <c r="T1303" i="1"/>
  <c r="R1304" i="1"/>
  <c r="S1304" i="1"/>
  <c r="T1304" i="1"/>
  <c r="R1305" i="1"/>
  <c r="S1305" i="1"/>
  <c r="T1305" i="1"/>
  <c r="R1306" i="1"/>
  <c r="S1306" i="1"/>
  <c r="T1306" i="1"/>
  <c r="R1307" i="1"/>
  <c r="S1307" i="1"/>
  <c r="T1307" i="1"/>
  <c r="R1308" i="1"/>
  <c r="S1308" i="1"/>
  <c r="T1308" i="1"/>
  <c r="R1309" i="1"/>
  <c r="S1309" i="1"/>
  <c r="T1309" i="1"/>
  <c r="R1310" i="1"/>
  <c r="S1310" i="1"/>
  <c r="T1310" i="1"/>
  <c r="R1311" i="1"/>
  <c r="S1311" i="1"/>
  <c r="T1311" i="1"/>
  <c r="R1312" i="1"/>
  <c r="S1312" i="1"/>
  <c r="T1312" i="1"/>
  <c r="R1313" i="1"/>
  <c r="S1313" i="1"/>
  <c r="T1313" i="1"/>
  <c r="R1314" i="1"/>
  <c r="S1314" i="1"/>
  <c r="T1314" i="1"/>
  <c r="R1315" i="1"/>
  <c r="S1315" i="1"/>
  <c r="T1315" i="1"/>
  <c r="R1316" i="1"/>
  <c r="S1316" i="1"/>
  <c r="T1316" i="1"/>
  <c r="R1317" i="1"/>
  <c r="S1317" i="1"/>
  <c r="T1317" i="1"/>
  <c r="R1318" i="1"/>
  <c r="S1318" i="1"/>
  <c r="T1318" i="1"/>
  <c r="R1319" i="1"/>
  <c r="S1319" i="1"/>
  <c r="T1319" i="1"/>
  <c r="R1320" i="1"/>
  <c r="S1320" i="1"/>
  <c r="T1320" i="1"/>
  <c r="R1321" i="1"/>
  <c r="S1321" i="1"/>
  <c r="T1321" i="1"/>
  <c r="R1322" i="1"/>
  <c r="S1322" i="1"/>
  <c r="T1322" i="1"/>
  <c r="R1323" i="1"/>
  <c r="S1323" i="1"/>
  <c r="T1323" i="1"/>
  <c r="R1324" i="1"/>
  <c r="S1324" i="1"/>
  <c r="T1324" i="1"/>
  <c r="R1325" i="1"/>
  <c r="S1325" i="1"/>
  <c r="T1325" i="1"/>
  <c r="R1326" i="1"/>
  <c r="S1326" i="1"/>
  <c r="T1326" i="1"/>
  <c r="R1327" i="1"/>
  <c r="S1327" i="1"/>
  <c r="T1327" i="1"/>
  <c r="R1328" i="1"/>
  <c r="S1328" i="1"/>
  <c r="T1328" i="1"/>
  <c r="R1329" i="1"/>
  <c r="S1329" i="1"/>
  <c r="T1329" i="1"/>
  <c r="R1330" i="1"/>
  <c r="S1330" i="1"/>
  <c r="T1330" i="1"/>
  <c r="R1331" i="1"/>
  <c r="S1331" i="1"/>
  <c r="T1331" i="1"/>
  <c r="R1332" i="1"/>
  <c r="S1332" i="1"/>
  <c r="T1332" i="1"/>
  <c r="R1333" i="1"/>
  <c r="S1333" i="1"/>
  <c r="T1333" i="1"/>
  <c r="R1334" i="1"/>
  <c r="S1334" i="1"/>
  <c r="T1334" i="1"/>
  <c r="R1335" i="1"/>
  <c r="S1335" i="1"/>
  <c r="T1335" i="1"/>
  <c r="R1336" i="1"/>
  <c r="S1336" i="1"/>
  <c r="T1336" i="1"/>
  <c r="R1337" i="1"/>
  <c r="S1337" i="1"/>
  <c r="T1337" i="1"/>
  <c r="R1338" i="1"/>
  <c r="S1338" i="1"/>
  <c r="T1338" i="1"/>
  <c r="R1339" i="1"/>
  <c r="S1339" i="1"/>
  <c r="T1339" i="1"/>
  <c r="R1340" i="1"/>
  <c r="S1340" i="1"/>
  <c r="T1340" i="1"/>
  <c r="R1341" i="1"/>
  <c r="S1341" i="1"/>
  <c r="T1341" i="1"/>
  <c r="R1342" i="1"/>
  <c r="S1342" i="1"/>
  <c r="T1342" i="1"/>
  <c r="R1343" i="1"/>
  <c r="S1343" i="1"/>
  <c r="T1343" i="1"/>
  <c r="R1344" i="1"/>
  <c r="S1344" i="1"/>
  <c r="T1344" i="1"/>
  <c r="R1345" i="1"/>
  <c r="S1345" i="1"/>
  <c r="T1345" i="1"/>
  <c r="R1346" i="1"/>
  <c r="S1346" i="1"/>
  <c r="T1346" i="1"/>
  <c r="R1347" i="1"/>
  <c r="S1347" i="1"/>
  <c r="T1347" i="1"/>
  <c r="R1348" i="1"/>
  <c r="S1348" i="1"/>
  <c r="T1348" i="1"/>
  <c r="R1349" i="1"/>
  <c r="S1349" i="1"/>
  <c r="T1349" i="1"/>
  <c r="R1350" i="1"/>
  <c r="S1350" i="1"/>
  <c r="T1350" i="1"/>
  <c r="R1351" i="1"/>
  <c r="S1351" i="1"/>
  <c r="T1351" i="1"/>
  <c r="R1352" i="1"/>
  <c r="S1352" i="1"/>
  <c r="T1352" i="1"/>
  <c r="R1353" i="1"/>
  <c r="S1353" i="1"/>
  <c r="T1353" i="1"/>
  <c r="R1354" i="1"/>
  <c r="S1354" i="1"/>
  <c r="T1354" i="1"/>
  <c r="R1355" i="1"/>
  <c r="S1355" i="1"/>
  <c r="T1355" i="1"/>
  <c r="R1356" i="1"/>
  <c r="S1356" i="1"/>
  <c r="T1356" i="1"/>
  <c r="R1357" i="1"/>
  <c r="S1357" i="1"/>
  <c r="T1357" i="1"/>
  <c r="R1358" i="1"/>
  <c r="S1358" i="1"/>
  <c r="T1358" i="1"/>
  <c r="R1359" i="1"/>
  <c r="S1359" i="1"/>
  <c r="T1359" i="1"/>
  <c r="R1360" i="1"/>
  <c r="S1360" i="1"/>
  <c r="T1360" i="1"/>
  <c r="R1361" i="1"/>
  <c r="S1361" i="1"/>
  <c r="T1361" i="1"/>
  <c r="R1362" i="1"/>
  <c r="S1362" i="1"/>
  <c r="T1362" i="1"/>
  <c r="R1363" i="1"/>
  <c r="S1363" i="1"/>
  <c r="T1363" i="1"/>
  <c r="R1364" i="1"/>
  <c r="S1364" i="1"/>
  <c r="T1364" i="1"/>
  <c r="R1365" i="1"/>
  <c r="S1365" i="1"/>
  <c r="T1365" i="1"/>
  <c r="R1366" i="1"/>
  <c r="S1366" i="1"/>
  <c r="T1366" i="1"/>
  <c r="R1367" i="1"/>
  <c r="S1367" i="1"/>
  <c r="T1367" i="1"/>
  <c r="R1368" i="1"/>
  <c r="S1368" i="1"/>
  <c r="T1368" i="1"/>
  <c r="R1369" i="1"/>
  <c r="S1369" i="1"/>
  <c r="T1369" i="1"/>
  <c r="R1370" i="1"/>
  <c r="S1370" i="1"/>
  <c r="T1370" i="1"/>
  <c r="R1371" i="1"/>
  <c r="S1371" i="1"/>
  <c r="T1371" i="1"/>
  <c r="R1372" i="1"/>
  <c r="S1372" i="1"/>
  <c r="T1372" i="1"/>
  <c r="R1373" i="1"/>
  <c r="S1373" i="1"/>
  <c r="T1373" i="1"/>
  <c r="R1374" i="1"/>
  <c r="S1374" i="1"/>
  <c r="T1374" i="1"/>
  <c r="R1375" i="1"/>
  <c r="S1375" i="1"/>
  <c r="T1375" i="1"/>
  <c r="R1376" i="1"/>
  <c r="S1376" i="1"/>
  <c r="T1376" i="1"/>
  <c r="R1377" i="1"/>
  <c r="S1377" i="1"/>
  <c r="T1377" i="1"/>
  <c r="R1378" i="1"/>
  <c r="S1378" i="1"/>
  <c r="T1378" i="1"/>
  <c r="R1379" i="1"/>
  <c r="S1379" i="1"/>
  <c r="T1379" i="1"/>
  <c r="R1380" i="1"/>
  <c r="S1380" i="1"/>
  <c r="T1380" i="1"/>
  <c r="R1381" i="1"/>
  <c r="S1381" i="1"/>
  <c r="T1381" i="1"/>
  <c r="R1382" i="1"/>
  <c r="S1382" i="1"/>
  <c r="T1382" i="1"/>
  <c r="R1383" i="1"/>
  <c r="S1383" i="1"/>
  <c r="T1383" i="1"/>
  <c r="R1384" i="1"/>
  <c r="S1384" i="1"/>
  <c r="T1384" i="1"/>
  <c r="R1385" i="1"/>
  <c r="S1385" i="1"/>
  <c r="T1385" i="1"/>
  <c r="R1386" i="1"/>
  <c r="S1386" i="1"/>
  <c r="T1386" i="1"/>
  <c r="R1387" i="1"/>
  <c r="S1387" i="1"/>
  <c r="T1387" i="1"/>
  <c r="R1388" i="1"/>
  <c r="S1388" i="1"/>
  <c r="T1388" i="1"/>
  <c r="R1389" i="1"/>
  <c r="S1389" i="1"/>
  <c r="T1389" i="1"/>
  <c r="R1390" i="1"/>
  <c r="S1390" i="1"/>
  <c r="T1390" i="1"/>
  <c r="R1391" i="1"/>
  <c r="S1391" i="1"/>
  <c r="T1391" i="1"/>
  <c r="R1392" i="1"/>
  <c r="S1392" i="1"/>
  <c r="T1392" i="1"/>
  <c r="R1393" i="1"/>
  <c r="S1393" i="1"/>
  <c r="T1393" i="1"/>
  <c r="R1394" i="1"/>
  <c r="S1394" i="1"/>
  <c r="T1394" i="1"/>
  <c r="R1395" i="1"/>
  <c r="S1395" i="1"/>
  <c r="T1395" i="1"/>
  <c r="R1396" i="1"/>
  <c r="S1396" i="1"/>
  <c r="T1396" i="1"/>
  <c r="R1397" i="1"/>
  <c r="S1397" i="1"/>
  <c r="T1397" i="1"/>
  <c r="R1398" i="1"/>
  <c r="S1398" i="1"/>
  <c r="T1398" i="1"/>
  <c r="R1399" i="1"/>
  <c r="S1399" i="1"/>
  <c r="T1399" i="1"/>
  <c r="R1400" i="1"/>
  <c r="S1400" i="1"/>
  <c r="T1400" i="1"/>
  <c r="R1401" i="1"/>
  <c r="S1401" i="1"/>
  <c r="T1401" i="1"/>
  <c r="R1402" i="1"/>
  <c r="S1402" i="1"/>
  <c r="T1402" i="1"/>
  <c r="R1403" i="1"/>
  <c r="S1403" i="1"/>
  <c r="T1403" i="1"/>
  <c r="R1404" i="1"/>
  <c r="S1404" i="1"/>
  <c r="T1404" i="1"/>
  <c r="R1405" i="1"/>
  <c r="S1405" i="1"/>
  <c r="T1405" i="1"/>
  <c r="R1406" i="1"/>
  <c r="S1406" i="1"/>
  <c r="T1406" i="1"/>
  <c r="R1407" i="1"/>
  <c r="S1407" i="1"/>
  <c r="T1407" i="1"/>
  <c r="R1408" i="1"/>
  <c r="S1408" i="1"/>
  <c r="T1408" i="1"/>
  <c r="R1409" i="1"/>
  <c r="S1409" i="1"/>
  <c r="T1409" i="1"/>
  <c r="R1410" i="1"/>
  <c r="S1410" i="1"/>
  <c r="T1410" i="1"/>
  <c r="R1411" i="1"/>
  <c r="S1411" i="1"/>
  <c r="T1411" i="1"/>
  <c r="R1412" i="1"/>
  <c r="S1412" i="1"/>
  <c r="T1412" i="1"/>
  <c r="R1413" i="1"/>
  <c r="S1413" i="1"/>
  <c r="T1413" i="1"/>
  <c r="R1414" i="1"/>
  <c r="S1414" i="1"/>
  <c r="T1414" i="1"/>
  <c r="R1415" i="1"/>
  <c r="S1415" i="1"/>
  <c r="T1415" i="1"/>
  <c r="R1416" i="1"/>
  <c r="S1416" i="1"/>
  <c r="T1416" i="1"/>
  <c r="R1417" i="1"/>
  <c r="S1417" i="1"/>
  <c r="T1417" i="1"/>
  <c r="R1418" i="1"/>
  <c r="S1418" i="1"/>
  <c r="T1418" i="1"/>
  <c r="R1419" i="1"/>
  <c r="S1419" i="1"/>
  <c r="T1419" i="1"/>
  <c r="R1420" i="1"/>
  <c r="S1420" i="1"/>
  <c r="T1420" i="1"/>
  <c r="R1421" i="1"/>
  <c r="S1421" i="1"/>
  <c r="T1421" i="1"/>
  <c r="R1422" i="1"/>
  <c r="S1422" i="1"/>
  <c r="T1422" i="1"/>
  <c r="R1423" i="1"/>
  <c r="S1423" i="1"/>
  <c r="T1423" i="1"/>
  <c r="R1424" i="1"/>
  <c r="S1424" i="1"/>
  <c r="T1424" i="1"/>
  <c r="R1425" i="1"/>
  <c r="S1425" i="1"/>
  <c r="T1425" i="1"/>
  <c r="R1426" i="1"/>
  <c r="S1426" i="1"/>
  <c r="T1426" i="1"/>
  <c r="R1427" i="1"/>
  <c r="S1427" i="1"/>
  <c r="T1427" i="1"/>
  <c r="R1428" i="1"/>
  <c r="S1428" i="1"/>
  <c r="T1428" i="1"/>
  <c r="R1429" i="1"/>
  <c r="S1429" i="1"/>
  <c r="T1429" i="1"/>
  <c r="R1430" i="1"/>
  <c r="S1430" i="1"/>
  <c r="T1430" i="1"/>
  <c r="R1431" i="1"/>
  <c r="S1431" i="1"/>
  <c r="T1431" i="1"/>
  <c r="R1432" i="1"/>
  <c r="S1432" i="1"/>
  <c r="T1432" i="1"/>
  <c r="R1433" i="1"/>
  <c r="S1433" i="1"/>
  <c r="T1433" i="1"/>
  <c r="R1434" i="1"/>
  <c r="S1434" i="1"/>
  <c r="T1434" i="1"/>
  <c r="R1435" i="1"/>
  <c r="S1435" i="1"/>
  <c r="T1435" i="1"/>
  <c r="R1436" i="1"/>
  <c r="S1436" i="1"/>
  <c r="T1436" i="1"/>
  <c r="R1437" i="1"/>
  <c r="S1437" i="1"/>
  <c r="T1437" i="1"/>
  <c r="R1438" i="1"/>
  <c r="S1438" i="1"/>
  <c r="T1438" i="1"/>
  <c r="R1439" i="1"/>
  <c r="S1439" i="1"/>
  <c r="T1439" i="1"/>
  <c r="R1440" i="1"/>
  <c r="S1440" i="1"/>
  <c r="T1440" i="1"/>
  <c r="R1441" i="1"/>
  <c r="S1441" i="1"/>
  <c r="T1441" i="1"/>
  <c r="R1442" i="1"/>
  <c r="S1442" i="1"/>
  <c r="T1442" i="1"/>
  <c r="R1443" i="1"/>
  <c r="S1443" i="1"/>
  <c r="T1443" i="1"/>
  <c r="R1444" i="1"/>
  <c r="S1444" i="1"/>
  <c r="T1444" i="1"/>
  <c r="R1445" i="1"/>
  <c r="S1445" i="1"/>
  <c r="T1445" i="1"/>
  <c r="R1446" i="1"/>
  <c r="S1446" i="1"/>
  <c r="T1446" i="1"/>
  <c r="R1447" i="1"/>
  <c r="S1447" i="1"/>
  <c r="T1447" i="1"/>
  <c r="R1448" i="1"/>
  <c r="S1448" i="1"/>
  <c r="T1448" i="1"/>
  <c r="R1449" i="1"/>
  <c r="S1449" i="1"/>
  <c r="T1449" i="1"/>
  <c r="R1450" i="1"/>
  <c r="S1450" i="1"/>
  <c r="T1450" i="1"/>
  <c r="R1451" i="1"/>
  <c r="S1451" i="1"/>
  <c r="T1451" i="1"/>
  <c r="R1452" i="1"/>
  <c r="S1452" i="1"/>
  <c r="T1452" i="1"/>
  <c r="R1453" i="1"/>
  <c r="S1453" i="1"/>
  <c r="T1453" i="1"/>
  <c r="R1454" i="1"/>
  <c r="S1454" i="1"/>
  <c r="T1454" i="1"/>
  <c r="R1455" i="1"/>
  <c r="S1455" i="1"/>
  <c r="T1455" i="1"/>
  <c r="R1456" i="1"/>
  <c r="S1456" i="1"/>
  <c r="T1456" i="1"/>
  <c r="R1457" i="1"/>
  <c r="S1457" i="1"/>
  <c r="T1457" i="1"/>
  <c r="R1458" i="1"/>
  <c r="S1458" i="1"/>
  <c r="T1458" i="1"/>
  <c r="R1459" i="1"/>
  <c r="S1459" i="1"/>
  <c r="T1459" i="1"/>
  <c r="R1460" i="1"/>
  <c r="S1460" i="1"/>
  <c r="T1460" i="1"/>
  <c r="R1461" i="1"/>
  <c r="S1461" i="1"/>
  <c r="T1461" i="1"/>
  <c r="R1462" i="1"/>
  <c r="S1462" i="1"/>
  <c r="T1462" i="1"/>
  <c r="R1463" i="1"/>
  <c r="S1463" i="1"/>
  <c r="T1463" i="1"/>
  <c r="R1464" i="1"/>
  <c r="S1464" i="1"/>
  <c r="T1464" i="1"/>
  <c r="R1465" i="1"/>
  <c r="S1465" i="1"/>
  <c r="T1465" i="1"/>
  <c r="R1466" i="1"/>
  <c r="S1466" i="1"/>
  <c r="T1466" i="1"/>
  <c r="R1467" i="1"/>
  <c r="S1467" i="1"/>
  <c r="T1467" i="1"/>
  <c r="R1468" i="1"/>
  <c r="S1468" i="1"/>
  <c r="T1468" i="1"/>
  <c r="R1469" i="1"/>
  <c r="S1469" i="1"/>
  <c r="T1469" i="1"/>
  <c r="R1470" i="1"/>
  <c r="S1470" i="1"/>
  <c r="T1470" i="1"/>
  <c r="R1471" i="1"/>
  <c r="S1471" i="1"/>
  <c r="T1471" i="1"/>
  <c r="R1472" i="1"/>
  <c r="S1472" i="1"/>
  <c r="T1472" i="1"/>
  <c r="R1473" i="1"/>
  <c r="S1473" i="1"/>
  <c r="T1473" i="1"/>
  <c r="R1474" i="1"/>
  <c r="S1474" i="1"/>
  <c r="T1474" i="1"/>
  <c r="R1475" i="1"/>
  <c r="S1475" i="1"/>
  <c r="T1475" i="1"/>
  <c r="R1476" i="1"/>
  <c r="S1476" i="1"/>
  <c r="T1476" i="1"/>
  <c r="R1477" i="1"/>
  <c r="S1477" i="1"/>
  <c r="T1477" i="1"/>
  <c r="R1478" i="1"/>
  <c r="S1478" i="1"/>
  <c r="T1478" i="1"/>
  <c r="R1479" i="1"/>
  <c r="S1479" i="1"/>
  <c r="T1479" i="1"/>
  <c r="R1480" i="1"/>
  <c r="S1480" i="1"/>
  <c r="T1480" i="1"/>
  <c r="R1481" i="1"/>
  <c r="S1481" i="1"/>
  <c r="T1481" i="1"/>
  <c r="R1482" i="1"/>
  <c r="S1482" i="1"/>
  <c r="T1482" i="1"/>
  <c r="R1483" i="1"/>
  <c r="S1483" i="1"/>
  <c r="T1483" i="1"/>
  <c r="R1484" i="1"/>
  <c r="S1484" i="1"/>
  <c r="T1484" i="1"/>
  <c r="R1485" i="1"/>
  <c r="S1485" i="1"/>
  <c r="T1485" i="1"/>
  <c r="R1486" i="1"/>
  <c r="S1486" i="1"/>
  <c r="T1486" i="1"/>
  <c r="R1487" i="1"/>
  <c r="S1487" i="1"/>
  <c r="T1487" i="1"/>
  <c r="R1488" i="1"/>
  <c r="S1488" i="1"/>
  <c r="T1488" i="1"/>
  <c r="R1489" i="1"/>
  <c r="S1489" i="1"/>
  <c r="T1489" i="1"/>
  <c r="R1490" i="1"/>
  <c r="S1490" i="1"/>
  <c r="T1490" i="1"/>
  <c r="R1491" i="1"/>
  <c r="S1491" i="1"/>
  <c r="T1491" i="1"/>
  <c r="R1492" i="1"/>
  <c r="S1492" i="1"/>
  <c r="T1492" i="1"/>
  <c r="R1493" i="1"/>
  <c r="S1493" i="1"/>
  <c r="T1493" i="1"/>
  <c r="R1494" i="1"/>
  <c r="S1494" i="1"/>
  <c r="T1494" i="1"/>
  <c r="R1495" i="1"/>
  <c r="S1495" i="1"/>
  <c r="T1495" i="1"/>
  <c r="R1496" i="1"/>
  <c r="S1496" i="1"/>
  <c r="T1496" i="1"/>
  <c r="R1497" i="1"/>
  <c r="S1497" i="1"/>
  <c r="T1497" i="1"/>
  <c r="R1498" i="1"/>
  <c r="S1498" i="1"/>
  <c r="T1498" i="1"/>
  <c r="R1499" i="1"/>
  <c r="S1499" i="1"/>
  <c r="T1499" i="1"/>
  <c r="R1500" i="1"/>
  <c r="S1500" i="1"/>
  <c r="T1500" i="1"/>
  <c r="R1501" i="1"/>
  <c r="S1501" i="1"/>
  <c r="T1501" i="1"/>
  <c r="R1502" i="1"/>
  <c r="S1502" i="1"/>
  <c r="T1502" i="1"/>
  <c r="R1503" i="1"/>
  <c r="S1503" i="1"/>
  <c r="T1503" i="1"/>
  <c r="R1504" i="1"/>
  <c r="S1504" i="1"/>
  <c r="T1504" i="1"/>
  <c r="R1505" i="1"/>
  <c r="S1505" i="1"/>
  <c r="T1505" i="1"/>
  <c r="R1506" i="1"/>
  <c r="S1506" i="1"/>
  <c r="T1506" i="1"/>
  <c r="R1507" i="1"/>
  <c r="S1507" i="1"/>
  <c r="T1507" i="1"/>
  <c r="R1508" i="1"/>
  <c r="S1508" i="1"/>
  <c r="T1508" i="1"/>
  <c r="R1509" i="1"/>
  <c r="S1509" i="1"/>
  <c r="T1509" i="1"/>
  <c r="R1510" i="1"/>
  <c r="S1510" i="1"/>
  <c r="T1510" i="1"/>
  <c r="R1511" i="1"/>
  <c r="S1511" i="1"/>
  <c r="T1511" i="1"/>
  <c r="R1512" i="1"/>
  <c r="S1512" i="1"/>
  <c r="T1512" i="1"/>
  <c r="R1513" i="1"/>
  <c r="S1513" i="1"/>
  <c r="T1513" i="1"/>
  <c r="R1514" i="1"/>
  <c r="S1514" i="1"/>
  <c r="T1514" i="1"/>
  <c r="R1515" i="1"/>
  <c r="S1515" i="1"/>
  <c r="T1515" i="1"/>
  <c r="R1516" i="1"/>
  <c r="S1516" i="1"/>
  <c r="T1516" i="1"/>
  <c r="R1517" i="1"/>
  <c r="S1517" i="1"/>
  <c r="T1517" i="1"/>
  <c r="R1518" i="1"/>
  <c r="S1518" i="1"/>
  <c r="T1518" i="1"/>
  <c r="R1519" i="1"/>
  <c r="S1519" i="1"/>
  <c r="T1519" i="1"/>
  <c r="R1520" i="1"/>
  <c r="S1520" i="1"/>
  <c r="T1520" i="1"/>
  <c r="R1521" i="1"/>
  <c r="S1521" i="1"/>
  <c r="T1521" i="1"/>
  <c r="R1522" i="1"/>
  <c r="S1522" i="1"/>
  <c r="T1522" i="1"/>
  <c r="R1523" i="1"/>
  <c r="S1523" i="1"/>
  <c r="T1523" i="1"/>
  <c r="R1524" i="1"/>
  <c r="S1524" i="1"/>
  <c r="T1524" i="1"/>
  <c r="R1525" i="1"/>
  <c r="S1525" i="1"/>
  <c r="T1525" i="1"/>
  <c r="R1526" i="1"/>
  <c r="S1526" i="1"/>
  <c r="T1526" i="1"/>
  <c r="R1527" i="1"/>
  <c r="S1527" i="1"/>
  <c r="T1527" i="1"/>
  <c r="R1528" i="1"/>
  <c r="S1528" i="1"/>
  <c r="T1528" i="1"/>
  <c r="R1529" i="1"/>
  <c r="S1529" i="1"/>
  <c r="T1529" i="1"/>
  <c r="R1530" i="1"/>
  <c r="S1530" i="1"/>
  <c r="T1530" i="1"/>
  <c r="R1531" i="1"/>
  <c r="S1531" i="1"/>
  <c r="T1531" i="1"/>
  <c r="R1532" i="1"/>
  <c r="S1532" i="1"/>
  <c r="T1532" i="1"/>
  <c r="R1533" i="1"/>
  <c r="S1533" i="1"/>
  <c r="T1533" i="1"/>
  <c r="R1534" i="1"/>
  <c r="S1534" i="1"/>
  <c r="T1534" i="1"/>
  <c r="R1535" i="1"/>
  <c r="S1535" i="1"/>
  <c r="T1535" i="1"/>
  <c r="R1536" i="1"/>
  <c r="S1536" i="1"/>
  <c r="T1536" i="1"/>
  <c r="R1537" i="1"/>
  <c r="S1537" i="1"/>
  <c r="T1537" i="1"/>
  <c r="R1538" i="1"/>
  <c r="S1538" i="1"/>
  <c r="T1538" i="1"/>
  <c r="R1539" i="1"/>
  <c r="S1539" i="1"/>
  <c r="T1539" i="1"/>
  <c r="R1540" i="1"/>
  <c r="S1540" i="1"/>
  <c r="T1540" i="1"/>
  <c r="R1541" i="1"/>
  <c r="S1541" i="1"/>
  <c r="T1541" i="1"/>
  <c r="R1542" i="1"/>
  <c r="S1542" i="1"/>
  <c r="T1542" i="1"/>
  <c r="R1543" i="1"/>
  <c r="S1543" i="1"/>
  <c r="T1543" i="1"/>
  <c r="R1544" i="1"/>
  <c r="S1544" i="1"/>
  <c r="T1544" i="1"/>
  <c r="R1545" i="1"/>
  <c r="S1545" i="1"/>
  <c r="T1545" i="1"/>
  <c r="R1546" i="1"/>
  <c r="S1546" i="1"/>
  <c r="T1546" i="1"/>
  <c r="R1547" i="1"/>
  <c r="S1547" i="1"/>
  <c r="T1547" i="1"/>
  <c r="R1548" i="1"/>
  <c r="S1548" i="1"/>
  <c r="T1548" i="1"/>
  <c r="R1549" i="1"/>
  <c r="S1549" i="1"/>
  <c r="T1549" i="1"/>
  <c r="R1550" i="1"/>
  <c r="S1550" i="1"/>
  <c r="T1550" i="1"/>
  <c r="R1551" i="1"/>
  <c r="S1551" i="1"/>
  <c r="T1551" i="1"/>
  <c r="R1552" i="1"/>
  <c r="S1552" i="1"/>
  <c r="T1552" i="1"/>
  <c r="R1553" i="1"/>
  <c r="S1553" i="1"/>
  <c r="T1553" i="1"/>
  <c r="R1554" i="1"/>
  <c r="S1554" i="1"/>
  <c r="T1554" i="1"/>
  <c r="R1555" i="1"/>
  <c r="S1555" i="1"/>
  <c r="T1555" i="1"/>
  <c r="R1556" i="1"/>
  <c r="S1556" i="1"/>
  <c r="T1556" i="1"/>
  <c r="R1557" i="1"/>
  <c r="S1557" i="1"/>
  <c r="T1557" i="1"/>
  <c r="R1558" i="1"/>
  <c r="S1558" i="1"/>
  <c r="T1558" i="1"/>
  <c r="R1559" i="1"/>
  <c r="S1559" i="1"/>
  <c r="T1559" i="1"/>
  <c r="R1560" i="1"/>
  <c r="S1560" i="1"/>
  <c r="T1560" i="1"/>
  <c r="R1561" i="1"/>
  <c r="S1561" i="1"/>
  <c r="T1561" i="1"/>
  <c r="R1562" i="1"/>
  <c r="S1562" i="1"/>
  <c r="T1562" i="1"/>
  <c r="R1563" i="1"/>
  <c r="S1563" i="1"/>
  <c r="T1563" i="1"/>
  <c r="R1564" i="1"/>
  <c r="S1564" i="1"/>
  <c r="T1564" i="1"/>
  <c r="R1565" i="1"/>
  <c r="S1565" i="1"/>
  <c r="T1565" i="1"/>
  <c r="R1566" i="1"/>
  <c r="S1566" i="1"/>
  <c r="T1566" i="1"/>
  <c r="R1567" i="1"/>
  <c r="S1567" i="1"/>
  <c r="T1567" i="1"/>
  <c r="R1568" i="1"/>
  <c r="S1568" i="1"/>
  <c r="T1568" i="1"/>
  <c r="R1569" i="1"/>
  <c r="S1569" i="1"/>
  <c r="T1569" i="1"/>
  <c r="R1570" i="1"/>
  <c r="S1570" i="1"/>
  <c r="T1570" i="1"/>
  <c r="R1571" i="1"/>
  <c r="S1571" i="1"/>
  <c r="T1571" i="1"/>
  <c r="R1572" i="1"/>
  <c r="S1572" i="1"/>
  <c r="T1572" i="1"/>
  <c r="R1573" i="1"/>
  <c r="S1573" i="1"/>
  <c r="T1573" i="1"/>
  <c r="R1574" i="1"/>
  <c r="S1574" i="1"/>
  <c r="T1574" i="1"/>
  <c r="R1575" i="1"/>
  <c r="S1575" i="1"/>
  <c r="T1575" i="1"/>
  <c r="R1576" i="1"/>
  <c r="S1576" i="1"/>
  <c r="T1576" i="1"/>
  <c r="R1577" i="1"/>
  <c r="S1577" i="1"/>
  <c r="T1577" i="1"/>
  <c r="R1578" i="1"/>
  <c r="S1578" i="1"/>
  <c r="T1578" i="1"/>
  <c r="R1579" i="1"/>
  <c r="S1579" i="1"/>
  <c r="T1579" i="1"/>
  <c r="R1580" i="1"/>
  <c r="S1580" i="1"/>
  <c r="T1580" i="1"/>
  <c r="R1581" i="1"/>
  <c r="S1581" i="1"/>
  <c r="T1581" i="1"/>
  <c r="R1582" i="1"/>
  <c r="S1582" i="1"/>
  <c r="T1582" i="1"/>
  <c r="R1583" i="1"/>
  <c r="S1583" i="1"/>
  <c r="T1583" i="1"/>
  <c r="R1584" i="1"/>
  <c r="S1584" i="1"/>
  <c r="T1584" i="1"/>
  <c r="R1585" i="1"/>
  <c r="S1585" i="1"/>
  <c r="T1585" i="1"/>
  <c r="R1586" i="1"/>
  <c r="S1586" i="1"/>
  <c r="T1586" i="1"/>
  <c r="R1587" i="1"/>
  <c r="S1587" i="1"/>
  <c r="T1587" i="1"/>
  <c r="R1588" i="1"/>
  <c r="S1588" i="1"/>
  <c r="T1588" i="1"/>
  <c r="R1589" i="1"/>
  <c r="S1589" i="1"/>
  <c r="T1589" i="1"/>
  <c r="R1590" i="1"/>
  <c r="S1590" i="1"/>
  <c r="T1590" i="1"/>
  <c r="R1591" i="1"/>
  <c r="S1591" i="1"/>
  <c r="T1591" i="1"/>
  <c r="R1592" i="1"/>
  <c r="S1592" i="1"/>
  <c r="T1592" i="1"/>
  <c r="R1593" i="1"/>
  <c r="S1593" i="1"/>
  <c r="T1593" i="1"/>
  <c r="R1594" i="1"/>
  <c r="S1594" i="1"/>
  <c r="T1594" i="1"/>
  <c r="R1595" i="1"/>
  <c r="S1595" i="1"/>
  <c r="T1595" i="1"/>
  <c r="R1596" i="1"/>
  <c r="S1596" i="1"/>
  <c r="T1596" i="1"/>
  <c r="S5" i="1"/>
  <c r="S4" i="1"/>
  <c r="R171" i="1" l="1"/>
  <c r="S162" i="1"/>
  <c r="R155" i="1"/>
  <c r="S146" i="1"/>
  <c r="R139" i="1"/>
  <c r="S130" i="1"/>
  <c r="R123" i="1"/>
  <c r="S114" i="1"/>
  <c r="R107" i="1"/>
  <c r="S98" i="1"/>
  <c r="R91" i="1"/>
  <c r="S82" i="1"/>
  <c r="R75" i="1"/>
  <c r="S66" i="1"/>
  <c r="R59" i="1"/>
  <c r="S50" i="1"/>
  <c r="R43" i="1"/>
  <c r="T33" i="1"/>
  <c r="S23" i="1"/>
  <c r="R14" i="1"/>
  <c r="T499" i="1"/>
  <c r="T495" i="1"/>
  <c r="T491" i="1"/>
  <c r="T487" i="1"/>
  <c r="T483" i="1"/>
  <c r="T479" i="1"/>
  <c r="T475" i="1"/>
  <c r="T471" i="1"/>
  <c r="T467" i="1"/>
  <c r="T463" i="1"/>
  <c r="T459" i="1"/>
  <c r="T455" i="1"/>
  <c r="T451" i="1"/>
  <c r="T447" i="1"/>
  <c r="T443" i="1"/>
  <c r="T439" i="1"/>
  <c r="T435" i="1"/>
  <c r="T431" i="1"/>
  <c r="T427" i="1"/>
  <c r="T423" i="1"/>
  <c r="T419" i="1"/>
  <c r="T413" i="1"/>
  <c r="T408" i="1"/>
  <c r="T403" i="1"/>
  <c r="T397" i="1"/>
  <c r="T392" i="1"/>
  <c r="T387" i="1"/>
  <c r="T381" i="1"/>
  <c r="T376" i="1"/>
  <c r="T371" i="1"/>
  <c r="T365" i="1"/>
  <c r="T360" i="1"/>
  <c r="T355" i="1"/>
  <c r="T349" i="1"/>
  <c r="T344" i="1"/>
  <c r="R339" i="1"/>
  <c r="T332" i="1"/>
  <c r="S326" i="1"/>
  <c r="T320" i="1"/>
  <c r="S313" i="1"/>
  <c r="R307" i="1"/>
  <c r="S301" i="1"/>
  <c r="R294" i="1"/>
  <c r="T287" i="1"/>
  <c r="R282" i="1"/>
  <c r="T274" i="1"/>
  <c r="R269" i="1"/>
  <c r="T262" i="1"/>
  <c r="R255" i="1"/>
  <c r="R249" i="1"/>
  <c r="R241" i="1"/>
  <c r="S234" i="1"/>
  <c r="R226" i="1"/>
  <c r="T218" i="1"/>
  <c r="R210" i="1"/>
  <c r="T202" i="1"/>
  <c r="R194" i="1"/>
  <c r="T186" i="1"/>
  <c r="R178" i="1"/>
  <c r="T170" i="1"/>
  <c r="R162" i="1"/>
  <c r="T154" i="1"/>
  <c r="R146" i="1"/>
  <c r="T138" i="1"/>
  <c r="R130" i="1"/>
  <c r="T122" i="1"/>
  <c r="R114" i="1"/>
  <c r="T106" i="1"/>
  <c r="R98" i="1"/>
  <c r="T90" i="1"/>
  <c r="R82" i="1"/>
  <c r="T74" i="1"/>
  <c r="R66" i="1"/>
  <c r="T58" i="1"/>
  <c r="R50" i="1"/>
  <c r="R41" i="1"/>
  <c r="S33" i="1"/>
  <c r="R23" i="1"/>
  <c r="T13" i="1"/>
  <c r="S349" i="1"/>
  <c r="R344" i="1"/>
  <c r="T337" i="1"/>
  <c r="T331" i="1"/>
  <c r="R326" i="1"/>
  <c r="T318" i="1"/>
  <c r="R313" i="1"/>
  <c r="T306" i="1"/>
  <c r="S299" i="1"/>
  <c r="T293" i="1"/>
  <c r="S287" i="1"/>
  <c r="T280" i="1"/>
  <c r="S274" i="1"/>
  <c r="T268" i="1"/>
  <c r="S261" i="1"/>
  <c r="T254" i="1"/>
  <c r="T246" i="1"/>
  <c r="T240" i="1"/>
  <c r="T232" i="1"/>
  <c r="T225" i="1"/>
  <c r="R217" i="1"/>
  <c r="T209" i="1"/>
  <c r="R201" i="1"/>
  <c r="T193" i="1"/>
  <c r="R185" i="1"/>
  <c r="T177" i="1"/>
  <c r="R169" i="1"/>
  <c r="T161" i="1"/>
  <c r="R153" i="1"/>
  <c r="T145" i="1"/>
  <c r="R137" i="1"/>
  <c r="T129" i="1"/>
  <c r="R121" i="1"/>
  <c r="T113" i="1"/>
  <c r="R105" i="1"/>
  <c r="T97" i="1"/>
  <c r="R89" i="1"/>
  <c r="T81" i="1"/>
  <c r="R73" i="1"/>
  <c r="T65" i="1"/>
  <c r="R57" i="1"/>
  <c r="T49" i="1"/>
  <c r="T39" i="1"/>
  <c r="R33" i="1"/>
  <c r="T22" i="1"/>
  <c r="S13" i="1"/>
  <c r="R479" i="1"/>
  <c r="R475" i="1"/>
  <c r="R471" i="1"/>
  <c r="R467" i="1"/>
  <c r="R463" i="1"/>
  <c r="R459" i="1"/>
  <c r="R455" i="1"/>
  <c r="R451" i="1"/>
  <c r="R447" i="1"/>
  <c r="R443" i="1"/>
  <c r="R439" i="1"/>
  <c r="R435" i="1"/>
  <c r="R431" i="1"/>
  <c r="R427" i="1"/>
  <c r="R423" i="1"/>
  <c r="R418" i="1"/>
  <c r="R413" i="1"/>
  <c r="R408" i="1"/>
  <c r="R402" i="1"/>
  <c r="R397" i="1"/>
  <c r="R392" i="1"/>
  <c r="R386" i="1"/>
  <c r="R381" i="1"/>
  <c r="R376" i="1"/>
  <c r="R370" i="1"/>
  <c r="R365" i="1"/>
  <c r="R360" i="1"/>
  <c r="R354" i="1"/>
  <c r="R349" i="1"/>
  <c r="T343" i="1"/>
  <c r="S337" i="1"/>
  <c r="S331" i="1"/>
  <c r="T325" i="1"/>
  <c r="S318" i="1"/>
  <c r="T312" i="1"/>
  <c r="S306" i="1"/>
  <c r="R299" i="1"/>
  <c r="S293" i="1"/>
  <c r="R287" i="1"/>
  <c r="T279" i="1"/>
  <c r="R274" i="1"/>
  <c r="T267" i="1"/>
  <c r="R261" i="1"/>
  <c r="S254" i="1"/>
  <c r="S246" i="1"/>
  <c r="T239" i="1"/>
  <c r="T231" i="1"/>
  <c r="S225" i="1"/>
  <c r="T215" i="1"/>
  <c r="S209" i="1"/>
  <c r="T199" i="1"/>
  <c r="S193" i="1"/>
  <c r="T183" i="1"/>
  <c r="S177" i="1"/>
  <c r="T167" i="1"/>
  <c r="S161" i="1"/>
  <c r="T151" i="1"/>
  <c r="S145" i="1"/>
  <c r="T135" i="1"/>
  <c r="S129" i="1"/>
  <c r="T119" i="1"/>
  <c r="S113" i="1"/>
  <c r="T103" i="1"/>
  <c r="S97" i="1"/>
  <c r="T87" i="1"/>
  <c r="S81" i="1"/>
  <c r="T71" i="1"/>
  <c r="S65" i="1"/>
  <c r="T55" i="1"/>
  <c r="S49" i="1"/>
  <c r="S39" i="1"/>
  <c r="R30" i="1"/>
  <c r="S22" i="1"/>
  <c r="R13" i="1"/>
  <c r="T522" i="1"/>
  <c r="T518" i="1"/>
  <c r="T514" i="1"/>
  <c r="T510" i="1"/>
  <c r="T506" i="1"/>
  <c r="T502" i="1"/>
  <c r="T498" i="1"/>
  <c r="T494" i="1"/>
  <c r="T490" i="1"/>
  <c r="T486" i="1"/>
  <c r="T482" i="1"/>
  <c r="T478" i="1"/>
  <c r="T474" i="1"/>
  <c r="T470" i="1"/>
  <c r="T466" i="1"/>
  <c r="T462" i="1"/>
  <c r="T458" i="1"/>
  <c r="T454" i="1"/>
  <c r="T450" i="1"/>
  <c r="T446" i="1"/>
  <c r="T442" i="1"/>
  <c r="T438" i="1"/>
  <c r="T434" i="1"/>
  <c r="T430" i="1"/>
  <c r="T426" i="1"/>
  <c r="T422" i="1"/>
  <c r="T417" i="1"/>
  <c r="T412" i="1"/>
  <c r="T407" i="1"/>
  <c r="T401" i="1"/>
  <c r="T396" i="1"/>
  <c r="T391" i="1"/>
  <c r="T385" i="1"/>
  <c r="T380" i="1"/>
  <c r="T375" i="1"/>
  <c r="T369" i="1"/>
  <c r="T364" i="1"/>
  <c r="T359" i="1"/>
  <c r="T353" i="1"/>
  <c r="T348" i="1"/>
  <c r="S343" i="1"/>
  <c r="R337" i="1"/>
  <c r="R331" i="1"/>
  <c r="S325" i="1"/>
  <c r="R318" i="1"/>
  <c r="T311" i="1"/>
  <c r="R306" i="1"/>
  <c r="T298" i="1"/>
  <c r="R293" i="1"/>
  <c r="T286" i="1"/>
  <c r="S279" i="1"/>
  <c r="T273" i="1"/>
  <c r="S267" i="1"/>
  <c r="T260" i="1"/>
  <c r="R254" i="1"/>
  <c r="R246" i="1"/>
  <c r="S239" i="1"/>
  <c r="S231" i="1"/>
  <c r="R225" i="1"/>
  <c r="S215" i="1"/>
  <c r="R209" i="1"/>
  <c r="S199" i="1"/>
  <c r="R193" i="1"/>
  <c r="S183" i="1"/>
  <c r="R177" i="1"/>
  <c r="S167" i="1"/>
  <c r="R161" i="1"/>
  <c r="S151" i="1"/>
  <c r="R145" i="1"/>
  <c r="S135" i="1"/>
  <c r="R129" i="1"/>
  <c r="S119" i="1"/>
  <c r="R113" i="1"/>
  <c r="S103" i="1"/>
  <c r="R97" i="1"/>
  <c r="S87" i="1"/>
  <c r="R81" i="1"/>
  <c r="S71" i="1"/>
  <c r="R65" i="1"/>
  <c r="S55" i="1"/>
  <c r="R49" i="1"/>
  <c r="R39" i="1"/>
  <c r="T29" i="1"/>
  <c r="R22" i="1"/>
  <c r="T11" i="1"/>
  <c r="S514" i="1"/>
  <c r="S510" i="1"/>
  <c r="S506" i="1"/>
  <c r="S502" i="1"/>
  <c r="S498" i="1"/>
  <c r="S494" i="1"/>
  <c r="S490" i="1"/>
  <c r="S486" i="1"/>
  <c r="S482" i="1"/>
  <c r="S478" i="1"/>
  <c r="S474" i="1"/>
  <c r="S470" i="1"/>
  <c r="S466" i="1"/>
  <c r="S462" i="1"/>
  <c r="S458" i="1"/>
  <c r="S454" i="1"/>
  <c r="S450" i="1"/>
  <c r="S446" i="1"/>
  <c r="S442" i="1"/>
  <c r="S438" i="1"/>
  <c r="S434" i="1"/>
  <c r="S430" i="1"/>
  <c r="S426" i="1"/>
  <c r="S422" i="1"/>
  <c r="S417" i="1"/>
  <c r="S412" i="1"/>
  <c r="S406" i="1"/>
  <c r="S401" i="1"/>
  <c r="S396" i="1"/>
  <c r="S390" i="1"/>
  <c r="S385" i="1"/>
  <c r="S380" i="1"/>
  <c r="S374" i="1"/>
  <c r="S369" i="1"/>
  <c r="S364" i="1"/>
  <c r="S358" i="1"/>
  <c r="S353" i="1"/>
  <c r="S348" i="1"/>
  <c r="R342" i="1"/>
  <c r="T336" i="1"/>
  <c r="T330" i="1"/>
  <c r="S323" i="1"/>
  <c r="T317" i="1"/>
  <c r="S311" i="1"/>
  <c r="T304" i="1"/>
  <c r="S298" i="1"/>
  <c r="T292" i="1"/>
  <c r="S285" i="1"/>
  <c r="R279" i="1"/>
  <c r="S273" i="1"/>
  <c r="R266" i="1"/>
  <c r="T259" i="1"/>
  <c r="T253" i="1"/>
  <c r="T245" i="1"/>
  <c r="R239" i="1"/>
  <c r="R231" i="1"/>
  <c r="T223" i="1"/>
  <c r="R215" i="1"/>
  <c r="T207" i="1"/>
  <c r="R199" i="1"/>
  <c r="T191" i="1"/>
  <c r="R183" i="1"/>
  <c r="T175" i="1"/>
  <c r="R167" i="1"/>
  <c r="T159" i="1"/>
  <c r="R151" i="1"/>
  <c r="T143" i="1"/>
  <c r="R135" i="1"/>
  <c r="T127" i="1"/>
  <c r="R119" i="1"/>
  <c r="T111" i="1"/>
  <c r="R103" i="1"/>
  <c r="T95" i="1"/>
  <c r="R87" i="1"/>
  <c r="T79" i="1"/>
  <c r="R71" i="1"/>
  <c r="T63" i="1"/>
  <c r="R55" i="1"/>
  <c r="T47" i="1"/>
  <c r="T38" i="1"/>
  <c r="S29" i="1"/>
  <c r="R19" i="1"/>
  <c r="S11" i="1"/>
  <c r="R11" i="1"/>
  <c r="T42" i="1"/>
  <c r="T37" i="1"/>
  <c r="T31" i="1"/>
  <c r="T26" i="1"/>
  <c r="T21" i="1"/>
  <c r="T15" i="1"/>
  <c r="T10" i="1"/>
  <c r="R258" i="1"/>
  <c r="S253" i="1"/>
  <c r="T248" i="1"/>
  <c r="S243" i="1"/>
  <c r="T238" i="1"/>
  <c r="R234" i="1"/>
  <c r="S229" i="1"/>
  <c r="S223" i="1"/>
  <c r="S218" i="1"/>
  <c r="S213" i="1"/>
  <c r="S207" i="1"/>
  <c r="S202" i="1"/>
  <c r="S197" i="1"/>
  <c r="S191" i="1"/>
  <c r="S186" i="1"/>
  <c r="S181" i="1"/>
  <c r="S175" i="1"/>
  <c r="S170" i="1"/>
  <c r="S165" i="1"/>
  <c r="S159" i="1"/>
  <c r="S154" i="1"/>
  <c r="S149" i="1"/>
  <c r="S143" i="1"/>
  <c r="S138" i="1"/>
  <c r="S133" i="1"/>
  <c r="S127" i="1"/>
  <c r="S122" i="1"/>
  <c r="S117" i="1"/>
  <c r="S111" i="1"/>
  <c r="S106" i="1"/>
  <c r="S101" i="1"/>
  <c r="S95" i="1"/>
  <c r="S90" i="1"/>
  <c r="S85" i="1"/>
  <c r="S79" i="1"/>
  <c r="S74" i="1"/>
  <c r="S69" i="1"/>
  <c r="S63" i="1"/>
  <c r="S58" i="1"/>
  <c r="S53" i="1"/>
  <c r="S47" i="1"/>
  <c r="S42" i="1"/>
  <c r="S37" i="1"/>
  <c r="S31" i="1"/>
  <c r="S26" i="1"/>
  <c r="S21" i="1"/>
  <c r="S15" i="1"/>
  <c r="S10" i="1"/>
  <c r="S419" i="1"/>
  <c r="S415" i="1"/>
  <c r="S411" i="1"/>
  <c r="S407" i="1"/>
  <c r="S403" i="1"/>
  <c r="S399" i="1"/>
  <c r="S395" i="1"/>
  <c r="S391" i="1"/>
  <c r="S387" i="1"/>
  <c r="S383" i="1"/>
  <c r="S379" i="1"/>
  <c r="S375" i="1"/>
  <c r="S371" i="1"/>
  <c r="S367" i="1"/>
  <c r="S363" i="1"/>
  <c r="S359" i="1"/>
  <c r="S355" i="1"/>
  <c r="S351" i="1"/>
  <c r="S347" i="1"/>
  <c r="R343" i="1"/>
  <c r="T338" i="1"/>
  <c r="S334" i="1"/>
  <c r="T329" i="1"/>
  <c r="R325" i="1"/>
  <c r="T319" i="1"/>
  <c r="R315" i="1"/>
  <c r="S310" i="1"/>
  <c r="T305" i="1"/>
  <c r="R301" i="1"/>
  <c r="T295" i="1"/>
  <c r="R291" i="1"/>
  <c r="S286" i="1"/>
  <c r="T281" i="1"/>
  <c r="R277" i="1"/>
  <c r="T271" i="1"/>
  <c r="R267" i="1"/>
  <c r="S262" i="1"/>
  <c r="T257" i="1"/>
  <c r="R253" i="1"/>
  <c r="T247" i="1"/>
  <c r="R243" i="1"/>
  <c r="S238" i="1"/>
  <c r="T233" i="1"/>
  <c r="R229" i="1"/>
  <c r="R223" i="1"/>
  <c r="R218" i="1"/>
  <c r="R213" i="1"/>
  <c r="R207" i="1"/>
  <c r="R202" i="1"/>
  <c r="R197" i="1"/>
  <c r="R191" i="1"/>
  <c r="R186" i="1"/>
  <c r="R181" i="1"/>
  <c r="R175" i="1"/>
  <c r="R170" i="1"/>
  <c r="R165" i="1"/>
  <c r="R159" i="1"/>
  <c r="R154" i="1"/>
  <c r="R149" i="1"/>
  <c r="R143" i="1"/>
  <c r="R138" i="1"/>
  <c r="R133" i="1"/>
  <c r="R127" i="1"/>
  <c r="R122" i="1"/>
  <c r="R117" i="1"/>
  <c r="R111" i="1"/>
  <c r="R106" i="1"/>
  <c r="R101" i="1"/>
  <c r="R95" i="1"/>
  <c r="R90" i="1"/>
  <c r="R85" i="1"/>
  <c r="R79" i="1"/>
  <c r="R74" i="1"/>
  <c r="R69" i="1"/>
  <c r="R63" i="1"/>
  <c r="R58" i="1"/>
  <c r="R53" i="1"/>
  <c r="R47" i="1"/>
  <c r="R42" i="1"/>
  <c r="R37" i="1"/>
  <c r="R31" i="1"/>
  <c r="R26" i="1"/>
  <c r="R21" i="1"/>
  <c r="R15" i="1"/>
  <c r="R10" i="1"/>
  <c r="R419" i="1"/>
  <c r="R415" i="1"/>
  <c r="R411" i="1"/>
  <c r="R407" i="1"/>
  <c r="R403" i="1"/>
  <c r="R399" i="1"/>
  <c r="R395" i="1"/>
  <c r="R391" i="1"/>
  <c r="R387" i="1"/>
  <c r="R383" i="1"/>
  <c r="R379" i="1"/>
  <c r="R375" i="1"/>
  <c r="R371" i="1"/>
  <c r="R367" i="1"/>
  <c r="R363" i="1"/>
  <c r="R359" i="1"/>
  <c r="R355" i="1"/>
  <c r="R351" i="1"/>
  <c r="R347" i="1"/>
  <c r="T342" i="1"/>
  <c r="S338" i="1"/>
  <c r="R334" i="1"/>
  <c r="S329" i="1"/>
  <c r="T324" i="1"/>
  <c r="S319" i="1"/>
  <c r="T314" i="1"/>
  <c r="R310" i="1"/>
  <c r="S305" i="1"/>
  <c r="T300" i="1"/>
  <c r="S295" i="1"/>
  <c r="T290" i="1"/>
  <c r="R286" i="1"/>
  <c r="S281" i="1"/>
  <c r="T276" i="1"/>
  <c r="S271" i="1"/>
  <c r="T266" i="1"/>
  <c r="R262" i="1"/>
  <c r="S257" i="1"/>
  <c r="T252" i="1"/>
  <c r="S247" i="1"/>
  <c r="T242" i="1"/>
  <c r="R238" i="1"/>
  <c r="S233" i="1"/>
  <c r="T227" i="1"/>
  <c r="T222" i="1"/>
  <c r="T217" i="1"/>
  <c r="T211" i="1"/>
  <c r="T206" i="1"/>
  <c r="T201" i="1"/>
  <c r="T195" i="1"/>
  <c r="T190" i="1"/>
  <c r="T185" i="1"/>
  <c r="T179" i="1"/>
  <c r="T174" i="1"/>
  <c r="T169" i="1"/>
  <c r="T163" i="1"/>
  <c r="T158" i="1"/>
  <c r="T153" i="1"/>
  <c r="T147" i="1"/>
  <c r="T142" i="1"/>
  <c r="T137" i="1"/>
  <c r="T131" i="1"/>
  <c r="T126" i="1"/>
  <c r="T121" i="1"/>
  <c r="T115" i="1"/>
  <c r="T110" i="1"/>
  <c r="T105" i="1"/>
  <c r="T99" i="1"/>
  <c r="T94" i="1"/>
  <c r="T89" i="1"/>
  <c r="T83" i="1"/>
  <c r="T78" i="1"/>
  <c r="T73" i="1"/>
  <c r="T67" i="1"/>
  <c r="T62" i="1"/>
  <c r="T57" i="1"/>
  <c r="T51" i="1"/>
  <c r="T46" i="1"/>
  <c r="T41" i="1"/>
  <c r="T35" i="1"/>
  <c r="T30" i="1"/>
  <c r="T25" i="1"/>
  <c r="T19" i="1"/>
  <c r="T14" i="1"/>
  <c r="T9" i="1"/>
  <c r="T418" i="1"/>
  <c r="T414" i="1"/>
  <c r="T410" i="1"/>
  <c r="T406" i="1"/>
  <c r="T402" i="1"/>
  <c r="T398" i="1"/>
  <c r="T394" i="1"/>
  <c r="T390" i="1"/>
  <c r="T386" i="1"/>
  <c r="T382" i="1"/>
  <c r="T378" i="1"/>
  <c r="T374" i="1"/>
  <c r="T370" i="1"/>
  <c r="T366" i="1"/>
  <c r="T362" i="1"/>
  <c r="T358" i="1"/>
  <c r="T354" i="1"/>
  <c r="T350" i="1"/>
  <c r="T346" i="1"/>
  <c r="S342" i="1"/>
  <c r="R338" i="1"/>
  <c r="T333" i="1"/>
  <c r="R329" i="1"/>
  <c r="T323" i="1"/>
  <c r="R319" i="1"/>
  <c r="S314" i="1"/>
  <c r="T309" i="1"/>
  <c r="R305" i="1"/>
  <c r="T299" i="1"/>
  <c r="R295" i="1"/>
  <c r="S290" i="1"/>
  <c r="T285" i="1"/>
  <c r="R281" i="1"/>
  <c r="T275" i="1"/>
  <c r="R271" i="1"/>
  <c r="S266" i="1"/>
  <c r="T261" i="1"/>
  <c r="R257" i="1"/>
  <c r="T251" i="1"/>
  <c r="R247" i="1"/>
  <c r="S242" i="1"/>
  <c r="T237" i="1"/>
  <c r="R233" i="1"/>
  <c r="S227" i="1"/>
  <c r="S222" i="1"/>
  <c r="S217" i="1"/>
  <c r="S211" i="1"/>
  <c r="S206" i="1"/>
  <c r="S201" i="1"/>
  <c r="S195" i="1"/>
  <c r="S190" i="1"/>
  <c r="S185" i="1"/>
  <c r="S179" i="1"/>
  <c r="S174" i="1"/>
  <c r="S169" i="1"/>
  <c r="S163" i="1"/>
  <c r="S158" i="1"/>
  <c r="S153" i="1"/>
  <c r="S147" i="1"/>
  <c r="S142" i="1"/>
  <c r="S137" i="1"/>
  <c r="S131" i="1"/>
  <c r="S126" i="1"/>
  <c r="S121" i="1"/>
  <c r="S115" i="1"/>
  <c r="S110" i="1"/>
  <c r="S105" i="1"/>
  <c r="S99" i="1"/>
  <c r="S94" i="1"/>
  <c r="S89" i="1"/>
  <c r="S83" i="1"/>
  <c r="S78" i="1"/>
  <c r="S73" i="1"/>
  <c r="S67" i="1"/>
  <c r="S62" i="1"/>
  <c r="S57" i="1"/>
  <c r="S51" i="1"/>
  <c r="S46" i="1"/>
  <c r="S41" i="1"/>
  <c r="S35" i="1"/>
  <c r="S30" i="1"/>
  <c r="S25" i="1"/>
  <c r="S19" i="1"/>
  <c r="S14" i="1"/>
  <c r="S9" i="1"/>
  <c r="R9" i="1"/>
  <c r="T228" i="1"/>
  <c r="T224" i="1"/>
  <c r="T220" i="1"/>
  <c r="T216" i="1"/>
  <c r="T212" i="1"/>
  <c r="T208" i="1"/>
  <c r="T204" i="1"/>
  <c r="T200" i="1"/>
  <c r="T196" i="1"/>
  <c r="T192" i="1"/>
  <c r="T188" i="1"/>
  <c r="T184" i="1"/>
  <c r="T180" i="1"/>
  <c r="T176" i="1"/>
  <c r="T172" i="1"/>
  <c r="T168" i="1"/>
  <c r="T164" i="1"/>
  <c r="T160" i="1"/>
  <c r="T156" i="1"/>
  <c r="T152" i="1"/>
  <c r="T148" i="1"/>
  <c r="T144" i="1"/>
  <c r="T140" i="1"/>
  <c r="T136" i="1"/>
  <c r="T132" i="1"/>
  <c r="T128" i="1"/>
  <c r="T124" i="1"/>
  <c r="T120" i="1"/>
  <c r="T116" i="1"/>
  <c r="T112" i="1"/>
  <c r="T108" i="1"/>
  <c r="T104" i="1"/>
  <c r="T100" i="1"/>
  <c r="T96" i="1"/>
  <c r="T92" i="1"/>
  <c r="T88" i="1"/>
  <c r="T84" i="1"/>
  <c r="T80" i="1"/>
  <c r="T76" i="1"/>
  <c r="T72" i="1"/>
  <c r="T68" i="1"/>
  <c r="T64" i="1"/>
  <c r="T60" i="1"/>
  <c r="T56" i="1"/>
  <c r="T52" i="1"/>
  <c r="T48" i="1"/>
  <c r="T44" i="1"/>
  <c r="T40" i="1"/>
  <c r="T36" i="1"/>
  <c r="T32" i="1"/>
  <c r="T28" i="1"/>
  <c r="T24" i="1"/>
  <c r="T20" i="1"/>
  <c r="T16" i="1"/>
  <c r="T12" i="1"/>
  <c r="T8" i="1"/>
  <c r="S344" i="1"/>
  <c r="S340" i="1"/>
  <c r="S336" i="1"/>
  <c r="S332" i="1"/>
  <c r="S328" i="1"/>
  <c r="S324" i="1"/>
  <c r="S320" i="1"/>
  <c r="S316" i="1"/>
  <c r="S312" i="1"/>
  <c r="S308" i="1"/>
  <c r="S304" i="1"/>
  <c r="S300" i="1"/>
  <c r="S296" i="1"/>
  <c r="S292" i="1"/>
  <c r="S288" i="1"/>
  <c r="S284" i="1"/>
  <c r="S280" i="1"/>
  <c r="S276" i="1"/>
  <c r="S272" i="1"/>
  <c r="S268" i="1"/>
  <c r="S264" i="1"/>
  <c r="S260" i="1"/>
  <c r="S256" i="1"/>
  <c r="S252" i="1"/>
  <c r="S248" i="1"/>
  <c r="S244" i="1"/>
  <c r="S240" i="1"/>
  <c r="S236" i="1"/>
  <c r="S232" i="1"/>
  <c r="S228" i="1"/>
  <c r="S224" i="1"/>
  <c r="S220" i="1"/>
  <c r="S216" i="1"/>
  <c r="S212" i="1"/>
  <c r="S208" i="1"/>
  <c r="S204" i="1"/>
  <c r="S200" i="1"/>
  <c r="S196" i="1"/>
  <c r="S192" i="1"/>
  <c r="S188" i="1"/>
  <c r="S184" i="1"/>
  <c r="S180" i="1"/>
  <c r="S176" i="1"/>
  <c r="S172" i="1"/>
  <c r="S168" i="1"/>
  <c r="S164" i="1"/>
  <c r="S160" i="1"/>
  <c r="S156" i="1"/>
  <c r="S152" i="1"/>
  <c r="S148" i="1"/>
  <c r="S144" i="1"/>
  <c r="S140" i="1"/>
  <c r="S136" i="1"/>
  <c r="S132" i="1"/>
  <c r="S128" i="1"/>
  <c r="S124" i="1"/>
  <c r="S120" i="1"/>
  <c r="S116" i="1"/>
  <c r="S112" i="1"/>
  <c r="S108" i="1"/>
  <c r="S104" i="1"/>
  <c r="S100" i="1"/>
  <c r="S96" i="1"/>
  <c r="S92" i="1"/>
  <c r="S88" i="1"/>
  <c r="S84" i="1"/>
  <c r="S80" i="1"/>
  <c r="S76" i="1"/>
  <c r="S72" i="1"/>
  <c r="S68" i="1"/>
  <c r="S64" i="1"/>
  <c r="S60" i="1"/>
  <c r="S56" i="1"/>
  <c r="S52" i="1"/>
  <c r="S48" i="1"/>
  <c r="S44" i="1"/>
  <c r="S40" i="1"/>
  <c r="S36" i="1"/>
  <c r="S32" i="1"/>
  <c r="S28" i="1"/>
  <c r="S24" i="1"/>
  <c r="S20" i="1"/>
  <c r="S16" i="1"/>
  <c r="S12" i="1"/>
  <c r="S8" i="1"/>
  <c r="R332" i="1"/>
  <c r="R328" i="1"/>
  <c r="R324" i="1"/>
  <c r="R320" i="1"/>
  <c r="R316" i="1"/>
  <c r="R312" i="1"/>
  <c r="R308" i="1"/>
  <c r="R304" i="1"/>
  <c r="R300" i="1"/>
  <c r="R296" i="1"/>
  <c r="R292" i="1"/>
  <c r="R288" i="1"/>
  <c r="R284" i="1"/>
  <c r="R280" i="1"/>
  <c r="R276" i="1"/>
  <c r="R272" i="1"/>
  <c r="R268" i="1"/>
  <c r="R264" i="1"/>
  <c r="R260" i="1"/>
  <c r="R256" i="1"/>
  <c r="R252" i="1"/>
  <c r="R248" i="1"/>
  <c r="R244" i="1"/>
  <c r="R240" i="1"/>
  <c r="R236" i="1"/>
  <c r="R232" i="1"/>
  <c r="R228" i="1"/>
  <c r="R224" i="1"/>
  <c r="R220" i="1"/>
  <c r="R216" i="1"/>
  <c r="R212" i="1"/>
  <c r="R208" i="1"/>
  <c r="R204" i="1"/>
  <c r="R200" i="1"/>
  <c r="R196" i="1"/>
  <c r="R192" i="1"/>
  <c r="R188" i="1"/>
  <c r="R184" i="1"/>
  <c r="R180" i="1"/>
  <c r="R176" i="1"/>
  <c r="R172" i="1"/>
  <c r="R168" i="1"/>
  <c r="R164" i="1"/>
  <c r="R160" i="1"/>
  <c r="R156" i="1"/>
  <c r="R152" i="1"/>
  <c r="R148" i="1"/>
  <c r="R144" i="1"/>
  <c r="R140" i="1"/>
  <c r="R136" i="1"/>
  <c r="R132" i="1"/>
  <c r="R128" i="1"/>
  <c r="R124" i="1"/>
  <c r="R120" i="1"/>
  <c r="R116" i="1"/>
  <c r="R112" i="1"/>
  <c r="R108" i="1"/>
  <c r="R104" i="1"/>
  <c r="R100" i="1"/>
  <c r="R96" i="1"/>
  <c r="R92" i="1"/>
  <c r="R88" i="1"/>
  <c r="R84" i="1"/>
  <c r="R80" i="1"/>
  <c r="R76" i="1"/>
  <c r="R72" i="1"/>
  <c r="R68" i="1"/>
  <c r="R64" i="1"/>
  <c r="R60" i="1"/>
  <c r="R56" i="1"/>
  <c r="R52" i="1"/>
  <c r="R48" i="1"/>
  <c r="R44" i="1"/>
  <c r="R40" i="1"/>
  <c r="R36" i="1"/>
  <c r="R32" i="1"/>
  <c r="R28" i="1"/>
  <c r="R24" i="1"/>
  <c r="R20" i="1"/>
  <c r="R16" i="1"/>
  <c r="R12" i="1"/>
  <c r="C2" i="2" l="1"/>
  <c r="K4" i="3" l="1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O4" i="3" l="1"/>
  <c r="N4" i="3"/>
  <c r="K5" i="3"/>
  <c r="L4" i="3"/>
  <c r="N5" i="3" l="1"/>
  <c r="O5" i="3"/>
  <c r="K6" i="3"/>
  <c r="L5" i="3"/>
  <c r="AS4" i="1"/>
  <c r="N6" i="3" l="1"/>
  <c r="O6" i="3"/>
  <c r="K7" i="3"/>
  <c r="L6" i="3"/>
  <c r="H22" i="1"/>
  <c r="AR122" i="1" l="1"/>
  <c r="AT1048" i="1"/>
  <c r="AT1236" i="1"/>
  <c r="AT1343" i="1"/>
  <c r="AT1433" i="1"/>
  <c r="AR1493" i="1"/>
  <c r="AS1540" i="1"/>
  <c r="AS1565" i="1"/>
  <c r="AS1591" i="1"/>
  <c r="AR1078" i="1"/>
  <c r="AR1247" i="1"/>
  <c r="AR1351" i="1"/>
  <c r="AR1440" i="1"/>
  <c r="AT1497" i="1"/>
  <c r="AS1543" i="1"/>
  <c r="AS1569" i="1"/>
  <c r="AS1594" i="1"/>
  <c r="AS1335" i="1"/>
  <c r="AT544" i="1"/>
  <c r="AR1103" i="1"/>
  <c r="AS1255" i="1"/>
  <c r="AT1359" i="1"/>
  <c r="AT1447" i="1"/>
  <c r="AS1501" i="1"/>
  <c r="AR1544" i="1"/>
  <c r="AR1570" i="1"/>
  <c r="AR1596" i="1"/>
  <c r="AR1284" i="1"/>
  <c r="AT1383" i="1"/>
  <c r="AS1463" i="1"/>
  <c r="AS1514" i="1"/>
  <c r="AT1551" i="1"/>
  <c r="AR913" i="1"/>
  <c r="AR1405" i="1"/>
  <c r="AS1527" i="1"/>
  <c r="AR1583" i="1"/>
  <c r="AR1204" i="1"/>
  <c r="AS1412" i="1"/>
  <c r="AR1560" i="1"/>
  <c r="AT1216" i="1"/>
  <c r="AT1326" i="1"/>
  <c r="AT1535" i="1"/>
  <c r="AT1586" i="1"/>
  <c r="AR1020" i="1"/>
  <c r="AS1489" i="1"/>
  <c r="AT1590" i="1"/>
  <c r="AR658" i="1"/>
  <c r="AS1122" i="1"/>
  <c r="AS1265" i="1"/>
  <c r="AS1368" i="1"/>
  <c r="AR1453" i="1"/>
  <c r="AR1506" i="1"/>
  <c r="AR1548" i="1"/>
  <c r="AR1573" i="1"/>
  <c r="AR721" i="1"/>
  <c r="AS1137" i="1"/>
  <c r="AT1275" i="1"/>
  <c r="AS1375" i="1"/>
  <c r="AS1458" i="1"/>
  <c r="AT1510" i="1"/>
  <c r="AT1548" i="1"/>
  <c r="AT1574" i="1"/>
  <c r="AS1155" i="1"/>
  <c r="AT1577" i="1"/>
  <c r="AS947" i="1"/>
  <c r="AR1532" i="1"/>
  <c r="AT1418" i="1"/>
  <c r="AT1538" i="1"/>
  <c r="AR777" i="1"/>
  <c r="AS827" i="1"/>
  <c r="AT1169" i="1"/>
  <c r="AR1293" i="1"/>
  <c r="AR1391" i="1"/>
  <c r="AR1468" i="1"/>
  <c r="AR1519" i="1"/>
  <c r="AS1553" i="1"/>
  <c r="AS1578" i="1"/>
  <c r="AS872" i="1"/>
  <c r="AS1182" i="1"/>
  <c r="AR1302" i="1"/>
  <c r="AS1397" i="1"/>
  <c r="AT1471" i="1"/>
  <c r="AT1522" i="1"/>
  <c r="AS1556" i="1"/>
  <c r="AS1581" i="1"/>
  <c r="AT1192" i="1"/>
  <c r="AR1311" i="1"/>
  <c r="AS1476" i="1"/>
  <c r="AR1557" i="1"/>
  <c r="AS1319" i="1"/>
  <c r="AR1480" i="1"/>
  <c r="AR1586" i="1"/>
  <c r="AT986" i="1"/>
  <c r="AT1484" i="1"/>
  <c r="AT1561" i="1"/>
  <c r="AR1226" i="1"/>
  <c r="AS1426" i="1"/>
  <c r="AT1564" i="1"/>
  <c r="AR1535" i="1"/>
  <c r="AR1389" i="1"/>
  <c r="AS1166" i="1"/>
  <c r="AT1546" i="1"/>
  <c r="AS1474" i="1"/>
  <c r="AR1402" i="1"/>
  <c r="AT1307" i="1"/>
  <c r="AT1187" i="1"/>
  <c r="AS899" i="1"/>
  <c r="AT1487" i="1"/>
  <c r="AT1332" i="1"/>
  <c r="AS1013" i="1"/>
  <c r="AS1551" i="1"/>
  <c r="AT1567" i="1"/>
  <c r="AT1516" i="1"/>
  <c r="AT1465" i="1"/>
  <c r="AT1386" i="1"/>
  <c r="AS1289" i="1"/>
  <c r="AS1161" i="1"/>
  <c r="AR807" i="1"/>
  <c r="AT1562" i="1"/>
  <c r="AT1511" i="1"/>
  <c r="AT1460" i="1"/>
  <c r="AS1378" i="1"/>
  <c r="AR1279" i="1"/>
  <c r="AT1145" i="1"/>
  <c r="AS742" i="1"/>
  <c r="AT1570" i="1"/>
  <c r="AT1519" i="1"/>
  <c r="AT1468" i="1"/>
  <c r="AR1392" i="1"/>
  <c r="AT1294" i="1"/>
  <c r="AR1174" i="1"/>
  <c r="AT841" i="1"/>
  <c r="AS1570" i="1"/>
  <c r="AS1519" i="1"/>
  <c r="AS1468" i="1"/>
  <c r="AS1391" i="1"/>
  <c r="AR1294" i="1"/>
  <c r="AR1170" i="1"/>
  <c r="AS837" i="1"/>
  <c r="AR50" i="1"/>
  <c r="AS114" i="1"/>
  <c r="AS178" i="1"/>
  <c r="AS242" i="1"/>
  <c r="AR301" i="1"/>
  <c r="AR352" i="1"/>
  <c r="AR384" i="1"/>
  <c r="AS43" i="1"/>
  <c r="AR110" i="1"/>
  <c r="AR174" i="1"/>
  <c r="AR238" i="1"/>
  <c r="AR297" i="1"/>
  <c r="AT349" i="1"/>
  <c r="AT381" i="1"/>
  <c r="AS38" i="1"/>
  <c r="AT103" i="1"/>
  <c r="AT167" i="1"/>
  <c r="AT231" i="1"/>
  <c r="AR293" i="1"/>
  <c r="AS347" i="1"/>
  <c r="AS379" i="1"/>
  <c r="AS42" i="1"/>
  <c r="AS147" i="1"/>
  <c r="AS250" i="1"/>
  <c r="AT339" i="1"/>
  <c r="AR394" i="1"/>
  <c r="AR429" i="1"/>
  <c r="AR461" i="1"/>
  <c r="AS34" i="1"/>
  <c r="AR139" i="1"/>
  <c r="AR242" i="1"/>
  <c r="AT334" i="1"/>
  <c r="AT390" i="1"/>
  <c r="AT426" i="1"/>
  <c r="AT458" i="1"/>
  <c r="AT490" i="1"/>
  <c r="AT522" i="1"/>
  <c r="AS46" i="1"/>
  <c r="AR150" i="1"/>
  <c r="AR251" i="1"/>
  <c r="AR342" i="1"/>
  <c r="AT395" i="1"/>
  <c r="AT429" i="1"/>
  <c r="AT461" i="1"/>
  <c r="AT1526" i="1"/>
  <c r="AS1374" i="1"/>
  <c r="AS1136" i="1"/>
  <c r="AS1538" i="1"/>
  <c r="AT1470" i="1"/>
  <c r="AT1394" i="1"/>
  <c r="AR1298" i="1"/>
  <c r="AT1177" i="1"/>
  <c r="AR857" i="1"/>
  <c r="AS1479" i="1"/>
  <c r="AR1317" i="1"/>
  <c r="AT939" i="1"/>
  <c r="AR1543" i="1"/>
  <c r="AR1564" i="1"/>
  <c r="AR1512" i="1"/>
  <c r="AR1461" i="1"/>
  <c r="AS1380" i="1"/>
  <c r="AS1279" i="1"/>
  <c r="AT1146" i="1"/>
  <c r="AR744" i="1"/>
  <c r="AR1559" i="1"/>
  <c r="AR1508" i="1"/>
  <c r="AS1455" i="1"/>
  <c r="AT1371" i="1"/>
  <c r="AR1269" i="1"/>
  <c r="AR1128" i="1"/>
  <c r="AR680" i="1"/>
  <c r="AR1567" i="1"/>
  <c r="AR1516" i="1"/>
  <c r="AR1464" i="1"/>
  <c r="AT1385" i="1"/>
  <c r="AT1286" i="1"/>
  <c r="AT1157" i="1"/>
  <c r="AT789" i="1"/>
  <c r="AT1566" i="1"/>
  <c r="AT1514" i="1"/>
  <c r="AT1463" i="1"/>
  <c r="AR1384" i="1"/>
  <c r="AS1286" i="1"/>
  <c r="AS1157" i="1"/>
  <c r="AR785" i="1"/>
  <c r="AR55" i="1"/>
  <c r="AR119" i="1"/>
  <c r="AR183" i="1"/>
  <c r="AR247" i="1"/>
  <c r="AR306" i="1"/>
  <c r="AT354" i="1"/>
  <c r="AT386" i="1"/>
  <c r="AS50" i="1"/>
  <c r="AT114" i="1"/>
  <c r="AT178" i="1"/>
  <c r="AT242" i="1"/>
  <c r="AR302" i="1"/>
  <c r="AS352" i="1"/>
  <c r="AS384" i="1"/>
  <c r="AT43" i="1"/>
  <c r="AS110" i="1"/>
  <c r="AS174" i="1"/>
  <c r="AS238" i="1"/>
  <c r="AR298" i="1"/>
  <c r="AR350" i="1"/>
  <c r="AR382" i="1"/>
  <c r="AR54" i="1"/>
  <c r="AR155" i="1"/>
  <c r="AR258" i="1"/>
  <c r="AT347" i="1"/>
  <c r="AT398" i="1"/>
  <c r="AT431" i="1"/>
  <c r="AT463" i="1"/>
  <c r="AR46" i="1"/>
  <c r="AT147" i="1"/>
  <c r="AT250" i="1"/>
  <c r="AR341" i="1"/>
  <c r="AS394" i="1"/>
  <c r="AS429" i="1"/>
  <c r="AS461" i="1"/>
  <c r="AS493" i="1"/>
  <c r="AS525" i="1"/>
  <c r="AT54" i="1"/>
  <c r="AT158" i="1"/>
  <c r="AT259" i="1"/>
  <c r="AS348" i="1"/>
  <c r="AS399" i="1"/>
  <c r="AS432" i="1"/>
  <c r="AS464" i="1"/>
  <c r="AR1509" i="1"/>
  <c r="AR1357" i="1"/>
  <c r="AR1097" i="1"/>
  <c r="AS1525" i="1"/>
  <c r="AR1466" i="1"/>
  <c r="AT1388" i="1"/>
  <c r="AR1290" i="1"/>
  <c r="AT1164" i="1"/>
  <c r="AS809" i="1"/>
  <c r="AR1471" i="1"/>
  <c r="AS1300" i="1"/>
  <c r="AR860" i="1"/>
  <c r="AT1534" i="1"/>
  <c r="AS1559" i="1"/>
  <c r="AS1508" i="1"/>
  <c r="AT1455" i="1"/>
  <c r="AR1372" i="1"/>
  <c r="AR1270" i="1"/>
  <c r="AS1131" i="1"/>
  <c r="AT688" i="1"/>
  <c r="AS1554" i="1"/>
  <c r="AS1503" i="1"/>
  <c r="AR1450" i="1"/>
  <c r="AS1362" i="1"/>
  <c r="AS1258" i="1"/>
  <c r="AR1109" i="1"/>
  <c r="AR604" i="1"/>
  <c r="AS1562" i="1"/>
  <c r="AS1511" i="1"/>
  <c r="AS1460" i="1"/>
  <c r="AR1378" i="1"/>
  <c r="AT1276" i="1"/>
  <c r="AS1142" i="1"/>
  <c r="AS734" i="1"/>
  <c r="AR1562" i="1"/>
  <c r="AR1511" i="1"/>
  <c r="AT1458" i="1"/>
  <c r="AT1377" i="1"/>
  <c r="AS1276" i="1"/>
  <c r="AR1142" i="1"/>
  <c r="AT722" i="1"/>
  <c r="AT59" i="1"/>
  <c r="AT123" i="1"/>
  <c r="AT187" i="1"/>
  <c r="AT251" i="1"/>
  <c r="AS310" i="1"/>
  <c r="AS357" i="1"/>
  <c r="AS389" i="1"/>
  <c r="AS55" i="1"/>
  <c r="AS119" i="1"/>
  <c r="AS183" i="1"/>
  <c r="AS247" i="1"/>
  <c r="AS306" i="1"/>
  <c r="AR355" i="1"/>
  <c r="AR387" i="1"/>
  <c r="AR51" i="1"/>
  <c r="AR115" i="1"/>
  <c r="AR179" i="1"/>
  <c r="AR243" i="1"/>
  <c r="AS302" i="1"/>
  <c r="AT352" i="1"/>
  <c r="AT384" i="1"/>
  <c r="AT62" i="1"/>
  <c r="AT163" i="1"/>
  <c r="AT266" i="1"/>
  <c r="AS351" i="1"/>
  <c r="AS402" i="1"/>
  <c r="AS434" i="1"/>
  <c r="AS466" i="1"/>
  <c r="AS54" i="1"/>
  <c r="AS155" i="1"/>
  <c r="AS259" i="1"/>
  <c r="AR348" i="1"/>
  <c r="AR399" i="1"/>
  <c r="AR432" i="1"/>
  <c r="AR464" i="1"/>
  <c r="AR496" i="1"/>
  <c r="AR528" i="1"/>
  <c r="AS63" i="1"/>
  <c r="AS166" i="1"/>
  <c r="AS267" i="1"/>
  <c r="AR353" i="1"/>
  <c r="AR403" i="1"/>
  <c r="AR435" i="1"/>
  <c r="AR467" i="1"/>
  <c r="AT1500" i="1"/>
  <c r="AT1341" i="1"/>
  <c r="AT1043" i="1"/>
  <c r="AR1517" i="1"/>
  <c r="AS1461" i="1"/>
  <c r="AT1380" i="1"/>
  <c r="AT1279" i="1"/>
  <c r="AR1148" i="1"/>
  <c r="AT755" i="1"/>
  <c r="AT1462" i="1"/>
  <c r="AS1282" i="1"/>
  <c r="AT819" i="1"/>
  <c r="AR1530" i="1"/>
  <c r="AT1554" i="1"/>
  <c r="AT1503" i="1"/>
  <c r="AS1450" i="1"/>
  <c r="AS1363" i="1"/>
  <c r="AR1261" i="1"/>
  <c r="AT1112" i="1"/>
  <c r="AT618" i="1"/>
  <c r="AT1550" i="1"/>
  <c r="AT1498" i="1"/>
  <c r="AT1442" i="1"/>
  <c r="AR1354" i="1"/>
  <c r="AS1250" i="1"/>
  <c r="AT1087" i="1"/>
  <c r="AT350" i="1"/>
  <c r="AT1558" i="1"/>
  <c r="AT1506" i="1"/>
  <c r="AR1455" i="1"/>
  <c r="AS1369" i="1"/>
  <c r="AS1268" i="1"/>
  <c r="AT1127" i="1"/>
  <c r="AS675" i="1"/>
  <c r="AS1557" i="1"/>
  <c r="AS1506" i="1"/>
  <c r="AS1453" i="1"/>
  <c r="AT1368" i="1"/>
  <c r="AT1265" i="1"/>
  <c r="AT1126" i="1"/>
  <c r="AS667" i="1"/>
  <c r="AS66" i="1"/>
  <c r="AS130" i="1"/>
  <c r="AS194" i="1"/>
  <c r="AS258" i="1"/>
  <c r="AT314" i="1"/>
  <c r="AR360" i="1"/>
  <c r="AR392" i="1"/>
  <c r="AR62" i="1"/>
  <c r="AR126" i="1"/>
  <c r="AR190" i="1"/>
  <c r="AR254" i="1"/>
  <c r="AT310" i="1"/>
  <c r="AT357" i="1"/>
  <c r="AT389" i="1"/>
  <c r="AT55" i="1"/>
  <c r="AT119" i="1"/>
  <c r="AT183" i="1"/>
  <c r="AT247" i="1"/>
  <c r="AT306" i="1"/>
  <c r="AS355" i="1"/>
  <c r="AS387" i="1"/>
  <c r="AS70" i="1"/>
  <c r="AS171" i="1"/>
  <c r="AR275" i="1"/>
  <c r="AR356" i="1"/>
  <c r="AR405" i="1"/>
  <c r="AR437" i="1"/>
  <c r="AR469" i="1"/>
  <c r="AR63" i="1"/>
  <c r="AR166" i="1"/>
  <c r="AR267" i="1"/>
  <c r="AT351" i="1"/>
  <c r="AT402" i="1"/>
  <c r="AT434" i="1"/>
  <c r="AT466" i="1"/>
  <c r="AT498" i="1"/>
  <c r="AT530" i="1"/>
  <c r="AS1492" i="1"/>
  <c r="AT1325" i="1"/>
  <c r="AR974" i="1"/>
  <c r="AS1513" i="1"/>
  <c r="AR1456" i="1"/>
  <c r="AS1372" i="1"/>
  <c r="AT1271" i="1"/>
  <c r="AR1133" i="1"/>
  <c r="AT699" i="1"/>
  <c r="AS1452" i="1"/>
  <c r="AT1262" i="1"/>
  <c r="AS701" i="1"/>
  <c r="AT1521" i="1"/>
  <c r="AR1551" i="1"/>
  <c r="AR1500" i="1"/>
  <c r="AS1444" i="1"/>
  <c r="AR1356" i="1"/>
  <c r="AS1251" i="1"/>
  <c r="AS1088" i="1"/>
  <c r="AS401" i="1"/>
  <c r="AR1546" i="1"/>
  <c r="AR1495" i="1"/>
  <c r="AT1436" i="1"/>
  <c r="AS1347" i="1"/>
  <c r="AR1241" i="1"/>
  <c r="AT1059" i="1"/>
  <c r="AS1517" i="1"/>
  <c r="AR1554" i="1"/>
  <c r="AR1503" i="1"/>
  <c r="AT1449" i="1"/>
  <c r="AR1362" i="1"/>
  <c r="AR1258" i="1"/>
  <c r="AS1108" i="1"/>
  <c r="AR579" i="1"/>
  <c r="AT1553" i="1"/>
  <c r="AT1502" i="1"/>
  <c r="AR1448" i="1"/>
  <c r="AS1360" i="1"/>
  <c r="AT1257" i="1"/>
  <c r="AT1106" i="1"/>
  <c r="AS562" i="1"/>
  <c r="AR71" i="1"/>
  <c r="AR135" i="1"/>
  <c r="AR199" i="1"/>
  <c r="AR263" i="1"/>
  <c r="AR319" i="1"/>
  <c r="AT362" i="1"/>
  <c r="AT394" i="1"/>
  <c r="AT66" i="1"/>
  <c r="AT130" i="1"/>
  <c r="AT194" i="1"/>
  <c r="AT258" i="1"/>
  <c r="AR315" i="1"/>
  <c r="AS360" i="1"/>
  <c r="AS392" i="1"/>
  <c r="AS62" i="1"/>
  <c r="AS126" i="1"/>
  <c r="AS190" i="1"/>
  <c r="AS254" i="1"/>
  <c r="AR311" i="1"/>
  <c r="AR358" i="1"/>
  <c r="AR390" i="1"/>
  <c r="AR79" i="1"/>
  <c r="AR182" i="1"/>
  <c r="AR282" i="1"/>
  <c r="AT359" i="1"/>
  <c r="AT407" i="1"/>
  <c r="AT439" i="1"/>
  <c r="AT471" i="1"/>
  <c r="AT70" i="1"/>
  <c r="AT174" i="1"/>
  <c r="AS275" i="1"/>
  <c r="AS356" i="1"/>
  <c r="AS405" i="1"/>
  <c r="AS437" i="1"/>
  <c r="AS469" i="1"/>
  <c r="AS501" i="1"/>
  <c r="AS533" i="1"/>
  <c r="AT79" i="1"/>
  <c r="AT182" i="1"/>
  <c r="AT283" i="1"/>
  <c r="AS361" i="1"/>
  <c r="AS408" i="1"/>
  <c r="AS440" i="1"/>
  <c r="AS472" i="1"/>
  <c r="AR1484" i="1"/>
  <c r="AS1308" i="1"/>
  <c r="AT904" i="1"/>
  <c r="AT1508" i="1"/>
  <c r="AT1450" i="1"/>
  <c r="AT1365" i="1"/>
  <c r="AS1262" i="1"/>
  <c r="AR1116" i="1"/>
  <c r="AT628" i="1"/>
  <c r="AR1439" i="1"/>
  <c r="AR1244" i="1"/>
  <c r="AS643" i="1"/>
  <c r="AR1504" i="1"/>
  <c r="AS1546" i="1"/>
  <c r="AS1495" i="1"/>
  <c r="AR1437" i="1"/>
  <c r="AT1347" i="1"/>
  <c r="AS1241" i="1"/>
  <c r="AR1064" i="1"/>
  <c r="AS1593" i="1"/>
  <c r="AS1541" i="1"/>
  <c r="AS1490" i="1"/>
  <c r="AT1428" i="1"/>
  <c r="AR1338" i="1"/>
  <c r="AS1230" i="1"/>
  <c r="AT1032" i="1"/>
  <c r="AS1466" i="1"/>
  <c r="AS1549" i="1"/>
  <c r="AS1498" i="1"/>
  <c r="AS1442" i="1"/>
  <c r="AT1353" i="1"/>
  <c r="AT1248" i="1"/>
  <c r="AR1084" i="1"/>
  <c r="AR289" i="1"/>
  <c r="AR1549" i="1"/>
  <c r="AR1498" i="1"/>
  <c r="AR1442" i="1"/>
  <c r="AS1353" i="1"/>
  <c r="AT1247" i="1"/>
  <c r="AT1078" i="1"/>
  <c r="AR8" i="1"/>
  <c r="AT75" i="1"/>
  <c r="AT139" i="1"/>
  <c r="AT203" i="1"/>
  <c r="AT267" i="1"/>
  <c r="AS323" i="1"/>
  <c r="AS365" i="1"/>
  <c r="AS397" i="1"/>
  <c r="AS71" i="1"/>
  <c r="AS135" i="1"/>
  <c r="AS199" i="1"/>
  <c r="AS263" i="1"/>
  <c r="AS319" i="1"/>
  <c r="AR363" i="1"/>
  <c r="AR395" i="1"/>
  <c r="AR67" i="1"/>
  <c r="AR131" i="1"/>
  <c r="AR195" i="1"/>
  <c r="AR259" i="1"/>
  <c r="AS315" i="1"/>
  <c r="AT360" i="1"/>
  <c r="AT392" i="1"/>
  <c r="AT86" i="1"/>
  <c r="AT190" i="1"/>
  <c r="AR290" i="1"/>
  <c r="AS364" i="1"/>
  <c r="AS410" i="1"/>
  <c r="AS442" i="1"/>
  <c r="AS474" i="1"/>
  <c r="AS79" i="1"/>
  <c r="AS182" i="1"/>
  <c r="AS282" i="1"/>
  <c r="AR361" i="1"/>
  <c r="AR408" i="1"/>
  <c r="AR440" i="1"/>
  <c r="AR472" i="1"/>
  <c r="AR504" i="1"/>
  <c r="AR536" i="1"/>
  <c r="AS90" i="1"/>
  <c r="AS191" i="1"/>
  <c r="AT290" i="1"/>
  <c r="AR365" i="1"/>
  <c r="AR411" i="1"/>
  <c r="AR443" i="1"/>
  <c r="AR475" i="1"/>
  <c r="AT1474" i="1"/>
  <c r="AS1290" i="1"/>
  <c r="AT763" i="1"/>
  <c r="AS1500" i="1"/>
  <c r="AT1444" i="1"/>
  <c r="AS1356" i="1"/>
  <c r="AT1251" i="1"/>
  <c r="AT1093" i="1"/>
  <c r="AT456" i="1"/>
  <c r="AR1424" i="1"/>
  <c r="AR1225" i="1"/>
  <c r="AR1594" i="1"/>
  <c r="AT1593" i="1"/>
  <c r="AT1542" i="1"/>
  <c r="AT1490" i="1"/>
  <c r="AS1429" i="1"/>
  <c r="AR1339" i="1"/>
  <c r="AR1233" i="1"/>
  <c r="AS1036" i="1"/>
  <c r="AT1588" i="1"/>
  <c r="AT1537" i="1"/>
  <c r="AT1486" i="1"/>
  <c r="AS1421" i="1"/>
  <c r="AT1329" i="1"/>
  <c r="AS1220" i="1"/>
  <c r="AR1000" i="1"/>
  <c r="AT1596" i="1"/>
  <c r="AT1545" i="1"/>
  <c r="AT1494" i="1"/>
  <c r="AT1434" i="1"/>
  <c r="AR1345" i="1"/>
  <c r="AT1239" i="1"/>
  <c r="AT1057" i="1"/>
  <c r="AS1596" i="1"/>
  <c r="AS1545" i="1"/>
  <c r="AS1493" i="1"/>
  <c r="AR1434" i="1"/>
  <c r="AS1344" i="1"/>
  <c r="AR1237" i="1"/>
  <c r="AS1054" i="1"/>
  <c r="AR11" i="1"/>
  <c r="AS82" i="1"/>
  <c r="AS146" i="1"/>
  <c r="AS210" i="1"/>
  <c r="AR274" i="1"/>
  <c r="AT327" i="1"/>
  <c r="AR368" i="1"/>
  <c r="AR400" i="1"/>
  <c r="AR78" i="1"/>
  <c r="AR142" i="1"/>
  <c r="AR206" i="1"/>
  <c r="AR270" i="1"/>
  <c r="AT323" i="1"/>
  <c r="AT365" i="1"/>
  <c r="AT397" i="1"/>
  <c r="AT71" i="1"/>
  <c r="AT135" i="1"/>
  <c r="AT199" i="1"/>
  <c r="AT263" i="1"/>
  <c r="AT319" i="1"/>
  <c r="AS363" i="1"/>
  <c r="AS395" i="1"/>
  <c r="AS95" i="1"/>
  <c r="AS198" i="1"/>
  <c r="AS295" i="1"/>
  <c r="AR369" i="1"/>
  <c r="AR413" i="1"/>
  <c r="AR445" i="1"/>
  <c r="AR477" i="1"/>
  <c r="AT1457" i="1"/>
  <c r="AT1272" i="1"/>
  <c r="AS486" i="1"/>
  <c r="AT1495" i="1"/>
  <c r="AS1437" i="1"/>
  <c r="AR1348" i="1"/>
  <c r="AT1243" i="1"/>
  <c r="AS1067" i="1"/>
  <c r="AS1530" i="1"/>
  <c r="AS1410" i="1"/>
  <c r="AR1201" i="1"/>
  <c r="AT1585" i="1"/>
  <c r="AR1589" i="1"/>
  <c r="AR1538" i="1"/>
  <c r="AR1487" i="1"/>
  <c r="AR1423" i="1"/>
  <c r="AT1331" i="1"/>
  <c r="AT1220" i="1"/>
  <c r="AT1002" i="1"/>
  <c r="AR1584" i="1"/>
  <c r="AR1533" i="1"/>
  <c r="AR1482" i="1"/>
  <c r="AS1415" i="1"/>
  <c r="AR1323" i="1"/>
  <c r="AR1209" i="1"/>
  <c r="AT960" i="1"/>
  <c r="AR1592" i="1"/>
  <c r="AR1541" i="1"/>
  <c r="AR1490" i="1"/>
  <c r="AS1428" i="1"/>
  <c r="AT1337" i="1"/>
  <c r="AR1230" i="1"/>
  <c r="AT1026" i="1"/>
  <c r="AT1591" i="1"/>
  <c r="AT1540" i="1"/>
  <c r="AT1489" i="1"/>
  <c r="AT1426" i="1"/>
  <c r="AT1335" i="1"/>
  <c r="AT1228" i="1"/>
  <c r="AS1025" i="1"/>
  <c r="AR18" i="1"/>
  <c r="AR87" i="1"/>
  <c r="AR151" i="1"/>
  <c r="AR215" i="1"/>
  <c r="AS278" i="1"/>
  <c r="AR333" i="1"/>
  <c r="AT370" i="1"/>
  <c r="AS11" i="1"/>
  <c r="AS1445" i="1"/>
  <c r="AS1254" i="1"/>
  <c r="AS1589" i="1"/>
  <c r="AR1492" i="1"/>
  <c r="AS1431" i="1"/>
  <c r="AR1341" i="1"/>
  <c r="AT1233" i="1"/>
  <c r="AT1037" i="1"/>
  <c r="AR1522" i="1"/>
  <c r="AS1396" i="1"/>
  <c r="AR1178" i="1"/>
  <c r="AS1577" i="1"/>
  <c r="AS1585" i="1"/>
  <c r="AS1533" i="1"/>
  <c r="AS1482" i="1"/>
  <c r="AT1415" i="1"/>
  <c r="AS1323" i="1"/>
  <c r="AS1209" i="1"/>
  <c r="AS968" i="1"/>
  <c r="AS1580" i="1"/>
  <c r="AS1529" i="1"/>
  <c r="AS1477" i="1"/>
  <c r="AS1407" i="1"/>
  <c r="AT1313" i="1"/>
  <c r="AR1196" i="1"/>
  <c r="AS926" i="1"/>
  <c r="AS1588" i="1"/>
  <c r="AS1537" i="1"/>
  <c r="AS1485" i="1"/>
  <c r="AR1421" i="1"/>
  <c r="AS1329" i="1"/>
  <c r="AT1217" i="1"/>
  <c r="AR995" i="1"/>
  <c r="AR1588" i="1"/>
  <c r="AR1536" i="1"/>
  <c r="AR1485" i="1"/>
  <c r="AT1420" i="1"/>
  <c r="AR1329" i="1"/>
  <c r="AS1217" i="1"/>
  <c r="AS987" i="1"/>
  <c r="AS23" i="1"/>
  <c r="AT91" i="1"/>
  <c r="AT155" i="1"/>
  <c r="AT219" i="1"/>
  <c r="AT282" i="1"/>
  <c r="AR338" i="1"/>
  <c r="AS373" i="1"/>
  <c r="AS18" i="1"/>
  <c r="AS87" i="1"/>
  <c r="AS151" i="1"/>
  <c r="AS215" i="1"/>
  <c r="AT278" i="1"/>
  <c r="AR334" i="1"/>
  <c r="AR371" i="1"/>
  <c r="AT11" i="1"/>
  <c r="AR83" i="1"/>
  <c r="AR147" i="1"/>
  <c r="AR211" i="1"/>
  <c r="AT274" i="1"/>
  <c r="AT1431" i="1"/>
  <c r="AR1234" i="1"/>
  <c r="AR1581" i="1"/>
  <c r="AS1487" i="1"/>
  <c r="AS1423" i="1"/>
  <c r="AR1332" i="1"/>
  <c r="AR1222" i="1"/>
  <c r="AS1008" i="1"/>
  <c r="AT1513" i="1"/>
  <c r="AS1381" i="1"/>
  <c r="AT1151" i="1"/>
  <c r="AT1572" i="1"/>
  <c r="AT1580" i="1"/>
  <c r="AT1529" i="1"/>
  <c r="AT1478" i="1"/>
  <c r="AR1408" i="1"/>
  <c r="AS1314" i="1"/>
  <c r="AR1199" i="1"/>
  <c r="AS931" i="1"/>
  <c r="AT1575" i="1"/>
  <c r="AT1524" i="1"/>
  <c r="AT1473" i="1"/>
  <c r="AR1400" i="1"/>
  <c r="AS1305" i="1"/>
  <c r="AR1186" i="1"/>
  <c r="AT889" i="1"/>
  <c r="AT1583" i="1"/>
  <c r="AT1532" i="1"/>
  <c r="AT1481" i="1"/>
  <c r="AS1413" i="1"/>
  <c r="AT1320" i="1"/>
  <c r="AS1207" i="1"/>
  <c r="AR960" i="1"/>
  <c r="AS1583" i="1"/>
  <c r="AS1532" i="1"/>
  <c r="AS1481" i="1"/>
  <c r="AT1412" i="1"/>
  <c r="AT1319" i="1"/>
  <c r="AS1204" i="1"/>
  <c r="AR953" i="1"/>
  <c r="AS30" i="1"/>
  <c r="AS98" i="1"/>
  <c r="AS162" i="1"/>
  <c r="AS226" i="1"/>
  <c r="AR287" i="1"/>
  <c r="AS342" i="1"/>
  <c r="AR376" i="1"/>
  <c r="AT23" i="1"/>
  <c r="AT1402" i="1"/>
  <c r="AT1190" i="1"/>
  <c r="AT1559" i="1"/>
  <c r="AR1479" i="1"/>
  <c r="AR1410" i="1"/>
  <c r="AT1316" i="1"/>
  <c r="AT1200" i="1"/>
  <c r="AR934" i="1"/>
  <c r="AR1496" i="1"/>
  <c r="AR1350" i="1"/>
  <c r="AS1069" i="1"/>
  <c r="AR1556" i="1"/>
  <c r="AS1572" i="1"/>
  <c r="AS1521" i="1"/>
  <c r="AS1469" i="1"/>
  <c r="AS1394" i="1"/>
  <c r="AT1297" i="1"/>
  <c r="AR1175" i="1"/>
  <c r="AS852" i="1"/>
  <c r="AS1567" i="1"/>
  <c r="AS1516" i="1"/>
  <c r="AS1465" i="1"/>
  <c r="AR1386" i="1"/>
  <c r="AR1287" i="1"/>
  <c r="AR1161" i="1"/>
  <c r="AS798" i="1"/>
  <c r="AS1575" i="1"/>
  <c r="AS1524" i="1"/>
  <c r="AS1473" i="1"/>
  <c r="AT1399" i="1"/>
  <c r="AR1305" i="1"/>
  <c r="AS1183" i="1"/>
  <c r="AR883" i="1"/>
  <c r="AR1575" i="1"/>
  <c r="AR1524" i="1"/>
  <c r="AR1472" i="1"/>
  <c r="AS1399" i="1"/>
  <c r="AT1304" i="1"/>
  <c r="AR1183" i="1"/>
  <c r="AS875" i="1"/>
  <c r="AR43" i="1"/>
  <c r="AT107" i="1"/>
  <c r="AT171" i="1"/>
  <c r="AT1417" i="1"/>
  <c r="AR1576" i="1"/>
  <c r="AT1174" i="1"/>
  <c r="AS1405" i="1"/>
  <c r="AS349" i="1"/>
  <c r="AS167" i="1"/>
  <c r="AR347" i="1"/>
  <c r="AR99" i="1"/>
  <c r="AT287" i="1"/>
  <c r="AT400" i="1"/>
  <c r="AR234" i="1"/>
  <c r="AT415" i="1"/>
  <c r="AR485" i="1"/>
  <c r="AR218" i="1"/>
  <c r="AT377" i="1"/>
  <c r="AT450" i="1"/>
  <c r="AT514" i="1"/>
  <c r="AS115" i="1"/>
  <c r="AT298" i="1"/>
  <c r="AR391" i="1"/>
  <c r="AT453" i="1"/>
  <c r="AR75" i="1"/>
  <c r="AR239" i="1"/>
  <c r="AT367" i="1"/>
  <c r="AT432" i="1"/>
  <c r="AT483" i="1"/>
  <c r="AR521" i="1"/>
  <c r="AR556" i="1"/>
  <c r="AT63" i="1"/>
  <c r="AT227" i="1"/>
  <c r="AS362" i="1"/>
  <c r="AS428" i="1"/>
  <c r="AS479" i="1"/>
  <c r="AS518" i="1"/>
  <c r="AT553" i="1"/>
  <c r="AT585" i="1"/>
  <c r="AT617" i="1"/>
  <c r="AT649" i="1"/>
  <c r="AR107" i="1"/>
  <c r="AR271" i="1"/>
  <c r="AT383" i="1"/>
  <c r="AT441" i="1"/>
  <c r="AS491" i="1"/>
  <c r="AT527" i="1"/>
  <c r="AR562" i="1"/>
  <c r="AS86" i="1"/>
  <c r="AS343" i="1"/>
  <c r="AR447" i="1"/>
  <c r="AT516" i="1"/>
  <c r="AS571" i="1"/>
  <c r="AR611" i="1"/>
  <c r="AT647" i="1"/>
  <c r="AT681" i="1"/>
  <c r="AT713" i="1"/>
  <c r="AT745" i="1"/>
  <c r="AT777" i="1"/>
  <c r="AR70" i="1"/>
  <c r="AT322" i="1"/>
  <c r="AT440" i="1"/>
  <c r="AR513" i="1"/>
  <c r="AR568" i="1"/>
  <c r="AS608" i="1"/>
  <c r="AR645" i="1"/>
  <c r="AS679" i="1"/>
  <c r="AS711" i="1"/>
  <c r="AS743" i="1"/>
  <c r="AS775" i="1"/>
  <c r="AS807" i="1"/>
  <c r="AS839" i="1"/>
  <c r="AS871" i="1"/>
  <c r="AR27" i="1"/>
  <c r="AT286" i="1"/>
  <c r="AT427" i="1"/>
  <c r="AT503" i="1"/>
  <c r="AR560" i="1"/>
  <c r="AT602" i="1"/>
  <c r="AS639" i="1"/>
  <c r="AS674" i="1"/>
  <c r="AS706" i="1"/>
  <c r="AS738" i="1"/>
  <c r="AS770" i="1"/>
  <c r="AS802" i="1"/>
  <c r="AS834" i="1"/>
  <c r="AS372" i="1"/>
  <c r="AR507" i="1"/>
  <c r="AT590" i="1"/>
  <c r="AS1212" i="1"/>
  <c r="AR1525" i="1"/>
  <c r="AT843" i="1"/>
  <c r="AS1311" i="1"/>
  <c r="AT378" i="1"/>
  <c r="AT210" i="1"/>
  <c r="AS368" i="1"/>
  <c r="AS142" i="1"/>
  <c r="AR325" i="1"/>
  <c r="AR14" i="1"/>
  <c r="AT239" i="1"/>
  <c r="AS418" i="1"/>
  <c r="AS14" i="1"/>
  <c r="AT223" i="1"/>
  <c r="AS382" i="1"/>
  <c r="AS453" i="1"/>
  <c r="AS517" i="1"/>
  <c r="AR123" i="1"/>
  <c r="AR305" i="1"/>
  <c r="AT405" i="1"/>
  <c r="AS456" i="1"/>
  <c r="AT90" i="1"/>
  <c r="AT254" i="1"/>
  <c r="AS375" i="1"/>
  <c r="AS436" i="1"/>
  <c r="AS487" i="1"/>
  <c r="AR524" i="1"/>
  <c r="AT558" i="1"/>
  <c r="AS75" i="1"/>
  <c r="AS239" i="1"/>
  <c r="AR370" i="1"/>
  <c r="AR433" i="1"/>
  <c r="AR484" i="1"/>
  <c r="AS521" i="1"/>
  <c r="AS556" i="1"/>
  <c r="AS588" i="1"/>
  <c r="AS620" i="1"/>
  <c r="AS652" i="1"/>
  <c r="AT118" i="1"/>
  <c r="AR281" i="1"/>
  <c r="AS391" i="1"/>
  <c r="AS446" i="1"/>
  <c r="AS494" i="1"/>
  <c r="AR531" i="1"/>
  <c r="AT564" i="1"/>
  <c r="AR111" i="1"/>
  <c r="AT353" i="1"/>
  <c r="AT452" i="1"/>
  <c r="AR522" i="1"/>
  <c r="AR576" i="1"/>
  <c r="AR614" i="1"/>
  <c r="AT650" i="1"/>
  <c r="AS684" i="1"/>
  <c r="AS716" i="1"/>
  <c r="AS748" i="1"/>
  <c r="AS780" i="1"/>
  <c r="AT94" i="1"/>
  <c r="AT343" i="1"/>
  <c r="AS447" i="1"/>
  <c r="AR517" i="1"/>
  <c r="AT571" i="1"/>
  <c r="AS611" i="1"/>
  <c r="AR648" i="1"/>
  <c r="AR682" i="1"/>
  <c r="AR714" i="1"/>
  <c r="AR746" i="1"/>
  <c r="AR778" i="1"/>
  <c r="AR810" i="1"/>
  <c r="AR842" i="1"/>
  <c r="AR874" i="1"/>
  <c r="AT51" i="1"/>
  <c r="AT307" i="1"/>
  <c r="AS435" i="1"/>
  <c r="AR508" i="1"/>
  <c r="AT563" i="1"/>
  <c r="AT605" i="1"/>
  <c r="AS642" i="1"/>
  <c r="AR677" i="1"/>
  <c r="AR709" i="1"/>
  <c r="AR741" i="1"/>
  <c r="AR773" i="1"/>
  <c r="AR805" i="1"/>
  <c r="AS27" i="1"/>
  <c r="AR393" i="1"/>
  <c r="AS514" i="1"/>
  <c r="AR1568" i="1"/>
  <c r="AR1474" i="1"/>
  <c r="AR1580" i="1"/>
  <c r="AS1195" i="1"/>
  <c r="AS381" i="1"/>
  <c r="AR222" i="1"/>
  <c r="AT373" i="1"/>
  <c r="AT151" i="1"/>
  <c r="AR330" i="1"/>
  <c r="AS22" i="1"/>
  <c r="AS303" i="1"/>
  <c r="AR421" i="1"/>
  <c r="AR23" i="1"/>
  <c r="AS234" i="1"/>
  <c r="AR386" i="1"/>
  <c r="AR456" i="1"/>
  <c r="AR520" i="1"/>
  <c r="AT131" i="1"/>
  <c r="AR313" i="1"/>
  <c r="AT413" i="1"/>
  <c r="AR459" i="1"/>
  <c r="AS102" i="1"/>
  <c r="AS266" i="1"/>
  <c r="AR383" i="1"/>
  <c r="AR441" i="1"/>
  <c r="AS490" i="1"/>
  <c r="AR527" i="1"/>
  <c r="AS561" i="1"/>
  <c r="AR91" i="1"/>
  <c r="AR255" i="1"/>
  <c r="AT375" i="1"/>
  <c r="AT436" i="1"/>
  <c r="AT487" i="1"/>
  <c r="AS524" i="1"/>
  <c r="AR559" i="1"/>
  <c r="AR591" i="1"/>
  <c r="AR623" i="1"/>
  <c r="AR655" i="1"/>
  <c r="AS134" i="1"/>
  <c r="AS294" i="1"/>
  <c r="AR397" i="1"/>
  <c r="AR450" i="1"/>
  <c r="AS497" i="1"/>
  <c r="AR534" i="1"/>
  <c r="AS567" i="1"/>
  <c r="AT134" i="1"/>
  <c r="AS366" i="1"/>
  <c r="AS460" i="1"/>
  <c r="AS526" i="1"/>
  <c r="AT579" i="1"/>
  <c r="AR617" i="1"/>
  <c r="AT653" i="1"/>
  <c r="AR687" i="1"/>
  <c r="AR719" i="1"/>
  <c r="AR751" i="1"/>
  <c r="AR783" i="1"/>
  <c r="AS111" i="1"/>
  <c r="AT1482" i="1"/>
  <c r="AT1401" i="1"/>
  <c r="AR1528" i="1"/>
  <c r="AR918" i="1"/>
  <c r="AR31" i="1"/>
  <c r="AT226" i="1"/>
  <c r="AS376" i="1"/>
  <c r="AS158" i="1"/>
  <c r="AS334" i="1"/>
  <c r="AR34" i="1"/>
  <c r="AS311" i="1"/>
  <c r="AT423" i="1"/>
  <c r="AR90" i="1"/>
  <c r="AS290" i="1"/>
  <c r="AT410" i="1"/>
  <c r="AT474" i="1"/>
  <c r="AT538" i="1"/>
  <c r="AS139" i="1"/>
  <c r="AR321" i="1"/>
  <c r="AS416" i="1"/>
  <c r="AT469" i="1"/>
  <c r="AR118" i="1"/>
  <c r="AS279" i="1"/>
  <c r="AT388" i="1"/>
  <c r="AT444" i="1"/>
  <c r="AT493" i="1"/>
  <c r="AR530" i="1"/>
  <c r="AR564" i="1"/>
  <c r="AT102" i="1"/>
  <c r="AT270" i="1"/>
  <c r="AS383" i="1"/>
  <c r="AS441" i="1"/>
  <c r="AR491" i="1"/>
  <c r="AS527" i="1"/>
  <c r="AT561" i="1"/>
  <c r="AT593" i="1"/>
  <c r="AT625" i="1"/>
  <c r="AT657" i="1"/>
  <c r="AR146" i="1"/>
  <c r="AR307" i="1"/>
  <c r="AT403" i="1"/>
  <c r="AT454" i="1"/>
  <c r="AS500" i="1"/>
  <c r="AR537" i="1"/>
  <c r="AR570" i="1"/>
  <c r="AS154" i="1"/>
  <c r="AR375" i="1"/>
  <c r="AR468" i="1"/>
  <c r="AT531" i="1"/>
  <c r="AT583" i="1"/>
  <c r="AR620" i="1"/>
  <c r="AT656" i="1"/>
  <c r="AT689" i="1"/>
  <c r="AT721" i="1"/>
  <c r="AT753" i="1"/>
  <c r="AT785" i="1"/>
  <c r="AR138" i="1"/>
  <c r="AT366" i="1"/>
  <c r="AT460" i="1"/>
  <c r="AT526" i="1"/>
  <c r="AR580" i="1"/>
  <c r="AS617" i="1"/>
  <c r="AR654" i="1"/>
  <c r="AS687" i="1"/>
  <c r="AS719" i="1"/>
  <c r="AS751" i="1"/>
  <c r="AS783" i="1"/>
  <c r="AS815" i="1"/>
  <c r="AS847" i="1"/>
  <c r="AS879" i="1"/>
  <c r="AR95" i="1"/>
  <c r="AR345" i="1"/>
  <c r="AT448" i="1"/>
  <c r="AT517" i="1"/>
  <c r="AR573" i="1"/>
  <c r="AT611" i="1"/>
  <c r="AS648" i="1"/>
  <c r="AS682" i="1"/>
  <c r="AS714" i="1"/>
  <c r="AS746" i="1"/>
  <c r="AS778" i="1"/>
  <c r="AS810" i="1"/>
  <c r="AT99" i="1"/>
  <c r="AS417" i="1"/>
  <c r="AT529" i="1"/>
  <c r="AR1416" i="1"/>
  <c r="AS1307" i="1"/>
  <c r="AR1477" i="1"/>
  <c r="AT35" i="1"/>
  <c r="AR38" i="1"/>
  <c r="AS231" i="1"/>
  <c r="AR379" i="1"/>
  <c r="AR163" i="1"/>
  <c r="AT338" i="1"/>
  <c r="AR106" i="1"/>
  <c r="AS318" i="1"/>
  <c r="AS426" i="1"/>
  <c r="AT95" i="1"/>
  <c r="AS298" i="1"/>
  <c r="AS413" i="1"/>
  <c r="AS477" i="1"/>
  <c r="AS541" i="1"/>
  <c r="AR175" i="1"/>
  <c r="AR327" i="1"/>
  <c r="AR419" i="1"/>
  <c r="AT477" i="1"/>
  <c r="AT127" i="1"/>
  <c r="AR291" i="1"/>
  <c r="AS396" i="1"/>
  <c r="AS449" i="1"/>
  <c r="AT496" i="1"/>
  <c r="AR533" i="1"/>
  <c r="AT566" i="1"/>
  <c r="AS118" i="1"/>
  <c r="AT279" i="1"/>
  <c r="AR389" i="1"/>
  <c r="AR446" i="1"/>
  <c r="AR494" i="1"/>
  <c r="AS530" i="1"/>
  <c r="AS564" i="1"/>
  <c r="AS596" i="1"/>
  <c r="AS628" i="1"/>
  <c r="AS660" i="1"/>
  <c r="AT159" i="1"/>
  <c r="AR317" i="1"/>
  <c r="AS407" i="1"/>
  <c r="AS459" i="1"/>
  <c r="AS503" i="1"/>
  <c r="AR540" i="1"/>
  <c r="AT572" i="1"/>
  <c r="AR178" i="1"/>
  <c r="AT387" i="1"/>
  <c r="AT473" i="1"/>
  <c r="AT535" i="1"/>
  <c r="AT586" i="1"/>
  <c r="AS623" i="1"/>
  <c r="AT659" i="1"/>
  <c r="AS692" i="1"/>
  <c r="AS724" i="1"/>
  <c r="AS756" i="1"/>
  <c r="AS788" i="1"/>
  <c r="AT154" i="1"/>
  <c r="AS378" i="1"/>
  <c r="AS468" i="1"/>
  <c r="AR532" i="1"/>
  <c r="AR584" i="1"/>
  <c r="AT620" i="1"/>
  <c r="AR657" i="1"/>
  <c r="AR690" i="1"/>
  <c r="AR722" i="1"/>
  <c r="AR754" i="1"/>
  <c r="AR786" i="1"/>
  <c r="AR818" i="1"/>
  <c r="AR850" i="1"/>
  <c r="AR882" i="1"/>
  <c r="AT115" i="1"/>
  <c r="AS358" i="1"/>
  <c r="AS455" i="1"/>
  <c r="AR523" i="1"/>
  <c r="AT576" i="1"/>
  <c r="AT614" i="1"/>
  <c r="AS651" i="1"/>
  <c r="AR685" i="1"/>
  <c r="AR717" i="1"/>
  <c r="AR749" i="1"/>
  <c r="AR781" i="1"/>
  <c r="AR813" i="1"/>
  <c r="AS127" i="1"/>
  <c r="AR430" i="1"/>
  <c r="AS538" i="1"/>
  <c r="AT1323" i="1"/>
  <c r="AS1187" i="1"/>
  <c r="AR1407" i="1"/>
  <c r="AR103" i="1"/>
  <c r="AT82" i="1"/>
  <c r="AS274" i="1"/>
  <c r="AS400" i="1"/>
  <c r="AS206" i="1"/>
  <c r="AR343" i="1"/>
  <c r="AT111" i="1"/>
  <c r="AS326" i="1"/>
  <c r="AT447" i="1"/>
  <c r="AS106" i="1"/>
  <c r="AT303" i="1"/>
  <c r="AR416" i="1"/>
  <c r="AR480" i="1"/>
  <c r="AR544" i="1"/>
  <c r="AR202" i="1"/>
  <c r="AR335" i="1"/>
  <c r="AT421" i="1"/>
  <c r="AS480" i="1"/>
  <c r="AS143" i="1"/>
  <c r="AT302" i="1"/>
  <c r="AR402" i="1"/>
  <c r="AR1212" i="1"/>
  <c r="AT890" i="1"/>
  <c r="AS973" i="1"/>
  <c r="AS1505" i="1"/>
  <c r="AT1578" i="1"/>
  <c r="AT146" i="1"/>
  <c r="AS78" i="1"/>
  <c r="AR374" i="1"/>
  <c r="AR381" i="1"/>
  <c r="AR191" i="1"/>
  <c r="AT442" i="1"/>
  <c r="AR74" i="1"/>
  <c r="AR378" i="1"/>
  <c r="AR30" i="1"/>
  <c r="AT348" i="1"/>
  <c r="AR466" i="1"/>
  <c r="AS539" i="1"/>
  <c r="AT47" i="1"/>
  <c r="AR339" i="1"/>
  <c r="AR458" i="1"/>
  <c r="AT533" i="1"/>
  <c r="AS580" i="1"/>
  <c r="AR639" i="1"/>
  <c r="AR187" i="1"/>
  <c r="AR377" i="1"/>
  <c r="AT480" i="1"/>
  <c r="AT548" i="1"/>
  <c r="AT195" i="1"/>
  <c r="AT433" i="1"/>
  <c r="AT554" i="1"/>
  <c r="AS629" i="1"/>
  <c r="AR679" i="1"/>
  <c r="AT737" i="1"/>
  <c r="AS796" i="1"/>
  <c r="AR354" i="1"/>
  <c r="AT492" i="1"/>
  <c r="AS576" i="1"/>
  <c r="AT632" i="1"/>
  <c r="AT684" i="1"/>
  <c r="AT732" i="1"/>
  <c r="AT780" i="1"/>
  <c r="AT828" i="1"/>
  <c r="AT876" i="1"/>
  <c r="AS203" i="1"/>
  <c r="AR442" i="1"/>
  <c r="AR542" i="1"/>
  <c r="AT608" i="1"/>
  <c r="AT663" i="1"/>
  <c r="AT711" i="1"/>
  <c r="AT759" i="1"/>
  <c r="AT807" i="1"/>
  <c r="AR273" i="1"/>
  <c r="AS523" i="1"/>
  <c r="AS615" i="1"/>
  <c r="AS672" i="1"/>
  <c r="AS723" i="1"/>
  <c r="AS774" i="1"/>
  <c r="AR822" i="1"/>
  <c r="AS860" i="1"/>
  <c r="AR897" i="1"/>
  <c r="AT929" i="1"/>
  <c r="AT961" i="1"/>
  <c r="AT993" i="1"/>
  <c r="AS170" i="1"/>
  <c r="AR439" i="1"/>
  <c r="AS547" i="1"/>
  <c r="AT615" i="1"/>
  <c r="AT672" i="1"/>
  <c r="AT723" i="1"/>
  <c r="AT774" i="1"/>
  <c r="AS822" i="1"/>
  <c r="AR861" i="1"/>
  <c r="AS897" i="1"/>
  <c r="AR930" i="1"/>
  <c r="AR962" i="1"/>
  <c r="AR994" i="1"/>
  <c r="AR1026" i="1"/>
  <c r="AR1058" i="1"/>
  <c r="AR1090" i="1"/>
  <c r="AR1122" i="1"/>
  <c r="AR1154" i="1"/>
  <c r="AR310" i="1"/>
  <c r="AR486" i="1"/>
  <c r="AS574" i="1"/>
  <c r="AR635" i="1"/>
  <c r="AT690" i="1"/>
  <c r="AT741" i="1"/>
  <c r="AT792" i="1"/>
  <c r="AR837" i="1"/>
  <c r="AR1366" i="1"/>
  <c r="AT1527" i="1"/>
  <c r="AR158" i="1"/>
  <c r="AT87" i="1"/>
  <c r="AT376" i="1"/>
  <c r="AT385" i="1"/>
  <c r="AT198" i="1"/>
  <c r="AS445" i="1"/>
  <c r="AR98" i="1"/>
  <c r="AT382" i="1"/>
  <c r="AS47" i="1"/>
  <c r="AS354" i="1"/>
  <c r="AT470" i="1"/>
  <c r="AS542" i="1"/>
  <c r="AR134" i="1"/>
  <c r="AR349" i="1"/>
  <c r="AT462" i="1"/>
  <c r="AT536" i="1"/>
  <c r="AR583" i="1"/>
  <c r="AT641" i="1"/>
  <c r="AT202" i="1"/>
  <c r="AR412" i="1"/>
  <c r="AS484" i="1"/>
  <c r="AS551" i="1"/>
  <c r="AS219" i="1"/>
  <c r="AS439" i="1"/>
  <c r="AS558" i="1"/>
  <c r="AS632" i="1"/>
  <c r="AR695" i="1"/>
  <c r="AS740" i="1"/>
  <c r="AR799" i="1"/>
  <c r="AR388" i="1"/>
  <c r="AR498" i="1"/>
  <c r="AR587" i="1"/>
  <c r="AT635" i="1"/>
  <c r="AT692" i="1"/>
  <c r="AS735" i="1"/>
  <c r="AT788" i="1"/>
  <c r="AS831" i="1"/>
  <c r="AT884" i="1"/>
  <c r="AR223" i="1"/>
  <c r="AR462" i="1"/>
  <c r="AR547" i="1"/>
  <c r="AR618" i="1"/>
  <c r="AS666" i="1"/>
  <c r="AT719" i="1"/>
  <c r="AS762" i="1"/>
  <c r="AT815" i="1"/>
  <c r="AS299" i="1"/>
  <c r="AR545" i="1"/>
  <c r="AS619" i="1"/>
  <c r="AR676" i="1"/>
  <c r="AR728" i="1"/>
  <c r="AR779" i="1"/>
  <c r="AS825" i="1"/>
  <c r="AT863" i="1"/>
  <c r="AR900" i="1"/>
  <c r="AS932" i="1"/>
  <c r="AS964" i="1"/>
  <c r="AS996" i="1"/>
  <c r="AR210" i="1"/>
  <c r="AT451" i="1"/>
  <c r="AR553" i="1"/>
  <c r="AT619" i="1"/>
  <c r="AS677" i="1"/>
  <c r="AS728" i="1"/>
  <c r="AS779" i="1"/>
  <c r="AT825" i="1"/>
  <c r="AR864" i="1"/>
  <c r="AS900" i="1"/>
  <c r="AT932" i="1"/>
  <c r="AT964" i="1"/>
  <c r="AT996" i="1"/>
  <c r="AT1028" i="1"/>
  <c r="AT1060" i="1"/>
  <c r="AT1092" i="1"/>
  <c r="AT1124" i="1"/>
  <c r="AT1156" i="1"/>
  <c r="AT335" i="1"/>
  <c r="AT494" i="1"/>
  <c r="AT581" i="1"/>
  <c r="AS640" i="1"/>
  <c r="AS694" i="1"/>
  <c r="AR1118" i="1"/>
  <c r="AT1476" i="1"/>
  <c r="AT162" i="1"/>
  <c r="AS94" i="1"/>
  <c r="AR398" i="1"/>
  <c r="AS390" i="1"/>
  <c r="AS207" i="1"/>
  <c r="AR448" i="1"/>
  <c r="AT106" i="1"/>
  <c r="AS386" i="1"/>
  <c r="AS59" i="1"/>
  <c r="AR362" i="1"/>
  <c r="AS475" i="1"/>
  <c r="AS545" i="1"/>
  <c r="AT143" i="1"/>
  <c r="AT355" i="1"/>
  <c r="AS467" i="1"/>
  <c r="AT539" i="1"/>
  <c r="AR599" i="1"/>
  <c r="AS644" i="1"/>
  <c r="AS214" i="1"/>
  <c r="AT416" i="1"/>
  <c r="AS488" i="1"/>
  <c r="AR554" i="1"/>
  <c r="AR246" i="1"/>
  <c r="AS481" i="1"/>
  <c r="AR563" i="1"/>
  <c r="AS635" i="1"/>
  <c r="AT697" i="1"/>
  <c r="AR743" i="1"/>
  <c r="AT801" i="1"/>
  <c r="AT399" i="1"/>
  <c r="AS502" i="1"/>
  <c r="AR590" i="1"/>
  <c r="AT638" i="1"/>
  <c r="AS695" i="1"/>
  <c r="AR738" i="1"/>
  <c r="AS791" i="1"/>
  <c r="AR834" i="1"/>
  <c r="AS887" i="1"/>
  <c r="AT246" i="1"/>
  <c r="AT468" i="1"/>
  <c r="AT551" i="1"/>
  <c r="AR621" i="1"/>
  <c r="AR669" i="1"/>
  <c r="AS722" i="1"/>
  <c r="AR765" i="1"/>
  <c r="AS818" i="1"/>
  <c r="AS331" i="1"/>
  <c r="AT552" i="1"/>
  <c r="AT624" i="1"/>
  <c r="AT680" i="1"/>
  <c r="AT731" i="1"/>
  <c r="AS1564" i="1"/>
  <c r="AR167" i="1"/>
  <c r="AR283" i="1"/>
  <c r="AT215" i="1"/>
  <c r="AS122" i="1"/>
  <c r="AS450" i="1"/>
  <c r="AT311" i="1"/>
  <c r="AT482" i="1"/>
  <c r="AT207" i="1"/>
  <c r="AS424" i="1"/>
  <c r="AR159" i="1"/>
  <c r="AT406" i="1"/>
  <c r="AR479" i="1"/>
  <c r="AR548" i="1"/>
  <c r="AS159" i="1"/>
  <c r="AT396" i="1"/>
  <c r="AR471" i="1"/>
  <c r="AT542" i="1"/>
  <c r="AT601" i="1"/>
  <c r="AR647" i="1"/>
  <c r="AR230" i="1"/>
  <c r="AS420" i="1"/>
  <c r="AS506" i="1"/>
  <c r="AT556" i="1"/>
  <c r="AT262" i="1"/>
  <c r="AR487" i="1"/>
  <c r="AT567" i="1"/>
  <c r="AS638" i="1"/>
  <c r="AS700" i="1"/>
  <c r="AR759" i="1"/>
  <c r="AR22" i="1"/>
  <c r="AS406" i="1"/>
  <c r="AT507" i="1"/>
  <c r="AR593" i="1"/>
  <c r="AR642" i="1"/>
  <c r="AR698" i="1"/>
  <c r="AT740" i="1"/>
  <c r="AR794" i="1"/>
  <c r="AT836" i="1"/>
  <c r="AR890" i="1"/>
  <c r="AS271" i="1"/>
  <c r="AS476" i="1"/>
  <c r="AS555" i="1"/>
  <c r="AR624" i="1"/>
  <c r="AT671" i="1"/>
  <c r="AR725" i="1"/>
  <c r="AT767" i="1"/>
  <c r="AR821" i="1"/>
  <c r="AT358" i="1"/>
  <c r="AS560" i="1"/>
  <c r="AR629" i="1"/>
  <c r="AS685" i="1"/>
  <c r="AS736" i="1"/>
  <c r="AS787" i="1"/>
  <c r="AT832" i="1"/>
  <c r="AT869" i="1"/>
  <c r="AT905" i="1"/>
  <c r="AT937" i="1"/>
  <c r="AT969" i="1"/>
  <c r="AT1001" i="1"/>
  <c r="AR277" i="1"/>
  <c r="AR473" i="1"/>
  <c r="AS566" i="1"/>
  <c r="AS630" i="1"/>
  <c r="AT685" i="1"/>
  <c r="AT736" i="1"/>
  <c r="AT787" i="1"/>
  <c r="AR833" i="1"/>
  <c r="AR870" i="1"/>
  <c r="AR906" i="1"/>
  <c r="AR938" i="1"/>
  <c r="AR970" i="1"/>
  <c r="AR1002" i="1"/>
  <c r="AR1034" i="1"/>
  <c r="AR1066" i="1"/>
  <c r="AR1098" i="1"/>
  <c r="AR1130" i="1"/>
  <c r="AR1162" i="1"/>
  <c r="AR380" i="1"/>
  <c r="AR510" i="1"/>
  <c r="AT591" i="1"/>
  <c r="AR650" i="1"/>
  <c r="AT702" i="1"/>
  <c r="AT754" i="1"/>
  <c r="AS805" i="1"/>
  <c r="AR1572" i="1"/>
  <c r="AR231" i="1"/>
  <c r="AS287" i="1"/>
  <c r="AS222" i="1"/>
  <c r="AR130" i="1"/>
  <c r="AR453" i="1"/>
  <c r="AT318" i="1"/>
  <c r="AS485" i="1"/>
  <c r="AS218" i="1"/>
  <c r="AR427" i="1"/>
  <c r="AT170" i="1"/>
  <c r="AS411" i="1"/>
  <c r="AT499" i="1"/>
  <c r="AT550" i="1"/>
  <c r="AR171" i="1"/>
  <c r="AS403" i="1"/>
  <c r="AT475" i="1"/>
  <c r="AT545" i="1"/>
  <c r="AS604" i="1"/>
  <c r="AR663" i="1"/>
  <c r="AT243" i="1"/>
  <c r="AR425" i="1"/>
  <c r="AT509" i="1"/>
  <c r="AS559" i="1"/>
  <c r="AR286" i="1"/>
  <c r="AS492" i="1"/>
  <c r="AT589" i="1"/>
  <c r="AS641" i="1"/>
  <c r="AR703" i="1"/>
  <c r="AT761" i="1"/>
  <c r="AR47" i="1"/>
  <c r="AR414" i="1"/>
  <c r="AS522" i="1"/>
  <c r="AR596" i="1"/>
  <c r="AR651" i="1"/>
  <c r="AT700" i="1"/>
  <c r="AT748" i="1"/>
  <c r="AT796" i="1"/>
  <c r="AR1520" i="1"/>
  <c r="AT235" i="1"/>
  <c r="AT291" i="1"/>
  <c r="AR227" i="1"/>
  <c r="AT138" i="1"/>
  <c r="AT455" i="1"/>
  <c r="AR1469" i="1"/>
  <c r="AS291" i="1"/>
  <c r="AR329" i="1"/>
  <c r="AR1394" i="1"/>
  <c r="AR19" i="1"/>
  <c r="AT331" i="1"/>
  <c r="AR373" i="1"/>
  <c r="AT234" i="1"/>
  <c r="AS15" i="1"/>
  <c r="AR454" i="1"/>
  <c r="AR572" i="1"/>
  <c r="AR407" i="1"/>
  <c r="AS512" i="1"/>
  <c r="AR615" i="1"/>
  <c r="AS330" i="1"/>
  <c r="AR476" i="1"/>
  <c r="AT19" i="1"/>
  <c r="AS507" i="1"/>
  <c r="AT644" i="1"/>
  <c r="AS732" i="1"/>
  <c r="AS246" i="1"/>
  <c r="AT541" i="1"/>
  <c r="AT629" i="1"/>
  <c r="AT724" i="1"/>
  <c r="AT804" i="1"/>
  <c r="AT868" i="1"/>
  <c r="AS388" i="1"/>
  <c r="AT537" i="1"/>
  <c r="AR636" i="1"/>
  <c r="AT703" i="1"/>
  <c r="AR789" i="1"/>
  <c r="AS235" i="1"/>
  <c r="AS585" i="1"/>
  <c r="AT667" i="1"/>
  <c r="AR753" i="1"/>
  <c r="AT814" i="1"/>
  <c r="AT872" i="1"/>
  <c r="AS916" i="1"/>
  <c r="AS956" i="1"/>
  <c r="AS1004" i="1"/>
  <c r="AT374" i="1"/>
  <c r="AS531" i="1"/>
  <c r="AT634" i="1"/>
  <c r="AS702" i="1"/>
  <c r="AS766" i="1"/>
  <c r="AS836" i="1"/>
  <c r="AS882" i="1"/>
  <c r="AT924" i="1"/>
  <c r="AT972" i="1"/>
  <c r="AT1012" i="1"/>
  <c r="AT1052" i="1"/>
  <c r="AT1100" i="1"/>
  <c r="AT1140" i="1"/>
  <c r="AR250" i="1"/>
  <c r="AS516" i="1"/>
  <c r="AT610" i="1"/>
  <c r="AS681" i="1"/>
  <c r="AR750" i="1"/>
  <c r="AR812" i="1"/>
  <c r="AR855" i="1"/>
  <c r="AT891" i="1"/>
  <c r="AR925" i="1"/>
  <c r="AR957" i="1"/>
  <c r="AR989" i="1"/>
  <c r="AR1021" i="1"/>
  <c r="AS39" i="1"/>
  <c r="AR478" i="1"/>
  <c r="AT607" i="1"/>
  <c r="AT696" i="1"/>
  <c r="AT778" i="1"/>
  <c r="AS849" i="1"/>
  <c r="AR907" i="1"/>
  <c r="AR958" i="1"/>
  <c r="AR1009" i="1"/>
  <c r="AS1052" i="1"/>
  <c r="AR1089" i="1"/>
  <c r="AT1125" i="1"/>
  <c r="AS1162" i="1"/>
  <c r="AS1194" i="1"/>
  <c r="AS1226" i="1"/>
  <c r="AR444" i="1"/>
  <c r="AR594" i="1"/>
  <c r="AT683" i="1"/>
  <c r="AT765" i="1"/>
  <c r="AS840" i="1"/>
  <c r="AT898" i="1"/>
  <c r="AR950" i="1"/>
  <c r="AR1001" i="1"/>
  <c r="AR1046" i="1"/>
  <c r="AS1083" i="1"/>
  <c r="AR1120" i="1"/>
  <c r="AS1156" i="1"/>
  <c r="AS1189" i="1"/>
  <c r="AS1221" i="1"/>
  <c r="AS1253" i="1"/>
  <c r="AS1285" i="1"/>
  <c r="AS1317" i="1"/>
  <c r="AS1349" i="1"/>
  <c r="AR58" i="1"/>
  <c r="AT478" i="1"/>
  <c r="AS609" i="1"/>
  <c r="AS699" i="1"/>
  <c r="AS781" i="1"/>
  <c r="AS850" i="1"/>
  <c r="AT907" i="1"/>
  <c r="AT958" i="1"/>
  <c r="AT1010" i="1"/>
  <c r="AS1053" i="1"/>
  <c r="AT1089" i="1"/>
  <c r="AS1126" i="1"/>
  <c r="AR1163" i="1"/>
  <c r="AR1195" i="1"/>
  <c r="AR1227" i="1"/>
  <c r="AR1259" i="1"/>
  <c r="AR1291" i="1"/>
  <c r="AS1297" i="1"/>
  <c r="AR26" i="1"/>
  <c r="AT372" i="1"/>
  <c r="AT418" i="1"/>
  <c r="AS243" i="1"/>
  <c r="AS186" i="1"/>
  <c r="AT457" i="1"/>
  <c r="AT574" i="1"/>
  <c r="AT411" i="1"/>
  <c r="AS515" i="1"/>
  <c r="AR631" i="1"/>
  <c r="AS339" i="1"/>
  <c r="AT512" i="1"/>
  <c r="AR42" i="1"/>
  <c r="AS511" i="1"/>
  <c r="AT662" i="1"/>
  <c r="AR735" i="1"/>
  <c r="AR266" i="1"/>
  <c r="AT546" i="1"/>
  <c r="AR660" i="1"/>
  <c r="AS727" i="1"/>
  <c r="AT812" i="1"/>
  <c r="AT892" i="1"/>
  <c r="AR401" i="1"/>
  <c r="AS568" i="1"/>
  <c r="AS645" i="1"/>
  <c r="AT727" i="1"/>
  <c r="AT791" i="1"/>
  <c r="AT404" i="1"/>
  <c r="AR595" i="1"/>
  <c r="AR689" i="1"/>
  <c r="AT757" i="1"/>
  <c r="AT818" i="1"/>
  <c r="AT875" i="1"/>
  <c r="AR919" i="1"/>
  <c r="AR959" i="1"/>
  <c r="AR1007" i="1"/>
  <c r="AS393" i="1"/>
  <c r="AR539" i="1"/>
  <c r="AR640" i="1"/>
  <c r="AR707" i="1"/>
  <c r="AR771" i="1"/>
  <c r="AT839" i="1"/>
  <c r="AS885" i="1"/>
  <c r="AS927" i="1"/>
  <c r="AS975" i="1"/>
  <c r="AS1015" i="1"/>
  <c r="AS1055" i="1"/>
  <c r="AS1103" i="1"/>
  <c r="AS1143" i="1"/>
  <c r="AR278" i="1"/>
  <c r="AR525" i="1"/>
  <c r="AR616" i="1"/>
  <c r="AR686" i="1"/>
  <c r="AS758" i="1"/>
  <c r="AR816" i="1"/>
  <c r="AS858" i="1"/>
  <c r="AT894" i="1"/>
  <c r="AT927" i="1"/>
  <c r="AT959" i="1"/>
  <c r="AT991" i="1"/>
  <c r="AT1023" i="1"/>
  <c r="AR86" i="1"/>
  <c r="AR490" i="1"/>
  <c r="AS616" i="1"/>
  <c r="AS704" i="1"/>
  <c r="AS785" i="1"/>
  <c r="AT853" i="1"/>
  <c r="AT910" i="1"/>
  <c r="AT962" i="1"/>
  <c r="AT1013" i="1"/>
  <c r="AT1055" i="1"/>
  <c r="AR1092" i="1"/>
  <c r="AT1128" i="1"/>
  <c r="AR1165" i="1"/>
  <c r="AR1197" i="1"/>
  <c r="AR1229" i="1"/>
  <c r="AT459" i="1"/>
  <c r="AS601" i="1"/>
  <c r="AS691" i="1"/>
  <c r="AS773" i="1"/>
  <c r="AS844" i="1"/>
  <c r="AT902" i="1"/>
  <c r="AT954" i="1"/>
  <c r="AT1005" i="1"/>
  <c r="AS1049" i="1"/>
  <c r="AS1086" i="1"/>
  <c r="AR1123" i="1"/>
  <c r="AT1159" i="1"/>
  <c r="AR1192" i="1"/>
  <c r="AR1224" i="1"/>
  <c r="AR1256" i="1"/>
  <c r="AR1288" i="1"/>
  <c r="AR1320" i="1"/>
  <c r="AR1352" i="1"/>
  <c r="AT110" i="1"/>
  <c r="AS495" i="1"/>
  <c r="AS618" i="1"/>
  <c r="AR705" i="1"/>
  <c r="AR787" i="1"/>
  <c r="AT855" i="1"/>
  <c r="AS912" i="1"/>
  <c r="AS963" i="1"/>
  <c r="AS1014" i="1"/>
  <c r="AS1056" i="1"/>
  <c r="AR1093" i="1"/>
  <c r="AS1129" i="1"/>
  <c r="AT1165" i="1"/>
  <c r="AS1313" i="1"/>
  <c r="AS31" i="1"/>
  <c r="AS377" i="1"/>
  <c r="AS421" i="1"/>
  <c r="AT275" i="1"/>
  <c r="AR198" i="1"/>
  <c r="AS462" i="1"/>
  <c r="AS577" i="1"/>
  <c r="AS415" i="1"/>
  <c r="AS548" i="1"/>
  <c r="AT633" i="1"/>
  <c r="AS350" i="1"/>
  <c r="AT515" i="1"/>
  <c r="AT67" i="1"/>
  <c r="AR541" i="1"/>
  <c r="AT665" i="1"/>
  <c r="AS764" i="1"/>
  <c r="AS286" i="1"/>
  <c r="AS550" i="1"/>
  <c r="AS663" i="1"/>
  <c r="AR730" i="1"/>
  <c r="AT820" i="1"/>
  <c r="AS895" i="1"/>
  <c r="AT408" i="1"/>
  <c r="AR581" i="1"/>
  <c r="AS654" i="1"/>
  <c r="AS730" i="1"/>
  <c r="AS794" i="1"/>
  <c r="AT438" i="1"/>
  <c r="AS600" i="1"/>
  <c r="AT693" i="1"/>
  <c r="AS761" i="1"/>
  <c r="AS829" i="1"/>
  <c r="AT878" i="1"/>
  <c r="AT921" i="1"/>
  <c r="AR967" i="1"/>
  <c r="AT1009" i="1"/>
  <c r="AR409" i="1"/>
  <c r="AT560" i="1"/>
  <c r="AR644" i="1"/>
  <c r="AT710" i="1"/>
  <c r="AR784" i="1"/>
  <c r="AT842" i="1"/>
  <c r="AS888" i="1"/>
  <c r="AS935" i="1"/>
  <c r="AR978" i="1"/>
  <c r="AR1018" i="1"/>
  <c r="AS1063" i="1"/>
  <c r="AR1106" i="1"/>
  <c r="AR1146" i="1"/>
  <c r="AS359" i="1"/>
  <c r="AT532" i="1"/>
  <c r="AS621" i="1"/>
  <c r="AR699" i="1"/>
  <c r="AR763" i="1"/>
  <c r="AS819" i="1"/>
  <c r="AS861" i="1"/>
  <c r="AT897" i="1"/>
  <c r="AS930" i="1"/>
  <c r="AS962" i="1"/>
  <c r="AS994" i="1"/>
  <c r="AS1026" i="1"/>
  <c r="AT150" i="1"/>
  <c r="AT504" i="1"/>
  <c r="AT622" i="1"/>
  <c r="AR710" i="1"/>
  <c r="AR793" i="1"/>
  <c r="AR859" i="1"/>
  <c r="AS915" i="1"/>
  <c r="AS966" i="1"/>
  <c r="AR1017" i="1"/>
  <c r="AT1058" i="1"/>
  <c r="AR1095" i="1"/>
  <c r="AT1131" i="1"/>
  <c r="AT1167" i="1"/>
  <c r="AT1199" i="1"/>
  <c r="AT39" i="1"/>
  <c r="AS478" i="1"/>
  <c r="AR609" i="1"/>
  <c r="AR697" i="1"/>
  <c r="AR780" i="1"/>
  <c r="AT849" i="1"/>
  <c r="AS907" i="1"/>
  <c r="AS958" i="1"/>
  <c r="AS1009" i="1"/>
  <c r="AT1195" i="1"/>
  <c r="AS270" i="1"/>
  <c r="AS458" i="1"/>
  <c r="AR424" i="1"/>
  <c r="AT356" i="1"/>
  <c r="AT211" i="1"/>
  <c r="AT502" i="1"/>
  <c r="AT15" i="1"/>
  <c r="AR420" i="1"/>
  <c r="AR551" i="1"/>
  <c r="AS636" i="1"/>
  <c r="AR357" i="1"/>
  <c r="AT518" i="1"/>
  <c r="AT299" i="1"/>
  <c r="AS546" i="1"/>
  <c r="AS668" i="1"/>
  <c r="AR767" i="1"/>
  <c r="AS307" i="1"/>
  <c r="AR555" i="1"/>
  <c r="AR666" i="1"/>
  <c r="AT756" i="1"/>
  <c r="AS823" i="1"/>
  <c r="AR898" i="1"/>
  <c r="AS414" i="1"/>
  <c r="AS584" i="1"/>
  <c r="AS657" i="1"/>
  <c r="AR733" i="1"/>
  <c r="AR797" i="1"/>
  <c r="AS451" i="1"/>
  <c r="AT604" i="1"/>
  <c r="AS697" i="1"/>
  <c r="AR766" i="1"/>
  <c r="AR836" i="1"/>
  <c r="AT881" i="1"/>
  <c r="AS924" i="1"/>
  <c r="AS972" i="1"/>
  <c r="AS1012" i="1"/>
  <c r="AT417" i="1"/>
  <c r="AR574" i="1"/>
  <c r="AS649" i="1"/>
  <c r="AS715" i="1"/>
  <c r="AS792" i="1"/>
  <c r="AT845" i="1"/>
  <c r="AS891" i="1"/>
  <c r="AT940" i="1"/>
  <c r="AT980" i="1"/>
  <c r="AT1020" i="1"/>
  <c r="AT1068" i="1"/>
  <c r="AT1108" i="1"/>
  <c r="AT1148" i="1"/>
  <c r="AT393" i="1"/>
  <c r="AS540" i="1"/>
  <c r="AS625" i="1"/>
  <c r="AS707" i="1"/>
  <c r="AT766" i="1"/>
  <c r="AT822" i="1"/>
  <c r="AS864" i="1"/>
  <c r="AR901" i="1"/>
  <c r="AR933" i="1"/>
  <c r="AR965" i="1"/>
  <c r="AR997" i="1"/>
  <c r="AR1029" i="1"/>
  <c r="AS195" i="1"/>
  <c r="AR519" i="1"/>
  <c r="AT631" i="1"/>
  <c r="AT717" i="1"/>
  <c r="AT798" i="1"/>
  <c r="AR863" i="1"/>
  <c r="AR920" i="1"/>
  <c r="AR971" i="1"/>
  <c r="AS1020" i="1"/>
  <c r="AT1061" i="1"/>
  <c r="AS1098" i="1"/>
  <c r="AT1134" i="1"/>
  <c r="AS1170" i="1"/>
  <c r="AS1202" i="1"/>
  <c r="AS99" i="1"/>
  <c r="AR495" i="1"/>
  <c r="AT616" i="1"/>
  <c r="AT704" i="1"/>
  <c r="AT786" i="1"/>
  <c r="AR854" i="1"/>
  <c r="AR912" i="1"/>
  <c r="AR963" i="1"/>
  <c r="AR1014" i="1"/>
  <c r="AR1056" i="1"/>
  <c r="AS1092" i="1"/>
  <c r="AR1129" i="1"/>
  <c r="AS1165" i="1"/>
  <c r="AS1197" i="1"/>
  <c r="AS1229" i="1"/>
  <c r="AS1261" i="1"/>
  <c r="AS1293" i="1"/>
  <c r="AS1325" i="1"/>
  <c r="AS1357" i="1"/>
  <c r="AR219" i="1"/>
  <c r="AT519" i="1"/>
  <c r="AS633" i="1"/>
  <c r="AS718" i="1"/>
  <c r="AS801" i="1"/>
  <c r="AR865" i="1"/>
  <c r="AT920" i="1"/>
  <c r="AT971" i="1"/>
  <c r="AT1021" i="1"/>
  <c r="AS1062" i="1"/>
  <c r="AR1099" i="1"/>
  <c r="AT1135" i="1"/>
  <c r="AR1171" i="1"/>
  <c r="AR1203" i="1"/>
  <c r="AR1235" i="1"/>
  <c r="AR1267" i="1"/>
  <c r="AR1299" i="1"/>
  <c r="AT918" i="1"/>
  <c r="AR279" i="1"/>
  <c r="AT479" i="1"/>
  <c r="AR488" i="1"/>
  <c r="AT369" i="1"/>
  <c r="AS227" i="1"/>
  <c r="AT505" i="1"/>
  <c r="AT31" i="1"/>
  <c r="AT424" i="1"/>
  <c r="AR567" i="1"/>
  <c r="AS19" i="1"/>
  <c r="AT363" i="1"/>
  <c r="AT521" i="1"/>
  <c r="AS322" i="1"/>
  <c r="AR550" i="1"/>
  <c r="AR671" i="1"/>
  <c r="AT769" i="1"/>
  <c r="AT420" i="1"/>
  <c r="AT559" i="1"/>
  <c r="AT668" i="1"/>
  <c r="AS759" i="1"/>
  <c r="AR826" i="1"/>
  <c r="AT900" i="1"/>
  <c r="AR422" i="1"/>
  <c r="AS587" i="1"/>
  <c r="AT660" i="1"/>
  <c r="AT735" i="1"/>
  <c r="AT799" i="1"/>
  <c r="AR460" i="1"/>
  <c r="AR610" i="1"/>
  <c r="AR702" i="1"/>
  <c r="AT770" i="1"/>
  <c r="AR839" i="1"/>
  <c r="AR885" i="1"/>
  <c r="AR927" i="1"/>
  <c r="AR975" i="1"/>
  <c r="AT27" i="1"/>
  <c r="AS430" i="1"/>
  <c r="AS581" i="1"/>
  <c r="AT654" i="1"/>
  <c r="AR720" i="1"/>
  <c r="AR796" i="1"/>
  <c r="AT848" i="1"/>
  <c r="AT295" i="1"/>
  <c r="AS283" i="1"/>
  <c r="AS482" i="1"/>
  <c r="AT506" i="1"/>
  <c r="AS374" i="1"/>
  <c r="AS314" i="1"/>
  <c r="AT508" i="1"/>
  <c r="AT186" i="1"/>
  <c r="AT449" i="1"/>
  <c r="AT569" i="1"/>
  <c r="AS35" i="1"/>
  <c r="AS370" i="1"/>
  <c r="AT524" i="1"/>
  <c r="AS398" i="1"/>
  <c r="AT592" i="1"/>
  <c r="AT673" i="1"/>
  <c r="AS772" i="1"/>
  <c r="AS427" i="1"/>
  <c r="AS563" i="1"/>
  <c r="AS671" i="1"/>
  <c r="AR762" i="1"/>
  <c r="AT844" i="1"/>
  <c r="AS74" i="1"/>
  <c r="AR482" i="1"/>
  <c r="AS590" i="1"/>
  <c r="AT679" i="1"/>
  <c r="AT743" i="1"/>
  <c r="AT823" i="1"/>
  <c r="AT472" i="1"/>
  <c r="AS634" i="1"/>
  <c r="AT706" i="1"/>
  <c r="AT782" i="1"/>
  <c r="AS842" i="1"/>
  <c r="AR888" i="1"/>
  <c r="AR935" i="1"/>
  <c r="AT977" i="1"/>
  <c r="AS67" i="1"/>
  <c r="AS463" i="1"/>
  <c r="AR586" i="1"/>
  <c r="AR659" i="1"/>
  <c r="AR732" i="1"/>
  <c r="AT800" i="1"/>
  <c r="AT851" i="1"/>
  <c r="AS903" i="1"/>
  <c r="AR946" i="1"/>
  <c r="AR986" i="1"/>
  <c r="AS1031" i="1"/>
  <c r="AR1074" i="1"/>
  <c r="AR1114" i="1"/>
  <c r="AS1159" i="1"/>
  <c r="AR418" i="1"/>
  <c r="AS554" i="1"/>
  <c r="AT645" i="1"/>
  <c r="AT715" i="1"/>
  <c r="AR776" i="1"/>
  <c r="AR830" i="1"/>
  <c r="AS870" i="1"/>
  <c r="AS906" i="1"/>
  <c r="AS938" i="1"/>
  <c r="AS970" i="1"/>
  <c r="AS1002" i="1"/>
  <c r="AS1034" i="1"/>
  <c r="AR314" i="1"/>
  <c r="AS543" i="1"/>
  <c r="AT646" i="1"/>
  <c r="AR731" i="1"/>
  <c r="AR811" i="1"/>
  <c r="AT873" i="1"/>
  <c r="AS928" i="1"/>
  <c r="AS979" i="1"/>
  <c r="AT1027" i="1"/>
  <c r="AT1067" i="1"/>
  <c r="AS1104" i="1"/>
  <c r="AR1141" i="1"/>
  <c r="AT1175" i="1"/>
  <c r="AT1207" i="1"/>
  <c r="AT218" i="1"/>
  <c r="AT346" i="1"/>
  <c r="AR366" i="1"/>
  <c r="AR114" i="1"/>
  <c r="AS509" i="1"/>
  <c r="AT437" i="1"/>
  <c r="AR326" i="1"/>
  <c r="AT511" i="1"/>
  <c r="AS202" i="1"/>
  <c r="AS454" i="1"/>
  <c r="AS572" i="1"/>
  <c r="AS51" i="1"/>
  <c r="AT428" i="1"/>
  <c r="AR543" i="1"/>
  <c r="AR406" i="1"/>
  <c r="AT595" i="1"/>
  <c r="AS676" i="1"/>
  <c r="AR94" i="1"/>
  <c r="AT368" i="1"/>
  <c r="AT122" i="1"/>
  <c r="AR512" i="1"/>
  <c r="AT445" i="1"/>
  <c r="AR337" i="1"/>
  <c r="AR515" i="1"/>
  <c r="AR214" i="1"/>
  <c r="AR497" i="1"/>
  <c r="AR575" i="1"/>
  <c r="AR66" i="1"/>
  <c r="AS433" i="1"/>
  <c r="AR546" i="1"/>
  <c r="AT412" i="1"/>
  <c r="AT598" i="1"/>
  <c r="AT705" i="1"/>
  <c r="AR791" i="1"/>
  <c r="AR455" i="1"/>
  <c r="AS602" i="1"/>
  <c r="AT676" i="1"/>
  <c r="AS767" i="1"/>
  <c r="AS855" i="1"/>
  <c r="AR162" i="1"/>
  <c r="AR493" i="1"/>
  <c r="AT596" i="1"/>
  <c r="AS690" i="1"/>
  <c r="AS754" i="1"/>
  <c r="AR829" i="1"/>
  <c r="AT491" i="1"/>
  <c r="AT643" i="1"/>
  <c r="AR715" i="1"/>
  <c r="AT795" i="1"/>
  <c r="AS848" i="1"/>
  <c r="AR894" i="1"/>
  <c r="AR943" i="1"/>
  <c r="AT98" i="1"/>
  <c r="AS371" i="1"/>
  <c r="AS131" i="1"/>
  <c r="AR15" i="1"/>
  <c r="AS448" i="1"/>
  <c r="AR415" i="1"/>
  <c r="AR518" i="1"/>
  <c r="AR294" i="1"/>
  <c r="AR500" i="1"/>
  <c r="AT577" i="1"/>
  <c r="AT78" i="1"/>
  <c r="AR438" i="1"/>
  <c r="AS575" i="1"/>
  <c r="AS419" i="1"/>
  <c r="AR602" i="1"/>
  <c r="AS103" i="1"/>
  <c r="AS338" i="1"/>
  <c r="AR483" i="1"/>
  <c r="AR506" i="1"/>
  <c r="AT580" i="1"/>
  <c r="AR775" i="1"/>
  <c r="AS614" i="1"/>
  <c r="AR802" i="1"/>
  <c r="AS498" i="1"/>
  <c r="AS698" i="1"/>
  <c r="AS483" i="1"/>
  <c r="AR740" i="1"/>
  <c r="AT866" i="1"/>
  <c r="AR983" i="1"/>
  <c r="AR492" i="1"/>
  <c r="AR668" i="1"/>
  <c r="AS808" i="1"/>
  <c r="AT908" i="1"/>
  <c r="AS967" i="1"/>
  <c r="AT1044" i="1"/>
  <c r="AS1119" i="1"/>
  <c r="AS409" i="1"/>
  <c r="AR601" i="1"/>
  <c r="AT728" i="1"/>
  <c r="AS833" i="1"/>
  <c r="AT888" i="1"/>
  <c r="AR949" i="1"/>
  <c r="AT1007" i="1"/>
  <c r="AR262" i="1"/>
  <c r="AS592" i="1"/>
  <c r="AR752" i="1"/>
  <c r="AR878" i="1"/>
  <c r="AS953" i="1"/>
  <c r="AT1041" i="1"/>
  <c r="AS1110" i="1"/>
  <c r="AR1173" i="1"/>
  <c r="AR1221" i="1"/>
  <c r="AT543" i="1"/>
  <c r="AR678" i="1"/>
  <c r="AS812" i="1"/>
  <c r="AS893" i="1"/>
  <c r="AT979" i="1"/>
  <c r="AT1042" i="1"/>
  <c r="AT1098" i="1"/>
  <c r="AS1144" i="1"/>
  <c r="AT1186" i="1"/>
  <c r="AT1234" i="1"/>
  <c r="AT1274" i="1"/>
  <c r="AT1314" i="1"/>
  <c r="AT1362" i="1"/>
  <c r="AR410" i="1"/>
  <c r="AR603" i="1"/>
  <c r="AT733" i="1"/>
  <c r="AS830" i="1"/>
  <c r="AR904" i="1"/>
  <c r="AR980" i="1"/>
  <c r="AR1039" i="1"/>
  <c r="AT1086" i="1"/>
  <c r="AT1141" i="1"/>
  <c r="AS1184" i="1"/>
  <c r="AT1221" i="1"/>
  <c r="AT1261" i="1"/>
  <c r="AT1301" i="1"/>
  <c r="AT540" i="1"/>
  <c r="AT401" i="1"/>
  <c r="AS631" i="1"/>
  <c r="AT549" i="1"/>
  <c r="AR704" i="1"/>
  <c r="AT830" i="1"/>
  <c r="AS921" i="1"/>
  <c r="AS1003" i="1"/>
  <c r="AR1070" i="1"/>
  <c r="AS1128" i="1"/>
  <c r="AT1184" i="1"/>
  <c r="AS1234" i="1"/>
  <c r="AR1277" i="1"/>
  <c r="AR1318" i="1"/>
  <c r="AS1354" i="1"/>
  <c r="AT1389" i="1"/>
  <c r="AT1421" i="1"/>
  <c r="AT1453" i="1"/>
  <c r="AT1485" i="1"/>
  <c r="AT1517" i="1"/>
  <c r="AT1549" i="1"/>
  <c r="AT1581" i="1"/>
  <c r="AT414" i="1"/>
  <c r="AR637" i="1"/>
  <c r="AS769" i="1"/>
  <c r="AT877" i="1"/>
  <c r="AT963" i="1"/>
  <c r="AS1040" i="1"/>
  <c r="AR1100" i="1"/>
  <c r="AS1158" i="1"/>
  <c r="AR1210" i="1"/>
  <c r="AT1256" i="1"/>
  <c r="AS1299" i="1"/>
  <c r="AT1336" i="1"/>
  <c r="AR1373" i="1"/>
  <c r="AR1406" i="1"/>
  <c r="AR1438" i="1"/>
  <c r="AR1470" i="1"/>
  <c r="AR1502" i="1"/>
  <c r="AR1534" i="1"/>
  <c r="AR1566" i="1"/>
  <c r="AT1499" i="1"/>
  <c r="AT1563" i="1"/>
  <c r="AS520" i="1"/>
  <c r="AS814" i="1"/>
  <c r="AR992" i="1"/>
  <c r="AR1121" i="1"/>
  <c r="AS1228" i="1"/>
  <c r="AR1313" i="1"/>
  <c r="AS1385" i="1"/>
  <c r="AR82" i="1"/>
  <c r="AR571" i="1"/>
  <c r="AS717" i="1"/>
  <c r="AR841" i="1"/>
  <c r="AT930" i="1"/>
  <c r="AT1011" i="1"/>
  <c r="AR1076" i="1"/>
  <c r="AS1134" i="1"/>
  <c r="AR1190" i="1"/>
  <c r="AR1239" i="1"/>
  <c r="AT1281" i="1"/>
  <c r="AT1321" i="1"/>
  <c r="AS1358" i="1"/>
  <c r="AR1393" i="1"/>
  <c r="AR1425" i="1"/>
  <c r="AR1457" i="1"/>
  <c r="AR1489" i="1"/>
  <c r="AT1539" i="1"/>
  <c r="AR499" i="1"/>
  <c r="AT805" i="1"/>
  <c r="AS985" i="1"/>
  <c r="AT1115" i="1"/>
  <c r="AT1224" i="1"/>
  <c r="AR1316" i="1"/>
  <c r="AR1388" i="1"/>
  <c r="AS1441" i="1"/>
  <c r="AS713" i="1"/>
  <c r="AT926" i="1"/>
  <c r="AR1075" i="1"/>
  <c r="AR1188" i="1"/>
  <c r="AT1280" i="1"/>
  <c r="AT1356" i="1"/>
  <c r="AT342" i="1"/>
  <c r="AT485" i="1"/>
  <c r="AR509" i="1"/>
  <c r="AS583" i="1"/>
  <c r="AT793" i="1"/>
  <c r="AT623" i="1"/>
  <c r="AT852" i="1"/>
  <c r="AS513" i="1"/>
  <c r="AR701" i="1"/>
  <c r="AS499" i="1"/>
  <c r="AT744" i="1"/>
  <c r="AR891" i="1"/>
  <c r="AT985" i="1"/>
  <c r="AT500" i="1"/>
  <c r="AR681" i="1"/>
  <c r="AT811" i="1"/>
  <c r="AS911" i="1"/>
  <c r="AS983" i="1"/>
  <c r="AS1047" i="1"/>
  <c r="AS1127" i="1"/>
  <c r="AT430" i="1"/>
  <c r="AS606" i="1"/>
  <c r="AS733" i="1"/>
  <c r="AR840" i="1"/>
  <c r="AT903" i="1"/>
  <c r="AT951" i="1"/>
  <c r="AS1010" i="1"/>
  <c r="AR351" i="1"/>
  <c r="AR600" i="1"/>
  <c r="AT758" i="1"/>
  <c r="AS883" i="1"/>
  <c r="AT974" i="1"/>
  <c r="AT1045" i="1"/>
  <c r="AS1113" i="1"/>
  <c r="AS1178" i="1"/>
  <c r="AT1223" i="1"/>
  <c r="AT555" i="1"/>
  <c r="AS712" i="1"/>
  <c r="AS817" i="1"/>
  <c r="AT915" i="1"/>
  <c r="AS984" i="1"/>
  <c r="AR1053" i="1"/>
  <c r="AT1101" i="1"/>
  <c r="AS1147" i="1"/>
  <c r="AT1194" i="1"/>
  <c r="AS1237" i="1"/>
  <c r="AS1277" i="1"/>
  <c r="AT1322" i="1"/>
  <c r="AS1365" i="1"/>
  <c r="AT425" i="1"/>
  <c r="AR626" i="1"/>
  <c r="AS739" i="1"/>
  <c r="AS835" i="1"/>
  <c r="AR916" i="1"/>
  <c r="AT984" i="1"/>
  <c r="AR1043" i="1"/>
  <c r="AR1096" i="1"/>
  <c r="AT1144" i="1"/>
  <c r="AR1187" i="1"/>
  <c r="AS1224" i="1"/>
  <c r="AS1264" i="1"/>
  <c r="AS1304" i="1"/>
  <c r="AR558" i="1"/>
  <c r="AS431" i="1"/>
  <c r="AS58" i="1"/>
  <c r="AS570" i="1"/>
  <c r="AT714" i="1"/>
  <c r="AR838" i="1"/>
  <c r="AR928" i="1"/>
  <c r="AR1011" i="1"/>
  <c r="AS1075" i="1"/>
  <c r="AT1133" i="1"/>
  <c r="AS1188" i="1"/>
  <c r="AS1238" i="1"/>
  <c r="AR1281" i="1"/>
  <c r="AR1321" i="1"/>
  <c r="AT1357" i="1"/>
  <c r="AS1392" i="1"/>
  <c r="AS1424" i="1"/>
  <c r="AS1456" i="1"/>
  <c r="AS1488" i="1"/>
  <c r="AS1520" i="1"/>
  <c r="AS1552" i="1"/>
  <c r="AS1584" i="1"/>
  <c r="AS438" i="1"/>
  <c r="AS650" i="1"/>
  <c r="AR782" i="1"/>
  <c r="AS886" i="1"/>
  <c r="AS969" i="1"/>
  <c r="AS1045" i="1"/>
  <c r="AS1105" i="1"/>
  <c r="AT1163" i="1"/>
  <c r="AT1214" i="1"/>
  <c r="AR1260" i="1"/>
  <c r="AT1302" i="1"/>
  <c r="AT1339" i="1"/>
  <c r="AS1376" i="1"/>
  <c r="AT1408" i="1"/>
  <c r="AT1440" i="1"/>
  <c r="AT1472" i="1"/>
  <c r="AT1504" i="1"/>
  <c r="AT1536" i="1"/>
  <c r="AT1568" i="1"/>
  <c r="AT1515" i="1"/>
  <c r="AS1566" i="1"/>
  <c r="AT557" i="1"/>
  <c r="AS832" i="1"/>
  <c r="AS1006" i="1"/>
  <c r="AT1130" i="1"/>
  <c r="AR1236" i="1"/>
  <c r="AR1319" i="1"/>
  <c r="AT1390" i="1"/>
  <c r="AT166" i="1"/>
  <c r="AT588" i="1"/>
  <c r="AR729" i="1"/>
  <c r="AT847" i="1"/>
  <c r="AS936" i="1"/>
  <c r="AT1018" i="1"/>
  <c r="AS1081" i="1"/>
  <c r="AT1139" i="1"/>
  <c r="AT1193" i="1"/>
  <c r="AS1242" i="1"/>
  <c r="AR1285" i="1"/>
  <c r="AT1324" i="1"/>
  <c r="AS1361" i="1"/>
  <c r="AT1395" i="1"/>
  <c r="AT1427" i="1"/>
  <c r="AT1459" i="1"/>
  <c r="AT1491" i="1"/>
  <c r="AR1545" i="1"/>
  <c r="AR538" i="1"/>
  <c r="AT824" i="1"/>
  <c r="AT998" i="1"/>
  <c r="AS1125" i="1"/>
  <c r="AT1232" i="1"/>
  <c r="AR1322" i="1"/>
  <c r="AS1393" i="1"/>
  <c r="AR1444" i="1"/>
  <c r="AT734" i="1"/>
  <c r="AR940" i="1"/>
  <c r="AS1084" i="1"/>
  <c r="AS1196" i="1"/>
  <c r="AS1287" i="1"/>
  <c r="AR207" i="1"/>
  <c r="AT419" i="1"/>
  <c r="AR607" i="1"/>
  <c r="AR426" i="1"/>
  <c r="AS179" i="1"/>
  <c r="AT626" i="1"/>
  <c r="AR858" i="1"/>
  <c r="AS528" i="1"/>
  <c r="AT751" i="1"/>
  <c r="AR566" i="1"/>
  <c r="AS749" i="1"/>
  <c r="AR903" i="1"/>
  <c r="AS988" i="1"/>
  <c r="AS508" i="1"/>
  <c r="AS689" i="1"/>
  <c r="AR815" i="1"/>
  <c r="AR914" i="1"/>
  <c r="AT988" i="1"/>
  <c r="AR1050" i="1"/>
  <c r="AT1132" i="1"/>
  <c r="AS443" i="1"/>
  <c r="AT630" i="1"/>
  <c r="AR737" i="1"/>
  <c r="AR843" i="1"/>
  <c r="AR909" i="1"/>
  <c r="AS954" i="1"/>
  <c r="AR1013" i="1"/>
  <c r="AT380" i="1"/>
  <c r="AR638" i="1"/>
  <c r="AS765" i="1"/>
  <c r="AT887" i="1"/>
  <c r="AR984" i="1"/>
  <c r="AR1049" i="1"/>
  <c r="AS1116" i="1"/>
  <c r="AR1181" i="1"/>
  <c r="AR154" i="1"/>
  <c r="AS565" i="1"/>
  <c r="AR718" i="1"/>
  <c r="AR824" i="1"/>
  <c r="AS920" i="1"/>
  <c r="AR988" i="1"/>
  <c r="AR1059" i="1"/>
  <c r="AT1104" i="1"/>
  <c r="AS1150" i="1"/>
  <c r="AR1200" i="1"/>
  <c r="AR1240" i="1"/>
  <c r="AR1280" i="1"/>
  <c r="AR1328" i="1"/>
  <c r="AR1368" i="1"/>
  <c r="AS444" i="1"/>
  <c r="AR641" i="1"/>
  <c r="AR747" i="1"/>
  <c r="AT840" i="1"/>
  <c r="AS925" i="1"/>
  <c r="AS989" i="1"/>
  <c r="AS1046" i="1"/>
  <c r="AR1102" i="1"/>
  <c r="AT1147" i="1"/>
  <c r="AT1189" i="1"/>
  <c r="AT1229" i="1"/>
  <c r="AT1269" i="1"/>
  <c r="AT83" i="1"/>
  <c r="AT578" i="1"/>
  <c r="AR457" i="1"/>
  <c r="AR127" i="1"/>
  <c r="AT582" i="1"/>
  <c r="AS726" i="1"/>
  <c r="AT846" i="1"/>
  <c r="AT934" i="1"/>
  <c r="AS1016" i="1"/>
  <c r="AT1079" i="1"/>
  <c r="AR1139" i="1"/>
  <c r="AR1193" i="1"/>
  <c r="AT1241" i="1"/>
  <c r="AS1284" i="1"/>
  <c r="AR1324" i="1"/>
  <c r="AT1360" i="1"/>
  <c r="AR1395" i="1"/>
  <c r="AR1427" i="1"/>
  <c r="AR1459" i="1"/>
  <c r="AR1491" i="1"/>
  <c r="AR1523" i="1"/>
  <c r="AR1555" i="1"/>
  <c r="AR1587" i="1"/>
  <c r="AR470" i="1"/>
  <c r="AS661" i="1"/>
  <c r="AT790" i="1"/>
  <c r="AR895" i="1"/>
  <c r="AR977" i="1"/>
  <c r="AS1051" i="1"/>
  <c r="AT1109" i="1"/>
  <c r="AS1167" i="1"/>
  <c r="AS1219" i="1"/>
  <c r="AS1263" i="1"/>
  <c r="AR1306" i="1"/>
  <c r="AT1342" i="1"/>
  <c r="AS1379" i="1"/>
  <c r="AS1411" i="1"/>
  <c r="AS1443" i="1"/>
  <c r="AS1475" i="1"/>
  <c r="AS1507" i="1"/>
  <c r="AS1539" i="1"/>
  <c r="AS1571" i="1"/>
  <c r="AR1521" i="1"/>
  <c r="AT1571" i="1"/>
  <c r="AR589" i="1"/>
  <c r="AR848" i="1"/>
  <c r="AR1019" i="1"/>
  <c r="AR1140" i="1"/>
  <c r="AS1243" i="1"/>
  <c r="AR1325" i="1"/>
  <c r="AR1396" i="1"/>
  <c r="AT214" i="1"/>
  <c r="AS423" i="1"/>
  <c r="AT609" i="1"/>
  <c r="AT497" i="1"/>
  <c r="AR203" i="1"/>
  <c r="AR674" i="1"/>
  <c r="AT860" i="1"/>
  <c r="AS532" i="1"/>
  <c r="AR757" i="1"/>
  <c r="AT573" i="1"/>
  <c r="AR792" i="1"/>
  <c r="AS908" i="1"/>
  <c r="AR991" i="1"/>
  <c r="AR516" i="1"/>
  <c r="AR694" i="1"/>
  <c r="AR819" i="1"/>
  <c r="AT916" i="1"/>
  <c r="AS991" i="1"/>
  <c r="AS1071" i="1"/>
  <c r="AS1135" i="1"/>
  <c r="AR452" i="1"/>
  <c r="AS655" i="1"/>
  <c r="AS745" i="1"/>
  <c r="AR846" i="1"/>
  <c r="AT911" i="1"/>
  <c r="AT967" i="1"/>
  <c r="AT1015" i="1"/>
  <c r="AS404" i="1"/>
  <c r="AT655" i="1"/>
  <c r="AR772" i="1"/>
  <c r="AR893" i="1"/>
  <c r="AT987" i="1"/>
  <c r="AT1064" i="1"/>
  <c r="AT1119" i="1"/>
  <c r="AT1183" i="1"/>
  <c r="AS262" i="1"/>
  <c r="AR577" i="1"/>
  <c r="AT725" i="1"/>
  <c r="AS828" i="1"/>
  <c r="AR924" i="1"/>
  <c r="AT992" i="1"/>
  <c r="AR1062" i="1"/>
  <c r="AT1107" i="1"/>
  <c r="AS1153" i="1"/>
  <c r="AT1202" i="1"/>
  <c r="AT1242" i="1"/>
  <c r="AT1282" i="1"/>
  <c r="AT1330" i="1"/>
  <c r="AT1370" i="1"/>
  <c r="AR465" i="1"/>
  <c r="AT648" i="1"/>
  <c r="AT752" i="1"/>
  <c r="AR845" i="1"/>
  <c r="AR929" i="1"/>
  <c r="AR993" i="1"/>
  <c r="AT1049" i="1"/>
  <c r="AR1105" i="1"/>
  <c r="AT1150" i="1"/>
  <c r="AS1192" i="1"/>
  <c r="AS1232" i="1"/>
  <c r="AS1272" i="1"/>
  <c r="AS187" i="1"/>
  <c r="AS589" i="1"/>
  <c r="AT486" i="1"/>
  <c r="AT230" i="1"/>
  <c r="AT597" i="1"/>
  <c r="AR736" i="1"/>
  <c r="AS853" i="1"/>
  <c r="AS942" i="1"/>
  <c r="AS1022" i="1"/>
  <c r="AR1085" i="1"/>
  <c r="AR1143" i="1"/>
  <c r="AT1196" i="1"/>
  <c r="AR1245" i="1"/>
  <c r="AT1287" i="1"/>
  <c r="AR1327" i="1"/>
  <c r="AT1363" i="1"/>
  <c r="AT1397" i="1"/>
  <c r="AT1429" i="1"/>
  <c r="AT1461" i="1"/>
  <c r="AT1493" i="1"/>
  <c r="AT1525" i="1"/>
  <c r="AT1557" i="1"/>
  <c r="AT1589" i="1"/>
  <c r="AT495" i="1"/>
  <c r="AS673" i="1"/>
  <c r="AS803" i="1"/>
  <c r="AT901" i="1"/>
  <c r="AT982" i="1"/>
  <c r="AT1056" i="1"/>
  <c r="AR1115" i="1"/>
  <c r="AR1172" i="1"/>
  <c r="AR1223" i="1"/>
  <c r="AS1267" i="1"/>
  <c r="AR1309" i="1"/>
  <c r="AT1345" i="1"/>
  <c r="AR1382" i="1"/>
  <c r="AR1414" i="1"/>
  <c r="AR1446" i="1"/>
  <c r="AR1478" i="1"/>
  <c r="AR1510" i="1"/>
  <c r="AR1542" i="1"/>
  <c r="AR1574" i="1"/>
  <c r="AS1526" i="1"/>
  <c r="AS1574" i="1"/>
  <c r="AS613" i="1"/>
  <c r="AS865" i="1"/>
  <c r="AR1030" i="1"/>
  <c r="AT1149" i="1"/>
  <c r="AR1250" i="1"/>
  <c r="AS1331" i="1"/>
  <c r="AS1401" i="1"/>
  <c r="AR331" i="1"/>
  <c r="AR613" i="1"/>
  <c r="AS750" i="1"/>
  <c r="AT862" i="1"/>
  <c r="AT950" i="1"/>
  <c r="AT1029" i="1"/>
  <c r="AR1091" i="1"/>
  <c r="AS1149" i="1"/>
  <c r="AR1202" i="1"/>
  <c r="AT1249" i="1"/>
  <c r="AS1292" i="1"/>
  <c r="AR1331" i="1"/>
  <c r="AS1367" i="1"/>
  <c r="AR1401" i="1"/>
  <c r="AR1433" i="1"/>
  <c r="AR1465" i="1"/>
  <c r="AR1497" i="1"/>
  <c r="AR1561" i="1"/>
  <c r="AS603" i="1"/>
  <c r="AT856" i="1"/>
  <c r="AR1024" i="1"/>
  <c r="AS1145" i="1"/>
  <c r="AT1246" i="1"/>
  <c r="AS1334" i="1"/>
  <c r="AR1404" i="1"/>
  <c r="AT1454" i="1"/>
  <c r="AS777" i="1"/>
  <c r="AT968" i="1"/>
  <c r="AT1103" i="1"/>
  <c r="AR1214" i="1"/>
  <c r="AR1301" i="1"/>
  <c r="AR1375" i="1"/>
  <c r="AS223" i="1"/>
  <c r="AR428" i="1"/>
  <c r="AS612" i="1"/>
  <c r="AR502" i="1"/>
  <c r="AT222" i="1"/>
  <c r="AS703" i="1"/>
  <c r="AS863" i="1"/>
  <c r="AS593" i="1"/>
  <c r="AT775" i="1"/>
  <c r="AS579" i="1"/>
  <c r="AS800" i="1"/>
  <c r="AR911" i="1"/>
  <c r="AR999" i="1"/>
  <c r="AT523" i="1"/>
  <c r="AT698" i="1"/>
  <c r="AT829" i="1"/>
  <c r="AS919" i="1"/>
  <c r="AS999" i="1"/>
  <c r="AT1076" i="1"/>
  <c r="AR1138" i="1"/>
  <c r="AT464" i="1"/>
  <c r="AS659" i="1"/>
  <c r="AS771" i="1"/>
  <c r="AR849" i="1"/>
  <c r="AS914" i="1"/>
  <c r="AR973" i="1"/>
  <c r="AS1018" i="1"/>
  <c r="AR423" i="1"/>
  <c r="AR662" i="1"/>
  <c r="AR806" i="1"/>
  <c r="AS898" i="1"/>
  <c r="AS992" i="1"/>
  <c r="AT1070" i="1"/>
  <c r="AT1122" i="1"/>
  <c r="AS1186" i="1"/>
  <c r="AR318" i="1"/>
  <c r="AR585" i="1"/>
  <c r="AS731" i="1"/>
  <c r="AR835" i="1"/>
  <c r="AT928" i="1"/>
  <c r="AS997" i="1"/>
  <c r="AR1065" i="1"/>
  <c r="AT1110" i="1"/>
  <c r="AT1162" i="1"/>
  <c r="AS1205" i="1"/>
  <c r="AS1245" i="1"/>
  <c r="AT1290" i="1"/>
  <c r="AS1333" i="1"/>
  <c r="AS1373" i="1"/>
  <c r="AS505" i="1"/>
  <c r="AS656" i="1"/>
  <c r="AS760" i="1"/>
  <c r="AT859" i="1"/>
  <c r="AT933" i="1"/>
  <c r="AT997" i="1"/>
  <c r="AS1059" i="1"/>
  <c r="AR1108" i="1"/>
  <c r="AT1153" i="1"/>
  <c r="AT1197" i="1"/>
  <c r="AT1237" i="1"/>
  <c r="AR1275" i="1"/>
  <c r="AR285" i="1"/>
  <c r="AT603" i="1"/>
  <c r="AS510" i="1"/>
  <c r="AR299" i="1"/>
  <c r="AR612" i="1"/>
  <c r="AT747" i="1"/>
  <c r="AR862" i="1"/>
  <c r="AR948" i="1"/>
  <c r="AS1027" i="1"/>
  <c r="AS1090" i="1"/>
  <c r="AS1148" i="1"/>
  <c r="AS1201" i="1"/>
  <c r="AR1249" i="1"/>
  <c r="AT1291" i="1"/>
  <c r="AR1330" i="1"/>
  <c r="AT1366" i="1"/>
  <c r="AS1400" i="1"/>
  <c r="AS1432" i="1"/>
  <c r="AS1464" i="1"/>
  <c r="AS1496" i="1"/>
  <c r="AS1528" i="1"/>
  <c r="AT326" i="1"/>
  <c r="AS536" i="1"/>
  <c r="AS91" i="1"/>
  <c r="AR605" i="1"/>
  <c r="AR434" i="1"/>
  <c r="AR706" i="1"/>
  <c r="AR866" i="1"/>
  <c r="AT599" i="1"/>
  <c r="AT783" i="1"/>
  <c r="AT639" i="1"/>
  <c r="AR804" i="1"/>
  <c r="AT913" i="1"/>
  <c r="AR102" i="1"/>
  <c r="AS591" i="1"/>
  <c r="AS741" i="1"/>
  <c r="AT854" i="1"/>
  <c r="AR922" i="1"/>
  <c r="AT1004" i="1"/>
  <c r="AS1079" i="1"/>
  <c r="AS1151" i="1"/>
  <c r="AS473" i="1"/>
  <c r="AT664" i="1"/>
  <c r="AT779" i="1"/>
  <c r="AR852" i="1"/>
  <c r="AR917" i="1"/>
  <c r="AT975" i="1"/>
  <c r="AT1031" i="1"/>
  <c r="AT443" i="1"/>
  <c r="AR670" i="1"/>
  <c r="AR817" i="1"/>
  <c r="AS902" i="1"/>
  <c r="AR996" i="1"/>
  <c r="AT1073" i="1"/>
  <c r="AT1137" i="1"/>
  <c r="AR1189" i="1"/>
  <c r="AS353" i="1"/>
  <c r="AS624" i="1"/>
  <c r="AR739" i="1"/>
  <c r="AS859" i="1"/>
  <c r="AS933" i="1"/>
  <c r="AS1017" i="1"/>
  <c r="AR1068" i="1"/>
  <c r="AT1113" i="1"/>
  <c r="AR1168" i="1"/>
  <c r="AR1208" i="1"/>
  <c r="AR1248" i="1"/>
  <c r="AR1296" i="1"/>
  <c r="AR1336" i="1"/>
  <c r="AR1376" i="1"/>
  <c r="AS534" i="1"/>
  <c r="AR665" i="1"/>
  <c r="AR768" i="1"/>
  <c r="AS869" i="1"/>
  <c r="AS937" i="1"/>
  <c r="AS1001" i="1"/>
  <c r="AS1065" i="1"/>
  <c r="AR1111" i="1"/>
  <c r="AR1157" i="1"/>
  <c r="AS1200" i="1"/>
  <c r="AS1240" i="1"/>
  <c r="AT1277" i="1"/>
  <c r="AS346" i="1"/>
  <c r="AT613" i="1"/>
  <c r="AR526" i="1"/>
  <c r="AT371" i="1"/>
  <c r="AR622" i="1"/>
  <c r="AS757" i="1"/>
  <c r="AT870" i="1"/>
  <c r="AT955" i="1"/>
  <c r="AS1033" i="1"/>
  <c r="AS1094" i="1"/>
  <c r="AT1152" i="1"/>
  <c r="AR1206" i="1"/>
  <c r="AS1252" i="1"/>
  <c r="AR1295" i="1"/>
  <c r="AR1333" i="1"/>
  <c r="AT1369" i="1"/>
  <c r="AR1403" i="1"/>
  <c r="AR1435" i="1"/>
  <c r="AT364" i="1"/>
  <c r="AS553" i="1"/>
  <c r="AS175" i="1"/>
  <c r="AR608" i="1"/>
  <c r="AR474" i="1"/>
  <c r="AT708" i="1"/>
  <c r="AS138" i="1"/>
  <c r="AR627" i="1"/>
  <c r="AS786" i="1"/>
  <c r="AR649" i="1"/>
  <c r="AR808" i="1"/>
  <c r="AS940" i="1"/>
  <c r="AT142" i="1"/>
  <c r="AS595" i="1"/>
  <c r="AR745" i="1"/>
  <c r="AT857" i="1"/>
  <c r="AS943" i="1"/>
  <c r="AS1007" i="1"/>
  <c r="AR1082" i="1"/>
  <c r="AR39" i="1"/>
  <c r="AR501" i="1"/>
  <c r="AS669" i="1"/>
  <c r="AS784" i="1"/>
  <c r="AS867" i="1"/>
  <c r="AT919" i="1"/>
  <c r="AS978" i="1"/>
  <c r="AR1037" i="1"/>
  <c r="AS457" i="1"/>
  <c r="AT675" i="1"/>
  <c r="AR823" i="1"/>
  <c r="AT923" i="1"/>
  <c r="AT1000" i="1"/>
  <c r="AR1077" i="1"/>
  <c r="AR1144" i="1"/>
  <c r="AT1191" i="1"/>
  <c r="AR385" i="1"/>
  <c r="AR632" i="1"/>
  <c r="AT746" i="1"/>
  <c r="AT864" i="1"/>
  <c r="AR937" i="1"/>
  <c r="AS1021" i="1"/>
  <c r="AR1071" i="1"/>
  <c r="AR1117" i="1"/>
  <c r="AT1170" i="1"/>
  <c r="AT1210" i="1"/>
  <c r="AT1250" i="1"/>
  <c r="AS369" i="1"/>
  <c r="AS569" i="1"/>
  <c r="AS255" i="1"/>
  <c r="AS626" i="1"/>
  <c r="AT481" i="1"/>
  <c r="AT716" i="1"/>
  <c r="AT179" i="1"/>
  <c r="AR630" i="1"/>
  <c r="AS826" i="1"/>
  <c r="AS653" i="1"/>
  <c r="AS811" i="1"/>
  <c r="AT945" i="1"/>
  <c r="AT238" i="1"/>
  <c r="AT600" i="1"/>
  <c r="AT749" i="1"/>
  <c r="AR867" i="1"/>
  <c r="AT948" i="1"/>
  <c r="AR1010" i="1"/>
  <c r="AT1084" i="1"/>
  <c r="AT74" i="1"/>
  <c r="AT547" i="1"/>
  <c r="AR673" i="1"/>
  <c r="AR788" i="1"/>
  <c r="AS873" i="1"/>
  <c r="AS922" i="1"/>
  <c r="AR981" i="1"/>
  <c r="AT1039" i="1"/>
  <c r="AR529" i="1"/>
  <c r="AS683" i="1"/>
  <c r="AR828" i="1"/>
  <c r="AR932" i="1"/>
  <c r="AS1005" i="1"/>
  <c r="AR1080" i="1"/>
  <c r="AR1147" i="1"/>
  <c r="AR1205" i="1"/>
  <c r="AT409" i="1"/>
  <c r="AT640" i="1"/>
  <c r="AS752" i="1"/>
  <c r="AR869" i="1"/>
  <c r="AT941" i="1"/>
  <c r="AT1024" i="1"/>
  <c r="AS1074" i="1"/>
  <c r="AR1126" i="1"/>
  <c r="AS1173" i="1"/>
  <c r="AS1213" i="1"/>
  <c r="AT1258" i="1"/>
  <c r="AS1301" i="1"/>
  <c r="AS1341" i="1"/>
  <c r="AS163" i="1"/>
  <c r="AR557" i="1"/>
  <c r="AS678" i="1"/>
  <c r="AT794" i="1"/>
  <c r="AR880" i="1"/>
  <c r="AT946" i="1"/>
  <c r="AT1017" i="1"/>
  <c r="AT1071" i="1"/>
  <c r="AS1117" i="1"/>
  <c r="AS1168" i="1"/>
  <c r="AS1208" i="1"/>
  <c r="AT1245" i="1"/>
  <c r="AR1283" i="1"/>
  <c r="AT422" i="1"/>
  <c r="AR10" i="1"/>
  <c r="AT562" i="1"/>
  <c r="AR436" i="1"/>
  <c r="AS646" i="1"/>
  <c r="AT781" i="1"/>
  <c r="AR886" i="1"/>
  <c r="AR969" i="1"/>
  <c r="AS1044" i="1"/>
  <c r="AR1104" i="1"/>
  <c r="AS1163" i="1"/>
  <c r="AS1214" i="1"/>
  <c r="AT1259" i="1"/>
  <c r="AS1302" i="1"/>
  <c r="AS1339" i="1"/>
  <c r="AT1375" i="1"/>
  <c r="AS1408" i="1"/>
  <c r="AS1440" i="1"/>
  <c r="AS1472" i="1"/>
  <c r="AS1504" i="1"/>
  <c r="AS1536" i="1"/>
  <c r="AS1568" i="1"/>
  <c r="AT58" i="1"/>
  <c r="AT570" i="1"/>
  <c r="AS26" i="1"/>
  <c r="AR303" i="1"/>
  <c r="AR463" i="1"/>
  <c r="AS708" i="1"/>
  <c r="AT488" i="1"/>
  <c r="AT764" i="1"/>
  <c r="AR323" i="1"/>
  <c r="AR633" i="1"/>
  <c r="AT831" i="1"/>
  <c r="AT658" i="1"/>
  <c r="AS845" i="1"/>
  <c r="AS948" i="1"/>
  <c r="AR309" i="1"/>
  <c r="AR606" i="1"/>
  <c r="AS753" i="1"/>
  <c r="AR873" i="1"/>
  <c r="AS951" i="1"/>
  <c r="AS1023" i="1"/>
  <c r="AS1087" i="1"/>
  <c r="AS107" i="1"/>
  <c r="AR561" i="1"/>
  <c r="AT677" i="1"/>
  <c r="AS797" i="1"/>
  <c r="AS876" i="1"/>
  <c r="AT935" i="1"/>
  <c r="AT983" i="1"/>
  <c r="AS1042" i="1"/>
  <c r="AS552" i="1"/>
  <c r="AR691" i="1"/>
  <c r="AT834" i="1"/>
  <c r="AT936" i="1"/>
  <c r="AS1024" i="1"/>
  <c r="AR1083" i="1"/>
  <c r="AR1150" i="1"/>
  <c r="AS1210" i="1"/>
  <c r="AS425" i="1"/>
  <c r="AS647" i="1"/>
  <c r="AR760" i="1"/>
  <c r="AS874" i="1"/>
  <c r="AS945" i="1"/>
  <c r="AR1028" i="1"/>
  <c r="AS1077" i="1"/>
  <c r="AR1132" i="1"/>
  <c r="AR1176" i="1"/>
  <c r="AR1216" i="1"/>
  <c r="AR1264" i="1"/>
  <c r="AR1304" i="1"/>
  <c r="AR1344" i="1"/>
  <c r="AT271" i="1"/>
  <c r="AT565" i="1"/>
  <c r="AR684" i="1"/>
  <c r="AT806" i="1"/>
  <c r="AR884" i="1"/>
  <c r="AS950" i="1"/>
  <c r="AR1025" i="1"/>
  <c r="AT1074" i="1"/>
  <c r="AS1120" i="1"/>
  <c r="AT1173" i="1"/>
  <c r="AR1211" i="1"/>
  <c r="AS1248" i="1"/>
  <c r="AT1285" i="1"/>
  <c r="AS452" i="1"/>
  <c r="AS123" i="1"/>
  <c r="AR582" i="1"/>
  <c r="AT465" i="1"/>
  <c r="AR661" i="1"/>
  <c r="AS790" i="1"/>
  <c r="AS892" i="1"/>
  <c r="AT976" i="1"/>
  <c r="AR1051" i="1"/>
  <c r="AS1109" i="1"/>
  <c r="AR1167" i="1"/>
  <c r="AR1218" i="1"/>
  <c r="AR1263" i="1"/>
  <c r="AT1305" i="1"/>
  <c r="AS1342" i="1"/>
  <c r="AR1379" i="1"/>
  <c r="AR1411" i="1"/>
  <c r="AR1443" i="1"/>
  <c r="AR35" i="1"/>
  <c r="AT315" i="1"/>
  <c r="AT467" i="1"/>
  <c r="AR711" i="1"/>
  <c r="AS537" i="1"/>
  <c r="AR770" i="1"/>
  <c r="AR367" i="1"/>
  <c r="AT687" i="1"/>
  <c r="AR59" i="1"/>
  <c r="AR664" i="1"/>
  <c r="AS851" i="1"/>
  <c r="AR951" i="1"/>
  <c r="AS335" i="1"/>
  <c r="AS610" i="1"/>
  <c r="AR758" i="1"/>
  <c r="AR876" i="1"/>
  <c r="AR954" i="1"/>
  <c r="AT1036" i="1"/>
  <c r="AS1095" i="1"/>
  <c r="AR143" i="1"/>
  <c r="AT568" i="1"/>
  <c r="AR712" i="1"/>
  <c r="AR801" i="1"/>
  <c r="AT879" i="1"/>
  <c r="AR941" i="1"/>
  <c r="AS986" i="1"/>
  <c r="AR1045" i="1"/>
  <c r="AR565" i="1"/>
  <c r="AS725" i="1"/>
  <c r="AT838" i="1"/>
  <c r="AS941" i="1"/>
  <c r="AR1031" i="1"/>
  <c r="AR1086" i="1"/>
  <c r="AR1153" i="1"/>
  <c r="AR1213" i="1"/>
  <c r="AR505" i="1"/>
  <c r="AR656" i="1"/>
  <c r="AS793" i="1"/>
  <c r="AS878" i="1"/>
  <c r="AT966" i="1"/>
  <c r="AR1032" i="1"/>
  <c r="AS1080" i="1"/>
  <c r="AR1135" i="1"/>
  <c r="AT1178" i="1"/>
  <c r="AT1218" i="1"/>
  <c r="AT1266" i="1"/>
  <c r="AT1306" i="1"/>
  <c r="AT1346" i="1"/>
  <c r="AR322" i="1"/>
  <c r="AS578" i="1"/>
  <c r="AT691" i="1"/>
  <c r="AS813" i="1"/>
  <c r="AS889" i="1"/>
  <c r="AR955" i="1"/>
  <c r="AS1028" i="1"/>
  <c r="AT1077" i="1"/>
  <c r="AS1123" i="1"/>
  <c r="AS1176" i="1"/>
  <c r="AT1213" i="1"/>
  <c r="AR1251" i="1"/>
  <c r="AS1288" i="1"/>
  <c r="AR481" i="1"/>
  <c r="AR194" i="1"/>
  <c r="AT594" i="1"/>
  <c r="AT489" i="1"/>
  <c r="AR672" i="1"/>
  <c r="AR803" i="1"/>
  <c r="AS901" i="1"/>
  <c r="AS982" i="1"/>
  <c r="AR1055" i="1"/>
  <c r="AR451" i="1"/>
  <c r="AR226" i="1"/>
  <c r="AR489" i="1"/>
  <c r="AT484" i="1"/>
  <c r="AT1116" i="1"/>
  <c r="AS946" i="1"/>
  <c r="AT949" i="1"/>
  <c r="AS670" i="1"/>
  <c r="AS327" i="1"/>
  <c r="AR693" i="1"/>
  <c r="AR625" i="1"/>
  <c r="AT175" i="1"/>
  <c r="AT999" i="1"/>
  <c r="AR1035" i="1"/>
  <c r="AR800" i="1"/>
  <c r="AS1181" i="1"/>
  <c r="AT1378" i="1"/>
  <c r="AT874" i="1"/>
  <c r="AS1114" i="1"/>
  <c r="AS1280" i="1"/>
  <c r="AS412" i="1"/>
  <c r="AS961" i="1"/>
  <c r="AS1175" i="1"/>
  <c r="AT1311" i="1"/>
  <c r="AS1416" i="1"/>
  <c r="AR1499" i="1"/>
  <c r="AS1560" i="1"/>
  <c r="AT330" i="1"/>
  <c r="AR716" i="1"/>
  <c r="AR871" i="1"/>
  <c r="AS1011" i="1"/>
  <c r="AT1094" i="1"/>
  <c r="AT1188" i="1"/>
  <c r="AT1252" i="1"/>
  <c r="AS1321" i="1"/>
  <c r="AR1370" i="1"/>
  <c r="AT1424" i="1"/>
  <c r="AS1467" i="1"/>
  <c r="AT1520" i="1"/>
  <c r="AS1563" i="1"/>
  <c r="AS1542" i="1"/>
  <c r="AR449" i="1"/>
  <c r="AS923" i="1"/>
  <c r="AT1111" i="1"/>
  <c r="AT1278" i="1"/>
  <c r="AR1380" i="1"/>
  <c r="AT446" i="1"/>
  <c r="AS686" i="1"/>
  <c r="AS856" i="1"/>
  <c r="AT970" i="1"/>
  <c r="AS1061" i="1"/>
  <c r="AR1145" i="1"/>
  <c r="AR1215" i="1"/>
  <c r="AR1271" i="1"/>
  <c r="AT1327" i="1"/>
  <c r="AT1376" i="1"/>
  <c r="AR1417" i="1"/>
  <c r="AS1462" i="1"/>
  <c r="AT1507" i="1"/>
  <c r="AR346" i="1"/>
  <c r="AS841" i="1"/>
  <c r="AS1057" i="1"/>
  <c r="AT1198" i="1"/>
  <c r="AS1328" i="1"/>
  <c r="AR1420" i="1"/>
  <c r="AR646" i="1"/>
  <c r="AS955" i="1"/>
  <c r="AS1133" i="1"/>
  <c r="AS1259" i="1"/>
  <c r="AR1363" i="1"/>
  <c r="AS1434" i="1"/>
  <c r="AT742" i="1"/>
  <c r="AR947" i="1"/>
  <c r="AR1088" i="1"/>
  <c r="AS1199" i="1"/>
  <c r="AT1289" i="1"/>
  <c r="AR1365" i="1"/>
  <c r="AR1431" i="1"/>
  <c r="AR723" i="1"/>
  <c r="AS934" i="1"/>
  <c r="AR1079" i="1"/>
  <c r="AR755" i="1"/>
  <c r="AS952" i="1"/>
  <c r="AT1091" i="1"/>
  <c r="AS597" i="1"/>
  <c r="AS866" i="1"/>
  <c r="AT1030" i="1"/>
  <c r="AS1586" i="1"/>
  <c r="AS1535" i="1"/>
  <c r="AS1484" i="1"/>
  <c r="AR1418" i="1"/>
  <c r="AR1326" i="1"/>
  <c r="AT1212" i="1"/>
  <c r="AT981" i="1"/>
  <c r="AT38" i="1"/>
  <c r="AT329" i="1"/>
  <c r="AR503" i="1"/>
  <c r="AT695" i="1"/>
  <c r="AS664" i="1"/>
  <c r="AS211" i="1"/>
  <c r="AR1005" i="1"/>
  <c r="AS1038" i="1"/>
  <c r="AS806" i="1"/>
  <c r="AR1184" i="1"/>
  <c r="AT361" i="1"/>
  <c r="AT893" i="1"/>
  <c r="AS1132" i="1"/>
  <c r="AT1293" i="1"/>
  <c r="AR511" i="1"/>
  <c r="AR990" i="1"/>
  <c r="AR1180" i="1"/>
  <c r="AR1315" i="1"/>
  <c r="AR1419" i="1"/>
  <c r="AT1501" i="1"/>
  <c r="AR1563" i="1"/>
  <c r="AR372" i="1"/>
  <c r="AT726" i="1"/>
  <c r="AS909" i="1"/>
  <c r="AT1016" i="1"/>
  <c r="AR1119" i="1"/>
  <c r="AS1193" i="1"/>
  <c r="AT1270" i="1"/>
  <c r="AS1324" i="1"/>
  <c r="AT1384" i="1"/>
  <c r="AS1427" i="1"/>
  <c r="AT1480" i="1"/>
  <c r="AS1523" i="1"/>
  <c r="AT1576" i="1"/>
  <c r="AT1547" i="1"/>
  <c r="AT637" i="1"/>
  <c r="AT938" i="1"/>
  <c r="AS1160" i="1"/>
  <c r="AR1286" i="1"/>
  <c r="AT1406" i="1"/>
  <c r="AS470" i="1"/>
  <c r="AR696" i="1"/>
  <c r="AT871" i="1"/>
  <c r="AS977" i="1"/>
  <c r="AT1066" i="1"/>
  <c r="AT1154" i="1"/>
  <c r="AT1219" i="1"/>
  <c r="AS1274" i="1"/>
  <c r="AR1334" i="1"/>
  <c r="AT1379" i="1"/>
  <c r="AT1419" i="1"/>
  <c r="AT1467" i="1"/>
  <c r="AS1510" i="1"/>
  <c r="AS422" i="1"/>
  <c r="AR872" i="1"/>
  <c r="AR1067" i="1"/>
  <c r="AR1207" i="1"/>
  <c r="AS1340" i="1"/>
  <c r="AS1425" i="1"/>
  <c r="AT669" i="1"/>
  <c r="AR982" i="1"/>
  <c r="AT1142" i="1"/>
  <c r="AR1266" i="1"/>
  <c r="AR1369" i="1"/>
  <c r="AT1439" i="1"/>
  <c r="AR764" i="1"/>
  <c r="AS960" i="1"/>
  <c r="AS1097" i="1"/>
  <c r="AT1208" i="1"/>
  <c r="AR1297" i="1"/>
  <c r="AS1371" i="1"/>
  <c r="AS1436" i="1"/>
  <c r="AS747" i="1"/>
  <c r="AT947" i="1"/>
  <c r="AT1088" i="1"/>
  <c r="AS776" i="1"/>
  <c r="AT965" i="1"/>
  <c r="AS1102" i="1"/>
  <c r="AR643" i="1"/>
  <c r="AS881" i="1"/>
  <c r="AS1043" i="1"/>
  <c r="AT1582" i="1"/>
  <c r="AT1530" i="1"/>
  <c r="AT1479" i="1"/>
  <c r="AT1410" i="1"/>
  <c r="AT1317" i="1"/>
  <c r="AT1203" i="1"/>
  <c r="AT944" i="1"/>
  <c r="AT34" i="1"/>
  <c r="AT325" i="1"/>
  <c r="AS471" i="1"/>
  <c r="AR170" i="1"/>
  <c r="AT762" i="1"/>
  <c r="AS586" i="1"/>
  <c r="AT1047" i="1"/>
  <c r="AS1101" i="1"/>
  <c r="AT883" i="1"/>
  <c r="AT1226" i="1"/>
  <c r="AS385" i="1"/>
  <c r="AR899" i="1"/>
  <c r="AT1138" i="1"/>
  <c r="AS1296" i="1"/>
  <c r="AT534" i="1"/>
  <c r="AT995" i="1"/>
  <c r="AT1209" i="1"/>
  <c r="AS1336" i="1"/>
  <c r="AT1437" i="1"/>
  <c r="AR1507" i="1"/>
  <c r="AT1565" i="1"/>
  <c r="AT513" i="1"/>
  <c r="AS737" i="1"/>
  <c r="AR915" i="1"/>
  <c r="AT1022" i="1"/>
  <c r="AS1124" i="1"/>
  <c r="AR1198" i="1"/>
  <c r="AR1274" i="1"/>
  <c r="AS1327" i="1"/>
  <c r="AS1387" i="1"/>
  <c r="AR1430" i="1"/>
  <c r="AS1483" i="1"/>
  <c r="AR1526" i="1"/>
  <c r="AS1579" i="1"/>
  <c r="AS1550" i="1"/>
  <c r="AS665" i="1"/>
  <c r="AR952" i="1"/>
  <c r="AR1169" i="1"/>
  <c r="AT1292" i="1"/>
  <c r="AR1412" i="1"/>
  <c r="AS496" i="1"/>
  <c r="AT707" i="1"/>
  <c r="AS880" i="1"/>
  <c r="AR985" i="1"/>
  <c r="AR1072" i="1"/>
  <c r="AT1158" i="1"/>
  <c r="AS1223" i="1"/>
  <c r="AS1278" i="1"/>
  <c r="AR1337" i="1"/>
  <c r="AS1382" i="1"/>
  <c r="AS1422" i="1"/>
  <c r="AS1470" i="1"/>
  <c r="AR1513" i="1"/>
  <c r="AT476" i="1"/>
  <c r="AR887" i="1"/>
  <c r="AS1076" i="1"/>
  <c r="AS1215" i="1"/>
  <c r="AS1346" i="1"/>
  <c r="AR1428" i="1"/>
  <c r="AR692" i="1"/>
  <c r="AS995" i="1"/>
  <c r="AS1152" i="1"/>
  <c r="AS1273" i="1"/>
  <c r="AR1381" i="1"/>
  <c r="AR1445" i="1"/>
  <c r="AS789" i="1"/>
  <c r="AT973" i="1"/>
  <c r="AR578" i="1"/>
  <c r="AT206" i="1"/>
  <c r="AS804" i="1"/>
  <c r="AR597" i="1"/>
  <c r="AS1050" i="1"/>
  <c r="AS1107" i="1"/>
  <c r="AR889" i="1"/>
  <c r="AR727" i="1"/>
  <c r="AS710" i="1"/>
  <c r="AR879" i="1"/>
  <c r="AS720" i="1"/>
  <c r="AT575" i="1"/>
  <c r="AR1156" i="1"/>
  <c r="AS971" i="1"/>
  <c r="AS1269" i="1"/>
  <c r="AT587" i="1"/>
  <c r="AR968" i="1"/>
  <c r="AR1179" i="1"/>
  <c r="AT501" i="1"/>
  <c r="AT682" i="1"/>
  <c r="AS1060" i="1"/>
  <c r="AS1227" i="1"/>
  <c r="AS1348" i="1"/>
  <c r="AS1448" i="1"/>
  <c r="AS1512" i="1"/>
  <c r="AT1573" i="1"/>
  <c r="AR552" i="1"/>
  <c r="AT760" i="1"/>
  <c r="AS929" i="1"/>
  <c r="AT1033" i="1"/>
  <c r="AR1134" i="1"/>
  <c r="AS1206" i="1"/>
  <c r="AS1281" i="1"/>
  <c r="AT1333" i="1"/>
  <c r="AT1392" i="1"/>
  <c r="AS1435" i="1"/>
  <c r="AT1488" i="1"/>
  <c r="AS1531" i="1"/>
  <c r="AT1584" i="1"/>
  <c r="AS1558" i="1"/>
  <c r="AR708" i="1"/>
  <c r="AT978" i="1"/>
  <c r="AT1185" i="1"/>
  <c r="AR1307" i="1"/>
  <c r="AT1422" i="1"/>
  <c r="AS535" i="1"/>
  <c r="AR761" i="1"/>
  <c r="AT895" i="1"/>
  <c r="AS998" i="1"/>
  <c r="AS1096" i="1"/>
  <c r="AT1168" i="1"/>
  <c r="AT1231" i="1"/>
  <c r="AT1295" i="1"/>
  <c r="AR1343" i="1"/>
  <c r="AT1387" i="1"/>
  <c r="AT1435" i="1"/>
  <c r="AT1475" i="1"/>
  <c r="AT1523" i="1"/>
  <c r="AT627" i="1"/>
  <c r="AT917" i="1"/>
  <c r="AT1096" i="1"/>
  <c r="AR1254" i="1"/>
  <c r="AT1358" i="1"/>
  <c r="AS1433" i="1"/>
  <c r="AT802" i="1"/>
  <c r="AR1022" i="1"/>
  <c r="AS1171" i="1"/>
  <c r="AR1308" i="1"/>
  <c r="AT1391" i="1"/>
  <c r="AS367" i="1"/>
  <c r="AR827" i="1"/>
  <c r="AS1000" i="1"/>
  <c r="AR1127" i="1"/>
  <c r="AS1233" i="1"/>
  <c r="AS1316" i="1"/>
  <c r="AS1388" i="1"/>
  <c r="AT126" i="1"/>
  <c r="AT809" i="1"/>
  <c r="AT989" i="1"/>
  <c r="AR431" i="1"/>
  <c r="AT833" i="1"/>
  <c r="AT1006" i="1"/>
  <c r="AR1131" i="1"/>
  <c r="AT709" i="1"/>
  <c r="AR926" i="1"/>
  <c r="AR1073" i="1"/>
  <c r="AT1569" i="1"/>
  <c r="AT1518" i="1"/>
  <c r="AT1466" i="1"/>
  <c r="AS1389" i="1"/>
  <c r="AS1291" i="1"/>
  <c r="AT1166" i="1"/>
  <c r="AT729" i="1"/>
  <c r="AT718" i="1"/>
  <c r="AS894" i="1"/>
  <c r="AR724" i="1"/>
  <c r="AT584" i="1"/>
  <c r="AR1159" i="1"/>
  <c r="AR976" i="1"/>
  <c r="AR1272" i="1"/>
  <c r="AS594" i="1"/>
  <c r="AS976" i="1"/>
  <c r="AS599" i="1"/>
  <c r="AS854" i="1"/>
  <c r="AT956" i="1"/>
  <c r="AT808" i="1"/>
  <c r="AT738" i="1"/>
  <c r="AT1215" i="1"/>
  <c r="AS1035" i="1"/>
  <c r="AT1298" i="1"/>
  <c r="AT670" i="1"/>
  <c r="AR1006" i="1"/>
  <c r="AT1205" i="1"/>
  <c r="AR628" i="1"/>
  <c r="AR769" i="1"/>
  <c r="AT1099" i="1"/>
  <c r="AT1255" i="1"/>
  <c r="AT1372" i="1"/>
  <c r="AR1467" i="1"/>
  <c r="AR1531" i="1"/>
  <c r="AR1579" i="1"/>
  <c r="AR598" i="1"/>
  <c r="AS605" i="1"/>
  <c r="AS857" i="1"/>
  <c r="AS959" i="1"/>
  <c r="AT826" i="1"/>
  <c r="AS744" i="1"/>
  <c r="AS1218" i="1"/>
  <c r="AT1038" i="1"/>
  <c r="AT772" i="1"/>
  <c r="AR844" i="1"/>
  <c r="AR1312" i="1"/>
  <c r="AT1035" i="1"/>
  <c r="AT520" i="1"/>
  <c r="AT914" i="1"/>
  <c r="AT1273" i="1"/>
  <c r="AT1469" i="1"/>
  <c r="AR1571" i="1"/>
  <c r="AT694" i="1"/>
  <c r="AT942" i="1"/>
  <c r="AS1085" i="1"/>
  <c r="AS1231" i="1"/>
  <c r="AS1315" i="1"/>
  <c r="AR1398" i="1"/>
  <c r="AR1462" i="1"/>
  <c r="AS1547" i="1"/>
  <c r="AS1534" i="1"/>
  <c r="AT750" i="1"/>
  <c r="AS1091" i="1"/>
  <c r="AS1343" i="1"/>
  <c r="AS380" i="1"/>
  <c r="AS782" i="1"/>
  <c r="AS957" i="1"/>
  <c r="AS799" i="1"/>
  <c r="AS868" i="1"/>
  <c r="AT1338" i="1"/>
  <c r="AS1068" i="1"/>
  <c r="AT294" i="1"/>
  <c r="AR1040" i="1"/>
  <c r="AS1298" i="1"/>
  <c r="AR1475" i="1"/>
  <c r="AS1576" i="1"/>
  <c r="AS705" i="1"/>
  <c r="AS949" i="1"/>
  <c r="AT1090" i="1"/>
  <c r="AS1235" i="1"/>
  <c r="AS1318" i="1"/>
  <c r="AT1400" i="1"/>
  <c r="AT1464" i="1"/>
  <c r="AR1550" i="1"/>
  <c r="AR1537" i="1"/>
  <c r="AR774" i="1"/>
  <c r="AR1101" i="1"/>
  <c r="AT1349" i="1"/>
  <c r="AR417" i="1"/>
  <c r="AR795" i="1"/>
  <c r="AR964" i="1"/>
  <c r="AR1110" i="1"/>
  <c r="AS1211" i="1"/>
  <c r="AS1306" i="1"/>
  <c r="AT1373" i="1"/>
  <c r="AT1443" i="1"/>
  <c r="AR1505" i="1"/>
  <c r="AS696" i="1"/>
  <c r="AR1047" i="1"/>
  <c r="AS1275" i="1"/>
  <c r="AT1414" i="1"/>
  <c r="AR853" i="1"/>
  <c r="AT1123" i="1"/>
  <c r="AS1326" i="1"/>
  <c r="AR1429" i="1"/>
  <c r="AR875" i="1"/>
  <c r="AS1078" i="1"/>
  <c r="AT1240" i="1"/>
  <c r="AT1340" i="1"/>
  <c r="AT1425" i="1"/>
  <c r="AT827" i="1"/>
  <c r="AR1038" i="1"/>
  <c r="AT730" i="1"/>
  <c r="AS1019" i="1"/>
  <c r="AS1169" i="1"/>
  <c r="AR851" i="1"/>
  <c r="AT1082" i="1"/>
  <c r="AR1552" i="1"/>
  <c r="AR1488" i="1"/>
  <c r="AS1383" i="1"/>
  <c r="AR1255" i="1"/>
  <c r="AR1015" i="1"/>
  <c r="AT26" i="1"/>
  <c r="AT309" i="1"/>
  <c r="AT261" i="1"/>
  <c r="AT213" i="1"/>
  <c r="AT165" i="1"/>
  <c r="AT117" i="1"/>
  <c r="AT69" i="1"/>
  <c r="AT21" i="1"/>
  <c r="AS313" i="1"/>
  <c r="AS265" i="1"/>
  <c r="AS217" i="1"/>
  <c r="AS169" i="1"/>
  <c r="AS121" i="1"/>
  <c r="AS73" i="1"/>
  <c r="AS25" i="1"/>
  <c r="AR241" i="1"/>
  <c r="AR193" i="1"/>
  <c r="AR145" i="1"/>
  <c r="AR97" i="1"/>
  <c r="AR49" i="1"/>
  <c r="AT340" i="1"/>
  <c r="AT292" i="1"/>
  <c r="AT244" i="1"/>
  <c r="AT196" i="1"/>
  <c r="AT148" i="1"/>
  <c r="AT100" i="1"/>
  <c r="AT52" i="1"/>
  <c r="AS344" i="1"/>
  <c r="AS296" i="1"/>
  <c r="AS248" i="1"/>
  <c r="AS200" i="1"/>
  <c r="AS152" i="1"/>
  <c r="AS104" i="1"/>
  <c r="AS56" i="1"/>
  <c r="AS8" i="1"/>
  <c r="AR300" i="1"/>
  <c r="AR252" i="1"/>
  <c r="AR204" i="1"/>
  <c r="AR156" i="1"/>
  <c r="AR108" i="1"/>
  <c r="AR60" i="1"/>
  <c r="AR12" i="1"/>
  <c r="AT379" i="1"/>
  <c r="AR945" i="1"/>
  <c r="AT1354" i="1"/>
  <c r="AT1080" i="1"/>
  <c r="AR364" i="1"/>
  <c r="AT1065" i="1"/>
  <c r="AT1308" i="1"/>
  <c r="AT1477" i="1"/>
  <c r="AS1592" i="1"/>
  <c r="AR748" i="1"/>
  <c r="AR956" i="1"/>
  <c r="AT1129" i="1"/>
  <c r="AT1238" i="1"/>
  <c r="AS1330" i="1"/>
  <c r="AS1403" i="1"/>
  <c r="AR1486" i="1"/>
  <c r="AT1552" i="1"/>
  <c r="AT1555" i="1"/>
  <c r="AS795" i="1"/>
  <c r="AS1177" i="1"/>
  <c r="AT1355" i="1"/>
  <c r="AR514" i="1"/>
  <c r="AT803" i="1"/>
  <c r="AT990" i="1"/>
  <c r="AS1115" i="1"/>
  <c r="AR1228" i="1"/>
  <c r="AT1309" i="1"/>
  <c r="AR1385" i="1"/>
  <c r="AS1446" i="1"/>
  <c r="AS1518" i="1"/>
  <c r="AT720" i="1"/>
  <c r="AR1087" i="1"/>
  <c r="AR1282" i="1"/>
  <c r="AT1430" i="1"/>
  <c r="AR868" i="1"/>
  <c r="AT1161" i="1"/>
  <c r="AS1332" i="1"/>
  <c r="AS10" i="1"/>
  <c r="AS890" i="1"/>
  <c r="AR1107" i="1"/>
  <c r="AS1247" i="1"/>
  <c r="AR1347" i="1"/>
  <c r="AT1441" i="1"/>
  <c r="AS846" i="1"/>
  <c r="AT1050" i="1"/>
  <c r="AT797" i="1"/>
  <c r="AS1030" i="1"/>
  <c r="AS230" i="1"/>
  <c r="AT896" i="1"/>
  <c r="AS1093" i="1"/>
  <c r="AS1548" i="1"/>
  <c r="AR1476" i="1"/>
  <c r="AT1374" i="1"/>
  <c r="AS1244" i="1"/>
  <c r="AS905" i="1"/>
  <c r="AT22" i="1"/>
  <c r="AT305" i="1"/>
  <c r="AT257" i="1"/>
  <c r="AT209" i="1"/>
  <c r="AT161" i="1"/>
  <c r="AT113" i="1"/>
  <c r="AT65" i="1"/>
  <c r="AT17" i="1"/>
  <c r="AS309" i="1"/>
  <c r="AS261" i="1"/>
  <c r="AS213" i="1"/>
  <c r="AS165" i="1"/>
  <c r="AS117" i="1"/>
  <c r="AS69" i="1"/>
  <c r="AS21" i="1"/>
  <c r="AR237" i="1"/>
  <c r="AR189" i="1"/>
  <c r="AR141" i="1"/>
  <c r="AR93" i="1"/>
  <c r="AR45" i="1"/>
  <c r="AT336" i="1"/>
  <c r="AT288" i="1"/>
  <c r="AT240" i="1"/>
  <c r="AT192" i="1"/>
  <c r="AT144" i="1"/>
  <c r="AT96" i="1"/>
  <c r="AT48" i="1"/>
  <c r="AS340" i="1"/>
  <c r="AS292" i="1"/>
  <c r="AS244" i="1"/>
  <c r="AS196" i="1"/>
  <c r="AS148" i="1"/>
  <c r="AS100" i="1"/>
  <c r="AS52" i="1"/>
  <c r="AR344" i="1"/>
  <c r="AR296" i="1"/>
  <c r="AR248" i="1"/>
  <c r="AR200" i="1"/>
  <c r="AR152" i="1"/>
  <c r="AT953" i="1"/>
  <c r="AS519" i="1"/>
  <c r="AR1360" i="1"/>
  <c r="AT1083" i="1"/>
  <c r="AR549" i="1"/>
  <c r="AT1114" i="1"/>
  <c r="AS1345" i="1"/>
  <c r="AS1480" i="1"/>
  <c r="AR1595" i="1"/>
  <c r="AT813" i="1"/>
  <c r="AS990" i="1"/>
  <c r="AS1139" i="1"/>
  <c r="AR1242" i="1"/>
  <c r="AT1348" i="1"/>
  <c r="AT1416" i="1"/>
  <c r="AS1491" i="1"/>
  <c r="AS1555" i="1"/>
  <c r="AT1579" i="1"/>
  <c r="AT880" i="1"/>
  <c r="AR1194" i="1"/>
  <c r="AT1361" i="1"/>
  <c r="AS557" i="1"/>
  <c r="AR814" i="1"/>
  <c r="AR1004" i="1"/>
  <c r="AT1120" i="1"/>
  <c r="AT1235" i="1"/>
  <c r="AT1312" i="1"/>
  <c r="AS1390" i="1"/>
  <c r="AR1449" i="1"/>
  <c r="AT1531" i="1"/>
  <c r="AR742" i="1"/>
  <c r="AS1106" i="1"/>
  <c r="AT1296" i="1"/>
  <c r="AR1436" i="1"/>
  <c r="AS884" i="1"/>
  <c r="AT1179" i="1"/>
  <c r="AS1338" i="1"/>
  <c r="AS489" i="1"/>
  <c r="AR905" i="1"/>
  <c r="AT1117" i="1"/>
  <c r="AT1254" i="1"/>
  <c r="AR1353" i="1"/>
  <c r="AR1447" i="1"/>
  <c r="AT861" i="1"/>
  <c r="AR1060" i="1"/>
  <c r="AS816" i="1"/>
  <c r="AS1041" i="1"/>
  <c r="AT435" i="1"/>
  <c r="AT912" i="1"/>
  <c r="AT1102" i="1"/>
  <c r="AT1543" i="1"/>
  <c r="AS1471" i="1"/>
  <c r="AS1366" i="1"/>
  <c r="AS1236" i="1"/>
  <c r="AT867" i="1"/>
  <c r="AT18" i="1"/>
  <c r="AT301" i="1"/>
  <c r="AT253" i="1"/>
  <c r="AT205" i="1"/>
  <c r="AT157" i="1"/>
  <c r="AT109" i="1"/>
  <c r="AT61" i="1"/>
  <c r="AT13" i="1"/>
  <c r="AS305" i="1"/>
  <c r="AS257" i="1"/>
  <c r="AS209" i="1"/>
  <c r="AS161" i="1"/>
  <c r="AS113" i="1"/>
  <c r="AS65" i="1"/>
  <c r="AS17" i="1"/>
  <c r="AR233" i="1"/>
  <c r="AR185" i="1"/>
  <c r="AR137" i="1"/>
  <c r="AR89" i="1"/>
  <c r="AR41" i="1"/>
  <c r="AT332" i="1"/>
  <c r="AT284" i="1"/>
  <c r="AT236" i="1"/>
  <c r="AT188" i="1"/>
  <c r="AT140" i="1"/>
  <c r="AT92" i="1"/>
  <c r="AT44" i="1"/>
  <c r="AS336" i="1"/>
  <c r="AS288" i="1"/>
  <c r="AS240" i="1"/>
  <c r="AS192" i="1"/>
  <c r="AS980" i="1"/>
  <c r="AS529" i="1"/>
  <c r="AS544" i="1"/>
  <c r="AR1160" i="1"/>
  <c r="AT606" i="1"/>
  <c r="AT1118" i="1"/>
  <c r="AS1351" i="1"/>
  <c r="AR1483" i="1"/>
  <c r="AT255" i="1"/>
  <c r="AS821" i="1"/>
  <c r="AR998" i="1"/>
  <c r="AT1143" i="1"/>
  <c r="AR1246" i="1"/>
  <c r="AT1351" i="1"/>
  <c r="AS1419" i="1"/>
  <c r="AR1494" i="1"/>
  <c r="AR1558" i="1"/>
  <c r="AS1582" i="1"/>
  <c r="AR896" i="1"/>
  <c r="AS1203" i="1"/>
  <c r="AT1367" i="1"/>
  <c r="AS598" i="1"/>
  <c r="AT821" i="1"/>
  <c r="AR359" i="1"/>
  <c r="AS662" i="1"/>
  <c r="AT712" i="1"/>
  <c r="AT1181" i="1"/>
  <c r="AR619" i="1"/>
  <c r="AR1124" i="1"/>
  <c r="AT1381" i="1"/>
  <c r="AT1509" i="1"/>
  <c r="AS150" i="1"/>
  <c r="AR831" i="1"/>
  <c r="AT1003" i="1"/>
  <c r="AR1149" i="1"/>
  <c r="AS1249" i="1"/>
  <c r="AR1355" i="1"/>
  <c r="AR1422" i="1"/>
  <c r="AT1496" i="1"/>
  <c r="AT1560" i="1"/>
  <c r="AT1587" i="1"/>
  <c r="AR910" i="1"/>
  <c r="AT1211" i="1"/>
  <c r="AR1374" i="1"/>
  <c r="AS627" i="1"/>
  <c r="AR832" i="1"/>
  <c r="AT1034" i="1"/>
  <c r="AS1130" i="1"/>
  <c r="AR1253" i="1"/>
  <c r="AT1318" i="1"/>
  <c r="AT1403" i="1"/>
  <c r="AS1454" i="1"/>
  <c r="AR1569" i="1"/>
  <c r="AT784" i="1"/>
  <c r="AR1155" i="1"/>
  <c r="AR1310" i="1"/>
  <c r="AR1460" i="1"/>
  <c r="AS913" i="1"/>
  <c r="AS1222" i="1"/>
  <c r="AT1350" i="1"/>
  <c r="AT621" i="1"/>
  <c r="AT931" i="1"/>
  <c r="AS1146" i="1"/>
  <c r="AT1268" i="1"/>
  <c r="AS1377" i="1"/>
  <c r="AS1039" i="1"/>
  <c r="AS1089" i="1"/>
  <c r="AR726" i="1"/>
  <c r="AS1216" i="1"/>
  <c r="AT636" i="1"/>
  <c r="AR1158" i="1"/>
  <c r="AS1384" i="1"/>
  <c r="AR1515" i="1"/>
  <c r="AR235" i="1"/>
  <c r="AS838" i="1"/>
  <c r="AS1029" i="1"/>
  <c r="AS1154" i="1"/>
  <c r="AR1278" i="1"/>
  <c r="AR1358" i="1"/>
  <c r="AT1432" i="1"/>
  <c r="AS1499" i="1"/>
  <c r="AR1582" i="1"/>
  <c r="AS1590" i="1"/>
  <c r="AS965" i="1"/>
  <c r="AR1220" i="1"/>
  <c r="AS1417" i="1"/>
  <c r="AS637" i="1"/>
  <c r="AT886" i="1"/>
  <c r="AT1040" i="1"/>
  <c r="AR1164" i="1"/>
  <c r="AR1257" i="1"/>
  <c r="AR1340" i="1"/>
  <c r="AS1406" i="1"/>
  <c r="AR1473" i="1"/>
  <c r="AR1577" i="1"/>
  <c r="AS904" i="1"/>
  <c r="AS1164" i="1"/>
  <c r="AT1352" i="1"/>
  <c r="AR295" i="1"/>
  <c r="AT1008" i="1"/>
  <c r="AT1230" i="1"/>
  <c r="AS1386" i="1"/>
  <c r="AR653" i="1"/>
  <c r="AR987" i="1"/>
  <c r="AT1155" i="1"/>
  <c r="AR1276" i="1"/>
  <c r="AR1383" i="1"/>
  <c r="AS582" i="1"/>
  <c r="AT906" i="1"/>
  <c r="AT191" i="1"/>
  <c r="AR881" i="1"/>
  <c r="AT1072" i="1"/>
  <c r="AS688" i="1"/>
  <c r="AR966" i="1"/>
  <c r="AT1594" i="1"/>
  <c r="AS1522" i="1"/>
  <c r="AT1452" i="1"/>
  <c r="AR1342" i="1"/>
  <c r="AS1179" i="1"/>
  <c r="AR713" i="1"/>
  <c r="AT345" i="1"/>
  <c r="AT289" i="1"/>
  <c r="AT241" i="1"/>
  <c r="AT193" i="1"/>
  <c r="AT145" i="1"/>
  <c r="AT97" i="1"/>
  <c r="AT49" i="1"/>
  <c r="AS341" i="1"/>
  <c r="AS293" i="1"/>
  <c r="AS245" i="1"/>
  <c r="AS197" i="1"/>
  <c r="AS149" i="1"/>
  <c r="AS101" i="1"/>
  <c r="AS53" i="1"/>
  <c r="AR269" i="1"/>
  <c r="AR221" i="1"/>
  <c r="AR173" i="1"/>
  <c r="AR125" i="1"/>
  <c r="AR77" i="1"/>
  <c r="AR29" i="1"/>
  <c r="AT320" i="1"/>
  <c r="AT272" i="1"/>
  <c r="AT224" i="1"/>
  <c r="AT176" i="1"/>
  <c r="AT128" i="1"/>
  <c r="AT80" i="1"/>
  <c r="AT32" i="1"/>
  <c r="AS324" i="1"/>
  <c r="AS276" i="1"/>
  <c r="AS228" i="1"/>
  <c r="AR1042" i="1"/>
  <c r="AT1095" i="1"/>
  <c r="AT773" i="1"/>
  <c r="AR1219" i="1"/>
  <c r="AS693" i="1"/>
  <c r="AT1171" i="1"/>
  <c r="AR1387" i="1"/>
  <c r="AT1533" i="1"/>
  <c r="AR535" i="1"/>
  <c r="AR847" i="1"/>
  <c r="AR1061" i="1"/>
  <c r="AT1176" i="1"/>
  <c r="AT1284" i="1"/>
  <c r="AR1361" i="1"/>
  <c r="AT1448" i="1"/>
  <c r="AT1512" i="1"/>
  <c r="AS1587" i="1"/>
  <c r="AR1593" i="1"/>
  <c r="AR1041" i="1"/>
  <c r="AS1111" i="1"/>
  <c r="AS1138" i="1"/>
  <c r="AT817" i="1"/>
  <c r="AR1243" i="1"/>
  <c r="AT810" i="1"/>
  <c r="AT1222" i="1"/>
  <c r="AT1405" i="1"/>
  <c r="AR1539" i="1"/>
  <c r="AR588" i="1"/>
  <c r="AR856" i="1"/>
  <c r="AS1066" i="1"/>
  <c r="AS1180" i="1"/>
  <c r="AT1288" i="1"/>
  <c r="AR1364" i="1"/>
  <c r="AS1451" i="1"/>
  <c r="AS1515" i="1"/>
  <c r="AR1590" i="1"/>
  <c r="AS83" i="1"/>
  <c r="AR1052" i="1"/>
  <c r="AT882" i="1"/>
  <c r="AS1141" i="1"/>
  <c r="AS824" i="1"/>
  <c r="AT1253" i="1"/>
  <c r="AS820" i="1"/>
  <c r="AR1231" i="1"/>
  <c r="AT1413" i="1"/>
  <c r="AT1541" i="1"/>
  <c r="AT612" i="1"/>
  <c r="AS862" i="1"/>
  <c r="AT885" i="1"/>
  <c r="AR1232" i="1"/>
  <c r="AR942" i="1"/>
  <c r="AS1256" i="1"/>
  <c r="AT943" i="1"/>
  <c r="AS1309" i="1"/>
  <c r="AR683" i="1"/>
  <c r="AR1367" i="1"/>
  <c r="AT391" i="1"/>
  <c r="AT1446" i="1"/>
  <c r="AR923" i="1"/>
  <c r="AT1180" i="1"/>
  <c r="AR1346" i="1"/>
  <c r="AR1441" i="1"/>
  <c r="AS573" i="1"/>
  <c r="AR1182" i="1"/>
  <c r="AS1449" i="1"/>
  <c r="AR1094" i="1"/>
  <c r="AT1407" i="1"/>
  <c r="AT1014" i="1"/>
  <c r="AS1225" i="1"/>
  <c r="AT1409" i="1"/>
  <c r="AR892" i="1"/>
  <c r="AT666" i="1"/>
  <c r="AR1063" i="1"/>
  <c r="AR798" i="1"/>
  <c r="AT1121" i="1"/>
  <c r="AR1501" i="1"/>
  <c r="AS1350" i="1"/>
  <c r="AT1097" i="1"/>
  <c r="AT10" i="1"/>
  <c r="AT273" i="1"/>
  <c r="AT197" i="1"/>
  <c r="AT129" i="1"/>
  <c r="AT53" i="1"/>
  <c r="AS325" i="1"/>
  <c r="AS249" i="1"/>
  <c r="AS181" i="1"/>
  <c r="AS105" i="1"/>
  <c r="AS37" i="1"/>
  <c r="AR225" i="1"/>
  <c r="AR157" i="1"/>
  <c r="AR81" i="1"/>
  <c r="AR13" i="1"/>
  <c r="AT276" i="1"/>
  <c r="AT208" i="1"/>
  <c r="AT132" i="1"/>
  <c r="AT64" i="1"/>
  <c r="AS328" i="1"/>
  <c r="AS260" i="1"/>
  <c r="AS184" i="1"/>
  <c r="AS128" i="1"/>
  <c r="AS72" i="1"/>
  <c r="AS16" i="1"/>
  <c r="AR292" i="1"/>
  <c r="AR236" i="1"/>
  <c r="AR180" i="1"/>
  <c r="AR124" i="1"/>
  <c r="AR72" i="1"/>
  <c r="AR20" i="1"/>
  <c r="AS36" i="1"/>
  <c r="AR144" i="1"/>
  <c r="AR140" i="1"/>
  <c r="AR249" i="1"/>
  <c r="AT12" i="1"/>
  <c r="AR192" i="1"/>
  <c r="AS1337" i="1"/>
  <c r="AR1399" i="1"/>
  <c r="AT281" i="1"/>
  <c r="AS45" i="1"/>
  <c r="AT72" i="1"/>
  <c r="AR188" i="1"/>
  <c r="AR17" i="1"/>
  <c r="AS76" i="1"/>
  <c r="AS1032" i="1"/>
  <c r="AT922" i="1"/>
  <c r="AR1390" i="1"/>
  <c r="AT686" i="1"/>
  <c r="AR1452" i="1"/>
  <c r="AR944" i="1"/>
  <c r="AS1185" i="1"/>
  <c r="AR1349" i="1"/>
  <c r="AT1451" i="1"/>
  <c r="AR652" i="1"/>
  <c r="AS1190" i="1"/>
  <c r="AS465" i="1"/>
  <c r="AR1113" i="1"/>
  <c r="AR1413" i="1"/>
  <c r="AT1025" i="1"/>
  <c r="AR1262" i="1"/>
  <c r="AR1415" i="1"/>
  <c r="AR921" i="1"/>
  <c r="AR688" i="1"/>
  <c r="AS1082" i="1"/>
  <c r="AT816" i="1"/>
  <c r="AR1591" i="1"/>
  <c r="AS1497" i="1"/>
  <c r="AR1335" i="1"/>
  <c r="AS1073" i="1"/>
  <c r="AT341" i="1"/>
  <c r="AT269" i="1"/>
  <c r="AT189" i="1"/>
  <c r="AT125" i="1"/>
  <c r="AT45" i="1"/>
  <c r="AS321" i="1"/>
  <c r="AS241" i="1"/>
  <c r="AS177" i="1"/>
  <c r="AS97" i="1"/>
  <c r="AS33" i="1"/>
  <c r="AR217" i="1"/>
  <c r="AR153" i="1"/>
  <c r="AR73" i="1"/>
  <c r="AR9" i="1"/>
  <c r="AT268" i="1"/>
  <c r="AT204" i="1"/>
  <c r="AT124" i="1"/>
  <c r="AT60" i="1"/>
  <c r="AS320" i="1"/>
  <c r="AS256" i="1"/>
  <c r="AS180" i="1"/>
  <c r="AS124" i="1"/>
  <c r="AS68" i="1"/>
  <c r="AS12" i="1"/>
  <c r="AR288" i="1"/>
  <c r="AR232" i="1"/>
  <c r="AR176" i="1"/>
  <c r="AR120" i="1"/>
  <c r="AR68" i="1"/>
  <c r="AR16" i="1"/>
  <c r="AT337" i="1"/>
  <c r="AT121" i="1"/>
  <c r="AT41" i="1"/>
  <c r="AS237" i="1"/>
  <c r="AS173" i="1"/>
  <c r="AS93" i="1"/>
  <c r="AS29" i="1"/>
  <c r="AR213" i="1"/>
  <c r="AR69" i="1"/>
  <c r="AT344" i="1"/>
  <c r="AT264" i="1"/>
  <c r="AT200" i="1"/>
  <c r="AT120" i="1"/>
  <c r="AT56" i="1"/>
  <c r="AS316" i="1"/>
  <c r="AS252" i="1"/>
  <c r="AS176" i="1"/>
  <c r="AS64" i="1"/>
  <c r="AR340" i="1"/>
  <c r="AR284" i="1"/>
  <c r="AR228" i="1"/>
  <c r="AR172" i="1"/>
  <c r="AR116" i="1"/>
  <c r="AR64" i="1"/>
  <c r="AS1364" i="1"/>
  <c r="AR1565" i="1"/>
  <c r="AT245" i="1"/>
  <c r="AT33" i="1"/>
  <c r="AS229" i="1"/>
  <c r="AS85" i="1"/>
  <c r="AR205" i="1"/>
  <c r="AR61" i="1"/>
  <c r="AT256" i="1"/>
  <c r="AT112" i="1"/>
  <c r="AS308" i="1"/>
  <c r="AS112" i="1"/>
  <c r="AR332" i="1"/>
  <c r="AR220" i="1"/>
  <c r="AR104" i="1"/>
  <c r="AS944" i="1"/>
  <c r="AS1322" i="1"/>
  <c r="AR1016" i="1"/>
  <c r="AS981" i="1"/>
  <c r="AR1273" i="1"/>
  <c r="AT317" i="1"/>
  <c r="AT237" i="1"/>
  <c r="AT93" i="1"/>
  <c r="AS289" i="1"/>
  <c r="AS145" i="1"/>
  <c r="AR265" i="1"/>
  <c r="AR121" i="1"/>
  <c r="AT316" i="1"/>
  <c r="AT108" i="1"/>
  <c r="AS224" i="1"/>
  <c r="AS108" i="1"/>
  <c r="AR328" i="1"/>
  <c r="AR216" i="1"/>
  <c r="AR100" i="1"/>
  <c r="AT837" i="1"/>
  <c r="AT1328" i="1"/>
  <c r="AR1027" i="1"/>
  <c r="AT1556" i="1"/>
  <c r="AR1265" i="1"/>
  <c r="AT313" i="1"/>
  <c r="AT169" i="1"/>
  <c r="AT25" i="1"/>
  <c r="AS221" i="1"/>
  <c r="AR261" i="1"/>
  <c r="AR117" i="1"/>
  <c r="AT312" i="1"/>
  <c r="AT168" i="1"/>
  <c r="AT24" i="1"/>
  <c r="AS220" i="1"/>
  <c r="AS96" i="1"/>
  <c r="AR268" i="1"/>
  <c r="AR148" i="1"/>
  <c r="AT528" i="1"/>
  <c r="AT50" i="1"/>
  <c r="AT85" i="1"/>
  <c r="AS205" i="1"/>
  <c r="AR257" i="1"/>
  <c r="AR37" i="1"/>
  <c r="AT88" i="1"/>
  <c r="AS92" i="1"/>
  <c r="AR208" i="1"/>
  <c r="AS49" i="1"/>
  <c r="AT76" i="1"/>
  <c r="AR312" i="1"/>
  <c r="AT909" i="1"/>
  <c r="AT1398" i="1"/>
  <c r="AR592" i="1"/>
  <c r="AS1509" i="1"/>
  <c r="AT73" i="1"/>
  <c r="AR245" i="1"/>
  <c r="AT8" i="1"/>
  <c r="AR132" i="1"/>
  <c r="AT280" i="1"/>
  <c r="AR304" i="1"/>
  <c r="AR396" i="1"/>
  <c r="AR936" i="1"/>
  <c r="AS1395" i="1"/>
  <c r="AS729" i="1"/>
  <c r="AS1457" i="1"/>
  <c r="AR1023" i="1"/>
  <c r="AS1198" i="1"/>
  <c r="AS1352" i="1"/>
  <c r="AS1478" i="1"/>
  <c r="AR675" i="1"/>
  <c r="AS1239" i="1"/>
  <c r="AS549" i="1"/>
  <c r="AT1204" i="1"/>
  <c r="AS1418" i="1"/>
  <c r="AS1037" i="1"/>
  <c r="AS1283" i="1"/>
  <c r="AS1420" i="1"/>
  <c r="AR961" i="1"/>
  <c r="AS709" i="1"/>
  <c r="AR1112" i="1"/>
  <c r="AT835" i="1"/>
  <c r="AR1578" i="1"/>
  <c r="AT1492" i="1"/>
  <c r="AT1310" i="1"/>
  <c r="AR1048" i="1"/>
  <c r="AT265" i="1"/>
  <c r="AT185" i="1"/>
  <c r="AS317" i="1"/>
  <c r="AR149" i="1"/>
  <c r="AS120" i="1"/>
  <c r="AT865" i="1"/>
  <c r="AS168" i="1"/>
  <c r="AT678" i="1"/>
  <c r="AT28" i="1"/>
  <c r="AS910" i="1"/>
  <c r="AS40" i="1"/>
  <c r="AS137" i="1"/>
  <c r="AS284" i="1"/>
  <c r="AR264" i="1"/>
  <c r="AR260" i="1"/>
  <c r="AR36" i="1"/>
  <c r="AS208" i="1"/>
  <c r="AS1430" i="1"/>
  <c r="AT152" i="1"/>
  <c r="AS877" i="1"/>
  <c r="AS1070" i="1"/>
  <c r="AR1454" i="1"/>
  <c r="AT1062" i="1"/>
  <c r="AS251" i="1"/>
  <c r="AT1046" i="1"/>
  <c r="AT1206" i="1"/>
  <c r="AS1355" i="1"/>
  <c r="AR1481" i="1"/>
  <c r="AS763" i="1"/>
  <c r="AT1260" i="1"/>
  <c r="AS607" i="1"/>
  <c r="AR1238" i="1"/>
  <c r="AT1423" i="1"/>
  <c r="AS1048" i="1"/>
  <c r="AT1303" i="1"/>
  <c r="AR404" i="1"/>
  <c r="AS974" i="1"/>
  <c r="AT850" i="1"/>
  <c r="AS1121" i="1"/>
  <c r="AS939" i="1"/>
  <c r="AS1573" i="1"/>
  <c r="AR1463" i="1"/>
  <c r="AT1300" i="1"/>
  <c r="AR825" i="1"/>
  <c r="AT333" i="1"/>
  <c r="AT249" i="1"/>
  <c r="AT181" i="1"/>
  <c r="AT105" i="1"/>
  <c r="AT37" i="1"/>
  <c r="AS301" i="1"/>
  <c r="AS233" i="1"/>
  <c r="AS157" i="1"/>
  <c r="AS89" i="1"/>
  <c r="AS13" i="1"/>
  <c r="AR209" i="1"/>
  <c r="AR133" i="1"/>
  <c r="AR65" i="1"/>
  <c r="AT328" i="1"/>
  <c r="AT260" i="1"/>
  <c r="AT184" i="1"/>
  <c r="AT116" i="1"/>
  <c r="AT40" i="1"/>
  <c r="AS312" i="1"/>
  <c r="AS236" i="1"/>
  <c r="AS172" i="1"/>
  <c r="AS116" i="1"/>
  <c r="AS60" i="1"/>
  <c r="AR336" i="1"/>
  <c r="AR280" i="1"/>
  <c r="AR224" i="1"/>
  <c r="AR168" i="1"/>
  <c r="AR112" i="1"/>
  <c r="AR56" i="1"/>
  <c r="AR908" i="1"/>
  <c r="AT1075" i="1"/>
  <c r="AT1456" i="1"/>
  <c r="AS1072" i="1"/>
  <c r="AT651" i="1"/>
  <c r="AT1051" i="1"/>
  <c r="AS1246" i="1"/>
  <c r="AT1483" i="1"/>
  <c r="AR931" i="1"/>
  <c r="AR1268" i="1"/>
  <c r="AR756" i="1"/>
  <c r="AT1244" i="1"/>
  <c r="AR569" i="1"/>
  <c r="AS1058" i="1"/>
  <c r="AS1310" i="1"/>
  <c r="AT510" i="1"/>
  <c r="AR1003" i="1"/>
  <c r="AS1140" i="1"/>
  <c r="AT952" i="1"/>
  <c r="AR1458" i="1"/>
  <c r="AT1283" i="1"/>
  <c r="AS768" i="1"/>
  <c r="AT321" i="1"/>
  <c r="AT177" i="1"/>
  <c r="AT101" i="1"/>
  <c r="AS297" i="1"/>
  <c r="AS153" i="1"/>
  <c r="AS9" i="1"/>
  <c r="AR129" i="1"/>
  <c r="AT324" i="1"/>
  <c r="AT180" i="1"/>
  <c r="AT36" i="1"/>
  <c r="AS232" i="1"/>
  <c r="AS48" i="1"/>
  <c r="AR276" i="1"/>
  <c r="AR164" i="1"/>
  <c r="AR52" i="1"/>
  <c r="AS1303" i="1"/>
  <c r="AR634" i="1"/>
  <c r="AS896" i="1"/>
  <c r="AR1151" i="1"/>
  <c r="AS1447" i="1"/>
  <c r="AT652" i="1"/>
  <c r="AT173" i="1"/>
  <c r="AT29" i="1"/>
  <c r="AS225" i="1"/>
  <c r="AS81" i="1"/>
  <c r="AR201" i="1"/>
  <c r="AR57" i="1"/>
  <c r="AT172" i="1"/>
  <c r="AS304" i="1"/>
  <c r="AS164" i="1"/>
  <c r="AS44" i="1"/>
  <c r="AR272" i="1"/>
  <c r="AR160" i="1"/>
  <c r="AR48" i="1"/>
  <c r="AT1364" i="1"/>
  <c r="AS658" i="1"/>
  <c r="AT994" i="1"/>
  <c r="AS1439" i="1"/>
  <c r="AS504" i="1"/>
  <c r="AT233" i="1"/>
  <c r="AT89" i="1"/>
  <c r="AS285" i="1"/>
  <c r="AS141" i="1"/>
  <c r="AR197" i="1"/>
  <c r="AR53" i="1"/>
  <c r="AT248" i="1"/>
  <c r="AT104" i="1"/>
  <c r="AS300" i="1"/>
  <c r="AS160" i="1"/>
  <c r="AR324" i="1"/>
  <c r="AR212" i="1"/>
  <c r="AR96" i="1"/>
  <c r="AR1540" i="1"/>
  <c r="AT1225" i="1"/>
  <c r="AT297" i="1"/>
  <c r="AT153" i="1"/>
  <c r="AS281" i="1"/>
  <c r="AR181" i="1"/>
  <c r="AT232" i="1"/>
  <c r="AS216" i="1"/>
  <c r="AR320" i="1"/>
  <c r="AR40" i="1"/>
  <c r="AR88" i="1"/>
  <c r="AR105" i="1"/>
  <c r="AS84" i="1"/>
  <c r="AS1295" i="1"/>
  <c r="AR1397" i="1"/>
  <c r="AR1137" i="1"/>
  <c r="AS125" i="1"/>
  <c r="AS204" i="1"/>
  <c r="AR80" i="1"/>
  <c r="AT136" i="1"/>
  <c r="AR76" i="1"/>
  <c r="AT308" i="1"/>
  <c r="AT220" i="1"/>
  <c r="AS140" i="1"/>
  <c r="AR32" i="1"/>
  <c r="AS1172" i="1"/>
  <c r="AT858" i="1"/>
  <c r="AT1063" i="1"/>
  <c r="AS333" i="1"/>
  <c r="AT296" i="1"/>
  <c r="AR308" i="1"/>
  <c r="AR85" i="1"/>
  <c r="AS20" i="1"/>
  <c r="AS1266" i="1"/>
  <c r="AR1081" i="1"/>
  <c r="AS1459" i="1"/>
  <c r="AT1081" i="1"/>
  <c r="AT661" i="1"/>
  <c r="AR1057" i="1"/>
  <c r="AS1260" i="1"/>
  <c r="AS1370" i="1"/>
  <c r="AS1486" i="1"/>
  <c r="AR820" i="1"/>
  <c r="AR1252" i="1"/>
  <c r="AR1069" i="1"/>
  <c r="AS1561" i="1"/>
  <c r="AT252" i="1"/>
  <c r="AR44" i="1"/>
  <c r="AR1008" i="1"/>
  <c r="AT9" i="1"/>
  <c r="AS61" i="1"/>
  <c r="AR113" i="1"/>
  <c r="AT164" i="1"/>
  <c r="AS156" i="1"/>
  <c r="AR92" i="1"/>
  <c r="AR25" i="1"/>
  <c r="AR256" i="1"/>
  <c r="AR1303" i="1"/>
  <c r="AR790" i="1"/>
  <c r="AT30" i="1"/>
  <c r="AS189" i="1"/>
  <c r="AT216" i="1"/>
  <c r="AR244" i="1"/>
  <c r="AS188" i="1"/>
  <c r="AS1270" i="1"/>
  <c r="AR1185" i="1"/>
  <c r="AR1518" i="1"/>
  <c r="AS1257" i="1"/>
  <c r="AT674" i="1"/>
  <c r="AT1085" i="1"/>
  <c r="AT1263" i="1"/>
  <c r="AS1398" i="1"/>
  <c r="AS1494" i="1"/>
  <c r="AT957" i="1"/>
  <c r="AS1294" i="1"/>
  <c r="AR700" i="1"/>
  <c r="AT1136" i="1"/>
  <c r="AT1160" i="1"/>
  <c r="AS77" i="1"/>
  <c r="AR169" i="1"/>
  <c r="AS272" i="1"/>
  <c r="AR136" i="1"/>
  <c r="AS1595" i="1"/>
  <c r="AT1054" i="1"/>
  <c r="AS993" i="1"/>
  <c r="AT137" i="1"/>
  <c r="AR21" i="1"/>
  <c r="AS136" i="1"/>
  <c r="AS332" i="1"/>
  <c r="AR184" i="1"/>
  <c r="AT1445" i="1"/>
  <c r="AT1201" i="1"/>
  <c r="AT1528" i="1"/>
  <c r="AT1264" i="1"/>
  <c r="AT739" i="1"/>
  <c r="AS1100" i="1"/>
  <c r="AT1267" i="1"/>
  <c r="AR1409" i="1"/>
  <c r="AS1502" i="1"/>
  <c r="AR972" i="1"/>
  <c r="AR1371" i="1"/>
  <c r="AT899" i="1"/>
  <c r="AR1314" i="1"/>
  <c r="AS721" i="1"/>
  <c r="AR1166" i="1"/>
  <c r="AT1334" i="1"/>
  <c r="AS680" i="1"/>
  <c r="AT1069" i="1"/>
  <c r="AT925" i="1"/>
  <c r="AR1432" i="1"/>
  <c r="AT229" i="1"/>
  <c r="AT20" i="1"/>
  <c r="AR1136" i="1"/>
  <c r="AS755" i="1"/>
  <c r="AS269" i="1"/>
  <c r="AS268" i="1"/>
  <c r="AR28" i="1"/>
  <c r="AT68" i="1"/>
  <c r="AR240" i="1"/>
  <c r="AR1451" i="1"/>
  <c r="AT1227" i="1"/>
  <c r="AT1544" i="1"/>
  <c r="AS1271" i="1"/>
  <c r="AT771" i="1"/>
  <c r="AT1105" i="1"/>
  <c r="AR1289" i="1"/>
  <c r="AT1411" i="1"/>
  <c r="AR1553" i="1"/>
  <c r="AR1012" i="1"/>
  <c r="AR1377" i="1"/>
  <c r="AR1033" i="1"/>
  <c r="AS1320" i="1"/>
  <c r="AR809" i="1"/>
  <c r="AS1174" i="1"/>
  <c r="AR1359" i="1"/>
  <c r="AT701" i="1"/>
  <c r="AS1099" i="1"/>
  <c r="AR939" i="1"/>
  <c r="AR667" i="1"/>
  <c r="AT1019" i="1"/>
  <c r="AR1527" i="1"/>
  <c r="AR1426" i="1"/>
  <c r="AS1191" i="1"/>
  <c r="AT46" i="1"/>
  <c r="AT293" i="1"/>
  <c r="AT225" i="1"/>
  <c r="AT149" i="1"/>
  <c r="AT81" i="1"/>
  <c r="AS345" i="1"/>
  <c r="AS277" i="1"/>
  <c r="AS201" i="1"/>
  <c r="AS133" i="1"/>
  <c r="AS57" i="1"/>
  <c r="AR253" i="1"/>
  <c r="AR177" i="1"/>
  <c r="AR109" i="1"/>
  <c r="AR33" i="1"/>
  <c r="AT304" i="1"/>
  <c r="AT228" i="1"/>
  <c r="AT160" i="1"/>
  <c r="AT84" i="1"/>
  <c r="AT16" i="1"/>
  <c r="AS280" i="1"/>
  <c r="AS212" i="1"/>
  <c r="AS144" i="1"/>
  <c r="AS88" i="1"/>
  <c r="AS32" i="1"/>
  <c r="AR316" i="1"/>
  <c r="AR196" i="1"/>
  <c r="AT156" i="1"/>
  <c r="AS28" i="1"/>
  <c r="AR1547" i="1"/>
  <c r="AR1191" i="1"/>
  <c r="AT217" i="1"/>
  <c r="AR101" i="1"/>
  <c r="AS80" i="1"/>
  <c r="AS132" i="1"/>
  <c r="AR128" i="1"/>
  <c r="AS1544" i="1"/>
  <c r="AR1292" i="1"/>
  <c r="AT1592" i="1"/>
  <c r="AR1300" i="1"/>
  <c r="AR902" i="1"/>
  <c r="AR1125" i="1"/>
  <c r="AT1299" i="1"/>
  <c r="AS1414" i="1"/>
  <c r="AR1585" i="1"/>
  <c r="AR1036" i="1"/>
  <c r="AT1382" i="1"/>
  <c r="AR1044" i="1"/>
  <c r="AT1344" i="1"/>
  <c r="AS843" i="1"/>
  <c r="AT1182" i="1"/>
  <c r="AT1393" i="1"/>
  <c r="AT768" i="1"/>
  <c r="AT525" i="1"/>
  <c r="AR979" i="1"/>
  <c r="AR734" i="1"/>
  <c r="AR1054" i="1"/>
  <c r="AR1514" i="1"/>
  <c r="AT1404" i="1"/>
  <c r="AR1152" i="1"/>
  <c r="AT42" i="1"/>
  <c r="AT285" i="1"/>
  <c r="AT221" i="1"/>
  <c r="AT141" i="1"/>
  <c r="AT77" i="1"/>
  <c r="AS337" i="1"/>
  <c r="AS273" i="1"/>
  <c r="AS193" i="1"/>
  <c r="AS129" i="1"/>
  <c r="AT300" i="1"/>
  <c r="AR84" i="1"/>
  <c r="AT1595" i="1"/>
  <c r="AT1396" i="1"/>
  <c r="AR165" i="1"/>
  <c r="AS24" i="1"/>
  <c r="AT212" i="1"/>
  <c r="AR24" i="1"/>
  <c r="AS622" i="1"/>
  <c r="AS1312" i="1"/>
  <c r="AR1529" i="1"/>
  <c r="AT1438" i="1"/>
  <c r="AS917" i="1"/>
  <c r="AR1177" i="1"/>
  <c r="AT1315" i="1"/>
  <c r="AS1438" i="1"/>
  <c r="AR186" i="1"/>
  <c r="AT1172" i="1"/>
  <c r="AS1409" i="1"/>
  <c r="AS1064" i="1"/>
  <c r="AS1402" i="1"/>
  <c r="AS918" i="1"/>
  <c r="AR1217" i="1"/>
  <c r="AS1404" i="1"/>
  <c r="AR877" i="1"/>
  <c r="AT642" i="1"/>
  <c r="AT1053" i="1"/>
  <c r="AT776" i="1"/>
  <c r="AS1112" i="1"/>
  <c r="AT1505" i="1"/>
  <c r="AS1359" i="1"/>
  <c r="AS1118" i="1"/>
  <c r="AT14" i="1"/>
  <c r="AT277" i="1"/>
  <c r="AT201" i="1"/>
  <c r="AT133" i="1"/>
  <c r="AT57" i="1"/>
  <c r="AS329" i="1"/>
  <c r="AS253" i="1"/>
  <c r="AS185" i="1"/>
  <c r="AS109" i="1"/>
  <c r="AS41" i="1"/>
  <c r="AR229" i="1"/>
  <c r="AR161" i="1"/>
  <c r="AS264" i="1"/>
  <c r="O7" i="3"/>
  <c r="N7" i="3"/>
  <c r="K8" i="3"/>
  <c r="L7" i="3"/>
  <c r="E7" i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O8" i="3" l="1"/>
  <c r="N8" i="3"/>
  <c r="K9" i="3"/>
  <c r="L8" i="3"/>
  <c r="I22" i="1"/>
  <c r="H23" i="1"/>
  <c r="I23" i="1" s="1"/>
  <c r="O9" i="3" l="1"/>
  <c r="N9" i="3"/>
  <c r="K10" i="3"/>
  <c r="L9" i="3"/>
  <c r="H24" i="1"/>
  <c r="O10" i="3" l="1"/>
  <c r="N10" i="3"/>
  <c r="L10" i="3"/>
  <c r="K11" i="3"/>
  <c r="H25" i="1"/>
  <c r="I24" i="1"/>
  <c r="N11" i="3" l="1"/>
  <c r="O11" i="3"/>
  <c r="K12" i="3"/>
  <c r="L11" i="3"/>
  <c r="H26" i="1"/>
  <c r="I25" i="1"/>
  <c r="N12" i="3" l="1"/>
  <c r="O12" i="3"/>
  <c r="K13" i="3"/>
  <c r="L12" i="3"/>
  <c r="I26" i="1"/>
  <c r="H27" i="1"/>
  <c r="O13" i="3" l="1"/>
  <c r="N13" i="3"/>
  <c r="K14" i="3"/>
  <c r="L13" i="3"/>
  <c r="I27" i="1"/>
  <c r="H28" i="1"/>
  <c r="O14" i="3" l="1"/>
  <c r="N14" i="3"/>
  <c r="L14" i="3"/>
  <c r="K15" i="3"/>
  <c r="H29" i="1"/>
  <c r="I28" i="1"/>
  <c r="O15" i="3" l="1"/>
  <c r="N15" i="3"/>
  <c r="K16" i="3"/>
  <c r="L15" i="3"/>
  <c r="I29" i="1"/>
  <c r="H30" i="1"/>
  <c r="O16" i="3" l="1"/>
  <c r="N16" i="3"/>
  <c r="K17" i="3"/>
  <c r="L16" i="3"/>
  <c r="I30" i="1"/>
  <c r="H31" i="1"/>
  <c r="N17" i="3" l="1"/>
  <c r="O17" i="3"/>
  <c r="L17" i="3"/>
  <c r="K18" i="3"/>
  <c r="H32" i="1"/>
  <c r="I31" i="1"/>
  <c r="O18" i="3" l="1"/>
  <c r="N18" i="3"/>
  <c r="K19" i="3"/>
  <c r="L18" i="3"/>
  <c r="H33" i="1"/>
  <c r="I32" i="1"/>
  <c r="O19" i="3" l="1"/>
  <c r="N19" i="3"/>
  <c r="K20" i="3"/>
  <c r="L19" i="3"/>
  <c r="H34" i="1"/>
  <c r="I33" i="1"/>
  <c r="N20" i="3" l="1"/>
  <c r="O20" i="3"/>
  <c r="K21" i="3"/>
  <c r="L20" i="3"/>
  <c r="I34" i="1"/>
  <c r="H35" i="1"/>
  <c r="O21" i="3" l="1"/>
  <c r="N21" i="3"/>
  <c r="K22" i="3"/>
  <c r="L21" i="3"/>
  <c r="H36" i="1"/>
  <c r="I35" i="1"/>
  <c r="O22" i="3" l="1"/>
  <c r="N22" i="3"/>
  <c r="K23" i="3"/>
  <c r="L22" i="3"/>
  <c r="H37" i="1"/>
  <c r="I36" i="1"/>
  <c r="N23" i="3" l="1"/>
  <c r="O23" i="3"/>
  <c r="K24" i="3"/>
  <c r="L23" i="3"/>
  <c r="H38" i="1"/>
  <c r="I37" i="1"/>
  <c r="O24" i="3" l="1"/>
  <c r="N24" i="3"/>
  <c r="K25" i="3"/>
  <c r="L24" i="3"/>
  <c r="H39" i="1"/>
  <c r="I38" i="1"/>
  <c r="O25" i="3" l="1"/>
  <c r="N25" i="3"/>
  <c r="L25" i="3"/>
  <c r="K26" i="3"/>
  <c r="I39" i="1"/>
  <c r="H40" i="1"/>
  <c r="N26" i="3" l="1"/>
  <c r="O26" i="3"/>
  <c r="K27" i="3"/>
  <c r="L26" i="3"/>
  <c r="H41" i="1"/>
  <c r="I40" i="1"/>
  <c r="O27" i="3" l="1"/>
  <c r="N27" i="3"/>
  <c r="K28" i="3"/>
  <c r="L27" i="3"/>
  <c r="H42" i="1"/>
  <c r="I41" i="1"/>
  <c r="O28" i="3" l="1"/>
  <c r="N28" i="3"/>
  <c r="K29" i="3"/>
  <c r="L28" i="3"/>
  <c r="I42" i="1"/>
  <c r="H43" i="1"/>
  <c r="N29" i="3" l="1"/>
  <c r="O29" i="3"/>
  <c r="K30" i="3"/>
  <c r="L29" i="3"/>
  <c r="I43" i="1"/>
  <c r="H44" i="1"/>
  <c r="O30" i="3" l="1"/>
  <c r="N30" i="3"/>
  <c r="K31" i="3"/>
  <c r="L30" i="3"/>
  <c r="H45" i="1"/>
  <c r="I44" i="1"/>
  <c r="N31" i="3" l="1"/>
  <c r="O31" i="3"/>
  <c r="K32" i="3"/>
  <c r="L31" i="3"/>
  <c r="I45" i="1"/>
  <c r="H46" i="1"/>
  <c r="O32" i="3" l="1"/>
  <c r="N32" i="3"/>
  <c r="K33" i="3"/>
  <c r="L32" i="3"/>
  <c r="H47" i="1"/>
  <c r="I46" i="1"/>
  <c r="O33" i="3" l="1"/>
  <c r="N33" i="3"/>
  <c r="K34" i="3"/>
  <c r="L33" i="3"/>
  <c r="H48" i="1"/>
  <c r="I47" i="1"/>
  <c r="N34" i="3" l="1"/>
  <c r="O34" i="3"/>
  <c r="K35" i="3"/>
  <c r="L34" i="3"/>
  <c r="H49" i="1"/>
  <c r="I48" i="1"/>
  <c r="N35" i="3" l="1"/>
  <c r="O35" i="3"/>
  <c r="K36" i="3"/>
  <c r="L35" i="3"/>
  <c r="H50" i="1"/>
  <c r="I49" i="1"/>
  <c r="O36" i="3" l="1"/>
  <c r="N36" i="3"/>
  <c r="K37" i="3"/>
  <c r="L36" i="3"/>
  <c r="I50" i="1"/>
  <c r="H51" i="1"/>
  <c r="O37" i="3" l="1"/>
  <c r="N37" i="3"/>
  <c r="K38" i="3"/>
  <c r="L37" i="3"/>
  <c r="I51" i="1"/>
  <c r="H52" i="1"/>
  <c r="N38" i="3" l="1"/>
  <c r="O38" i="3"/>
  <c r="K39" i="3"/>
  <c r="L38" i="3"/>
  <c r="I52" i="1"/>
  <c r="H53" i="1"/>
  <c r="O39" i="3" l="1"/>
  <c r="N39" i="3"/>
  <c r="K40" i="3"/>
  <c r="L39" i="3"/>
  <c r="H54" i="1"/>
  <c r="I53" i="1"/>
  <c r="O40" i="3" l="1"/>
  <c r="N40" i="3"/>
  <c r="L40" i="3"/>
  <c r="K41" i="3"/>
  <c r="H55" i="1"/>
  <c r="I54" i="1"/>
  <c r="N41" i="3" l="1"/>
  <c r="O41" i="3"/>
  <c r="K42" i="3"/>
  <c r="L41" i="3"/>
  <c r="I55" i="1"/>
  <c r="H56" i="1"/>
  <c r="O42" i="3" l="1"/>
  <c r="N42" i="3"/>
  <c r="K43" i="3"/>
  <c r="L42" i="3"/>
  <c r="H57" i="1"/>
  <c r="I56" i="1"/>
  <c r="O43" i="3" l="1"/>
  <c r="N43" i="3"/>
  <c r="K44" i="3"/>
  <c r="L43" i="3"/>
  <c r="I57" i="1"/>
  <c r="H58" i="1"/>
  <c r="N44" i="3" l="1"/>
  <c r="O44" i="3"/>
  <c r="K45" i="3"/>
  <c r="L44" i="3"/>
  <c r="I58" i="1"/>
  <c r="H59" i="1"/>
  <c r="O45" i="3" l="1"/>
  <c r="N45" i="3"/>
  <c r="K46" i="3"/>
  <c r="L45" i="3"/>
  <c r="H60" i="1"/>
  <c r="I59" i="1"/>
  <c r="O46" i="3" l="1"/>
  <c r="N46" i="3"/>
  <c r="L46" i="3"/>
  <c r="K47" i="3"/>
  <c r="H61" i="1"/>
  <c r="I60" i="1"/>
  <c r="N47" i="3" l="1"/>
  <c r="O47" i="3"/>
  <c r="K48" i="3"/>
  <c r="L47" i="3"/>
  <c r="H62" i="1"/>
  <c r="I61" i="1"/>
  <c r="O48" i="3" l="1"/>
  <c r="N48" i="3"/>
  <c r="K49" i="3"/>
  <c r="L48" i="3"/>
  <c r="H63" i="1"/>
  <c r="I62" i="1"/>
  <c r="O49" i="3" l="1"/>
  <c r="N49" i="3"/>
  <c r="K50" i="3"/>
  <c r="L49" i="3"/>
  <c r="I63" i="1"/>
  <c r="H64" i="1"/>
  <c r="N50" i="3" l="1"/>
  <c r="O50" i="3"/>
  <c r="K51" i="3"/>
  <c r="L50" i="3"/>
  <c r="I64" i="1"/>
  <c r="H65" i="1"/>
  <c r="O51" i="3" l="1"/>
  <c r="N51" i="3"/>
  <c r="K52" i="3"/>
  <c r="L51" i="3"/>
  <c r="H66" i="1"/>
  <c r="I65" i="1"/>
  <c r="O52" i="3" l="1"/>
  <c r="N52" i="3"/>
  <c r="L52" i="3"/>
  <c r="K53" i="3"/>
  <c r="H67" i="1"/>
  <c r="I66" i="1"/>
  <c r="N53" i="3" l="1"/>
  <c r="O53" i="3"/>
  <c r="K54" i="3"/>
  <c r="L53" i="3"/>
  <c r="H68" i="1"/>
  <c r="I67" i="1"/>
  <c r="O54" i="3" l="1"/>
  <c r="N54" i="3"/>
  <c r="K55" i="3"/>
  <c r="L54" i="3"/>
  <c r="H69" i="1"/>
  <c r="I68" i="1"/>
  <c r="N55" i="3" l="1"/>
  <c r="O55" i="3"/>
  <c r="K56" i="3"/>
  <c r="L55" i="3"/>
  <c r="I69" i="1"/>
  <c r="H70" i="1"/>
  <c r="O56" i="3" l="1"/>
  <c r="N56" i="3"/>
  <c r="K57" i="3"/>
  <c r="L56" i="3"/>
  <c r="H71" i="1"/>
  <c r="I70" i="1"/>
  <c r="O57" i="3" l="1"/>
  <c r="N57" i="3"/>
  <c r="K58" i="3"/>
  <c r="L57" i="3"/>
  <c r="H72" i="1"/>
  <c r="I71" i="1"/>
  <c r="O58" i="3" l="1"/>
  <c r="N58" i="3"/>
  <c r="L58" i="3"/>
  <c r="K59" i="3"/>
  <c r="H73" i="1"/>
  <c r="I72" i="1"/>
  <c r="N59" i="3" l="1"/>
  <c r="O59" i="3"/>
  <c r="K60" i="3"/>
  <c r="L59" i="3"/>
  <c r="I73" i="1"/>
  <c r="H74" i="1"/>
  <c r="O60" i="3" l="1"/>
  <c r="N60" i="3"/>
  <c r="K61" i="3"/>
  <c r="L60" i="3"/>
  <c r="H75" i="1"/>
  <c r="I74" i="1"/>
  <c r="N61" i="3" l="1"/>
  <c r="O61" i="3"/>
  <c r="K62" i="3"/>
  <c r="L61" i="3"/>
  <c r="I75" i="1"/>
  <c r="H76" i="1"/>
  <c r="N62" i="3" l="1"/>
  <c r="O62" i="3"/>
  <c r="K63" i="3"/>
  <c r="L62" i="3"/>
  <c r="I76" i="1"/>
  <c r="H77" i="1"/>
  <c r="O63" i="3" l="1"/>
  <c r="N63" i="3"/>
  <c r="K64" i="3"/>
  <c r="L63" i="3"/>
  <c r="H78" i="1"/>
  <c r="I77" i="1"/>
  <c r="O64" i="3" l="1"/>
  <c r="N64" i="3"/>
  <c r="L64" i="3"/>
  <c r="K65" i="3"/>
  <c r="H79" i="1"/>
  <c r="I78" i="1"/>
  <c r="N65" i="3" l="1"/>
  <c r="O65" i="3"/>
  <c r="K66" i="3"/>
  <c r="L65" i="3"/>
  <c r="I79" i="1"/>
  <c r="H80" i="1"/>
  <c r="O66" i="3" l="1"/>
  <c r="N66" i="3"/>
  <c r="K67" i="3"/>
  <c r="L66" i="3"/>
  <c r="H81" i="1"/>
  <c r="I80" i="1"/>
  <c r="N67" i="3" l="1"/>
  <c r="O67" i="3"/>
  <c r="K68" i="3"/>
  <c r="L67" i="3"/>
  <c r="I81" i="1"/>
  <c r="H82" i="1"/>
  <c r="O68" i="3" l="1"/>
  <c r="N68" i="3"/>
  <c r="K69" i="3"/>
  <c r="L68" i="3"/>
  <c r="I82" i="1"/>
  <c r="H83" i="1"/>
  <c r="O69" i="3" l="1"/>
  <c r="N69" i="3"/>
  <c r="K70" i="3"/>
  <c r="L69" i="3"/>
  <c r="H84" i="1"/>
  <c r="I83" i="1"/>
  <c r="O70" i="3" l="1"/>
  <c r="N70" i="3"/>
  <c r="K71" i="3"/>
  <c r="L70" i="3"/>
  <c r="H85" i="1"/>
  <c r="I84" i="1"/>
  <c r="N71" i="3" l="1"/>
  <c r="O71" i="3"/>
  <c r="K72" i="3"/>
  <c r="L71" i="3"/>
  <c r="H86" i="1"/>
  <c r="I85" i="1"/>
  <c r="O72" i="3" l="1"/>
  <c r="N72" i="3"/>
  <c r="K73" i="3"/>
  <c r="L72" i="3"/>
  <c r="H87" i="1"/>
  <c r="I86" i="1"/>
  <c r="N73" i="3" l="1"/>
  <c r="O73" i="3"/>
  <c r="L73" i="3"/>
  <c r="K74" i="3"/>
  <c r="I87" i="1"/>
  <c r="H88" i="1"/>
  <c r="O74" i="3" l="1"/>
  <c r="N74" i="3"/>
  <c r="K75" i="3"/>
  <c r="L74" i="3"/>
  <c r="H89" i="1"/>
  <c r="I88" i="1"/>
  <c r="O75" i="3" l="1"/>
  <c r="N75" i="3"/>
  <c r="K76" i="3"/>
  <c r="L75" i="3"/>
  <c r="H90" i="1"/>
  <c r="I89" i="1"/>
  <c r="O76" i="3" l="1"/>
  <c r="N76" i="3"/>
  <c r="K77" i="3"/>
  <c r="L76" i="3"/>
  <c r="I90" i="1"/>
  <c r="H91" i="1"/>
  <c r="N77" i="3" l="1"/>
  <c r="O77" i="3"/>
  <c r="K78" i="3"/>
  <c r="L77" i="3"/>
  <c r="I91" i="1"/>
  <c r="H92" i="1"/>
  <c r="O78" i="3" l="1"/>
  <c r="N78" i="3"/>
  <c r="K79" i="3"/>
  <c r="L78" i="3"/>
  <c r="H93" i="1"/>
  <c r="I92" i="1"/>
  <c r="O79" i="3" l="1"/>
  <c r="N79" i="3"/>
  <c r="K80" i="3"/>
  <c r="L79" i="3"/>
  <c r="I93" i="1"/>
  <c r="H94" i="1"/>
  <c r="O80" i="3" l="1"/>
  <c r="N80" i="3"/>
  <c r="K81" i="3"/>
  <c r="L80" i="3"/>
  <c r="H95" i="1"/>
  <c r="I94" i="1"/>
  <c r="O81" i="3" l="1"/>
  <c r="N81" i="3"/>
  <c r="K82" i="3"/>
  <c r="L81" i="3"/>
  <c r="H96" i="1"/>
  <c r="I95" i="1"/>
  <c r="O82" i="3" l="1"/>
  <c r="N82" i="3"/>
  <c r="L82" i="3"/>
  <c r="K83" i="3"/>
  <c r="H97" i="1"/>
  <c r="I96" i="1"/>
  <c r="N83" i="3" l="1"/>
  <c r="O83" i="3"/>
  <c r="K84" i="3"/>
  <c r="L83" i="3"/>
  <c r="I97" i="1"/>
  <c r="H98" i="1"/>
  <c r="O84" i="3" l="1"/>
  <c r="N84" i="3"/>
  <c r="K85" i="3"/>
  <c r="L84" i="3"/>
  <c r="I98" i="1"/>
  <c r="H99" i="1"/>
  <c r="O85" i="3" l="1"/>
  <c r="N85" i="3"/>
  <c r="K86" i="3"/>
  <c r="L85" i="3"/>
  <c r="I99" i="1"/>
  <c r="H100" i="1"/>
  <c r="O86" i="3" l="1"/>
  <c r="N86" i="3"/>
  <c r="K87" i="3"/>
  <c r="L86" i="3"/>
  <c r="H101" i="1"/>
  <c r="I100" i="1"/>
  <c r="O87" i="3" l="1"/>
  <c r="N87" i="3"/>
  <c r="K88" i="3"/>
  <c r="L87" i="3"/>
  <c r="H102" i="1"/>
  <c r="I101" i="1"/>
  <c r="O88" i="3" l="1"/>
  <c r="N88" i="3"/>
  <c r="K89" i="3"/>
  <c r="L88" i="3"/>
  <c r="I102" i="1"/>
  <c r="H103" i="1"/>
  <c r="N89" i="3" l="1"/>
  <c r="O89" i="3"/>
  <c r="K90" i="3"/>
  <c r="L89" i="3"/>
  <c r="H104" i="1"/>
  <c r="I103" i="1"/>
  <c r="O90" i="3" l="1"/>
  <c r="N90" i="3"/>
  <c r="K91" i="3"/>
  <c r="L90" i="3"/>
  <c r="I104" i="1"/>
  <c r="H105" i="1"/>
  <c r="N91" i="3" l="1"/>
  <c r="O91" i="3"/>
  <c r="L91" i="3"/>
  <c r="K92" i="3"/>
  <c r="I105" i="1"/>
  <c r="H106" i="1"/>
  <c r="O92" i="3" l="1"/>
  <c r="N92" i="3"/>
  <c r="K93" i="3"/>
  <c r="L92" i="3"/>
  <c r="I106" i="1"/>
  <c r="H107" i="1"/>
  <c r="O93" i="3" l="1"/>
  <c r="N93" i="3"/>
  <c r="K94" i="3"/>
  <c r="L93" i="3"/>
  <c r="H108" i="1"/>
  <c r="I107" i="1"/>
  <c r="O94" i="3" l="1"/>
  <c r="N94" i="3"/>
  <c r="K95" i="3"/>
  <c r="L94" i="3"/>
  <c r="H109" i="1"/>
  <c r="I108" i="1"/>
  <c r="N95" i="3" l="1"/>
  <c r="O95" i="3"/>
  <c r="K96" i="3"/>
  <c r="L95" i="3"/>
  <c r="I109" i="1"/>
  <c r="H110" i="1"/>
  <c r="O96" i="3" l="1"/>
  <c r="N96" i="3"/>
  <c r="K97" i="3"/>
  <c r="L96" i="3"/>
  <c r="H111" i="1"/>
  <c r="I110" i="1"/>
  <c r="N97" i="3" l="1"/>
  <c r="O97" i="3"/>
  <c r="K98" i="3"/>
  <c r="L97" i="3"/>
  <c r="I111" i="1"/>
  <c r="H112" i="1"/>
  <c r="O98" i="3" l="1"/>
  <c r="N98" i="3"/>
  <c r="K99" i="3"/>
  <c r="L98" i="3"/>
  <c r="I112" i="1"/>
  <c r="H113" i="1"/>
  <c r="O99" i="3" l="1"/>
  <c r="N99" i="3"/>
  <c r="K100" i="3"/>
  <c r="L99" i="3"/>
  <c r="H114" i="1"/>
  <c r="I113" i="1"/>
  <c r="O100" i="3" l="1"/>
  <c r="N100" i="3"/>
  <c r="L100" i="3"/>
  <c r="K101" i="3"/>
  <c r="H115" i="1"/>
  <c r="I114" i="1"/>
  <c r="N101" i="3" l="1"/>
  <c r="O101" i="3"/>
  <c r="K102" i="3"/>
  <c r="L101" i="3"/>
  <c r="I115" i="1"/>
  <c r="H116" i="1"/>
  <c r="O102" i="3" l="1"/>
  <c r="N102" i="3"/>
  <c r="K103" i="3"/>
  <c r="L102" i="3"/>
  <c r="H117" i="1"/>
  <c r="I116" i="1"/>
  <c r="N103" i="3" l="1"/>
  <c r="O103" i="3"/>
  <c r="K104" i="3"/>
  <c r="L103" i="3"/>
  <c r="I117" i="1"/>
  <c r="H118" i="1"/>
  <c r="O104" i="3" l="1"/>
  <c r="N104" i="3"/>
  <c r="K105" i="3"/>
  <c r="L104" i="3"/>
  <c r="H119" i="1"/>
  <c r="I118" i="1"/>
  <c r="O105" i="3" l="1"/>
  <c r="N105" i="3"/>
  <c r="K106" i="3"/>
  <c r="L105" i="3"/>
  <c r="I119" i="1"/>
  <c r="H120" i="1"/>
  <c r="O106" i="3" l="1"/>
  <c r="N106" i="3"/>
  <c r="K107" i="3"/>
  <c r="L106" i="3"/>
  <c r="I120" i="1"/>
  <c r="H121" i="1"/>
  <c r="N107" i="3" l="1"/>
  <c r="O107" i="3"/>
  <c r="K108" i="3"/>
  <c r="L107" i="3"/>
  <c r="H122" i="1"/>
  <c r="I121" i="1"/>
  <c r="O108" i="3" l="1"/>
  <c r="N108" i="3"/>
  <c r="K109" i="3"/>
  <c r="L108" i="3"/>
  <c r="H123" i="1"/>
  <c r="I122" i="1"/>
  <c r="N109" i="3" l="1"/>
  <c r="O109" i="3"/>
  <c r="L109" i="3"/>
  <c r="K110" i="3"/>
  <c r="I123" i="1"/>
  <c r="H124" i="1"/>
  <c r="O110" i="3" l="1"/>
  <c r="N110" i="3"/>
  <c r="K111" i="3"/>
  <c r="L110" i="3"/>
  <c r="H125" i="1"/>
  <c r="I124" i="1"/>
  <c r="O111" i="3" l="1"/>
  <c r="N111" i="3"/>
  <c r="K112" i="3"/>
  <c r="L111" i="3"/>
  <c r="I125" i="1"/>
  <c r="H126" i="1"/>
  <c r="O112" i="3" l="1"/>
  <c r="N112" i="3"/>
  <c r="K113" i="3"/>
  <c r="L112" i="3"/>
  <c r="H127" i="1"/>
  <c r="I126" i="1"/>
  <c r="N113" i="3" l="1"/>
  <c r="O113" i="3"/>
  <c r="K114" i="3"/>
  <c r="L113" i="3"/>
  <c r="H128" i="1"/>
  <c r="I127" i="1"/>
  <c r="O114" i="3" l="1"/>
  <c r="N114" i="3"/>
  <c r="K115" i="3"/>
  <c r="L114" i="3"/>
  <c r="I128" i="1"/>
  <c r="H129" i="1"/>
  <c r="O115" i="3" l="1"/>
  <c r="N115" i="3"/>
  <c r="K116" i="3"/>
  <c r="L115" i="3"/>
  <c r="I129" i="1"/>
  <c r="H130" i="1"/>
  <c r="O116" i="3" l="1"/>
  <c r="N116" i="3"/>
  <c r="K117" i="3"/>
  <c r="L116" i="3"/>
  <c r="I130" i="1"/>
  <c r="H131" i="1"/>
  <c r="O117" i="3" l="1"/>
  <c r="N117" i="3"/>
  <c r="K118" i="3"/>
  <c r="L117" i="3"/>
  <c r="H132" i="1"/>
  <c r="I131" i="1"/>
  <c r="O118" i="3" l="1"/>
  <c r="N118" i="3"/>
  <c r="L118" i="3"/>
  <c r="K119" i="3"/>
  <c r="I132" i="1"/>
  <c r="H133" i="1"/>
  <c r="N119" i="3" l="1"/>
  <c r="O119" i="3"/>
  <c r="K120" i="3"/>
  <c r="L119" i="3"/>
  <c r="H134" i="1"/>
  <c r="I133" i="1"/>
  <c r="O120" i="3" l="1"/>
  <c r="N120" i="3"/>
  <c r="K121" i="3"/>
  <c r="L120" i="3"/>
  <c r="H135" i="1"/>
  <c r="I134" i="1"/>
  <c r="O121" i="3" l="1"/>
  <c r="N121" i="3"/>
  <c r="K122" i="3"/>
  <c r="L121" i="3"/>
  <c r="I135" i="1"/>
  <c r="H136" i="1"/>
  <c r="O122" i="3" l="1"/>
  <c r="N122" i="3"/>
  <c r="K123" i="3"/>
  <c r="L122" i="3"/>
  <c r="I136" i="1"/>
  <c r="H137" i="1"/>
  <c r="O123" i="3" l="1"/>
  <c r="N123" i="3"/>
  <c r="K124" i="3"/>
  <c r="L123" i="3"/>
  <c r="I137" i="1"/>
  <c r="H138" i="1"/>
  <c r="O124" i="3" l="1"/>
  <c r="N124" i="3"/>
  <c r="K125" i="3"/>
  <c r="L124" i="3"/>
  <c r="H139" i="1"/>
  <c r="I138" i="1"/>
  <c r="N125" i="3" l="1"/>
  <c r="O125" i="3"/>
  <c r="K126" i="3"/>
  <c r="L125" i="3"/>
  <c r="I139" i="1"/>
  <c r="H140" i="1"/>
  <c r="O126" i="3" l="1"/>
  <c r="N126" i="3"/>
  <c r="K127" i="3"/>
  <c r="L126" i="3"/>
  <c r="H141" i="1"/>
  <c r="I140" i="1"/>
  <c r="O127" i="3" l="1"/>
  <c r="N127" i="3"/>
  <c r="L127" i="3"/>
  <c r="K128" i="3"/>
  <c r="I141" i="1"/>
  <c r="H142" i="1"/>
  <c r="N128" i="3" l="1"/>
  <c r="O128" i="3"/>
  <c r="K129" i="3"/>
  <c r="L128" i="3"/>
  <c r="I142" i="1"/>
  <c r="H143" i="1"/>
  <c r="O129" i="3" l="1"/>
  <c r="N129" i="3"/>
  <c r="K130" i="3"/>
  <c r="L129" i="3"/>
  <c r="H144" i="1"/>
  <c r="I143" i="1"/>
  <c r="O130" i="3" l="1"/>
  <c r="N130" i="3"/>
  <c r="K131" i="3"/>
  <c r="L130" i="3"/>
  <c r="I144" i="1"/>
  <c r="H145" i="1"/>
  <c r="O131" i="3" l="1"/>
  <c r="N131" i="3"/>
  <c r="K132" i="3"/>
  <c r="L131" i="3"/>
  <c r="I145" i="1"/>
  <c r="H146" i="1"/>
  <c r="O132" i="3" l="1"/>
  <c r="N132" i="3"/>
  <c r="K133" i="3"/>
  <c r="L132" i="3"/>
  <c r="I146" i="1"/>
  <c r="H147" i="1"/>
  <c r="O133" i="3" l="1"/>
  <c r="N133" i="3"/>
  <c r="K134" i="3"/>
  <c r="L133" i="3"/>
  <c r="I147" i="1"/>
  <c r="H148" i="1"/>
  <c r="O134" i="3" l="1"/>
  <c r="N134" i="3"/>
  <c r="K135" i="3"/>
  <c r="L134" i="3"/>
  <c r="H149" i="1"/>
  <c r="I148" i="1"/>
  <c r="N135" i="3" l="1"/>
  <c r="O135" i="3"/>
  <c r="K136" i="3"/>
  <c r="L135" i="3"/>
  <c r="H150" i="1"/>
  <c r="I149" i="1"/>
  <c r="O136" i="3" l="1"/>
  <c r="N136" i="3"/>
  <c r="L136" i="3"/>
  <c r="K137" i="3"/>
  <c r="I150" i="1"/>
  <c r="H151" i="1"/>
  <c r="O137" i="3" l="1"/>
  <c r="N137" i="3"/>
  <c r="K138" i="3"/>
  <c r="L137" i="3"/>
  <c r="H152" i="1"/>
  <c r="I151" i="1"/>
  <c r="O138" i="3" l="1"/>
  <c r="N138" i="3"/>
  <c r="K139" i="3"/>
  <c r="L138" i="3"/>
  <c r="H153" i="1"/>
  <c r="I152" i="1"/>
  <c r="O139" i="3" l="1"/>
  <c r="N139" i="3"/>
  <c r="L139" i="3"/>
  <c r="K140" i="3"/>
  <c r="I153" i="1"/>
  <c r="H154" i="1"/>
  <c r="N140" i="3" l="1"/>
  <c r="O140" i="3"/>
  <c r="K141" i="3"/>
  <c r="L140" i="3"/>
  <c r="I154" i="1"/>
  <c r="H155" i="1"/>
  <c r="O141" i="3" l="1"/>
  <c r="N141" i="3"/>
  <c r="K142" i="3"/>
  <c r="L141" i="3"/>
  <c r="I155" i="1"/>
  <c r="H156" i="1"/>
  <c r="O142" i="3" l="1"/>
  <c r="N142" i="3"/>
  <c r="L142" i="3"/>
  <c r="K143" i="3"/>
  <c r="H157" i="1"/>
  <c r="I156" i="1"/>
  <c r="O143" i="3" l="1"/>
  <c r="N143" i="3"/>
  <c r="K144" i="3"/>
  <c r="L143" i="3"/>
  <c r="I157" i="1"/>
  <c r="H158" i="1"/>
  <c r="O144" i="3" l="1"/>
  <c r="N144" i="3"/>
  <c r="K145" i="3"/>
  <c r="L144" i="3"/>
  <c r="H159" i="1"/>
  <c r="I158" i="1"/>
  <c r="O145" i="3" l="1"/>
  <c r="N145" i="3"/>
  <c r="L145" i="3"/>
  <c r="K146" i="3"/>
  <c r="H160" i="1"/>
  <c r="I159" i="1"/>
  <c r="O146" i="3" l="1"/>
  <c r="N146" i="3"/>
  <c r="K147" i="3"/>
  <c r="L146" i="3"/>
  <c r="I160" i="1"/>
  <c r="H161" i="1"/>
  <c r="N147" i="3" l="1"/>
  <c r="O147" i="3"/>
  <c r="K148" i="3"/>
  <c r="L147" i="3"/>
  <c r="H162" i="1"/>
  <c r="I161" i="1"/>
  <c r="O148" i="3" l="1"/>
  <c r="N148" i="3"/>
  <c r="L148" i="3"/>
  <c r="K149" i="3"/>
  <c r="H163" i="1"/>
  <c r="I162" i="1"/>
  <c r="O149" i="3" l="1"/>
  <c r="N149" i="3"/>
  <c r="K150" i="3"/>
  <c r="L149" i="3"/>
  <c r="H164" i="1"/>
  <c r="I163" i="1"/>
  <c r="O150" i="3" l="1"/>
  <c r="N150" i="3"/>
  <c r="K151" i="3"/>
  <c r="L150" i="3"/>
  <c r="H165" i="1"/>
  <c r="I164" i="1"/>
  <c r="O151" i="3" l="1"/>
  <c r="N151" i="3"/>
  <c r="L151" i="3"/>
  <c r="K152" i="3"/>
  <c r="I165" i="1"/>
  <c r="H166" i="1"/>
  <c r="O152" i="3" l="1"/>
  <c r="N152" i="3"/>
  <c r="K153" i="3"/>
  <c r="L152" i="3"/>
  <c r="H167" i="1"/>
  <c r="I166" i="1"/>
  <c r="O153" i="3" l="1"/>
  <c r="N153" i="3"/>
  <c r="K154" i="3"/>
  <c r="L153" i="3"/>
  <c r="H168" i="1"/>
  <c r="I167" i="1"/>
  <c r="O154" i="3" l="1"/>
  <c r="N154" i="3"/>
  <c r="L154" i="3"/>
  <c r="K155" i="3"/>
  <c r="H169" i="1"/>
  <c r="I168" i="1"/>
  <c r="O155" i="3" l="1"/>
  <c r="N155" i="3"/>
  <c r="K156" i="3"/>
  <c r="L155" i="3"/>
  <c r="I169" i="1"/>
  <c r="H170" i="1"/>
  <c r="O156" i="3" l="1"/>
  <c r="N156" i="3"/>
  <c r="K157" i="3"/>
  <c r="L156" i="3"/>
  <c r="I170" i="1"/>
  <c r="H171" i="1"/>
  <c r="O157" i="3" l="1"/>
  <c r="N157" i="3"/>
  <c r="L157" i="3"/>
  <c r="K158" i="3"/>
  <c r="I171" i="1"/>
  <c r="H172" i="1"/>
  <c r="O158" i="3" l="1"/>
  <c r="N158" i="3"/>
  <c r="K159" i="3"/>
  <c r="L158" i="3"/>
  <c r="H173" i="1"/>
  <c r="I172" i="1"/>
  <c r="O159" i="3" l="1"/>
  <c r="N159" i="3"/>
  <c r="K160" i="3"/>
  <c r="L159" i="3"/>
  <c r="H174" i="1"/>
  <c r="I173" i="1"/>
  <c r="O160" i="3" l="1"/>
  <c r="N160" i="3"/>
  <c r="L160" i="3"/>
  <c r="K161" i="3"/>
  <c r="I174" i="1"/>
  <c r="H175" i="1"/>
  <c r="O161" i="3" l="1"/>
  <c r="N161" i="3"/>
  <c r="K162" i="3"/>
  <c r="L161" i="3"/>
  <c r="H176" i="1"/>
  <c r="I175" i="1"/>
  <c r="O162" i="3" l="1"/>
  <c r="N162" i="3"/>
  <c r="K163" i="3"/>
  <c r="L162" i="3"/>
  <c r="I176" i="1"/>
  <c r="H177" i="1"/>
  <c r="O163" i="3" l="1"/>
  <c r="N163" i="3"/>
  <c r="L163" i="3"/>
  <c r="K164" i="3"/>
  <c r="I177" i="1"/>
  <c r="H178" i="1"/>
  <c r="O164" i="3" l="1"/>
  <c r="N164" i="3"/>
  <c r="K165" i="3"/>
  <c r="L164" i="3"/>
  <c r="H179" i="1"/>
  <c r="I178" i="1"/>
  <c r="O165" i="3" l="1"/>
  <c r="N165" i="3"/>
  <c r="K166" i="3"/>
  <c r="L165" i="3"/>
  <c r="H180" i="1"/>
  <c r="I179" i="1"/>
  <c r="O166" i="3" l="1"/>
  <c r="N166" i="3"/>
  <c r="L166" i="3"/>
  <c r="K167" i="3"/>
  <c r="H181" i="1"/>
  <c r="I180" i="1"/>
  <c r="O167" i="3" l="1"/>
  <c r="N167" i="3"/>
  <c r="K168" i="3"/>
  <c r="L167" i="3"/>
  <c r="H182" i="1"/>
  <c r="I181" i="1"/>
  <c r="O168" i="3" l="1"/>
  <c r="N168" i="3"/>
  <c r="K169" i="3"/>
  <c r="L168" i="3"/>
  <c r="H183" i="1"/>
  <c r="I182" i="1"/>
  <c r="O169" i="3" l="1"/>
  <c r="N169" i="3"/>
  <c r="L169" i="3"/>
  <c r="K170" i="3"/>
  <c r="I183" i="1"/>
  <c r="H184" i="1"/>
  <c r="O170" i="3" l="1"/>
  <c r="N170" i="3"/>
  <c r="K171" i="3"/>
  <c r="L170" i="3"/>
  <c r="H185" i="1"/>
  <c r="I184" i="1"/>
  <c r="O171" i="3" l="1"/>
  <c r="N171" i="3"/>
  <c r="K172" i="3"/>
  <c r="L171" i="3"/>
  <c r="I185" i="1"/>
  <c r="H186" i="1"/>
  <c r="O172" i="3" l="1"/>
  <c r="N172" i="3"/>
  <c r="L172" i="3"/>
  <c r="K173" i="3"/>
  <c r="H187" i="1"/>
  <c r="I186" i="1"/>
  <c r="O173" i="3" l="1"/>
  <c r="N173" i="3"/>
  <c r="K174" i="3"/>
  <c r="L173" i="3"/>
  <c r="H188" i="1"/>
  <c r="I187" i="1"/>
  <c r="O174" i="3" l="1"/>
  <c r="N174" i="3"/>
  <c r="K175" i="3"/>
  <c r="L174" i="3"/>
  <c r="H189" i="1"/>
  <c r="I188" i="1"/>
  <c r="O175" i="3" l="1"/>
  <c r="N175" i="3"/>
  <c r="L175" i="3"/>
  <c r="K176" i="3"/>
  <c r="H190" i="1"/>
  <c r="I189" i="1"/>
  <c r="N176" i="3" l="1"/>
  <c r="O176" i="3"/>
  <c r="K177" i="3"/>
  <c r="L176" i="3"/>
  <c r="H191" i="1"/>
  <c r="I190" i="1"/>
  <c r="O177" i="3" l="1"/>
  <c r="N177" i="3"/>
  <c r="K178" i="3"/>
  <c r="L177" i="3"/>
  <c r="I191" i="1"/>
  <c r="H192" i="1"/>
  <c r="O178" i="3" l="1"/>
  <c r="N178" i="3"/>
  <c r="L178" i="3"/>
  <c r="K179" i="3"/>
  <c r="H193" i="1"/>
  <c r="I192" i="1"/>
  <c r="O179" i="3" l="1"/>
  <c r="N179" i="3"/>
  <c r="K180" i="3"/>
  <c r="L179" i="3"/>
  <c r="H194" i="1"/>
  <c r="I193" i="1"/>
  <c r="O180" i="3" l="1"/>
  <c r="N180" i="3"/>
  <c r="K181" i="3"/>
  <c r="L180" i="3"/>
  <c r="I194" i="1"/>
  <c r="H195" i="1"/>
  <c r="O181" i="3" l="1"/>
  <c r="N181" i="3"/>
  <c r="L181" i="3"/>
  <c r="K182" i="3"/>
  <c r="I195" i="1"/>
  <c r="H196" i="1"/>
  <c r="O182" i="3" l="1"/>
  <c r="N182" i="3"/>
  <c r="K183" i="3"/>
  <c r="L182" i="3"/>
  <c r="H197" i="1"/>
  <c r="I196" i="1"/>
  <c r="O183" i="3" l="1"/>
  <c r="N183" i="3"/>
  <c r="K184" i="3"/>
  <c r="L183" i="3"/>
  <c r="H198" i="1"/>
  <c r="I197" i="1"/>
  <c r="O184" i="3" l="1"/>
  <c r="N184" i="3"/>
  <c r="L184" i="3"/>
  <c r="K185" i="3"/>
  <c r="H199" i="1"/>
  <c r="I198" i="1"/>
  <c r="O185" i="3" l="1"/>
  <c r="N185" i="3"/>
  <c r="K186" i="3"/>
  <c r="L185" i="3"/>
  <c r="H200" i="1"/>
  <c r="I199" i="1"/>
  <c r="O186" i="3" l="1"/>
  <c r="N186" i="3"/>
  <c r="K187" i="3"/>
  <c r="L186" i="3"/>
  <c r="H201" i="1"/>
  <c r="I200" i="1"/>
  <c r="O187" i="3" l="1"/>
  <c r="N187" i="3"/>
  <c r="L187" i="3"/>
  <c r="K188" i="3"/>
  <c r="I201" i="1"/>
  <c r="H202" i="1"/>
  <c r="O188" i="3" l="1"/>
  <c r="N188" i="3"/>
  <c r="K189" i="3"/>
  <c r="L188" i="3"/>
  <c r="H203" i="1"/>
  <c r="I202" i="1"/>
  <c r="N189" i="3" l="1"/>
  <c r="O189" i="3"/>
  <c r="K190" i="3"/>
  <c r="L189" i="3"/>
  <c r="H204" i="1"/>
  <c r="I203" i="1"/>
  <c r="O190" i="3" l="1"/>
  <c r="N190" i="3"/>
  <c r="L190" i="3"/>
  <c r="K191" i="3"/>
  <c r="H205" i="1"/>
  <c r="I204" i="1"/>
  <c r="O191" i="3" l="1"/>
  <c r="N191" i="3"/>
  <c r="K192" i="3"/>
  <c r="L191" i="3"/>
  <c r="H206" i="1"/>
  <c r="I205" i="1"/>
  <c r="O192" i="3" l="1"/>
  <c r="N192" i="3"/>
  <c r="K193" i="3"/>
  <c r="L192" i="3"/>
  <c r="H207" i="1"/>
  <c r="I206" i="1"/>
  <c r="O193" i="3" l="1"/>
  <c r="N193" i="3"/>
  <c r="L193" i="3"/>
  <c r="K194" i="3"/>
  <c r="I207" i="1"/>
  <c r="H208" i="1"/>
  <c r="O194" i="3" l="1"/>
  <c r="N194" i="3"/>
  <c r="K195" i="3"/>
  <c r="L194" i="3"/>
  <c r="I208" i="1"/>
  <c r="H209" i="1"/>
  <c r="O195" i="3" l="1"/>
  <c r="N195" i="3"/>
  <c r="L195" i="3"/>
  <c r="K196" i="3"/>
  <c r="H210" i="1"/>
  <c r="I209" i="1"/>
  <c r="O196" i="3" l="1"/>
  <c r="N196" i="3"/>
  <c r="L196" i="3"/>
  <c r="K197" i="3"/>
  <c r="I210" i="1"/>
  <c r="H211" i="1"/>
  <c r="O197" i="3" l="1"/>
  <c r="N197" i="3"/>
  <c r="L197" i="3"/>
  <c r="K198" i="3"/>
  <c r="I211" i="1"/>
  <c r="H212" i="1"/>
  <c r="O198" i="3" l="1"/>
  <c r="N198" i="3"/>
  <c r="L198" i="3"/>
  <c r="K199" i="3"/>
  <c r="H213" i="1"/>
  <c r="I212" i="1"/>
  <c r="O199" i="3" l="1"/>
  <c r="N199" i="3"/>
  <c r="L199" i="3"/>
  <c r="K200" i="3"/>
  <c r="I213" i="1"/>
  <c r="H214" i="1"/>
  <c r="O200" i="3" l="1"/>
  <c r="N200" i="3"/>
  <c r="K201" i="3"/>
  <c r="L200" i="3"/>
  <c r="I214" i="1"/>
  <c r="H215" i="1"/>
  <c r="O201" i="3" l="1"/>
  <c r="N201" i="3"/>
  <c r="L201" i="3"/>
  <c r="K202" i="3"/>
  <c r="H216" i="1"/>
  <c r="I215" i="1"/>
  <c r="O202" i="3" l="1"/>
  <c r="N202" i="3"/>
  <c r="L202" i="3"/>
  <c r="K203" i="3"/>
  <c r="H217" i="1"/>
  <c r="I216" i="1"/>
  <c r="O203" i="3" l="1"/>
  <c r="N203" i="3"/>
  <c r="K204" i="3"/>
  <c r="L203" i="3"/>
  <c r="H218" i="1"/>
  <c r="I217" i="1"/>
  <c r="O204" i="3" l="1"/>
  <c r="N204" i="3"/>
  <c r="L204" i="3"/>
  <c r="K205" i="3"/>
  <c r="H219" i="1"/>
  <c r="I218" i="1"/>
  <c r="O205" i="3" l="1"/>
  <c r="N205" i="3"/>
  <c r="L205" i="3"/>
  <c r="K206" i="3"/>
  <c r="I219" i="1"/>
  <c r="H220" i="1"/>
  <c r="N206" i="3" l="1"/>
  <c r="O206" i="3"/>
  <c r="L206" i="3"/>
  <c r="K207" i="3"/>
  <c r="H221" i="1"/>
  <c r="I220" i="1"/>
  <c r="N207" i="3" l="1"/>
  <c r="O207" i="3"/>
  <c r="L207" i="3"/>
  <c r="K208" i="3"/>
  <c r="H222" i="1"/>
  <c r="I221" i="1"/>
  <c r="O208" i="3" l="1"/>
  <c r="N208" i="3"/>
  <c r="L208" i="3"/>
  <c r="K209" i="3"/>
  <c r="H223" i="1"/>
  <c r="I222" i="1"/>
  <c r="O209" i="3" l="1"/>
  <c r="N209" i="3"/>
  <c r="K210" i="3"/>
  <c r="L209" i="3"/>
  <c r="I223" i="1"/>
  <c r="H224" i="1"/>
  <c r="O210" i="3" l="1"/>
  <c r="N210" i="3"/>
  <c r="L210" i="3"/>
  <c r="K211" i="3"/>
  <c r="H225" i="1"/>
  <c r="I224" i="1"/>
  <c r="O211" i="3" l="1"/>
  <c r="N211" i="3"/>
  <c r="L211" i="3"/>
  <c r="K212" i="3"/>
  <c r="I225" i="1"/>
  <c r="H226" i="1"/>
  <c r="O212" i="3" l="1"/>
  <c r="N212" i="3"/>
  <c r="K213" i="3"/>
  <c r="L212" i="3"/>
  <c r="I226" i="1"/>
  <c r="H227" i="1"/>
  <c r="O213" i="3" l="1"/>
  <c r="N213" i="3"/>
  <c r="L213" i="3"/>
  <c r="K214" i="3"/>
  <c r="H228" i="1"/>
  <c r="I227" i="1"/>
  <c r="O214" i="3" l="1"/>
  <c r="N214" i="3"/>
  <c r="L214" i="3"/>
  <c r="K215" i="3"/>
  <c r="H229" i="1"/>
  <c r="I228" i="1"/>
  <c r="O215" i="3" l="1"/>
  <c r="N215" i="3"/>
  <c r="L215" i="3"/>
  <c r="K216" i="3"/>
  <c r="H230" i="1"/>
  <c r="I229" i="1"/>
  <c r="O216" i="3" l="1"/>
  <c r="N216" i="3"/>
  <c r="L216" i="3"/>
  <c r="K217" i="3"/>
  <c r="H231" i="1"/>
  <c r="I230" i="1"/>
  <c r="O217" i="3" l="1"/>
  <c r="N217" i="3"/>
  <c r="L217" i="3"/>
  <c r="K218" i="3"/>
  <c r="I231" i="1"/>
  <c r="H232" i="1"/>
  <c r="O218" i="3" l="1"/>
  <c r="N218" i="3"/>
  <c r="K219" i="3"/>
  <c r="L218" i="3"/>
  <c r="I232" i="1"/>
  <c r="H233" i="1"/>
  <c r="N219" i="3" l="1"/>
  <c r="O219" i="3"/>
  <c r="L219" i="3"/>
  <c r="K220" i="3"/>
  <c r="H234" i="1"/>
  <c r="I233" i="1"/>
  <c r="O220" i="3" l="1"/>
  <c r="N220" i="3"/>
  <c r="L220" i="3"/>
  <c r="K221" i="3"/>
  <c r="I234" i="1"/>
  <c r="H235" i="1"/>
  <c r="O221" i="3" l="1"/>
  <c r="N221" i="3"/>
  <c r="K222" i="3"/>
  <c r="L221" i="3"/>
  <c r="I235" i="1"/>
  <c r="H236" i="1"/>
  <c r="O222" i="3" l="1"/>
  <c r="N222" i="3"/>
  <c r="L222" i="3"/>
  <c r="K223" i="3"/>
  <c r="H237" i="1"/>
  <c r="I236" i="1"/>
  <c r="O223" i="3" l="1"/>
  <c r="N223" i="3"/>
  <c r="L223" i="3"/>
  <c r="K224" i="3"/>
  <c r="I237" i="1"/>
  <c r="H238" i="1"/>
  <c r="O224" i="3" l="1"/>
  <c r="N224" i="3"/>
  <c r="L224" i="3"/>
  <c r="K225" i="3"/>
  <c r="I238" i="1"/>
  <c r="H239" i="1"/>
  <c r="O225" i="3" l="1"/>
  <c r="N225" i="3"/>
  <c r="K226" i="3"/>
  <c r="L225" i="3"/>
  <c r="H240" i="1"/>
  <c r="I239" i="1"/>
  <c r="O226" i="3" l="1"/>
  <c r="N226" i="3"/>
  <c r="L226" i="3"/>
  <c r="K227" i="3"/>
  <c r="I240" i="1"/>
  <c r="H241" i="1"/>
  <c r="O227" i="3" l="1"/>
  <c r="N227" i="3"/>
  <c r="K228" i="3"/>
  <c r="L227" i="3"/>
  <c r="H242" i="1"/>
  <c r="I241" i="1"/>
  <c r="O228" i="3" l="1"/>
  <c r="N228" i="3"/>
  <c r="K229" i="3"/>
  <c r="L228" i="3"/>
  <c r="H243" i="1"/>
  <c r="I242" i="1"/>
  <c r="O229" i="3" l="1"/>
  <c r="N229" i="3"/>
  <c r="L229" i="3"/>
  <c r="K230" i="3"/>
  <c r="H244" i="1"/>
  <c r="I243" i="1"/>
  <c r="O230" i="3" l="1"/>
  <c r="N230" i="3"/>
  <c r="K231" i="3"/>
  <c r="L230" i="3"/>
  <c r="H245" i="1"/>
  <c r="I244" i="1"/>
  <c r="O231" i="3" l="1"/>
  <c r="N231" i="3"/>
  <c r="K232" i="3"/>
  <c r="L231" i="3"/>
  <c r="H246" i="1"/>
  <c r="I245" i="1"/>
  <c r="O232" i="3" l="1"/>
  <c r="N232" i="3"/>
  <c r="L232" i="3"/>
  <c r="K233" i="3"/>
  <c r="H247" i="1"/>
  <c r="I246" i="1"/>
  <c r="O233" i="3" l="1"/>
  <c r="N233" i="3"/>
  <c r="K234" i="3"/>
  <c r="L233" i="3"/>
  <c r="H248" i="1"/>
  <c r="I247" i="1"/>
  <c r="O234" i="3" l="1"/>
  <c r="N234" i="3"/>
  <c r="K235" i="3"/>
  <c r="L234" i="3"/>
  <c r="H249" i="1"/>
  <c r="I248" i="1"/>
  <c r="O235" i="3" l="1"/>
  <c r="N235" i="3"/>
  <c r="L235" i="3"/>
  <c r="K236" i="3"/>
  <c r="H250" i="1"/>
  <c r="I249" i="1"/>
  <c r="O236" i="3" l="1"/>
  <c r="N236" i="3"/>
  <c r="K237" i="3"/>
  <c r="L236" i="3"/>
  <c r="H251" i="1"/>
  <c r="I250" i="1"/>
  <c r="O237" i="3" l="1"/>
  <c r="N237" i="3"/>
  <c r="K238" i="3"/>
  <c r="L237" i="3"/>
  <c r="H252" i="1"/>
  <c r="I251" i="1"/>
  <c r="O238" i="3" l="1"/>
  <c r="N238" i="3"/>
  <c r="L238" i="3"/>
  <c r="K239" i="3"/>
  <c r="H253" i="1"/>
  <c r="I252" i="1"/>
  <c r="O239" i="3" l="1"/>
  <c r="N239" i="3"/>
  <c r="L239" i="3"/>
  <c r="K240" i="3"/>
  <c r="H254" i="1"/>
  <c r="I253" i="1"/>
  <c r="O240" i="3" l="1"/>
  <c r="N240" i="3"/>
  <c r="K241" i="3"/>
  <c r="L240" i="3"/>
  <c r="H255" i="1"/>
  <c r="I254" i="1"/>
  <c r="O241" i="3" l="1"/>
  <c r="N241" i="3"/>
  <c r="L241" i="3"/>
  <c r="K242" i="3"/>
  <c r="I255" i="1"/>
  <c r="H256" i="1"/>
  <c r="O242" i="3" l="1"/>
  <c r="N242" i="3"/>
  <c r="K243" i="3"/>
  <c r="L242" i="3"/>
  <c r="H257" i="1"/>
  <c r="I256" i="1"/>
  <c r="O243" i="3" l="1"/>
  <c r="N243" i="3"/>
  <c r="K244" i="3"/>
  <c r="L243" i="3"/>
  <c r="I257" i="1"/>
  <c r="H258" i="1"/>
  <c r="O244" i="3" l="1"/>
  <c r="N244" i="3"/>
  <c r="L244" i="3"/>
  <c r="K245" i="3"/>
  <c r="H259" i="1"/>
  <c r="I258" i="1"/>
  <c r="O245" i="3" l="1"/>
  <c r="N245" i="3"/>
  <c r="L245" i="3"/>
  <c r="K246" i="3"/>
  <c r="H260" i="1"/>
  <c r="I259" i="1"/>
  <c r="O246" i="3" l="1"/>
  <c r="N246" i="3"/>
  <c r="K247" i="3"/>
  <c r="L246" i="3"/>
  <c r="H261" i="1"/>
  <c r="I260" i="1"/>
  <c r="O247" i="3" l="1"/>
  <c r="N247" i="3"/>
  <c r="L247" i="3"/>
  <c r="K248" i="3"/>
  <c r="I261" i="1"/>
  <c r="H262" i="1"/>
  <c r="N248" i="3" l="1"/>
  <c r="O248" i="3"/>
  <c r="K249" i="3"/>
  <c r="L248" i="3"/>
  <c r="H263" i="1"/>
  <c r="I262" i="1"/>
  <c r="O249" i="3" l="1"/>
  <c r="N249" i="3"/>
  <c r="K250" i="3"/>
  <c r="L249" i="3"/>
  <c r="I263" i="1"/>
  <c r="H264" i="1"/>
  <c r="O250" i="3" l="1"/>
  <c r="N250" i="3"/>
  <c r="L250" i="3"/>
  <c r="K251" i="3"/>
  <c r="H265" i="1"/>
  <c r="I264" i="1"/>
  <c r="O251" i="3" l="1"/>
  <c r="N251" i="3"/>
  <c r="K252" i="3"/>
  <c r="L251" i="3"/>
  <c r="H266" i="1"/>
  <c r="I265" i="1"/>
  <c r="O252" i="3" l="1"/>
  <c r="N252" i="3"/>
  <c r="K253" i="3"/>
  <c r="L252" i="3"/>
  <c r="H267" i="1"/>
  <c r="I266" i="1"/>
  <c r="O253" i="3" l="1"/>
  <c r="N253" i="3"/>
  <c r="L253" i="3"/>
  <c r="K254" i="3"/>
  <c r="H268" i="1"/>
  <c r="I267" i="1"/>
  <c r="O254" i="3" l="1"/>
  <c r="N254" i="3"/>
  <c r="L254" i="3"/>
  <c r="K255" i="3"/>
  <c r="H269" i="1"/>
  <c r="I268" i="1"/>
  <c r="O255" i="3" l="1"/>
  <c r="N255" i="3"/>
  <c r="K256" i="3"/>
  <c r="L255" i="3"/>
  <c r="H270" i="1"/>
  <c r="I269" i="1"/>
  <c r="O256" i="3" l="1"/>
  <c r="N256" i="3"/>
  <c r="L256" i="3"/>
  <c r="K257" i="3"/>
  <c r="I270" i="1"/>
  <c r="H271" i="1"/>
  <c r="O257" i="3" l="1"/>
  <c r="N257" i="3"/>
  <c r="K258" i="3"/>
  <c r="L257" i="3"/>
  <c r="H272" i="1"/>
  <c r="I271" i="1"/>
  <c r="O258" i="3" l="1"/>
  <c r="N258" i="3"/>
  <c r="K259" i="3"/>
  <c r="L258" i="3"/>
  <c r="H273" i="1"/>
  <c r="I272" i="1"/>
  <c r="O259" i="3" l="1"/>
  <c r="N259" i="3"/>
  <c r="L259" i="3"/>
  <c r="K260" i="3"/>
  <c r="H274" i="1"/>
  <c r="I273" i="1"/>
  <c r="O260" i="3" l="1"/>
  <c r="N260" i="3"/>
  <c r="K261" i="3"/>
  <c r="L260" i="3"/>
  <c r="H275" i="1"/>
  <c r="I274" i="1"/>
  <c r="N261" i="3" l="1"/>
  <c r="O261" i="3"/>
  <c r="K262" i="3"/>
  <c r="L261" i="3"/>
  <c r="H276" i="1"/>
  <c r="I275" i="1"/>
  <c r="O262" i="3" l="1"/>
  <c r="N262" i="3"/>
  <c r="L262" i="3"/>
  <c r="K263" i="3"/>
  <c r="H277" i="1"/>
  <c r="I276" i="1"/>
  <c r="O263" i="3" l="1"/>
  <c r="N263" i="3"/>
  <c r="K264" i="3"/>
  <c r="L263" i="3"/>
  <c r="H278" i="1"/>
  <c r="I277" i="1"/>
  <c r="O264" i="3" l="1"/>
  <c r="N264" i="3"/>
  <c r="K265" i="3"/>
  <c r="L264" i="3"/>
  <c r="H279" i="1"/>
  <c r="I278" i="1"/>
  <c r="O265" i="3" l="1"/>
  <c r="N265" i="3"/>
  <c r="L265" i="3"/>
  <c r="K266" i="3"/>
  <c r="I279" i="1"/>
  <c r="H280" i="1"/>
  <c r="N266" i="3" l="1"/>
  <c r="O266" i="3"/>
  <c r="K267" i="3"/>
  <c r="L266" i="3"/>
  <c r="H281" i="1"/>
  <c r="I280" i="1"/>
  <c r="O267" i="3" l="1"/>
  <c r="N267" i="3"/>
  <c r="K268" i="3"/>
  <c r="L267" i="3"/>
  <c r="H282" i="1"/>
  <c r="I281" i="1"/>
  <c r="O268" i="3" l="1"/>
  <c r="N268" i="3"/>
  <c r="L268" i="3"/>
  <c r="K269" i="3"/>
  <c r="H283" i="1"/>
  <c r="I282" i="1"/>
  <c r="O269" i="3" l="1"/>
  <c r="N269" i="3"/>
  <c r="K270" i="3"/>
  <c r="L269" i="3"/>
  <c r="H284" i="1"/>
  <c r="I283" i="1"/>
  <c r="O270" i="3" l="1"/>
  <c r="N270" i="3"/>
  <c r="K271" i="3"/>
  <c r="L270" i="3"/>
  <c r="H285" i="1"/>
  <c r="I284" i="1"/>
  <c r="O271" i="3" l="1"/>
  <c r="N271" i="3"/>
  <c r="L271" i="3"/>
  <c r="K272" i="3"/>
  <c r="I285" i="1"/>
  <c r="H286" i="1"/>
  <c r="O272" i="3" l="1"/>
  <c r="N272" i="3"/>
  <c r="K273" i="3"/>
  <c r="L272" i="3"/>
  <c r="I286" i="1"/>
  <c r="H287" i="1"/>
  <c r="O273" i="3" l="1"/>
  <c r="N273" i="3"/>
  <c r="K274" i="3"/>
  <c r="L273" i="3"/>
  <c r="H288" i="1"/>
  <c r="I287" i="1"/>
  <c r="O274" i="3" l="1"/>
  <c r="N274" i="3"/>
  <c r="L274" i="3"/>
  <c r="K275" i="3"/>
  <c r="H289" i="1"/>
  <c r="I288" i="1"/>
  <c r="O275" i="3" l="1"/>
  <c r="N275" i="3"/>
  <c r="K276" i="3"/>
  <c r="L275" i="3"/>
  <c r="H290" i="1"/>
  <c r="I289" i="1"/>
  <c r="O276" i="3" l="1"/>
  <c r="N276" i="3"/>
  <c r="K277" i="3"/>
  <c r="L276" i="3"/>
  <c r="H291" i="1"/>
  <c r="I290" i="1"/>
  <c r="O277" i="3" l="1"/>
  <c r="N277" i="3"/>
  <c r="L277" i="3"/>
  <c r="K278" i="3"/>
  <c r="I291" i="1"/>
  <c r="H292" i="1"/>
  <c r="N278" i="3" l="1"/>
  <c r="O278" i="3"/>
  <c r="K279" i="3"/>
  <c r="L278" i="3"/>
  <c r="H293" i="1"/>
  <c r="I292" i="1"/>
  <c r="O279" i="3" l="1"/>
  <c r="N279" i="3"/>
  <c r="K280" i="3"/>
  <c r="L279" i="3"/>
  <c r="H294" i="1"/>
  <c r="I293" i="1"/>
  <c r="O280" i="3" l="1"/>
  <c r="N280" i="3"/>
  <c r="L280" i="3"/>
  <c r="K281" i="3"/>
  <c r="H295" i="1"/>
  <c r="I294" i="1"/>
  <c r="O281" i="3" l="1"/>
  <c r="N281" i="3"/>
  <c r="K282" i="3"/>
  <c r="L281" i="3"/>
  <c r="H296" i="1"/>
  <c r="I295" i="1"/>
  <c r="O282" i="3" l="1"/>
  <c r="N282" i="3"/>
  <c r="K283" i="3"/>
  <c r="L282" i="3"/>
  <c r="H297" i="1"/>
  <c r="I296" i="1"/>
  <c r="O283" i="3" l="1"/>
  <c r="N283" i="3"/>
  <c r="L283" i="3"/>
  <c r="K284" i="3"/>
  <c r="I297" i="1"/>
  <c r="H298" i="1"/>
  <c r="O284" i="3" l="1"/>
  <c r="N284" i="3"/>
  <c r="K285" i="3"/>
  <c r="L284" i="3"/>
  <c r="I298" i="1"/>
  <c r="H299" i="1"/>
  <c r="O285" i="3" l="1"/>
  <c r="N285" i="3"/>
  <c r="K286" i="3"/>
  <c r="L285" i="3"/>
  <c r="H300" i="1"/>
  <c r="I299" i="1"/>
  <c r="O286" i="3" l="1"/>
  <c r="N286" i="3"/>
  <c r="L286" i="3"/>
  <c r="K287" i="3"/>
  <c r="I300" i="1"/>
  <c r="H301" i="1"/>
  <c r="O287" i="3" l="1"/>
  <c r="N287" i="3"/>
  <c r="K288" i="3"/>
  <c r="L287" i="3"/>
  <c r="H302" i="1"/>
  <c r="I301" i="1"/>
  <c r="O288" i="3" l="1"/>
  <c r="N288" i="3"/>
  <c r="K289" i="3"/>
  <c r="L288" i="3"/>
  <c r="I302" i="1"/>
  <c r="H303" i="1"/>
  <c r="O289" i="3" l="1"/>
  <c r="N289" i="3"/>
  <c r="L289" i="3"/>
  <c r="K290" i="3"/>
  <c r="H304" i="1"/>
  <c r="I303" i="1"/>
  <c r="O290" i="3" l="1"/>
  <c r="N290" i="3"/>
  <c r="K291" i="3"/>
  <c r="L290" i="3"/>
  <c r="I304" i="1"/>
  <c r="H305" i="1"/>
  <c r="N291" i="3" l="1"/>
  <c r="O291" i="3"/>
  <c r="K292" i="3"/>
  <c r="L291" i="3"/>
  <c r="H306" i="1"/>
  <c r="I305" i="1"/>
  <c r="O292" i="3" l="1"/>
  <c r="N292" i="3"/>
  <c r="L292" i="3"/>
  <c r="K293" i="3"/>
  <c r="H307" i="1"/>
  <c r="I306" i="1"/>
  <c r="O293" i="3" l="1"/>
  <c r="N293" i="3"/>
  <c r="K294" i="3"/>
  <c r="L293" i="3"/>
  <c r="H308" i="1"/>
  <c r="I307" i="1"/>
  <c r="O294" i="3" l="1"/>
  <c r="N294" i="3"/>
  <c r="K295" i="3"/>
  <c r="L294" i="3"/>
  <c r="H309" i="1"/>
  <c r="I308" i="1"/>
  <c r="O295" i="3" l="1"/>
  <c r="N295" i="3"/>
  <c r="L295" i="3"/>
  <c r="K296" i="3"/>
  <c r="I309" i="1"/>
  <c r="H310" i="1"/>
  <c r="O296" i="3" l="1"/>
  <c r="N296" i="3"/>
  <c r="K297" i="3"/>
  <c r="L296" i="3"/>
  <c r="H311" i="1"/>
  <c r="I310" i="1"/>
  <c r="O297" i="3" l="1"/>
  <c r="N297" i="3"/>
  <c r="K298" i="3"/>
  <c r="L297" i="3"/>
  <c r="I311" i="1"/>
  <c r="H312" i="1"/>
  <c r="O298" i="3" l="1"/>
  <c r="N298" i="3"/>
  <c r="L298" i="3"/>
  <c r="K299" i="3"/>
  <c r="H313" i="1"/>
  <c r="I312" i="1"/>
  <c r="O299" i="3" l="1"/>
  <c r="N299" i="3"/>
  <c r="K300" i="3"/>
  <c r="L299" i="3"/>
  <c r="I313" i="1"/>
  <c r="H314" i="1"/>
  <c r="O300" i="3" l="1"/>
  <c r="N300" i="3"/>
  <c r="K301" i="3"/>
  <c r="L300" i="3"/>
  <c r="I314" i="1"/>
  <c r="H315" i="1"/>
  <c r="O301" i="3" l="1"/>
  <c r="N301" i="3"/>
  <c r="L301" i="3"/>
  <c r="K302" i="3"/>
  <c r="I315" i="1"/>
  <c r="H316" i="1"/>
  <c r="O302" i="3" l="1"/>
  <c r="N302" i="3"/>
  <c r="K303" i="3"/>
  <c r="L302" i="3"/>
  <c r="I316" i="1"/>
  <c r="H317" i="1"/>
  <c r="O303" i="3" l="1"/>
  <c r="N303" i="3"/>
  <c r="K304" i="3"/>
  <c r="L303" i="3"/>
  <c r="H318" i="1"/>
  <c r="I317" i="1"/>
  <c r="O304" i="3" l="1"/>
  <c r="N304" i="3"/>
  <c r="L304" i="3"/>
  <c r="K305" i="3"/>
  <c r="H319" i="1"/>
  <c r="I318" i="1"/>
  <c r="O305" i="3" l="1"/>
  <c r="N305" i="3"/>
  <c r="K306" i="3"/>
  <c r="L305" i="3"/>
  <c r="H320" i="1"/>
  <c r="I319" i="1"/>
  <c r="O306" i="3" l="1"/>
  <c r="N306" i="3"/>
  <c r="K307" i="3"/>
  <c r="L306" i="3"/>
  <c r="H321" i="1"/>
  <c r="I320" i="1"/>
  <c r="O307" i="3" l="1"/>
  <c r="N307" i="3"/>
  <c r="L307" i="3"/>
  <c r="K308" i="3"/>
  <c r="I321" i="1"/>
  <c r="H322" i="1"/>
  <c r="O308" i="3" l="1"/>
  <c r="N308" i="3"/>
  <c r="K309" i="3"/>
  <c r="L308" i="3"/>
  <c r="H323" i="1"/>
  <c r="I322" i="1"/>
  <c r="O309" i="3" l="1"/>
  <c r="N309" i="3"/>
  <c r="K310" i="3"/>
  <c r="L309" i="3"/>
  <c r="H324" i="1"/>
  <c r="I323" i="1"/>
  <c r="O310" i="3" l="1"/>
  <c r="N310" i="3"/>
  <c r="L310" i="3"/>
  <c r="K311" i="3"/>
  <c r="H325" i="1"/>
  <c r="I324" i="1"/>
  <c r="O311" i="3" l="1"/>
  <c r="N311" i="3"/>
  <c r="K312" i="3"/>
  <c r="L311" i="3"/>
  <c r="H326" i="1"/>
  <c r="I325" i="1"/>
  <c r="O312" i="3" l="1"/>
  <c r="N312" i="3"/>
  <c r="K313" i="3"/>
  <c r="L312" i="3"/>
  <c r="H327" i="1"/>
  <c r="I326" i="1"/>
  <c r="O313" i="3" l="1"/>
  <c r="N313" i="3"/>
  <c r="L313" i="3"/>
  <c r="K314" i="3"/>
  <c r="I327" i="1"/>
  <c r="H328" i="1"/>
  <c r="O314" i="3" l="1"/>
  <c r="N314" i="3"/>
  <c r="K315" i="3"/>
  <c r="L314" i="3"/>
  <c r="H329" i="1"/>
  <c r="I328" i="1"/>
  <c r="O315" i="3" l="1"/>
  <c r="N315" i="3"/>
  <c r="K316" i="3"/>
  <c r="L315" i="3"/>
  <c r="H330" i="1"/>
  <c r="I329" i="1"/>
  <c r="O316" i="3" l="1"/>
  <c r="N316" i="3"/>
  <c r="L316" i="3"/>
  <c r="K317" i="3"/>
  <c r="H331" i="1"/>
  <c r="I330" i="1"/>
  <c r="O317" i="3" l="1"/>
  <c r="N317" i="3"/>
  <c r="K318" i="3"/>
  <c r="L317" i="3"/>
  <c r="H332" i="1"/>
  <c r="I331" i="1"/>
  <c r="O318" i="3" l="1"/>
  <c r="N318" i="3"/>
  <c r="K319" i="3"/>
  <c r="L318" i="3"/>
  <c r="H333" i="1"/>
  <c r="I332" i="1"/>
  <c r="O319" i="3" l="1"/>
  <c r="N319" i="3"/>
  <c r="L319" i="3"/>
  <c r="K320" i="3"/>
  <c r="I333" i="1"/>
  <c r="H334" i="1"/>
  <c r="N320" i="3" l="1"/>
  <c r="O320" i="3"/>
  <c r="K321" i="3"/>
  <c r="L320" i="3"/>
  <c r="I334" i="1"/>
  <c r="H335" i="1"/>
  <c r="O321" i="3" l="1"/>
  <c r="N321" i="3"/>
  <c r="K322" i="3"/>
  <c r="L321" i="3"/>
  <c r="H336" i="1"/>
  <c r="I335" i="1"/>
  <c r="O322" i="3" l="1"/>
  <c r="N322" i="3"/>
  <c r="L322" i="3"/>
  <c r="K323" i="3"/>
  <c r="H337" i="1"/>
  <c r="I336" i="1"/>
  <c r="O323" i="3" l="1"/>
  <c r="N323" i="3"/>
  <c r="K324" i="3"/>
  <c r="L323" i="3"/>
  <c r="H338" i="1"/>
  <c r="I337" i="1"/>
  <c r="O324" i="3" l="1"/>
  <c r="N324" i="3"/>
  <c r="K325" i="3"/>
  <c r="L324" i="3"/>
  <c r="H339" i="1"/>
  <c r="I338" i="1"/>
  <c r="O325" i="3" l="1"/>
  <c r="N325" i="3"/>
  <c r="L325" i="3"/>
  <c r="K326" i="3"/>
  <c r="I339" i="1"/>
  <c r="H340" i="1"/>
  <c r="O326" i="3" l="1"/>
  <c r="N326" i="3"/>
  <c r="K327" i="3"/>
  <c r="L326" i="3"/>
  <c r="I340" i="1"/>
  <c r="H341" i="1"/>
  <c r="O327" i="3" l="1"/>
  <c r="N327" i="3"/>
  <c r="K328" i="3"/>
  <c r="L327" i="3"/>
  <c r="H342" i="1"/>
  <c r="I341" i="1"/>
  <c r="O328" i="3" l="1"/>
  <c r="N328" i="3"/>
  <c r="L328" i="3"/>
  <c r="K329" i="3"/>
  <c r="H343" i="1"/>
  <c r="I342" i="1"/>
  <c r="O329" i="3" l="1"/>
  <c r="N329" i="3"/>
  <c r="K330" i="3"/>
  <c r="L329" i="3"/>
  <c r="H344" i="1"/>
  <c r="I343" i="1"/>
  <c r="O330" i="3" l="1"/>
  <c r="N330" i="3"/>
  <c r="K331" i="3"/>
  <c r="L330" i="3"/>
  <c r="H345" i="1"/>
  <c r="I344" i="1"/>
  <c r="O331" i="3" l="1"/>
  <c r="N331" i="3"/>
  <c r="L331" i="3"/>
  <c r="K332" i="3"/>
  <c r="H346" i="1"/>
  <c r="I345" i="1"/>
  <c r="O332" i="3" l="1"/>
  <c r="N332" i="3"/>
  <c r="K333" i="3"/>
  <c r="L332" i="3"/>
  <c r="H347" i="1"/>
  <c r="I346" i="1"/>
  <c r="O333" i="3" l="1"/>
  <c r="N333" i="3"/>
  <c r="K334" i="3"/>
  <c r="L333" i="3"/>
  <c r="H348" i="1"/>
  <c r="I347" i="1"/>
  <c r="O334" i="3" l="1"/>
  <c r="N334" i="3"/>
  <c r="L334" i="3"/>
  <c r="K335" i="3"/>
  <c r="I348" i="1"/>
  <c r="H349" i="1"/>
  <c r="O335" i="3" l="1"/>
  <c r="N335" i="3"/>
  <c r="K336" i="3"/>
  <c r="L335" i="3"/>
  <c r="H350" i="1"/>
  <c r="I349" i="1"/>
  <c r="O336" i="3" l="1"/>
  <c r="N336" i="3"/>
  <c r="K337" i="3"/>
  <c r="L336" i="3"/>
  <c r="H351" i="1"/>
  <c r="I350" i="1"/>
  <c r="O337" i="3" l="1"/>
  <c r="N337" i="3"/>
  <c r="L337" i="3"/>
  <c r="K338" i="3"/>
  <c r="I351" i="1"/>
  <c r="H352" i="1"/>
  <c r="N338" i="3" l="1"/>
  <c r="O338" i="3"/>
  <c r="K339" i="3"/>
  <c r="L338" i="3"/>
  <c r="H353" i="1"/>
  <c r="I352" i="1"/>
  <c r="O339" i="3" l="1"/>
  <c r="N339" i="3"/>
  <c r="K340" i="3"/>
  <c r="L339" i="3"/>
  <c r="H354" i="1"/>
  <c r="I353" i="1"/>
  <c r="O340" i="3" l="1"/>
  <c r="N340" i="3"/>
  <c r="L340" i="3"/>
  <c r="K341" i="3"/>
  <c r="H355" i="1"/>
  <c r="I354" i="1"/>
  <c r="O341" i="3" l="1"/>
  <c r="N341" i="3"/>
  <c r="K342" i="3"/>
  <c r="L341" i="3"/>
  <c r="H356" i="1"/>
  <c r="I355" i="1"/>
  <c r="O342" i="3" l="1"/>
  <c r="N342" i="3"/>
  <c r="K343" i="3"/>
  <c r="L342" i="3"/>
  <c r="H357" i="1"/>
  <c r="I356" i="1"/>
  <c r="O343" i="3" l="1"/>
  <c r="N343" i="3"/>
  <c r="L343" i="3"/>
  <c r="K344" i="3"/>
  <c r="I357" i="1"/>
  <c r="H358" i="1"/>
  <c r="O344" i="3" l="1"/>
  <c r="N344" i="3"/>
  <c r="K345" i="3"/>
  <c r="L344" i="3"/>
  <c r="H359" i="1"/>
  <c r="I358" i="1"/>
  <c r="O345" i="3" l="1"/>
  <c r="N345" i="3"/>
  <c r="K346" i="3"/>
  <c r="L345" i="3"/>
  <c r="H360" i="1"/>
  <c r="I359" i="1"/>
  <c r="O346" i="3" l="1"/>
  <c r="N346" i="3"/>
  <c r="L346" i="3"/>
  <c r="K347" i="3"/>
  <c r="H361" i="1"/>
  <c r="I360" i="1"/>
  <c r="O347" i="3" l="1"/>
  <c r="N347" i="3"/>
  <c r="K348" i="3"/>
  <c r="L347" i="3"/>
  <c r="H362" i="1"/>
  <c r="I361" i="1"/>
  <c r="O348" i="3" l="1"/>
  <c r="N348" i="3"/>
  <c r="K349" i="3"/>
  <c r="L348" i="3"/>
  <c r="H363" i="1"/>
  <c r="I362" i="1"/>
  <c r="O349" i="3" l="1"/>
  <c r="N349" i="3"/>
  <c r="L349" i="3"/>
  <c r="K350" i="3"/>
  <c r="I363" i="1"/>
  <c r="H364" i="1"/>
  <c r="O350" i="3" l="1"/>
  <c r="N350" i="3"/>
  <c r="K351" i="3"/>
  <c r="L350" i="3"/>
  <c r="I364" i="1"/>
  <c r="H365" i="1"/>
  <c r="O351" i="3" l="1"/>
  <c r="N351" i="3"/>
  <c r="K352" i="3"/>
  <c r="L351" i="3"/>
  <c r="H366" i="1"/>
  <c r="I365" i="1"/>
  <c r="O352" i="3" l="1"/>
  <c r="N352" i="3"/>
  <c r="L352" i="3"/>
  <c r="K353" i="3"/>
  <c r="H367" i="1"/>
  <c r="I366" i="1"/>
  <c r="O353" i="3" l="1"/>
  <c r="N353" i="3"/>
  <c r="K354" i="3"/>
  <c r="L353" i="3"/>
  <c r="H368" i="1"/>
  <c r="I367" i="1"/>
  <c r="O354" i="3" l="1"/>
  <c r="N354" i="3"/>
  <c r="K355" i="3"/>
  <c r="L354" i="3"/>
  <c r="H369" i="1"/>
  <c r="I368" i="1"/>
  <c r="O355" i="3" l="1"/>
  <c r="N355" i="3"/>
  <c r="L355" i="3"/>
  <c r="K356" i="3"/>
  <c r="I369" i="1"/>
  <c r="H370" i="1"/>
  <c r="O356" i="3" l="1"/>
  <c r="N356" i="3"/>
  <c r="K357" i="3"/>
  <c r="L356" i="3"/>
  <c r="H371" i="1"/>
  <c r="I370" i="1"/>
  <c r="O357" i="3" l="1"/>
  <c r="N357" i="3"/>
  <c r="K358" i="3"/>
  <c r="L357" i="3"/>
  <c r="H372" i="1"/>
  <c r="I371" i="1"/>
  <c r="O358" i="3" l="1"/>
  <c r="N358" i="3"/>
  <c r="L358" i="3"/>
  <c r="K359" i="3"/>
  <c r="H373" i="1"/>
  <c r="I372" i="1"/>
  <c r="O359" i="3" l="1"/>
  <c r="N359" i="3"/>
  <c r="K360" i="3"/>
  <c r="L359" i="3"/>
  <c r="H374" i="1"/>
  <c r="I373" i="1"/>
  <c r="O360" i="3" l="1"/>
  <c r="N360" i="3"/>
  <c r="K361" i="3"/>
  <c r="L360" i="3"/>
  <c r="H375" i="1"/>
  <c r="I374" i="1"/>
  <c r="O361" i="3" l="1"/>
  <c r="N361" i="3"/>
  <c r="L361" i="3"/>
  <c r="K362" i="3"/>
  <c r="I375" i="1"/>
  <c r="H376" i="1"/>
  <c r="O362" i="3" l="1"/>
  <c r="N362" i="3"/>
  <c r="K363" i="3"/>
  <c r="L362" i="3"/>
  <c r="H377" i="1"/>
  <c r="I376" i="1"/>
  <c r="O363" i="3" l="1"/>
  <c r="N363" i="3"/>
  <c r="K364" i="3"/>
  <c r="L363" i="3"/>
  <c r="H378" i="1"/>
  <c r="I377" i="1"/>
  <c r="O364" i="3" l="1"/>
  <c r="N364" i="3"/>
  <c r="L364" i="3"/>
  <c r="K365" i="3"/>
  <c r="H379" i="1"/>
  <c r="I378" i="1"/>
  <c r="O365" i="3" l="1"/>
  <c r="N365" i="3"/>
  <c r="K366" i="3"/>
  <c r="L365" i="3"/>
  <c r="H380" i="1"/>
  <c r="I379" i="1"/>
  <c r="O366" i="3" l="1"/>
  <c r="N366" i="3"/>
  <c r="K367" i="3"/>
  <c r="L366" i="3"/>
  <c r="H381" i="1"/>
  <c r="I380" i="1"/>
  <c r="O367" i="3" l="1"/>
  <c r="N367" i="3"/>
  <c r="L367" i="3"/>
  <c r="K368" i="3"/>
  <c r="I381" i="1"/>
  <c r="H382" i="1"/>
  <c r="O368" i="3" l="1"/>
  <c r="N368" i="3"/>
  <c r="K369" i="3"/>
  <c r="L368" i="3"/>
  <c r="H383" i="1"/>
  <c r="I382" i="1"/>
  <c r="O369" i="3" l="1"/>
  <c r="N369" i="3"/>
  <c r="K370" i="3"/>
  <c r="L369" i="3"/>
  <c r="H384" i="1"/>
  <c r="I383" i="1"/>
  <c r="O370" i="3" l="1"/>
  <c r="N370" i="3"/>
  <c r="L370" i="3"/>
  <c r="K371" i="3"/>
  <c r="H385" i="1"/>
  <c r="I384" i="1"/>
  <c r="O371" i="3" l="1"/>
  <c r="N371" i="3"/>
  <c r="K372" i="3"/>
  <c r="L371" i="3"/>
  <c r="H386" i="1"/>
  <c r="I385" i="1"/>
  <c r="O372" i="3" l="1"/>
  <c r="N372" i="3"/>
  <c r="K373" i="3"/>
  <c r="L372" i="3"/>
  <c r="H387" i="1"/>
  <c r="I386" i="1"/>
  <c r="O373" i="3" l="1"/>
  <c r="N373" i="3"/>
  <c r="L373" i="3"/>
  <c r="K374" i="3"/>
  <c r="I387" i="1"/>
  <c r="H388" i="1"/>
  <c r="N374" i="3" l="1"/>
  <c r="O374" i="3"/>
  <c r="K375" i="3"/>
  <c r="L374" i="3"/>
  <c r="H389" i="1"/>
  <c r="I388" i="1"/>
  <c r="O375" i="3" l="1"/>
  <c r="N375" i="3"/>
  <c r="K376" i="3"/>
  <c r="L375" i="3"/>
  <c r="H390" i="1"/>
  <c r="I389" i="1"/>
  <c r="O376" i="3" l="1"/>
  <c r="N376" i="3"/>
  <c r="L376" i="3"/>
  <c r="K377" i="3"/>
  <c r="H391" i="1"/>
  <c r="I390" i="1"/>
  <c r="O377" i="3" l="1"/>
  <c r="N377" i="3"/>
  <c r="K378" i="3"/>
  <c r="L377" i="3"/>
  <c r="H392" i="1"/>
  <c r="I391" i="1"/>
  <c r="O378" i="3" l="1"/>
  <c r="N378" i="3"/>
  <c r="K379" i="3"/>
  <c r="L378" i="3"/>
  <c r="H393" i="1"/>
  <c r="I392" i="1"/>
  <c r="O379" i="3" l="1"/>
  <c r="N379" i="3"/>
  <c r="L379" i="3"/>
  <c r="K380" i="3"/>
  <c r="I393" i="1"/>
  <c r="H394" i="1"/>
  <c r="O380" i="3" l="1"/>
  <c r="N380" i="3"/>
  <c r="K381" i="3"/>
  <c r="L380" i="3"/>
  <c r="H395" i="1"/>
  <c r="I394" i="1"/>
  <c r="O381" i="3" l="1"/>
  <c r="N381" i="3"/>
  <c r="K382" i="3"/>
  <c r="L381" i="3"/>
  <c r="H396" i="1"/>
  <c r="I395" i="1"/>
  <c r="O382" i="3" l="1"/>
  <c r="N382" i="3"/>
  <c r="K383" i="3"/>
  <c r="L382" i="3"/>
  <c r="H397" i="1"/>
  <c r="I396" i="1"/>
  <c r="O383" i="3" l="1"/>
  <c r="N383" i="3"/>
  <c r="L383" i="3"/>
  <c r="K384" i="3"/>
  <c r="H398" i="1"/>
  <c r="I397" i="1"/>
  <c r="O384" i="3" l="1"/>
  <c r="N384" i="3"/>
  <c r="K385" i="3"/>
  <c r="L384" i="3"/>
  <c r="H399" i="1"/>
  <c r="I398" i="1"/>
  <c r="O385" i="3" l="1"/>
  <c r="N385" i="3"/>
  <c r="K386" i="3"/>
  <c r="L385" i="3"/>
  <c r="I399" i="1"/>
  <c r="H400" i="1"/>
  <c r="O386" i="3" l="1"/>
  <c r="N386" i="3"/>
  <c r="L386" i="3"/>
  <c r="K387" i="3"/>
  <c r="H401" i="1"/>
  <c r="I400" i="1"/>
  <c r="O387" i="3" l="1"/>
  <c r="N387" i="3"/>
  <c r="L387" i="3"/>
  <c r="K388" i="3"/>
  <c r="H402" i="1"/>
  <c r="I401" i="1"/>
  <c r="O388" i="3" l="1"/>
  <c r="N388" i="3"/>
  <c r="K389" i="3"/>
  <c r="L388" i="3"/>
  <c r="H403" i="1"/>
  <c r="I402" i="1"/>
  <c r="O389" i="3" l="1"/>
  <c r="N389" i="3"/>
  <c r="L389" i="3"/>
  <c r="K390" i="3"/>
  <c r="H404" i="1"/>
  <c r="I403" i="1"/>
  <c r="O390" i="3" l="1"/>
  <c r="N390" i="3"/>
  <c r="K391" i="3"/>
  <c r="L390" i="3"/>
  <c r="H405" i="1"/>
  <c r="I404" i="1"/>
  <c r="O391" i="3" l="1"/>
  <c r="N391" i="3"/>
  <c r="K392" i="3"/>
  <c r="L391" i="3"/>
  <c r="I405" i="1"/>
  <c r="H406" i="1"/>
  <c r="O392" i="3" l="1"/>
  <c r="N392" i="3"/>
  <c r="L392" i="3"/>
  <c r="K393" i="3"/>
  <c r="I406" i="1"/>
  <c r="H407" i="1"/>
  <c r="O393" i="3" l="1"/>
  <c r="N393" i="3"/>
  <c r="K394" i="3"/>
  <c r="L393" i="3"/>
  <c r="H408" i="1"/>
  <c r="I407" i="1"/>
  <c r="O394" i="3" l="1"/>
  <c r="N394" i="3"/>
  <c r="K395" i="3"/>
  <c r="L394" i="3"/>
  <c r="H409" i="1"/>
  <c r="I408" i="1"/>
  <c r="O395" i="3" l="1"/>
  <c r="N395" i="3"/>
  <c r="L395" i="3"/>
  <c r="K396" i="3"/>
  <c r="H410" i="1"/>
  <c r="I409" i="1"/>
  <c r="O396" i="3" l="1"/>
  <c r="N396" i="3"/>
  <c r="L396" i="3"/>
  <c r="K397" i="3"/>
  <c r="H411" i="1"/>
  <c r="I410" i="1"/>
  <c r="O397" i="3" l="1"/>
  <c r="N397" i="3"/>
  <c r="K398" i="3"/>
  <c r="L397" i="3"/>
  <c r="I411" i="1"/>
  <c r="H412" i="1"/>
  <c r="O398" i="3" l="1"/>
  <c r="N398" i="3"/>
  <c r="L398" i="3"/>
  <c r="K399" i="3"/>
  <c r="H413" i="1"/>
  <c r="I412" i="1"/>
  <c r="O399" i="3" l="1"/>
  <c r="N399" i="3"/>
  <c r="K400" i="3"/>
  <c r="L399" i="3"/>
  <c r="I413" i="1"/>
  <c r="H414" i="1"/>
  <c r="O400" i="3" l="1"/>
  <c r="N400" i="3"/>
  <c r="K401" i="3"/>
  <c r="L400" i="3"/>
  <c r="H415" i="1"/>
  <c r="I414" i="1"/>
  <c r="O401" i="3" l="1"/>
  <c r="N401" i="3"/>
  <c r="L401" i="3"/>
  <c r="K402" i="3"/>
  <c r="H416" i="1"/>
  <c r="I415" i="1"/>
  <c r="O402" i="3" l="1"/>
  <c r="N402" i="3"/>
  <c r="K403" i="3"/>
  <c r="L402" i="3"/>
  <c r="H417" i="1"/>
  <c r="I416" i="1"/>
  <c r="O403" i="3" l="1"/>
  <c r="N403" i="3"/>
  <c r="K404" i="3"/>
  <c r="L403" i="3"/>
  <c r="I417" i="1"/>
  <c r="H418" i="1"/>
  <c r="O404" i="3" l="1"/>
  <c r="N404" i="3"/>
  <c r="L404" i="3"/>
  <c r="K405" i="3"/>
  <c r="H419" i="1"/>
  <c r="I418" i="1"/>
  <c r="O405" i="3" l="1"/>
  <c r="N405" i="3"/>
  <c r="K406" i="3"/>
  <c r="L405" i="3"/>
  <c r="H420" i="1"/>
  <c r="I419" i="1"/>
  <c r="O406" i="3" l="1"/>
  <c r="N406" i="3"/>
  <c r="K407" i="3"/>
  <c r="L406" i="3"/>
  <c r="H421" i="1"/>
  <c r="I420" i="1"/>
  <c r="O407" i="3" l="1"/>
  <c r="N407" i="3"/>
  <c r="L407" i="3"/>
  <c r="K408" i="3"/>
  <c r="I421" i="1"/>
  <c r="H422" i="1"/>
  <c r="O408" i="3" l="1"/>
  <c r="N408" i="3"/>
  <c r="K409" i="3"/>
  <c r="L408" i="3"/>
  <c r="H423" i="1"/>
  <c r="I422" i="1"/>
  <c r="O409" i="3" l="1"/>
  <c r="N409" i="3"/>
  <c r="K410" i="3"/>
  <c r="L409" i="3"/>
  <c r="I423" i="1"/>
  <c r="H424" i="1"/>
  <c r="N410" i="3" l="1"/>
  <c r="O410" i="3"/>
  <c r="L410" i="3"/>
  <c r="K411" i="3"/>
  <c r="I424" i="1"/>
  <c r="H425" i="1"/>
  <c r="O411" i="3" l="1"/>
  <c r="N411" i="3"/>
  <c r="K412" i="3"/>
  <c r="L411" i="3"/>
  <c r="H426" i="1"/>
  <c r="I425" i="1"/>
  <c r="O412" i="3" l="1"/>
  <c r="N412" i="3"/>
  <c r="K413" i="3"/>
  <c r="L412" i="3"/>
  <c r="H427" i="1"/>
  <c r="I426" i="1"/>
  <c r="O413" i="3" l="1"/>
  <c r="N413" i="3"/>
  <c r="L413" i="3"/>
  <c r="K414" i="3"/>
  <c r="I427" i="1"/>
  <c r="H428" i="1"/>
  <c r="O414" i="3" l="1"/>
  <c r="N414" i="3"/>
  <c r="K415" i="3"/>
  <c r="L414" i="3"/>
  <c r="H429" i="1"/>
  <c r="I428" i="1"/>
  <c r="O415" i="3" l="1"/>
  <c r="N415" i="3"/>
  <c r="K416" i="3"/>
  <c r="L415" i="3"/>
  <c r="I429" i="1"/>
  <c r="H430" i="1"/>
  <c r="O416" i="3" l="1"/>
  <c r="N416" i="3"/>
  <c r="L416" i="3"/>
  <c r="K417" i="3"/>
  <c r="H431" i="1"/>
  <c r="I430" i="1"/>
  <c r="O417" i="3" l="1"/>
  <c r="N417" i="3"/>
  <c r="K418" i="3"/>
  <c r="L417" i="3"/>
  <c r="H432" i="1"/>
  <c r="I431" i="1"/>
  <c r="O418" i="3" l="1"/>
  <c r="N418" i="3"/>
  <c r="K419" i="3"/>
  <c r="L418" i="3"/>
  <c r="H433" i="1"/>
  <c r="I432" i="1"/>
  <c r="O419" i="3" l="1"/>
  <c r="N419" i="3"/>
  <c r="L419" i="3"/>
  <c r="K420" i="3"/>
  <c r="H434" i="1"/>
  <c r="I433" i="1"/>
  <c r="O420" i="3" l="1"/>
  <c r="N420" i="3"/>
  <c r="K421" i="3"/>
  <c r="L420" i="3"/>
  <c r="I434" i="1"/>
  <c r="H435" i="1"/>
  <c r="O421" i="3" l="1"/>
  <c r="N421" i="3"/>
  <c r="K422" i="3"/>
  <c r="L421" i="3"/>
  <c r="I435" i="1"/>
  <c r="H436" i="1"/>
  <c r="O422" i="3" l="1"/>
  <c r="N422" i="3"/>
  <c r="L422" i="3"/>
  <c r="K423" i="3"/>
  <c r="H437" i="1"/>
  <c r="I436" i="1"/>
  <c r="O423" i="3" l="1"/>
  <c r="N423" i="3"/>
  <c r="K424" i="3"/>
  <c r="L423" i="3"/>
  <c r="H438" i="1"/>
  <c r="I437" i="1"/>
  <c r="O424" i="3" l="1"/>
  <c r="N424" i="3"/>
  <c r="K425" i="3"/>
  <c r="L424" i="3"/>
  <c r="H439" i="1"/>
  <c r="I438" i="1"/>
  <c r="O425" i="3" l="1"/>
  <c r="N425" i="3"/>
  <c r="L425" i="3"/>
  <c r="K426" i="3"/>
  <c r="H440" i="1"/>
  <c r="I439" i="1"/>
  <c r="O426" i="3" l="1"/>
  <c r="N426" i="3"/>
  <c r="K427" i="3"/>
  <c r="L426" i="3"/>
  <c r="H441" i="1"/>
  <c r="I440" i="1"/>
  <c r="O427" i="3" l="1"/>
  <c r="N427" i="3"/>
  <c r="K428" i="3"/>
  <c r="L427" i="3"/>
  <c r="I441" i="1"/>
  <c r="H442" i="1"/>
  <c r="O428" i="3" l="1"/>
  <c r="N428" i="3"/>
  <c r="L428" i="3"/>
  <c r="K429" i="3"/>
  <c r="I442" i="1"/>
  <c r="H443" i="1"/>
  <c r="O429" i="3" l="1"/>
  <c r="N429" i="3"/>
  <c r="K430" i="3"/>
  <c r="L429" i="3"/>
  <c r="H444" i="1"/>
  <c r="I443" i="1"/>
  <c r="O430" i="3" l="1"/>
  <c r="N430" i="3"/>
  <c r="K431" i="3"/>
  <c r="L430" i="3"/>
  <c r="I444" i="1"/>
  <c r="H445" i="1"/>
  <c r="O431" i="3" l="1"/>
  <c r="N431" i="3"/>
  <c r="L431" i="3"/>
  <c r="K432" i="3"/>
  <c r="I445" i="1"/>
  <c r="H446" i="1"/>
  <c r="O432" i="3" l="1"/>
  <c r="N432" i="3"/>
  <c r="K433" i="3"/>
  <c r="L432" i="3"/>
  <c r="H447" i="1"/>
  <c r="I446" i="1"/>
  <c r="O433" i="3" l="1"/>
  <c r="N433" i="3"/>
  <c r="K434" i="3"/>
  <c r="L433" i="3"/>
  <c r="H448" i="1"/>
  <c r="I447" i="1"/>
  <c r="O434" i="3" l="1"/>
  <c r="N434" i="3"/>
  <c r="L434" i="3"/>
  <c r="K435" i="3"/>
  <c r="I448" i="1"/>
  <c r="H449" i="1"/>
  <c r="O435" i="3" l="1"/>
  <c r="N435" i="3"/>
  <c r="K436" i="3"/>
  <c r="L435" i="3"/>
  <c r="H450" i="1"/>
  <c r="I449" i="1"/>
  <c r="O436" i="3" l="1"/>
  <c r="N436" i="3"/>
  <c r="K437" i="3"/>
  <c r="L436" i="3"/>
  <c r="H451" i="1"/>
  <c r="I450" i="1"/>
  <c r="O437" i="3" l="1"/>
  <c r="N437" i="3"/>
  <c r="L437" i="3"/>
  <c r="K438" i="3"/>
  <c r="I451" i="1"/>
  <c r="H452" i="1"/>
  <c r="O438" i="3" l="1"/>
  <c r="N438" i="3"/>
  <c r="K439" i="3"/>
  <c r="L438" i="3"/>
  <c r="H453" i="1"/>
  <c r="I452" i="1"/>
  <c r="O439" i="3" l="1"/>
  <c r="N439" i="3"/>
  <c r="K440" i="3"/>
  <c r="L439" i="3"/>
  <c r="H454" i="1"/>
  <c r="I453" i="1"/>
  <c r="O440" i="3" l="1"/>
  <c r="N440" i="3"/>
  <c r="L440" i="3"/>
  <c r="K441" i="3"/>
  <c r="I454" i="1"/>
  <c r="H455" i="1"/>
  <c r="O441" i="3" l="1"/>
  <c r="N441" i="3"/>
  <c r="K442" i="3"/>
  <c r="L441" i="3"/>
  <c r="H456" i="1"/>
  <c r="I455" i="1"/>
  <c r="O442" i="3" l="1"/>
  <c r="N442" i="3"/>
  <c r="K443" i="3"/>
  <c r="L442" i="3"/>
  <c r="H457" i="1"/>
  <c r="I456" i="1"/>
  <c r="O443" i="3" l="1"/>
  <c r="N443" i="3"/>
  <c r="L443" i="3"/>
  <c r="K444" i="3"/>
  <c r="H458" i="1"/>
  <c r="I457" i="1"/>
  <c r="O444" i="3" l="1"/>
  <c r="N444" i="3"/>
  <c r="K445" i="3"/>
  <c r="L444" i="3"/>
  <c r="H459" i="1"/>
  <c r="I458" i="1"/>
  <c r="O445" i="3" l="1"/>
  <c r="N445" i="3"/>
  <c r="K446" i="3"/>
  <c r="L445" i="3"/>
  <c r="H460" i="1"/>
  <c r="I459" i="1"/>
  <c r="N446" i="3" l="1"/>
  <c r="O446" i="3"/>
  <c r="L446" i="3"/>
  <c r="K447" i="3"/>
  <c r="H461" i="1"/>
  <c r="I460" i="1"/>
  <c r="O447" i="3" l="1"/>
  <c r="N447" i="3"/>
  <c r="K448" i="3"/>
  <c r="L447" i="3"/>
  <c r="H462" i="1"/>
  <c r="I461" i="1"/>
  <c r="O448" i="3" l="1"/>
  <c r="N448" i="3"/>
  <c r="K449" i="3"/>
  <c r="L448" i="3"/>
  <c r="H463" i="1"/>
  <c r="I462" i="1"/>
  <c r="O449" i="3" l="1"/>
  <c r="N449" i="3"/>
  <c r="L449" i="3"/>
  <c r="K450" i="3"/>
  <c r="H464" i="1"/>
  <c r="I463" i="1"/>
  <c r="O450" i="3" l="1"/>
  <c r="N450" i="3"/>
  <c r="K451" i="3"/>
  <c r="L450" i="3"/>
  <c r="H465" i="1"/>
  <c r="I464" i="1"/>
  <c r="N451" i="3" l="1"/>
  <c r="O451" i="3"/>
  <c r="K452" i="3"/>
  <c r="L451" i="3"/>
  <c r="H466" i="1"/>
  <c r="I465" i="1"/>
  <c r="N452" i="3" l="1"/>
  <c r="O452" i="3"/>
  <c r="L452" i="3"/>
  <c r="K453" i="3"/>
  <c r="I466" i="1"/>
  <c r="H467" i="1"/>
  <c r="O453" i="3" l="1"/>
  <c r="N453" i="3"/>
  <c r="K454" i="3"/>
  <c r="L453" i="3"/>
  <c r="H468" i="1"/>
  <c r="I467" i="1"/>
  <c r="O454" i="3" l="1"/>
  <c r="N454" i="3"/>
  <c r="K455" i="3"/>
  <c r="L454" i="3"/>
  <c r="H469" i="1"/>
  <c r="I468" i="1"/>
  <c r="O455" i="3" l="1"/>
  <c r="N455" i="3"/>
  <c r="L455" i="3"/>
  <c r="K456" i="3"/>
  <c r="I469" i="1"/>
  <c r="H470" i="1"/>
  <c r="O456" i="3" l="1"/>
  <c r="N456" i="3"/>
  <c r="K457" i="3"/>
  <c r="L456" i="3"/>
  <c r="H471" i="1"/>
  <c r="I470" i="1"/>
  <c r="N457" i="3" l="1"/>
  <c r="O457" i="3"/>
  <c r="K458" i="3"/>
  <c r="L457" i="3"/>
  <c r="H472" i="1"/>
  <c r="I471" i="1"/>
  <c r="O458" i="3" l="1"/>
  <c r="N458" i="3"/>
  <c r="L458" i="3"/>
  <c r="K459" i="3"/>
  <c r="I472" i="1"/>
  <c r="H473" i="1"/>
  <c r="O459" i="3" l="1"/>
  <c r="N459" i="3"/>
  <c r="K460" i="3"/>
  <c r="L459" i="3"/>
  <c r="H474" i="1"/>
  <c r="I473" i="1"/>
  <c r="O460" i="3" l="1"/>
  <c r="N460" i="3"/>
  <c r="K461" i="3"/>
  <c r="L460" i="3"/>
  <c r="I474" i="1"/>
  <c r="H475" i="1"/>
  <c r="O461" i="3" l="1"/>
  <c r="N461" i="3"/>
  <c r="L461" i="3"/>
  <c r="K462" i="3"/>
  <c r="H476" i="1"/>
  <c r="I475" i="1"/>
  <c r="O462" i="3" l="1"/>
  <c r="N462" i="3"/>
  <c r="K463" i="3"/>
  <c r="L462" i="3"/>
  <c r="H477" i="1"/>
  <c r="I476" i="1"/>
  <c r="N463" i="3" l="1"/>
  <c r="O463" i="3"/>
  <c r="K464" i="3"/>
  <c r="L463" i="3"/>
  <c r="I477" i="1"/>
  <c r="H478" i="1"/>
  <c r="O464" i="3" l="1"/>
  <c r="N464" i="3"/>
  <c r="L464" i="3"/>
  <c r="K465" i="3"/>
  <c r="I478" i="1"/>
  <c r="H479" i="1"/>
  <c r="N465" i="3" l="1"/>
  <c r="O465" i="3"/>
  <c r="K466" i="3"/>
  <c r="L465" i="3"/>
  <c r="H480" i="1"/>
  <c r="I479" i="1"/>
  <c r="O466" i="3" l="1"/>
  <c r="N466" i="3"/>
  <c r="K467" i="3"/>
  <c r="L466" i="3"/>
  <c r="H481" i="1"/>
  <c r="I480" i="1"/>
  <c r="O467" i="3" l="1"/>
  <c r="N467" i="3"/>
  <c r="L467" i="3"/>
  <c r="K468" i="3"/>
  <c r="I481" i="1"/>
  <c r="H482" i="1"/>
  <c r="O468" i="3" l="1"/>
  <c r="N468" i="3"/>
  <c r="K469" i="3"/>
  <c r="L468" i="3"/>
  <c r="H483" i="1"/>
  <c r="I482" i="1"/>
  <c r="N469" i="3" l="1"/>
  <c r="O469" i="3"/>
  <c r="K470" i="3"/>
  <c r="L469" i="3"/>
  <c r="H484" i="1"/>
  <c r="I483" i="1"/>
  <c r="O470" i="3" l="1"/>
  <c r="N470" i="3"/>
  <c r="L470" i="3"/>
  <c r="K471" i="3"/>
  <c r="I484" i="1"/>
  <c r="H485" i="1"/>
  <c r="O471" i="3" l="1"/>
  <c r="N471" i="3"/>
  <c r="K472" i="3"/>
  <c r="L471" i="3"/>
  <c r="H486" i="1"/>
  <c r="I485" i="1"/>
  <c r="O472" i="3" l="1"/>
  <c r="N472" i="3"/>
  <c r="K473" i="3"/>
  <c r="L472" i="3"/>
  <c r="H487" i="1"/>
  <c r="I486" i="1"/>
  <c r="O473" i="3" l="1"/>
  <c r="N473" i="3"/>
  <c r="L473" i="3"/>
  <c r="K474" i="3"/>
  <c r="H488" i="1"/>
  <c r="I487" i="1"/>
  <c r="O474" i="3" l="1"/>
  <c r="N474" i="3"/>
  <c r="K475" i="3"/>
  <c r="L474" i="3"/>
  <c r="H489" i="1"/>
  <c r="I488" i="1"/>
  <c r="N475" i="3" l="1"/>
  <c r="O475" i="3"/>
  <c r="K476" i="3"/>
  <c r="L475" i="3"/>
  <c r="H490" i="1"/>
  <c r="I489" i="1"/>
  <c r="O476" i="3" l="1"/>
  <c r="N476" i="3"/>
  <c r="L476" i="3"/>
  <c r="K477" i="3"/>
  <c r="I490" i="1"/>
  <c r="H491" i="1"/>
  <c r="O477" i="3" l="1"/>
  <c r="N477" i="3"/>
  <c r="K478" i="3"/>
  <c r="L477" i="3"/>
  <c r="H492" i="1"/>
  <c r="I491" i="1"/>
  <c r="N478" i="3" l="1"/>
  <c r="O478" i="3"/>
  <c r="K479" i="3"/>
  <c r="L478" i="3"/>
  <c r="I492" i="1"/>
  <c r="H493" i="1"/>
  <c r="O479" i="3" l="1"/>
  <c r="N479" i="3"/>
  <c r="L479" i="3"/>
  <c r="K480" i="3"/>
  <c r="I493" i="1"/>
  <c r="H494" i="1"/>
  <c r="O480" i="3" l="1"/>
  <c r="N480" i="3"/>
  <c r="K481" i="3"/>
  <c r="L480" i="3"/>
  <c r="H495" i="1"/>
  <c r="I494" i="1"/>
  <c r="N481" i="3" l="1"/>
  <c r="O481" i="3"/>
  <c r="K482" i="3"/>
  <c r="L481" i="3"/>
  <c r="H496" i="1"/>
  <c r="I495" i="1"/>
  <c r="O482" i="3" l="1"/>
  <c r="N482" i="3"/>
  <c r="L482" i="3"/>
  <c r="K483" i="3"/>
  <c r="I496" i="1"/>
  <c r="H497" i="1"/>
  <c r="O483" i="3" l="1"/>
  <c r="N483" i="3"/>
  <c r="K484" i="3"/>
  <c r="L483" i="3"/>
  <c r="H498" i="1"/>
  <c r="I497" i="1"/>
  <c r="O484" i="3" l="1"/>
  <c r="N484" i="3"/>
  <c r="K485" i="3"/>
  <c r="L484" i="3"/>
  <c r="I498" i="1"/>
  <c r="H499" i="1"/>
  <c r="O485" i="3" l="1"/>
  <c r="N485" i="3"/>
  <c r="L485" i="3"/>
  <c r="K486" i="3"/>
  <c r="H500" i="1"/>
  <c r="I499" i="1"/>
  <c r="O486" i="3" l="1"/>
  <c r="N486" i="3"/>
  <c r="K487" i="3"/>
  <c r="L486" i="3"/>
  <c r="I500" i="1"/>
  <c r="H501" i="1"/>
  <c r="N487" i="3" l="1"/>
  <c r="O487" i="3"/>
  <c r="K488" i="3"/>
  <c r="L487" i="3"/>
  <c r="H502" i="1"/>
  <c r="I501" i="1"/>
  <c r="O488" i="3" l="1"/>
  <c r="N488" i="3"/>
  <c r="L488" i="3"/>
  <c r="K489" i="3"/>
  <c r="I502" i="1"/>
  <c r="H503" i="1"/>
  <c r="O489" i="3" l="1"/>
  <c r="N489" i="3"/>
  <c r="K490" i="3"/>
  <c r="L489" i="3"/>
  <c r="H504" i="1"/>
  <c r="I503" i="1"/>
  <c r="O490" i="3" l="1"/>
  <c r="N490" i="3"/>
  <c r="K491" i="3"/>
  <c r="L490" i="3"/>
  <c r="I504" i="1"/>
  <c r="H505" i="1"/>
  <c r="N491" i="3" l="1"/>
  <c r="O491" i="3"/>
  <c r="L491" i="3"/>
  <c r="K492" i="3"/>
  <c r="H506" i="1"/>
  <c r="I505" i="1"/>
  <c r="N492" i="3" l="1"/>
  <c r="O492" i="3"/>
  <c r="K493" i="3"/>
  <c r="L492" i="3"/>
  <c r="H507" i="1"/>
  <c r="I506" i="1"/>
  <c r="N493" i="3" l="1"/>
  <c r="O493" i="3"/>
  <c r="K494" i="3"/>
  <c r="L493" i="3"/>
  <c r="I507" i="1"/>
  <c r="H508" i="1"/>
  <c r="O494" i="3" l="1"/>
  <c r="N494" i="3"/>
  <c r="L494" i="3"/>
  <c r="K495" i="3"/>
  <c r="H509" i="1"/>
  <c r="I508" i="1"/>
  <c r="O495" i="3" l="1"/>
  <c r="N495" i="3"/>
  <c r="K496" i="3"/>
  <c r="L495" i="3"/>
  <c r="H510" i="1"/>
  <c r="I509" i="1"/>
  <c r="O496" i="3" l="1"/>
  <c r="N496" i="3"/>
  <c r="K497" i="3"/>
  <c r="L496" i="3"/>
  <c r="H511" i="1"/>
  <c r="I510" i="1"/>
  <c r="O497" i="3" l="1"/>
  <c r="N497" i="3"/>
  <c r="L497" i="3"/>
  <c r="K498" i="3"/>
  <c r="I511" i="1"/>
  <c r="H512" i="1"/>
  <c r="N498" i="3" l="1"/>
  <c r="O498" i="3"/>
  <c r="K499" i="3"/>
  <c r="L498" i="3"/>
  <c r="H513" i="1"/>
  <c r="I512" i="1"/>
  <c r="N499" i="3" l="1"/>
  <c r="O499" i="3"/>
  <c r="K500" i="3"/>
  <c r="L499" i="3"/>
  <c r="H514" i="1"/>
  <c r="I513" i="1"/>
  <c r="O500" i="3" l="1"/>
  <c r="N500" i="3"/>
  <c r="L500" i="3"/>
  <c r="K501" i="3"/>
  <c r="I514" i="1"/>
  <c r="H515" i="1"/>
  <c r="O501" i="3" l="1"/>
  <c r="N501" i="3"/>
  <c r="K502" i="3"/>
  <c r="L501" i="3"/>
  <c r="H516" i="1"/>
  <c r="I515" i="1"/>
  <c r="O502" i="3" l="1"/>
  <c r="N502" i="3"/>
  <c r="K503" i="3"/>
  <c r="L502" i="3"/>
  <c r="H517" i="1"/>
  <c r="I516" i="1"/>
  <c r="O503" i="3" l="1"/>
  <c r="N503" i="3"/>
  <c r="L503" i="3"/>
  <c r="K504" i="3"/>
  <c r="I517" i="1"/>
  <c r="H518" i="1"/>
  <c r="N504" i="3" l="1"/>
  <c r="O504" i="3"/>
  <c r="K505" i="3"/>
  <c r="L504" i="3"/>
  <c r="H519" i="1"/>
  <c r="I518" i="1"/>
  <c r="N505" i="3" l="1"/>
  <c r="O505" i="3"/>
  <c r="K506" i="3"/>
  <c r="L505" i="3"/>
  <c r="H520" i="1"/>
  <c r="I519" i="1"/>
  <c r="N506" i="3" l="1"/>
  <c r="O506" i="3"/>
  <c r="L506" i="3"/>
  <c r="K507" i="3"/>
  <c r="I520" i="1"/>
  <c r="H521" i="1"/>
  <c r="O507" i="3" l="1"/>
  <c r="N507" i="3"/>
  <c r="K508" i="3"/>
  <c r="L507" i="3"/>
  <c r="H522" i="1"/>
  <c r="I521" i="1"/>
  <c r="O508" i="3" l="1"/>
  <c r="N508" i="3"/>
  <c r="K509" i="3"/>
  <c r="L508" i="3"/>
  <c r="H523" i="1"/>
  <c r="I522" i="1"/>
  <c r="O509" i="3" l="1"/>
  <c r="N509" i="3"/>
  <c r="L509" i="3"/>
  <c r="K510" i="3"/>
  <c r="I523" i="1"/>
  <c r="H524" i="1"/>
  <c r="N510" i="3" l="1"/>
  <c r="O510" i="3"/>
  <c r="K511" i="3"/>
  <c r="L510" i="3"/>
  <c r="I524" i="1"/>
  <c r="H525" i="1"/>
  <c r="N511" i="3" l="1"/>
  <c r="O511" i="3"/>
  <c r="K512" i="3"/>
  <c r="L511" i="3"/>
  <c r="H526" i="1"/>
  <c r="I525" i="1"/>
  <c r="O512" i="3" l="1"/>
  <c r="N512" i="3"/>
  <c r="L512" i="3"/>
  <c r="K513" i="3"/>
  <c r="I526" i="1"/>
  <c r="H527" i="1"/>
  <c r="O513" i="3" l="1"/>
  <c r="N513" i="3"/>
  <c r="K514" i="3"/>
  <c r="L513" i="3"/>
  <c r="H528" i="1"/>
  <c r="I527" i="1"/>
  <c r="O514" i="3" l="1"/>
  <c r="N514" i="3"/>
  <c r="K515" i="3"/>
  <c r="L514" i="3"/>
  <c r="H529" i="1"/>
  <c r="I528" i="1"/>
  <c r="O515" i="3" l="1"/>
  <c r="N515" i="3"/>
  <c r="L515" i="3"/>
  <c r="K516" i="3"/>
  <c r="I529" i="1"/>
  <c r="H530" i="1"/>
  <c r="N516" i="3" l="1"/>
  <c r="O516" i="3"/>
  <c r="K517" i="3"/>
  <c r="L516" i="3"/>
  <c r="H531" i="1"/>
  <c r="I530" i="1"/>
  <c r="N517" i="3" l="1"/>
  <c r="O517" i="3"/>
  <c r="K518" i="3"/>
  <c r="L517" i="3"/>
  <c r="H532" i="1"/>
  <c r="I531" i="1"/>
  <c r="N518" i="3" l="1"/>
  <c r="O518" i="3"/>
  <c r="L518" i="3"/>
  <c r="K519" i="3"/>
  <c r="H533" i="1"/>
  <c r="I532" i="1"/>
  <c r="O519" i="3" l="1"/>
  <c r="N519" i="3"/>
  <c r="K520" i="3"/>
  <c r="L519" i="3"/>
  <c r="H534" i="1"/>
  <c r="I533" i="1"/>
  <c r="O520" i="3" l="1"/>
  <c r="N520" i="3"/>
  <c r="K521" i="3"/>
  <c r="L520" i="3"/>
  <c r="I534" i="1"/>
  <c r="H535" i="1"/>
  <c r="O521" i="3" l="1"/>
  <c r="N521" i="3"/>
  <c r="L521" i="3"/>
  <c r="K522" i="3"/>
  <c r="I535" i="1"/>
  <c r="H536" i="1"/>
  <c r="O522" i="3" l="1"/>
  <c r="N522" i="3"/>
  <c r="K523" i="3"/>
  <c r="L522" i="3"/>
  <c r="H537" i="1"/>
  <c r="I536" i="1"/>
  <c r="N523" i="3" l="1"/>
  <c r="O523" i="3"/>
  <c r="K524" i="3"/>
  <c r="L523" i="3"/>
  <c r="I537" i="1"/>
  <c r="H538" i="1"/>
  <c r="O524" i="3" l="1"/>
  <c r="N524" i="3"/>
  <c r="L524" i="3"/>
  <c r="K525" i="3"/>
  <c r="I538" i="1"/>
  <c r="H539" i="1"/>
  <c r="O525" i="3" l="1"/>
  <c r="N525" i="3"/>
  <c r="K526" i="3"/>
  <c r="L525" i="3"/>
  <c r="I539" i="1"/>
  <c r="H540" i="1"/>
  <c r="O526" i="3" l="1"/>
  <c r="N526" i="3"/>
  <c r="K527" i="3"/>
  <c r="L526" i="3"/>
  <c r="H541" i="1"/>
  <c r="I540" i="1"/>
  <c r="O527" i="3" l="1"/>
  <c r="N527" i="3"/>
  <c r="L527" i="3"/>
  <c r="K528" i="3"/>
  <c r="I541" i="1"/>
  <c r="H542" i="1"/>
  <c r="O528" i="3" l="1"/>
  <c r="N528" i="3"/>
  <c r="K529" i="3"/>
  <c r="L528" i="3"/>
  <c r="I542" i="1"/>
  <c r="H543" i="1"/>
  <c r="N529" i="3" l="1"/>
  <c r="O529" i="3"/>
  <c r="K530" i="3"/>
  <c r="L529" i="3"/>
  <c r="H544" i="1"/>
  <c r="I543" i="1"/>
  <c r="O530" i="3" l="1"/>
  <c r="N530" i="3"/>
  <c r="L530" i="3"/>
  <c r="K531" i="3"/>
  <c r="I544" i="1"/>
  <c r="H545" i="1"/>
  <c r="N531" i="3" l="1"/>
  <c r="O531" i="3"/>
  <c r="K532" i="3"/>
  <c r="L531" i="3"/>
  <c r="H546" i="1"/>
  <c r="I545" i="1"/>
  <c r="O532" i="3" l="1"/>
  <c r="N532" i="3"/>
  <c r="K533" i="3"/>
  <c r="L532" i="3"/>
  <c r="I546" i="1"/>
  <c r="H547" i="1"/>
  <c r="O533" i="3" l="1"/>
  <c r="N533" i="3"/>
  <c r="L533" i="3"/>
  <c r="K534" i="3"/>
  <c r="I547" i="1"/>
  <c r="H548" i="1"/>
  <c r="O534" i="3" l="1"/>
  <c r="N534" i="3"/>
  <c r="K535" i="3"/>
  <c r="L534" i="3"/>
  <c r="H549" i="1"/>
  <c r="I548" i="1"/>
  <c r="N535" i="3" l="1"/>
  <c r="O535" i="3"/>
  <c r="K536" i="3"/>
  <c r="L535" i="3"/>
  <c r="I549" i="1"/>
  <c r="H550" i="1"/>
  <c r="O536" i="3" l="1"/>
  <c r="N536" i="3"/>
  <c r="L536" i="3"/>
  <c r="K537" i="3"/>
  <c r="H551" i="1"/>
  <c r="I550" i="1"/>
  <c r="O537" i="3" l="1"/>
  <c r="N537" i="3"/>
  <c r="K538" i="3"/>
  <c r="L537" i="3"/>
  <c r="I551" i="1"/>
  <c r="H552" i="1"/>
  <c r="O538" i="3" l="1"/>
  <c r="N538" i="3"/>
  <c r="K539" i="3"/>
  <c r="L538" i="3"/>
  <c r="H553" i="1"/>
  <c r="I552" i="1"/>
  <c r="O539" i="3" l="1"/>
  <c r="N539" i="3"/>
  <c r="L539" i="3"/>
  <c r="K540" i="3"/>
  <c r="H554" i="1"/>
  <c r="I553" i="1"/>
  <c r="O540" i="3" l="1"/>
  <c r="N540" i="3"/>
  <c r="K541" i="3"/>
  <c r="L540" i="3"/>
  <c r="H555" i="1"/>
  <c r="I554" i="1"/>
  <c r="N541" i="3" l="1"/>
  <c r="O541" i="3"/>
  <c r="K542" i="3"/>
  <c r="L541" i="3"/>
  <c r="H556" i="1"/>
  <c r="I555" i="1"/>
  <c r="O542" i="3" l="1"/>
  <c r="N542" i="3"/>
  <c r="L542" i="3"/>
  <c r="K543" i="3"/>
  <c r="H557" i="1"/>
  <c r="I556" i="1"/>
  <c r="O543" i="3" l="1"/>
  <c r="N543" i="3"/>
  <c r="K544" i="3"/>
  <c r="L543" i="3"/>
  <c r="H558" i="1"/>
  <c r="I557" i="1"/>
  <c r="O544" i="3" l="1"/>
  <c r="N544" i="3"/>
  <c r="K545" i="3"/>
  <c r="L544" i="3"/>
  <c r="I558" i="1"/>
  <c r="H559" i="1"/>
  <c r="O545" i="3" l="1"/>
  <c r="N545" i="3"/>
  <c r="L545" i="3"/>
  <c r="K546" i="3"/>
  <c r="H560" i="1"/>
  <c r="I559" i="1"/>
  <c r="O546" i="3" l="1"/>
  <c r="N546" i="3"/>
  <c r="K547" i="3"/>
  <c r="L546" i="3"/>
  <c r="I560" i="1"/>
  <c r="H561" i="1"/>
  <c r="N547" i="3" l="1"/>
  <c r="O547" i="3"/>
  <c r="K548" i="3"/>
  <c r="L547" i="3"/>
  <c r="I561" i="1"/>
  <c r="H562" i="1"/>
  <c r="O548" i="3" l="1"/>
  <c r="N548" i="3"/>
  <c r="L548" i="3"/>
  <c r="K549" i="3"/>
  <c r="H563" i="1"/>
  <c r="I562" i="1"/>
  <c r="O549" i="3" l="1"/>
  <c r="N549" i="3"/>
  <c r="K550" i="3"/>
  <c r="L549" i="3"/>
  <c r="I563" i="1"/>
  <c r="H564" i="1"/>
  <c r="O550" i="3" l="1"/>
  <c r="N550" i="3"/>
  <c r="K551" i="3"/>
  <c r="L550" i="3"/>
  <c r="I564" i="1"/>
  <c r="H565" i="1"/>
  <c r="O551" i="3" l="1"/>
  <c r="N551" i="3"/>
  <c r="L551" i="3"/>
  <c r="K552" i="3"/>
  <c r="I565" i="1"/>
  <c r="H566" i="1"/>
  <c r="O552" i="3" l="1"/>
  <c r="N552" i="3"/>
  <c r="K553" i="3"/>
  <c r="L552" i="3"/>
  <c r="I566" i="1"/>
  <c r="H567" i="1"/>
  <c r="N553" i="3" l="1"/>
  <c r="O553" i="3"/>
  <c r="K554" i="3"/>
  <c r="L553" i="3"/>
  <c r="H568" i="1"/>
  <c r="I567" i="1"/>
  <c r="O554" i="3" l="1"/>
  <c r="N554" i="3"/>
  <c r="L554" i="3"/>
  <c r="K555" i="3"/>
  <c r="H569" i="1"/>
  <c r="I568" i="1"/>
  <c r="O555" i="3" l="1"/>
  <c r="N555" i="3"/>
  <c r="K556" i="3"/>
  <c r="L555" i="3"/>
  <c r="H570" i="1"/>
  <c r="I569" i="1"/>
  <c r="O556" i="3" l="1"/>
  <c r="N556" i="3"/>
  <c r="K557" i="3"/>
  <c r="L556" i="3"/>
  <c r="I570" i="1"/>
  <c r="H571" i="1"/>
  <c r="O557" i="3" l="1"/>
  <c r="N557" i="3"/>
  <c r="L557" i="3"/>
  <c r="K558" i="3"/>
  <c r="I571" i="1"/>
  <c r="H572" i="1"/>
  <c r="O558" i="3" l="1"/>
  <c r="N558" i="3"/>
  <c r="K559" i="3"/>
  <c r="L558" i="3"/>
  <c r="H573" i="1"/>
  <c r="I572" i="1"/>
  <c r="N559" i="3" l="1"/>
  <c r="O559" i="3"/>
  <c r="K560" i="3"/>
  <c r="L559" i="3"/>
  <c r="H574" i="1"/>
  <c r="I573" i="1"/>
  <c r="O560" i="3" l="1"/>
  <c r="N560" i="3"/>
  <c r="L560" i="3"/>
  <c r="K561" i="3"/>
  <c r="H575" i="1"/>
  <c r="I574" i="1"/>
  <c r="O561" i="3" l="1"/>
  <c r="N561" i="3"/>
  <c r="K562" i="3"/>
  <c r="L561" i="3"/>
  <c r="I575" i="1"/>
  <c r="H576" i="1"/>
  <c r="O562" i="3" l="1"/>
  <c r="N562" i="3"/>
  <c r="K563" i="3"/>
  <c r="L562" i="3"/>
  <c r="H577" i="1"/>
  <c r="I576" i="1"/>
  <c r="O563" i="3" l="1"/>
  <c r="N563" i="3"/>
  <c r="L563" i="3"/>
  <c r="K564" i="3"/>
  <c r="H578" i="1"/>
  <c r="I577" i="1"/>
  <c r="O564" i="3" l="1"/>
  <c r="N564" i="3"/>
  <c r="K565" i="3"/>
  <c r="L564" i="3"/>
  <c r="H579" i="1"/>
  <c r="I578" i="1"/>
  <c r="N565" i="3" l="1"/>
  <c r="O565" i="3"/>
  <c r="K566" i="3"/>
  <c r="L565" i="3"/>
  <c r="H580" i="1"/>
  <c r="I579" i="1"/>
  <c r="O566" i="3" l="1"/>
  <c r="N566" i="3"/>
  <c r="L566" i="3"/>
  <c r="K567" i="3"/>
  <c r="I580" i="1"/>
  <c r="H581" i="1"/>
  <c r="O567" i="3" l="1"/>
  <c r="N567" i="3"/>
  <c r="K568" i="3"/>
  <c r="L567" i="3"/>
  <c r="I581" i="1"/>
  <c r="H582" i="1"/>
  <c r="O568" i="3" l="1"/>
  <c r="N568" i="3"/>
  <c r="K569" i="3"/>
  <c r="L568" i="3"/>
  <c r="H583" i="1"/>
  <c r="I582" i="1"/>
  <c r="O569" i="3" l="1"/>
  <c r="N569" i="3"/>
  <c r="L569" i="3"/>
  <c r="K570" i="3"/>
  <c r="H584" i="1"/>
  <c r="I583" i="1"/>
  <c r="O570" i="3" l="1"/>
  <c r="N570" i="3"/>
  <c r="K571" i="3"/>
  <c r="L570" i="3"/>
  <c r="H585" i="1"/>
  <c r="I584" i="1"/>
  <c r="N571" i="3" l="1"/>
  <c r="O571" i="3"/>
  <c r="K572" i="3"/>
  <c r="L571" i="3"/>
  <c r="H586" i="1"/>
  <c r="I585" i="1"/>
  <c r="O572" i="3" l="1"/>
  <c r="N572" i="3"/>
  <c r="L572" i="3"/>
  <c r="K573" i="3"/>
  <c r="H587" i="1"/>
  <c r="I586" i="1"/>
  <c r="O573" i="3" l="1"/>
  <c r="N573" i="3"/>
  <c r="K574" i="3"/>
  <c r="L573" i="3"/>
  <c r="I587" i="1"/>
  <c r="H588" i="1"/>
  <c r="O574" i="3" l="1"/>
  <c r="N574" i="3"/>
  <c r="L574" i="3"/>
  <c r="K575" i="3"/>
  <c r="H589" i="1"/>
  <c r="I588" i="1"/>
  <c r="O575" i="3" l="1"/>
  <c r="N575" i="3"/>
  <c r="K576" i="3"/>
  <c r="L575" i="3"/>
  <c r="H590" i="1"/>
  <c r="I589" i="1"/>
  <c r="O576" i="3" l="1"/>
  <c r="N576" i="3"/>
  <c r="K577" i="3"/>
  <c r="L576" i="3"/>
  <c r="H591" i="1"/>
  <c r="I590" i="1"/>
  <c r="N577" i="3" l="1"/>
  <c r="O577" i="3"/>
  <c r="L577" i="3"/>
  <c r="K578" i="3"/>
  <c r="H592" i="1"/>
  <c r="I591" i="1"/>
  <c r="O578" i="3" l="1"/>
  <c r="N578" i="3"/>
  <c r="K579" i="3"/>
  <c r="L578" i="3"/>
  <c r="I592" i="1"/>
  <c r="H593" i="1"/>
  <c r="O579" i="3" l="1"/>
  <c r="N579" i="3"/>
  <c r="K580" i="3"/>
  <c r="L579" i="3"/>
  <c r="I593" i="1"/>
  <c r="H594" i="1"/>
  <c r="O580" i="3" l="1"/>
  <c r="N580" i="3"/>
  <c r="L580" i="3"/>
  <c r="K581" i="3"/>
  <c r="H595" i="1"/>
  <c r="I594" i="1"/>
  <c r="O581" i="3" l="1"/>
  <c r="N581" i="3"/>
  <c r="K582" i="3"/>
  <c r="L581" i="3"/>
  <c r="H596" i="1"/>
  <c r="I595" i="1"/>
  <c r="O582" i="3" l="1"/>
  <c r="N582" i="3"/>
  <c r="K583" i="3"/>
  <c r="L582" i="3"/>
  <c r="I596" i="1"/>
  <c r="H597" i="1"/>
  <c r="N583" i="3" l="1"/>
  <c r="O583" i="3"/>
  <c r="L583" i="3"/>
  <c r="K584" i="3"/>
  <c r="I597" i="1"/>
  <c r="H598" i="1"/>
  <c r="O584" i="3" l="1"/>
  <c r="N584" i="3"/>
  <c r="K585" i="3"/>
  <c r="L584" i="3"/>
  <c r="H599" i="1"/>
  <c r="I598" i="1"/>
  <c r="O585" i="3" l="1"/>
  <c r="N585" i="3"/>
  <c r="K586" i="3"/>
  <c r="L585" i="3"/>
  <c r="H600" i="1"/>
  <c r="I599" i="1"/>
  <c r="O586" i="3" l="1"/>
  <c r="N586" i="3"/>
  <c r="L586" i="3"/>
  <c r="K587" i="3"/>
  <c r="H601" i="1"/>
  <c r="I600" i="1"/>
  <c r="O587" i="3" l="1"/>
  <c r="N587" i="3"/>
  <c r="K588" i="3"/>
  <c r="L587" i="3"/>
  <c r="I601" i="1"/>
  <c r="H602" i="1"/>
  <c r="O588" i="3" l="1"/>
  <c r="N588" i="3"/>
  <c r="K589" i="3"/>
  <c r="L588" i="3"/>
  <c r="I602" i="1"/>
  <c r="H603" i="1"/>
  <c r="N589" i="3" l="1"/>
  <c r="O589" i="3"/>
  <c r="L589" i="3"/>
  <c r="K590" i="3"/>
  <c r="I603" i="1"/>
  <c r="H604" i="1"/>
  <c r="O590" i="3" l="1"/>
  <c r="N590" i="3"/>
  <c r="K591" i="3"/>
  <c r="L590" i="3"/>
  <c r="I604" i="1"/>
  <c r="H605" i="1"/>
  <c r="O591" i="3" l="1"/>
  <c r="N591" i="3"/>
  <c r="K592" i="3"/>
  <c r="L591" i="3"/>
  <c r="H606" i="1"/>
  <c r="I605" i="1"/>
  <c r="O592" i="3" l="1"/>
  <c r="N592" i="3"/>
  <c r="L592" i="3"/>
  <c r="K593" i="3"/>
  <c r="H607" i="1"/>
  <c r="I606" i="1"/>
  <c r="O593" i="3" l="1"/>
  <c r="N593" i="3"/>
  <c r="K594" i="3"/>
  <c r="L593" i="3"/>
  <c r="H608" i="1"/>
  <c r="I607" i="1"/>
  <c r="O594" i="3" l="1"/>
  <c r="N594" i="3"/>
  <c r="K595" i="3"/>
  <c r="L594" i="3"/>
  <c r="I608" i="1"/>
  <c r="H609" i="1"/>
  <c r="N595" i="3" l="1"/>
  <c r="O595" i="3"/>
  <c r="L595" i="3"/>
  <c r="K596" i="3"/>
  <c r="H610" i="1"/>
  <c r="I609" i="1"/>
  <c r="O596" i="3" l="1"/>
  <c r="N596" i="3"/>
  <c r="K597" i="3"/>
  <c r="L596" i="3"/>
  <c r="H611" i="1"/>
  <c r="I610" i="1"/>
  <c r="O597" i="3" l="1"/>
  <c r="N597" i="3"/>
  <c r="K598" i="3"/>
  <c r="L597" i="3"/>
  <c r="H612" i="1"/>
  <c r="I611" i="1"/>
  <c r="O598" i="3" l="1"/>
  <c r="N598" i="3"/>
  <c r="L598" i="3"/>
  <c r="K599" i="3"/>
  <c r="I612" i="1"/>
  <c r="H613" i="1"/>
  <c r="O599" i="3" l="1"/>
  <c r="N599" i="3"/>
  <c r="K600" i="3"/>
  <c r="L599" i="3"/>
  <c r="I613" i="1"/>
  <c r="H614" i="1"/>
  <c r="O600" i="3" l="1"/>
  <c r="N600" i="3"/>
  <c r="K601" i="3"/>
  <c r="L600" i="3"/>
  <c r="H615" i="1"/>
  <c r="I614" i="1"/>
  <c r="N601" i="3" l="1"/>
  <c r="O601" i="3"/>
  <c r="L601" i="3"/>
  <c r="K602" i="3"/>
  <c r="H616" i="1"/>
  <c r="I615" i="1"/>
  <c r="O602" i="3" l="1"/>
  <c r="N602" i="3"/>
  <c r="K603" i="3"/>
  <c r="L602" i="3"/>
  <c r="I616" i="1"/>
  <c r="H617" i="1"/>
  <c r="O603" i="3" l="1"/>
  <c r="N603" i="3"/>
  <c r="K604" i="3"/>
  <c r="L603" i="3"/>
  <c r="I617" i="1"/>
  <c r="H618" i="1"/>
  <c r="O604" i="3" l="1"/>
  <c r="N604" i="3"/>
  <c r="L604" i="3"/>
  <c r="K605" i="3"/>
  <c r="I618" i="1"/>
  <c r="H619" i="1"/>
  <c r="O605" i="3" l="1"/>
  <c r="N605" i="3"/>
  <c r="K606" i="3"/>
  <c r="L605" i="3"/>
  <c r="H620" i="1"/>
  <c r="I619" i="1"/>
  <c r="O606" i="3" l="1"/>
  <c r="N606" i="3"/>
  <c r="K607" i="3"/>
  <c r="L606" i="3"/>
  <c r="H621" i="1"/>
  <c r="I620" i="1"/>
  <c r="N607" i="3" l="1"/>
  <c r="O607" i="3"/>
  <c r="L607" i="3"/>
  <c r="K608" i="3"/>
  <c r="H622" i="1"/>
  <c r="I621" i="1"/>
  <c r="O608" i="3" l="1"/>
  <c r="N608" i="3"/>
  <c r="K609" i="3"/>
  <c r="L608" i="3"/>
  <c r="H623" i="1"/>
  <c r="I622" i="1"/>
  <c r="O609" i="3" l="1"/>
  <c r="N609" i="3"/>
  <c r="K610" i="3"/>
  <c r="L609" i="3"/>
  <c r="I623" i="1"/>
  <c r="H624" i="1"/>
  <c r="O610" i="3" l="1"/>
  <c r="N610" i="3"/>
  <c r="L610" i="3"/>
  <c r="K611" i="3"/>
  <c r="H625" i="1"/>
  <c r="I624" i="1"/>
  <c r="O611" i="3" l="1"/>
  <c r="N611" i="3"/>
  <c r="K612" i="3"/>
  <c r="L611" i="3"/>
  <c r="I625" i="1"/>
  <c r="H626" i="1"/>
  <c r="O612" i="3" l="1"/>
  <c r="N612" i="3"/>
  <c r="K613" i="3"/>
  <c r="L612" i="3"/>
  <c r="I626" i="1"/>
  <c r="H627" i="1"/>
  <c r="N613" i="3" l="1"/>
  <c r="O613" i="3"/>
  <c r="L613" i="3"/>
  <c r="K614" i="3"/>
  <c r="I627" i="1"/>
  <c r="H628" i="1"/>
  <c r="O614" i="3" l="1"/>
  <c r="N614" i="3"/>
  <c r="K615" i="3"/>
  <c r="L614" i="3"/>
  <c r="H629" i="1"/>
  <c r="I628" i="1"/>
  <c r="O615" i="3" l="1"/>
  <c r="N615" i="3"/>
  <c r="K616" i="3"/>
  <c r="L615" i="3"/>
  <c r="H630" i="1"/>
  <c r="I629" i="1"/>
  <c r="O616" i="3" l="1"/>
  <c r="N616" i="3"/>
  <c r="L616" i="3"/>
  <c r="K617" i="3"/>
  <c r="H631" i="1"/>
  <c r="I630" i="1"/>
  <c r="O617" i="3" l="1"/>
  <c r="N617" i="3"/>
  <c r="K618" i="3"/>
  <c r="L617" i="3"/>
  <c r="I631" i="1"/>
  <c r="H632" i="1"/>
  <c r="O618" i="3" l="1"/>
  <c r="N618" i="3"/>
  <c r="K619" i="3"/>
  <c r="L618" i="3"/>
  <c r="H633" i="1"/>
  <c r="I632" i="1"/>
  <c r="N619" i="3" l="1"/>
  <c r="O619" i="3"/>
  <c r="L619" i="3"/>
  <c r="K620" i="3"/>
  <c r="I633" i="1"/>
  <c r="H634" i="1"/>
  <c r="O620" i="3" l="1"/>
  <c r="N620" i="3"/>
  <c r="K621" i="3"/>
  <c r="L620" i="3"/>
  <c r="H635" i="1"/>
  <c r="I634" i="1"/>
  <c r="O621" i="3" l="1"/>
  <c r="N621" i="3"/>
  <c r="K622" i="3"/>
  <c r="L621" i="3"/>
  <c r="I635" i="1"/>
  <c r="H636" i="1"/>
  <c r="O622" i="3" l="1"/>
  <c r="N622" i="3"/>
  <c r="L622" i="3"/>
  <c r="K623" i="3"/>
  <c r="I636" i="1"/>
  <c r="H637" i="1"/>
  <c r="O623" i="3" l="1"/>
  <c r="N623" i="3"/>
  <c r="K624" i="3"/>
  <c r="L623" i="3"/>
  <c r="H638" i="1"/>
  <c r="I637" i="1"/>
  <c r="O624" i="3" l="1"/>
  <c r="N624" i="3"/>
  <c r="K625" i="3"/>
  <c r="L624" i="3"/>
  <c r="H639" i="1"/>
  <c r="I638" i="1"/>
  <c r="N625" i="3" l="1"/>
  <c r="O625" i="3"/>
  <c r="L625" i="3"/>
  <c r="K626" i="3"/>
  <c r="H640" i="1"/>
  <c r="I639" i="1"/>
  <c r="O626" i="3" l="1"/>
  <c r="N626" i="3"/>
  <c r="K627" i="3"/>
  <c r="L626" i="3"/>
  <c r="H641" i="1"/>
  <c r="I640" i="1"/>
  <c r="O627" i="3" l="1"/>
  <c r="N627" i="3"/>
  <c r="K628" i="3"/>
  <c r="L627" i="3"/>
  <c r="H642" i="1"/>
  <c r="I641" i="1"/>
  <c r="O628" i="3" l="1"/>
  <c r="N628" i="3"/>
  <c r="L628" i="3"/>
  <c r="K629" i="3"/>
  <c r="I642" i="1"/>
  <c r="H643" i="1"/>
  <c r="O629" i="3" l="1"/>
  <c r="N629" i="3"/>
  <c r="K630" i="3"/>
  <c r="L629" i="3"/>
  <c r="H644" i="1"/>
  <c r="I643" i="1"/>
  <c r="O630" i="3" l="1"/>
  <c r="N630" i="3"/>
  <c r="K631" i="3"/>
  <c r="L630" i="3"/>
  <c r="H645" i="1"/>
  <c r="I644" i="1"/>
  <c r="N631" i="3" l="1"/>
  <c r="O631" i="3"/>
  <c r="L631" i="3"/>
  <c r="K632" i="3"/>
  <c r="H646" i="1"/>
  <c r="I645" i="1"/>
  <c r="O632" i="3" l="1"/>
  <c r="N632" i="3"/>
  <c r="K633" i="3"/>
  <c r="L632" i="3"/>
  <c r="H647" i="1"/>
  <c r="I646" i="1"/>
  <c r="O633" i="3" l="1"/>
  <c r="N633" i="3"/>
  <c r="K634" i="3"/>
  <c r="L633" i="3"/>
  <c r="H648" i="1"/>
  <c r="I647" i="1"/>
  <c r="O634" i="3" l="1"/>
  <c r="N634" i="3"/>
  <c r="L634" i="3"/>
  <c r="K635" i="3"/>
  <c r="I648" i="1"/>
  <c r="H649" i="1"/>
  <c r="O635" i="3" l="1"/>
  <c r="N635" i="3"/>
  <c r="K636" i="3"/>
  <c r="L635" i="3"/>
  <c r="H650" i="1"/>
  <c r="I649" i="1"/>
  <c r="O636" i="3" l="1"/>
  <c r="N636" i="3"/>
  <c r="K637" i="3"/>
  <c r="L636" i="3"/>
  <c r="I650" i="1"/>
  <c r="H651" i="1"/>
  <c r="N637" i="3" l="1"/>
  <c r="O637" i="3"/>
  <c r="L637" i="3"/>
  <c r="K638" i="3"/>
  <c r="H652" i="1"/>
  <c r="I651" i="1"/>
  <c r="O638" i="3" l="1"/>
  <c r="N638" i="3"/>
  <c r="K639" i="3"/>
  <c r="L638" i="3"/>
  <c r="H653" i="1"/>
  <c r="I652" i="1"/>
  <c r="O639" i="3" l="1"/>
  <c r="N639" i="3"/>
  <c r="K640" i="3"/>
  <c r="L639" i="3"/>
  <c r="I653" i="1"/>
  <c r="H654" i="1"/>
  <c r="O640" i="3" l="1"/>
  <c r="N640" i="3"/>
  <c r="L640" i="3"/>
  <c r="K641" i="3"/>
  <c r="I654" i="1"/>
  <c r="H655" i="1"/>
  <c r="O641" i="3" l="1"/>
  <c r="N641" i="3"/>
  <c r="K642" i="3"/>
  <c r="L641" i="3"/>
  <c r="I655" i="1"/>
  <c r="H656" i="1"/>
  <c r="O642" i="3" l="1"/>
  <c r="N642" i="3"/>
  <c r="K643" i="3"/>
  <c r="L642" i="3"/>
  <c r="H657" i="1"/>
  <c r="I656" i="1"/>
  <c r="N643" i="3" l="1"/>
  <c r="O643" i="3"/>
  <c r="L643" i="3"/>
  <c r="K644" i="3"/>
  <c r="H658" i="1"/>
  <c r="I657" i="1"/>
  <c r="O644" i="3" l="1"/>
  <c r="N644" i="3"/>
  <c r="K645" i="3"/>
  <c r="L644" i="3"/>
  <c r="H659" i="1"/>
  <c r="I658" i="1"/>
  <c r="O645" i="3" l="1"/>
  <c r="N645" i="3"/>
  <c r="K646" i="3"/>
  <c r="L645" i="3"/>
  <c r="H660" i="1"/>
  <c r="I659" i="1"/>
  <c r="O646" i="3" l="1"/>
  <c r="N646" i="3"/>
  <c r="L646" i="3"/>
  <c r="K647" i="3"/>
  <c r="I660" i="1"/>
  <c r="H661" i="1"/>
  <c r="O647" i="3" l="1"/>
  <c r="N647" i="3"/>
  <c r="K648" i="3"/>
  <c r="L647" i="3"/>
  <c r="H662" i="1"/>
  <c r="I661" i="1"/>
  <c r="O648" i="3" l="1"/>
  <c r="N648" i="3"/>
  <c r="K649" i="3"/>
  <c r="L648" i="3"/>
  <c r="I662" i="1"/>
  <c r="H663" i="1"/>
  <c r="N649" i="3" l="1"/>
  <c r="O649" i="3"/>
  <c r="L649" i="3"/>
  <c r="K650" i="3"/>
  <c r="H664" i="1"/>
  <c r="I663" i="1"/>
  <c r="O650" i="3" l="1"/>
  <c r="N650" i="3"/>
  <c r="K651" i="3"/>
  <c r="L650" i="3"/>
  <c r="H665" i="1"/>
  <c r="I664" i="1"/>
  <c r="O651" i="3" l="1"/>
  <c r="N651" i="3"/>
  <c r="K652" i="3"/>
  <c r="L651" i="3"/>
  <c r="I665" i="1"/>
  <c r="H666" i="1"/>
  <c r="O652" i="3" l="1"/>
  <c r="N652" i="3"/>
  <c r="L652" i="3"/>
  <c r="K653" i="3"/>
  <c r="H667" i="1"/>
  <c r="I666" i="1"/>
  <c r="O653" i="3" l="1"/>
  <c r="N653" i="3"/>
  <c r="K654" i="3"/>
  <c r="L653" i="3"/>
  <c r="H668" i="1"/>
  <c r="I667" i="1"/>
  <c r="O654" i="3" l="1"/>
  <c r="N654" i="3"/>
  <c r="K655" i="3"/>
  <c r="L654" i="3"/>
  <c r="I668" i="1"/>
  <c r="H669" i="1"/>
  <c r="N655" i="3" l="1"/>
  <c r="O655" i="3"/>
  <c r="L655" i="3"/>
  <c r="K656" i="3"/>
  <c r="H670" i="1"/>
  <c r="I669" i="1"/>
  <c r="O656" i="3" l="1"/>
  <c r="N656" i="3"/>
  <c r="K657" i="3"/>
  <c r="L656" i="3"/>
  <c r="H671" i="1"/>
  <c r="I670" i="1"/>
  <c r="O657" i="3" l="1"/>
  <c r="N657" i="3"/>
  <c r="K658" i="3"/>
  <c r="L657" i="3"/>
  <c r="H672" i="1"/>
  <c r="I671" i="1"/>
  <c r="O658" i="3" l="1"/>
  <c r="N658" i="3"/>
  <c r="L658" i="3"/>
  <c r="K659" i="3"/>
  <c r="H673" i="1"/>
  <c r="I672" i="1"/>
  <c r="O659" i="3" l="1"/>
  <c r="N659" i="3"/>
  <c r="K660" i="3"/>
  <c r="L659" i="3"/>
  <c r="I673" i="1"/>
  <c r="H674" i="1"/>
  <c r="O660" i="3" l="1"/>
  <c r="N660" i="3"/>
  <c r="K661" i="3"/>
  <c r="L660" i="3"/>
  <c r="H675" i="1"/>
  <c r="I674" i="1"/>
  <c r="N661" i="3" l="1"/>
  <c r="O661" i="3"/>
  <c r="L661" i="3"/>
  <c r="K662" i="3"/>
  <c r="H676" i="1"/>
  <c r="I675" i="1"/>
  <c r="O662" i="3" l="1"/>
  <c r="N662" i="3"/>
  <c r="K663" i="3"/>
  <c r="L662" i="3"/>
  <c r="H677" i="1"/>
  <c r="I676" i="1"/>
  <c r="O663" i="3" l="1"/>
  <c r="N663" i="3"/>
  <c r="K664" i="3"/>
  <c r="L663" i="3"/>
  <c r="H678" i="1"/>
  <c r="I677" i="1"/>
  <c r="O664" i="3" l="1"/>
  <c r="N664" i="3"/>
  <c r="L664" i="3"/>
  <c r="K665" i="3"/>
  <c r="I678" i="1"/>
  <c r="H679" i="1"/>
  <c r="O665" i="3" l="1"/>
  <c r="N665" i="3"/>
  <c r="K666" i="3"/>
  <c r="L665" i="3"/>
  <c r="H680" i="1"/>
  <c r="I679" i="1"/>
  <c r="O666" i="3" l="1"/>
  <c r="N666" i="3"/>
  <c r="K667" i="3"/>
  <c r="L666" i="3"/>
  <c r="H681" i="1"/>
  <c r="I680" i="1"/>
  <c r="N667" i="3" l="1"/>
  <c r="O667" i="3"/>
  <c r="L667" i="3"/>
  <c r="K668" i="3"/>
  <c r="H682" i="1"/>
  <c r="I681" i="1"/>
  <c r="O668" i="3" l="1"/>
  <c r="N668" i="3"/>
  <c r="K669" i="3"/>
  <c r="L668" i="3"/>
  <c r="H683" i="1"/>
  <c r="I682" i="1"/>
  <c r="O669" i="3" l="1"/>
  <c r="N669" i="3"/>
  <c r="K670" i="3"/>
  <c r="L669" i="3"/>
  <c r="H684" i="1"/>
  <c r="I683" i="1"/>
  <c r="O670" i="3" l="1"/>
  <c r="N670" i="3"/>
  <c r="L670" i="3"/>
  <c r="K671" i="3"/>
  <c r="H685" i="1"/>
  <c r="I684" i="1"/>
  <c r="O671" i="3" l="1"/>
  <c r="N671" i="3"/>
  <c r="K672" i="3"/>
  <c r="L671" i="3"/>
  <c r="H686" i="1"/>
  <c r="I685" i="1"/>
  <c r="O672" i="3" l="1"/>
  <c r="N672" i="3"/>
  <c r="K673" i="3"/>
  <c r="L672" i="3"/>
  <c r="H687" i="1"/>
  <c r="I686" i="1"/>
  <c r="N673" i="3" l="1"/>
  <c r="O673" i="3"/>
  <c r="L673" i="3"/>
  <c r="K674" i="3"/>
  <c r="I687" i="1"/>
  <c r="H688" i="1"/>
  <c r="O674" i="3" l="1"/>
  <c r="N674" i="3"/>
  <c r="K675" i="3"/>
  <c r="L674" i="3"/>
  <c r="H689" i="1"/>
  <c r="I688" i="1"/>
  <c r="O675" i="3" l="1"/>
  <c r="N675" i="3"/>
  <c r="K676" i="3"/>
  <c r="L675" i="3"/>
  <c r="H690" i="1"/>
  <c r="I689" i="1"/>
  <c r="O676" i="3" l="1"/>
  <c r="N676" i="3"/>
  <c r="L676" i="3"/>
  <c r="K677" i="3"/>
  <c r="H691" i="1"/>
  <c r="I690" i="1"/>
  <c r="O677" i="3" l="1"/>
  <c r="N677" i="3"/>
  <c r="K678" i="3"/>
  <c r="L677" i="3"/>
  <c r="H692" i="1"/>
  <c r="I691" i="1"/>
  <c r="O678" i="3" l="1"/>
  <c r="N678" i="3"/>
  <c r="K679" i="3"/>
  <c r="L678" i="3"/>
  <c r="I692" i="1"/>
  <c r="H693" i="1"/>
  <c r="N679" i="3" l="1"/>
  <c r="O679" i="3"/>
  <c r="L679" i="3"/>
  <c r="K680" i="3"/>
  <c r="H694" i="1"/>
  <c r="I693" i="1"/>
  <c r="O680" i="3" l="1"/>
  <c r="N680" i="3"/>
  <c r="K681" i="3"/>
  <c r="L680" i="3"/>
  <c r="H695" i="1"/>
  <c r="I694" i="1"/>
  <c r="O681" i="3" l="1"/>
  <c r="N681" i="3"/>
  <c r="K682" i="3"/>
  <c r="L681" i="3"/>
  <c r="H696" i="1"/>
  <c r="I695" i="1"/>
  <c r="O682" i="3" l="1"/>
  <c r="N682" i="3"/>
  <c r="L682" i="3"/>
  <c r="K683" i="3"/>
  <c r="H697" i="1"/>
  <c r="I696" i="1"/>
  <c r="O683" i="3" l="1"/>
  <c r="N683" i="3"/>
  <c r="K684" i="3"/>
  <c r="L683" i="3"/>
  <c r="H698" i="1"/>
  <c r="I697" i="1"/>
  <c r="O684" i="3" l="1"/>
  <c r="N684" i="3"/>
  <c r="K685" i="3"/>
  <c r="L684" i="3"/>
  <c r="H699" i="1"/>
  <c r="I698" i="1"/>
  <c r="N685" i="3" l="1"/>
  <c r="O685" i="3"/>
  <c r="L685" i="3"/>
  <c r="K686" i="3"/>
  <c r="I699" i="1"/>
  <c r="H700" i="1"/>
  <c r="O686" i="3" l="1"/>
  <c r="N686" i="3"/>
  <c r="K687" i="3"/>
  <c r="L686" i="3"/>
  <c r="I700" i="1"/>
  <c r="H701" i="1"/>
  <c r="O687" i="3" l="1"/>
  <c r="N687" i="3"/>
  <c r="K688" i="3"/>
  <c r="L687" i="3"/>
  <c r="H702" i="1"/>
  <c r="I701" i="1"/>
  <c r="O688" i="3" l="1"/>
  <c r="N688" i="3"/>
  <c r="L688" i="3"/>
  <c r="K689" i="3"/>
  <c r="I702" i="1"/>
  <c r="H703" i="1"/>
  <c r="O689" i="3" l="1"/>
  <c r="N689" i="3"/>
  <c r="K690" i="3"/>
  <c r="L689" i="3"/>
  <c r="I703" i="1"/>
  <c r="H704" i="1"/>
  <c r="O690" i="3" l="1"/>
  <c r="N690" i="3"/>
  <c r="K691" i="3"/>
  <c r="L690" i="3"/>
  <c r="I704" i="1"/>
  <c r="H705" i="1"/>
  <c r="N691" i="3" l="1"/>
  <c r="O691" i="3"/>
  <c r="L691" i="3"/>
  <c r="K692" i="3"/>
  <c r="H706" i="1"/>
  <c r="I705" i="1"/>
  <c r="O692" i="3" l="1"/>
  <c r="N692" i="3"/>
  <c r="K693" i="3"/>
  <c r="L692" i="3"/>
  <c r="H707" i="1"/>
  <c r="I706" i="1"/>
  <c r="O693" i="3" l="1"/>
  <c r="N693" i="3"/>
  <c r="K694" i="3"/>
  <c r="L693" i="3"/>
  <c r="I707" i="1"/>
  <c r="H708" i="1"/>
  <c r="O694" i="3" l="1"/>
  <c r="N694" i="3"/>
  <c r="L694" i="3"/>
  <c r="K695" i="3"/>
  <c r="H709" i="1"/>
  <c r="I708" i="1"/>
  <c r="O695" i="3" l="1"/>
  <c r="N695" i="3"/>
  <c r="K696" i="3"/>
  <c r="L695" i="3"/>
  <c r="H710" i="1"/>
  <c r="I709" i="1"/>
  <c r="O696" i="3" l="1"/>
  <c r="N696" i="3"/>
  <c r="K697" i="3"/>
  <c r="L696" i="3"/>
  <c r="I710" i="1"/>
  <c r="H711" i="1"/>
  <c r="N697" i="3" l="1"/>
  <c r="O697" i="3"/>
  <c r="L697" i="3"/>
  <c r="K698" i="3"/>
  <c r="I711" i="1"/>
  <c r="H712" i="1"/>
  <c r="O698" i="3" l="1"/>
  <c r="N698" i="3"/>
  <c r="K699" i="3"/>
  <c r="L698" i="3"/>
  <c r="H713" i="1"/>
  <c r="I712" i="1"/>
  <c r="O699" i="3" l="1"/>
  <c r="N699" i="3"/>
  <c r="K700" i="3"/>
  <c r="L699" i="3"/>
  <c r="H714" i="1"/>
  <c r="I713" i="1"/>
  <c r="O700" i="3" l="1"/>
  <c r="N700" i="3"/>
  <c r="L700" i="3"/>
  <c r="K701" i="3"/>
  <c r="I714" i="1"/>
  <c r="H715" i="1"/>
  <c r="O701" i="3" l="1"/>
  <c r="N701" i="3"/>
  <c r="K702" i="3"/>
  <c r="L701" i="3"/>
  <c r="H716" i="1"/>
  <c r="I715" i="1"/>
  <c r="O702" i="3" l="1"/>
  <c r="N702" i="3"/>
  <c r="K703" i="3"/>
  <c r="L702" i="3"/>
  <c r="I716" i="1"/>
  <c r="H717" i="1"/>
  <c r="N703" i="3" l="1"/>
  <c r="O703" i="3"/>
  <c r="L703" i="3"/>
  <c r="K704" i="3"/>
  <c r="I717" i="1"/>
  <c r="H718" i="1"/>
  <c r="O704" i="3" l="1"/>
  <c r="N704" i="3"/>
  <c r="K705" i="3"/>
  <c r="L704" i="3"/>
  <c r="H719" i="1"/>
  <c r="I718" i="1"/>
  <c r="O705" i="3" l="1"/>
  <c r="N705" i="3"/>
  <c r="K706" i="3"/>
  <c r="L705" i="3"/>
  <c r="I719" i="1"/>
  <c r="H720" i="1"/>
  <c r="O706" i="3" l="1"/>
  <c r="N706" i="3"/>
  <c r="L706" i="3"/>
  <c r="K707" i="3"/>
  <c r="H721" i="1"/>
  <c r="I720" i="1"/>
  <c r="O707" i="3" l="1"/>
  <c r="N707" i="3"/>
  <c r="K708" i="3"/>
  <c r="L707" i="3"/>
  <c r="H722" i="1"/>
  <c r="I721" i="1"/>
  <c r="O708" i="3" l="1"/>
  <c r="N708" i="3"/>
  <c r="K709" i="3"/>
  <c r="L708" i="3"/>
  <c r="I722" i="1"/>
  <c r="H723" i="1"/>
  <c r="N709" i="3" l="1"/>
  <c r="O709" i="3"/>
  <c r="L709" i="3"/>
  <c r="K710" i="3"/>
  <c r="H724" i="1"/>
  <c r="I723" i="1"/>
  <c r="O710" i="3" l="1"/>
  <c r="N710" i="3"/>
  <c r="K711" i="3"/>
  <c r="L710" i="3"/>
  <c r="H725" i="1"/>
  <c r="I724" i="1"/>
  <c r="O711" i="3" l="1"/>
  <c r="N711" i="3"/>
  <c r="K712" i="3"/>
  <c r="L711" i="3"/>
  <c r="I725" i="1"/>
  <c r="H726" i="1"/>
  <c r="O712" i="3" l="1"/>
  <c r="N712" i="3"/>
  <c r="L712" i="3"/>
  <c r="K713" i="3"/>
  <c r="I726" i="1"/>
  <c r="H727" i="1"/>
  <c r="O713" i="3" l="1"/>
  <c r="N713" i="3"/>
  <c r="K714" i="3"/>
  <c r="L713" i="3"/>
  <c r="H728" i="1"/>
  <c r="I727" i="1"/>
  <c r="O714" i="3" l="1"/>
  <c r="N714" i="3"/>
  <c r="K715" i="3"/>
  <c r="L714" i="3"/>
  <c r="H729" i="1"/>
  <c r="I728" i="1"/>
  <c r="N715" i="3" l="1"/>
  <c r="O715" i="3"/>
  <c r="L715" i="3"/>
  <c r="K716" i="3"/>
  <c r="H730" i="1"/>
  <c r="I729" i="1"/>
  <c r="O716" i="3" l="1"/>
  <c r="N716" i="3"/>
  <c r="K717" i="3"/>
  <c r="L716" i="3"/>
  <c r="H731" i="1"/>
  <c r="I730" i="1"/>
  <c r="O717" i="3" l="1"/>
  <c r="N717" i="3"/>
  <c r="K718" i="3"/>
  <c r="L717" i="3"/>
  <c r="I731" i="1"/>
  <c r="H732" i="1"/>
  <c r="O718" i="3" l="1"/>
  <c r="N718" i="3"/>
  <c r="L718" i="3"/>
  <c r="K719" i="3"/>
  <c r="H733" i="1"/>
  <c r="I732" i="1"/>
  <c r="O719" i="3" l="1"/>
  <c r="N719" i="3"/>
  <c r="K720" i="3"/>
  <c r="L719" i="3"/>
  <c r="I733" i="1"/>
  <c r="H734" i="1"/>
  <c r="O720" i="3" l="1"/>
  <c r="N720" i="3"/>
  <c r="K721" i="3"/>
  <c r="L720" i="3"/>
  <c r="I734" i="1"/>
  <c r="H735" i="1"/>
  <c r="N721" i="3" l="1"/>
  <c r="O721" i="3"/>
  <c r="L721" i="3"/>
  <c r="K722" i="3"/>
  <c r="H736" i="1"/>
  <c r="I735" i="1"/>
  <c r="O722" i="3" l="1"/>
  <c r="N722" i="3"/>
  <c r="K723" i="3"/>
  <c r="L722" i="3"/>
  <c r="H737" i="1"/>
  <c r="I736" i="1"/>
  <c r="O723" i="3" l="1"/>
  <c r="N723" i="3"/>
  <c r="K724" i="3"/>
  <c r="L723" i="3"/>
  <c r="I737" i="1"/>
  <c r="H738" i="1"/>
  <c r="O724" i="3" l="1"/>
  <c r="N724" i="3"/>
  <c r="L724" i="3"/>
  <c r="K725" i="3"/>
  <c r="I738" i="1"/>
  <c r="H739" i="1"/>
  <c r="O725" i="3" l="1"/>
  <c r="N725" i="3"/>
  <c r="K726" i="3"/>
  <c r="L725" i="3"/>
  <c r="H740" i="1"/>
  <c r="I739" i="1"/>
  <c r="O726" i="3" l="1"/>
  <c r="N726" i="3"/>
  <c r="K727" i="3"/>
  <c r="L726" i="3"/>
  <c r="H741" i="1"/>
  <c r="I740" i="1"/>
  <c r="N727" i="3" l="1"/>
  <c r="O727" i="3"/>
  <c r="L727" i="3"/>
  <c r="K728" i="3"/>
  <c r="H742" i="1"/>
  <c r="I741" i="1"/>
  <c r="O728" i="3" l="1"/>
  <c r="N728" i="3"/>
  <c r="K729" i="3"/>
  <c r="L728" i="3"/>
  <c r="I742" i="1"/>
  <c r="H743" i="1"/>
  <c r="O729" i="3" l="1"/>
  <c r="N729" i="3"/>
  <c r="K730" i="3"/>
  <c r="L729" i="3"/>
  <c r="H744" i="1"/>
  <c r="I743" i="1"/>
  <c r="O730" i="3" l="1"/>
  <c r="N730" i="3"/>
  <c r="L730" i="3"/>
  <c r="K731" i="3"/>
  <c r="H745" i="1"/>
  <c r="I744" i="1"/>
  <c r="O731" i="3" l="1"/>
  <c r="N731" i="3"/>
  <c r="K732" i="3"/>
  <c r="L731" i="3"/>
  <c r="I745" i="1"/>
  <c r="H746" i="1"/>
  <c r="O732" i="3" l="1"/>
  <c r="N732" i="3"/>
  <c r="K733" i="3"/>
  <c r="L732" i="3"/>
  <c r="I746" i="1"/>
  <c r="H747" i="1"/>
  <c r="N733" i="3" l="1"/>
  <c r="O733" i="3"/>
  <c r="L733" i="3"/>
  <c r="K734" i="3"/>
  <c r="I747" i="1"/>
  <c r="H748" i="1"/>
  <c r="O734" i="3" l="1"/>
  <c r="N734" i="3"/>
  <c r="K735" i="3"/>
  <c r="L734" i="3"/>
  <c r="H749" i="1"/>
  <c r="I748" i="1"/>
  <c r="O735" i="3" l="1"/>
  <c r="N735" i="3"/>
  <c r="K736" i="3"/>
  <c r="L735" i="3"/>
  <c r="H750" i="1"/>
  <c r="I749" i="1"/>
  <c r="O736" i="3" l="1"/>
  <c r="N736" i="3"/>
  <c r="L736" i="3"/>
  <c r="K737" i="3"/>
  <c r="H751" i="1"/>
  <c r="I750" i="1"/>
  <c r="O737" i="3" l="1"/>
  <c r="N737" i="3"/>
  <c r="K738" i="3"/>
  <c r="L737" i="3"/>
  <c r="H752" i="1"/>
  <c r="I751" i="1"/>
  <c r="O738" i="3" l="1"/>
  <c r="N738" i="3"/>
  <c r="K739" i="3"/>
  <c r="L738" i="3"/>
  <c r="I752" i="1"/>
  <c r="H753" i="1"/>
  <c r="N739" i="3" l="1"/>
  <c r="O739" i="3"/>
  <c r="L739" i="3"/>
  <c r="K740" i="3"/>
  <c r="H754" i="1"/>
  <c r="I753" i="1"/>
  <c r="O740" i="3" l="1"/>
  <c r="N740" i="3"/>
  <c r="K741" i="3"/>
  <c r="L740" i="3"/>
  <c r="H755" i="1"/>
  <c r="I754" i="1"/>
  <c r="O741" i="3" l="1"/>
  <c r="N741" i="3"/>
  <c r="K742" i="3"/>
  <c r="L741" i="3"/>
  <c r="H756" i="1"/>
  <c r="I755" i="1"/>
  <c r="O742" i="3" l="1"/>
  <c r="N742" i="3"/>
  <c r="L742" i="3"/>
  <c r="K743" i="3"/>
  <c r="H757" i="1"/>
  <c r="I756" i="1"/>
  <c r="N743" i="3" l="1"/>
  <c r="O743" i="3"/>
  <c r="K744" i="3"/>
  <c r="L743" i="3"/>
  <c r="H758" i="1"/>
  <c r="I757" i="1"/>
  <c r="O744" i="3" l="1"/>
  <c r="N744" i="3"/>
  <c r="K745" i="3"/>
  <c r="L744" i="3"/>
  <c r="H759" i="1"/>
  <c r="I758" i="1"/>
  <c r="O745" i="3" l="1"/>
  <c r="N745" i="3"/>
  <c r="L745" i="3"/>
  <c r="K746" i="3"/>
  <c r="I759" i="1"/>
  <c r="H760" i="1"/>
  <c r="N746" i="3" l="1"/>
  <c r="O746" i="3"/>
  <c r="K747" i="3"/>
  <c r="L746" i="3"/>
  <c r="I760" i="1"/>
  <c r="H761" i="1"/>
  <c r="O747" i="3" l="1"/>
  <c r="N747" i="3"/>
  <c r="K748" i="3"/>
  <c r="L747" i="3"/>
  <c r="H762" i="1"/>
  <c r="I761" i="1"/>
  <c r="O748" i="3" l="1"/>
  <c r="N748" i="3"/>
  <c r="L748" i="3"/>
  <c r="K749" i="3"/>
  <c r="I762" i="1"/>
  <c r="H763" i="1"/>
  <c r="N749" i="3" l="1"/>
  <c r="O749" i="3"/>
  <c r="L749" i="3"/>
  <c r="K750" i="3"/>
  <c r="H764" i="1"/>
  <c r="I763" i="1"/>
  <c r="O750" i="3" l="1"/>
  <c r="N750" i="3"/>
  <c r="K751" i="3"/>
  <c r="L750" i="3"/>
  <c r="I764" i="1"/>
  <c r="H765" i="1"/>
  <c r="O751" i="3" l="1"/>
  <c r="N751" i="3"/>
  <c r="K752" i="3"/>
  <c r="L751" i="3"/>
  <c r="H766" i="1"/>
  <c r="I765" i="1"/>
  <c r="O752" i="3" l="1"/>
  <c r="N752" i="3"/>
  <c r="L752" i="3"/>
  <c r="K753" i="3"/>
  <c r="H767" i="1"/>
  <c r="I766" i="1"/>
  <c r="N753" i="3" l="1"/>
  <c r="O753" i="3"/>
  <c r="K754" i="3"/>
  <c r="L753" i="3"/>
  <c r="I767" i="1"/>
  <c r="H768" i="1"/>
  <c r="O754" i="3" l="1"/>
  <c r="N754" i="3"/>
  <c r="K755" i="3"/>
  <c r="L754" i="3"/>
  <c r="I768" i="1"/>
  <c r="H769" i="1"/>
  <c r="N755" i="3" l="1"/>
  <c r="O755" i="3"/>
  <c r="K756" i="3"/>
  <c r="L755" i="3"/>
  <c r="I769" i="1"/>
  <c r="H770" i="1"/>
  <c r="O756" i="3" l="1"/>
  <c r="N756" i="3"/>
  <c r="L756" i="3"/>
  <c r="K757" i="3"/>
  <c r="H771" i="1"/>
  <c r="I770" i="1"/>
  <c r="O757" i="3" l="1"/>
  <c r="N757" i="3"/>
  <c r="K758" i="3"/>
  <c r="L757" i="3"/>
  <c r="H772" i="1"/>
  <c r="I771" i="1"/>
  <c r="O758" i="3" l="1"/>
  <c r="N758" i="3"/>
  <c r="K759" i="3"/>
  <c r="L758" i="3"/>
  <c r="H773" i="1"/>
  <c r="I772" i="1"/>
  <c r="O759" i="3" l="1"/>
  <c r="N759" i="3"/>
  <c r="L759" i="3"/>
  <c r="K760" i="3"/>
  <c r="H774" i="1"/>
  <c r="I773" i="1"/>
  <c r="O760" i="3" l="1"/>
  <c r="N760" i="3"/>
  <c r="K761" i="3"/>
  <c r="L760" i="3"/>
  <c r="H775" i="1"/>
  <c r="I774" i="1"/>
  <c r="N761" i="3" l="1"/>
  <c r="O761" i="3"/>
  <c r="K762" i="3"/>
  <c r="L761" i="3"/>
  <c r="I775" i="1"/>
  <c r="H776" i="1"/>
  <c r="O762" i="3" l="1"/>
  <c r="N762" i="3"/>
  <c r="K763" i="3"/>
  <c r="L762" i="3"/>
  <c r="H777" i="1"/>
  <c r="I776" i="1"/>
  <c r="O763" i="3" l="1"/>
  <c r="N763" i="3"/>
  <c r="K764" i="3"/>
  <c r="L763" i="3"/>
  <c r="I777" i="1"/>
  <c r="H778" i="1"/>
  <c r="O764" i="3" l="1"/>
  <c r="N764" i="3"/>
  <c r="K765" i="3"/>
  <c r="L764" i="3"/>
  <c r="H779" i="1"/>
  <c r="I778" i="1"/>
  <c r="O765" i="3" l="1"/>
  <c r="N765" i="3"/>
  <c r="K766" i="3"/>
  <c r="L765" i="3"/>
  <c r="I779" i="1"/>
  <c r="H780" i="1"/>
  <c r="O766" i="3" l="1"/>
  <c r="N766" i="3"/>
  <c r="K767" i="3"/>
  <c r="L766" i="3"/>
  <c r="I780" i="1"/>
  <c r="H781" i="1"/>
  <c r="N767" i="3" l="1"/>
  <c r="O767" i="3"/>
  <c r="K768" i="3"/>
  <c r="L767" i="3"/>
  <c r="I781" i="1"/>
  <c r="H782" i="1"/>
  <c r="N768" i="3" l="1"/>
  <c r="O768" i="3"/>
  <c r="L768" i="3"/>
  <c r="K769" i="3"/>
  <c r="H783" i="1"/>
  <c r="I782" i="1"/>
  <c r="O769" i="3" l="1"/>
  <c r="N769" i="3"/>
  <c r="K770" i="3"/>
  <c r="L769" i="3"/>
  <c r="H784" i="1"/>
  <c r="I783" i="1"/>
  <c r="O770" i="3" l="1"/>
  <c r="N770" i="3"/>
  <c r="K771" i="3"/>
  <c r="L770" i="3"/>
  <c r="I784" i="1"/>
  <c r="H785" i="1"/>
  <c r="O771" i="3" l="1"/>
  <c r="N771" i="3"/>
  <c r="K772" i="3"/>
  <c r="L771" i="3"/>
  <c r="I785" i="1"/>
  <c r="H786" i="1"/>
  <c r="O772" i="3" l="1"/>
  <c r="N772" i="3"/>
  <c r="K773" i="3"/>
  <c r="L772" i="3"/>
  <c r="I786" i="1"/>
  <c r="H787" i="1"/>
  <c r="N773" i="3" l="1"/>
  <c r="O773" i="3"/>
  <c r="K774" i="3"/>
  <c r="L773" i="3"/>
  <c r="H788" i="1"/>
  <c r="I787" i="1"/>
  <c r="O774" i="3" l="1"/>
  <c r="N774" i="3"/>
  <c r="K775" i="3"/>
  <c r="L774" i="3"/>
  <c r="H789" i="1"/>
  <c r="I788" i="1"/>
  <c r="N775" i="3" l="1"/>
  <c r="O775" i="3"/>
  <c r="K776" i="3"/>
  <c r="L775" i="3"/>
  <c r="H790" i="1"/>
  <c r="I789" i="1"/>
  <c r="O776" i="3" l="1"/>
  <c r="N776" i="3"/>
  <c r="K777" i="3"/>
  <c r="L776" i="3"/>
  <c r="I790" i="1"/>
  <c r="H791" i="1"/>
  <c r="O777" i="3" l="1"/>
  <c r="N777" i="3"/>
  <c r="L777" i="3"/>
  <c r="K778" i="3"/>
  <c r="H792" i="1"/>
  <c r="I791" i="1"/>
  <c r="O778" i="3" l="1"/>
  <c r="N778" i="3"/>
  <c r="K779" i="3"/>
  <c r="L778" i="3"/>
  <c r="H793" i="1"/>
  <c r="I792" i="1"/>
  <c r="N779" i="3" l="1"/>
  <c r="O779" i="3"/>
  <c r="K780" i="3"/>
  <c r="L779" i="3"/>
  <c r="H794" i="1"/>
  <c r="I793" i="1"/>
  <c r="O780" i="3" l="1"/>
  <c r="N780" i="3"/>
  <c r="K781" i="3"/>
  <c r="L780" i="3"/>
  <c r="H795" i="1"/>
  <c r="I794" i="1"/>
  <c r="O781" i="3" l="1"/>
  <c r="N781" i="3"/>
  <c r="K782" i="3"/>
  <c r="L781" i="3"/>
  <c r="H796" i="1"/>
  <c r="I795" i="1"/>
  <c r="N782" i="3" l="1"/>
  <c r="O782" i="3"/>
  <c r="K783" i="3"/>
  <c r="L782" i="3"/>
  <c r="H797" i="1"/>
  <c r="I796" i="1"/>
  <c r="O783" i="3" l="1"/>
  <c r="N783" i="3"/>
  <c r="L783" i="3"/>
  <c r="K784" i="3"/>
  <c r="H798" i="1"/>
  <c r="I797" i="1"/>
  <c r="O784" i="3" l="1"/>
  <c r="N784" i="3"/>
  <c r="K785" i="3"/>
  <c r="L784" i="3"/>
  <c r="H799" i="1"/>
  <c r="I798" i="1"/>
  <c r="N785" i="3" l="1"/>
  <c r="O785" i="3"/>
  <c r="K786" i="3"/>
  <c r="L785" i="3"/>
  <c r="H800" i="1"/>
  <c r="I799" i="1"/>
  <c r="O786" i="3" l="1"/>
  <c r="N786" i="3"/>
  <c r="L786" i="3"/>
  <c r="K787" i="3"/>
  <c r="H801" i="1"/>
  <c r="I800" i="1"/>
  <c r="O787" i="3" l="1"/>
  <c r="N787" i="3"/>
  <c r="K788" i="3"/>
  <c r="L787" i="3"/>
  <c r="H802" i="1"/>
  <c r="I801" i="1"/>
  <c r="O788" i="3" l="1"/>
  <c r="N788" i="3"/>
  <c r="K789" i="3"/>
  <c r="L788" i="3"/>
  <c r="H803" i="1"/>
  <c r="I802" i="1"/>
  <c r="N789" i="3" l="1"/>
  <c r="O789" i="3"/>
  <c r="L789" i="3"/>
  <c r="K790" i="3"/>
  <c r="H804" i="1"/>
  <c r="I803" i="1"/>
  <c r="O790" i="3" l="1"/>
  <c r="N790" i="3"/>
  <c r="K791" i="3"/>
  <c r="L790" i="3"/>
  <c r="I804" i="1"/>
  <c r="H805" i="1"/>
  <c r="N791" i="3" l="1"/>
  <c r="O791" i="3"/>
  <c r="K792" i="3"/>
  <c r="L791" i="3"/>
  <c r="H806" i="1"/>
  <c r="I805" i="1"/>
  <c r="O792" i="3" l="1"/>
  <c r="N792" i="3"/>
  <c r="L792" i="3"/>
  <c r="K793" i="3"/>
  <c r="I806" i="1"/>
  <c r="H807" i="1"/>
  <c r="O793" i="3" l="1"/>
  <c r="N793" i="3"/>
  <c r="K794" i="3"/>
  <c r="L793" i="3"/>
  <c r="H808" i="1"/>
  <c r="I807" i="1"/>
  <c r="O794" i="3" l="1"/>
  <c r="N794" i="3"/>
  <c r="K795" i="3"/>
  <c r="L794" i="3"/>
  <c r="H809" i="1"/>
  <c r="I808" i="1"/>
  <c r="O795" i="3" l="1"/>
  <c r="N795" i="3"/>
  <c r="L795" i="3"/>
  <c r="K796" i="3"/>
  <c r="I809" i="1"/>
  <c r="H810" i="1"/>
  <c r="O796" i="3" l="1"/>
  <c r="N796" i="3"/>
  <c r="K797" i="3"/>
  <c r="L796" i="3"/>
  <c r="H811" i="1"/>
  <c r="I810" i="1"/>
  <c r="N797" i="3" l="1"/>
  <c r="O797" i="3"/>
  <c r="K798" i="3"/>
  <c r="L797" i="3"/>
  <c r="H812" i="1"/>
  <c r="I811" i="1"/>
  <c r="O798" i="3" l="1"/>
  <c r="N798" i="3"/>
  <c r="L798" i="3"/>
  <c r="K799" i="3"/>
  <c r="I812" i="1"/>
  <c r="H813" i="1"/>
  <c r="N799" i="3" l="1"/>
  <c r="O799" i="3"/>
  <c r="K800" i="3"/>
  <c r="L799" i="3"/>
  <c r="I813" i="1"/>
  <c r="H814" i="1"/>
  <c r="O800" i="3" l="1"/>
  <c r="N800" i="3"/>
  <c r="K801" i="3"/>
  <c r="L800" i="3"/>
  <c r="H815" i="1"/>
  <c r="I814" i="1"/>
  <c r="O801" i="3" l="1"/>
  <c r="N801" i="3"/>
  <c r="L801" i="3"/>
  <c r="K802" i="3"/>
  <c r="H816" i="1"/>
  <c r="I815" i="1"/>
  <c r="O802" i="3" l="1"/>
  <c r="N802" i="3"/>
  <c r="K803" i="3"/>
  <c r="L802" i="3"/>
  <c r="H817" i="1"/>
  <c r="I816" i="1"/>
  <c r="N803" i="3" l="1"/>
  <c r="O803" i="3"/>
  <c r="K804" i="3"/>
  <c r="L803" i="3"/>
  <c r="H818" i="1"/>
  <c r="I817" i="1"/>
  <c r="O804" i="3" l="1"/>
  <c r="N804" i="3"/>
  <c r="L804" i="3"/>
  <c r="K805" i="3"/>
  <c r="H819" i="1"/>
  <c r="I818" i="1"/>
  <c r="N805" i="3" l="1"/>
  <c r="O805" i="3"/>
  <c r="K806" i="3"/>
  <c r="L805" i="3"/>
  <c r="H820" i="1"/>
  <c r="I819" i="1"/>
  <c r="O806" i="3" l="1"/>
  <c r="N806" i="3"/>
  <c r="K807" i="3"/>
  <c r="L806" i="3"/>
  <c r="H821" i="1"/>
  <c r="I820" i="1"/>
  <c r="O807" i="3" l="1"/>
  <c r="N807" i="3"/>
  <c r="L807" i="3"/>
  <c r="K808" i="3"/>
  <c r="I821" i="1"/>
  <c r="H822" i="1"/>
  <c r="O808" i="3" l="1"/>
  <c r="N808" i="3"/>
  <c r="K809" i="3"/>
  <c r="L808" i="3"/>
  <c r="H823" i="1"/>
  <c r="I822" i="1"/>
  <c r="N809" i="3" l="1"/>
  <c r="O809" i="3"/>
  <c r="K810" i="3"/>
  <c r="L809" i="3"/>
  <c r="H824" i="1"/>
  <c r="I823" i="1"/>
  <c r="N810" i="3" l="1"/>
  <c r="O810" i="3"/>
  <c r="L810" i="3"/>
  <c r="K811" i="3"/>
  <c r="H825" i="1"/>
  <c r="I824" i="1"/>
  <c r="O811" i="3" l="1"/>
  <c r="N811" i="3"/>
  <c r="K812" i="3"/>
  <c r="L811" i="3"/>
  <c r="I825" i="1"/>
  <c r="H826" i="1"/>
  <c r="O812" i="3" l="1"/>
  <c r="N812" i="3"/>
  <c r="K813" i="3"/>
  <c r="L812" i="3"/>
  <c r="H827" i="1"/>
  <c r="I826" i="1"/>
  <c r="N813" i="3" l="1"/>
  <c r="O813" i="3"/>
  <c r="L813" i="3"/>
  <c r="K814" i="3"/>
  <c r="H828" i="1"/>
  <c r="I827" i="1"/>
  <c r="O814" i="3" l="1"/>
  <c r="N814" i="3"/>
  <c r="K815" i="3"/>
  <c r="L814" i="3"/>
  <c r="I828" i="1"/>
  <c r="H829" i="1"/>
  <c r="N815" i="3" l="1"/>
  <c r="O815" i="3"/>
  <c r="K816" i="3"/>
  <c r="L815" i="3"/>
  <c r="I829" i="1"/>
  <c r="H830" i="1"/>
  <c r="N816" i="3" l="1"/>
  <c r="O816" i="3"/>
  <c r="L816" i="3"/>
  <c r="K817" i="3"/>
  <c r="H831" i="1"/>
  <c r="I830" i="1"/>
  <c r="O817" i="3" l="1"/>
  <c r="N817" i="3"/>
  <c r="K818" i="3"/>
  <c r="L817" i="3"/>
  <c r="H832" i="1"/>
  <c r="I831" i="1"/>
  <c r="O818" i="3" l="1"/>
  <c r="N818" i="3"/>
  <c r="K819" i="3"/>
  <c r="L818" i="3"/>
  <c r="I832" i="1"/>
  <c r="H833" i="1"/>
  <c r="O819" i="3" l="1"/>
  <c r="N819" i="3"/>
  <c r="L819" i="3"/>
  <c r="K820" i="3"/>
  <c r="H834" i="1"/>
  <c r="I833" i="1"/>
  <c r="O820" i="3" l="1"/>
  <c r="N820" i="3"/>
  <c r="K821" i="3"/>
  <c r="L820" i="3"/>
  <c r="H835" i="1"/>
  <c r="I834" i="1"/>
  <c r="N821" i="3" l="1"/>
  <c r="O821" i="3"/>
  <c r="K822" i="3"/>
  <c r="L821" i="3"/>
  <c r="I835" i="1"/>
  <c r="H836" i="1"/>
  <c r="N822" i="3" l="1"/>
  <c r="O822" i="3"/>
  <c r="L822" i="3"/>
  <c r="K823" i="3"/>
  <c r="I836" i="1"/>
  <c r="H837" i="1"/>
  <c r="N823" i="3" l="1"/>
  <c r="O823" i="3"/>
  <c r="K824" i="3"/>
  <c r="L823" i="3"/>
  <c r="H838" i="1"/>
  <c r="I837" i="1"/>
  <c r="O824" i="3" l="1"/>
  <c r="N824" i="3"/>
  <c r="K825" i="3"/>
  <c r="L824" i="3"/>
  <c r="I838" i="1"/>
  <c r="H839" i="1"/>
  <c r="N825" i="3" l="1"/>
  <c r="O825" i="3"/>
  <c r="L825" i="3"/>
  <c r="K826" i="3"/>
  <c r="I839" i="1"/>
  <c r="H840" i="1"/>
  <c r="O826" i="3" l="1"/>
  <c r="N826" i="3"/>
  <c r="K827" i="3"/>
  <c r="L826" i="3"/>
  <c r="H841" i="1"/>
  <c r="I840" i="1"/>
  <c r="N827" i="3" l="1"/>
  <c r="O827" i="3"/>
  <c r="K828" i="3"/>
  <c r="L827" i="3"/>
  <c r="H842" i="1"/>
  <c r="I841" i="1"/>
  <c r="N828" i="3" l="1"/>
  <c r="O828" i="3"/>
  <c r="L828" i="3"/>
  <c r="K829" i="3"/>
  <c r="H843" i="1"/>
  <c r="I842" i="1"/>
  <c r="O829" i="3" l="1"/>
  <c r="N829" i="3"/>
  <c r="K830" i="3"/>
  <c r="L829" i="3"/>
  <c r="I843" i="1"/>
  <c r="H844" i="1"/>
  <c r="O830" i="3" l="1"/>
  <c r="N830" i="3"/>
  <c r="K831" i="3"/>
  <c r="L830" i="3"/>
  <c r="I844" i="1"/>
  <c r="H845" i="1"/>
  <c r="N831" i="3" l="1"/>
  <c r="O831" i="3"/>
  <c r="L831" i="3"/>
  <c r="K832" i="3"/>
  <c r="H846" i="1"/>
  <c r="I845" i="1"/>
  <c r="O832" i="3" l="1"/>
  <c r="N832" i="3"/>
  <c r="K833" i="3"/>
  <c r="L832" i="3"/>
  <c r="H847" i="1"/>
  <c r="I846" i="1"/>
  <c r="N833" i="3" l="1"/>
  <c r="O833" i="3"/>
  <c r="K834" i="3"/>
  <c r="L833" i="3"/>
  <c r="I847" i="1"/>
  <c r="H848" i="1"/>
  <c r="N834" i="3" l="1"/>
  <c r="O834" i="3"/>
  <c r="L834" i="3"/>
  <c r="K835" i="3"/>
  <c r="I848" i="1"/>
  <c r="H849" i="1"/>
  <c r="O835" i="3" l="1"/>
  <c r="N835" i="3"/>
  <c r="K836" i="3"/>
  <c r="L835" i="3"/>
  <c r="H850" i="1"/>
  <c r="I849" i="1"/>
  <c r="O836" i="3" l="1"/>
  <c r="N836" i="3"/>
  <c r="K837" i="3"/>
  <c r="L836" i="3"/>
  <c r="H851" i="1"/>
  <c r="I850" i="1"/>
  <c r="N837" i="3" l="1"/>
  <c r="O837" i="3"/>
  <c r="L837" i="3"/>
  <c r="K838" i="3"/>
  <c r="I851" i="1"/>
  <c r="H852" i="1"/>
  <c r="O838" i="3" l="1"/>
  <c r="N838" i="3"/>
  <c r="K839" i="3"/>
  <c r="L838" i="3"/>
  <c r="I852" i="1"/>
  <c r="H853" i="1"/>
  <c r="N839" i="3" l="1"/>
  <c r="O839" i="3"/>
  <c r="K840" i="3"/>
  <c r="L839" i="3"/>
  <c r="I853" i="1"/>
  <c r="H854" i="1"/>
  <c r="N840" i="3" l="1"/>
  <c r="O840" i="3"/>
  <c r="L840" i="3"/>
  <c r="K841" i="3"/>
  <c r="H855" i="1"/>
  <c r="I854" i="1"/>
  <c r="O841" i="3" l="1"/>
  <c r="N841" i="3"/>
  <c r="K842" i="3"/>
  <c r="L841" i="3"/>
  <c r="H856" i="1"/>
  <c r="I855" i="1"/>
  <c r="O842" i="3" l="1"/>
  <c r="N842" i="3"/>
  <c r="K843" i="3"/>
  <c r="L842" i="3"/>
  <c r="I856" i="1"/>
  <c r="H857" i="1"/>
  <c r="N843" i="3" l="1"/>
  <c r="O843" i="3"/>
  <c r="L843" i="3"/>
  <c r="K844" i="3"/>
  <c r="H858" i="1"/>
  <c r="I857" i="1"/>
  <c r="O844" i="3" l="1"/>
  <c r="N844" i="3"/>
  <c r="K845" i="3"/>
  <c r="L844" i="3"/>
  <c r="H859" i="1"/>
  <c r="I858" i="1"/>
  <c r="N845" i="3" l="1"/>
  <c r="O845" i="3"/>
  <c r="K846" i="3"/>
  <c r="L845" i="3"/>
  <c r="I859" i="1"/>
  <c r="H860" i="1"/>
  <c r="N846" i="3" l="1"/>
  <c r="O846" i="3"/>
  <c r="L846" i="3"/>
  <c r="K847" i="3"/>
  <c r="I860" i="1"/>
  <c r="H861" i="1"/>
  <c r="O847" i="3" l="1"/>
  <c r="N847" i="3"/>
  <c r="K848" i="3"/>
  <c r="L847" i="3"/>
  <c r="H862" i="1"/>
  <c r="I861" i="1"/>
  <c r="O848" i="3" l="1"/>
  <c r="N848" i="3"/>
  <c r="K849" i="3"/>
  <c r="L848" i="3"/>
  <c r="H863" i="1"/>
  <c r="I862" i="1"/>
  <c r="N849" i="3" l="1"/>
  <c r="O849" i="3"/>
  <c r="L849" i="3"/>
  <c r="K850" i="3"/>
  <c r="H864" i="1"/>
  <c r="I863" i="1"/>
  <c r="O850" i="3" l="1"/>
  <c r="N850" i="3"/>
  <c r="K851" i="3"/>
  <c r="L850" i="3"/>
  <c r="H865" i="1"/>
  <c r="I864" i="1"/>
  <c r="N851" i="3" l="1"/>
  <c r="O851" i="3"/>
  <c r="K852" i="3"/>
  <c r="L851" i="3"/>
  <c r="I865" i="1"/>
  <c r="H866" i="1"/>
  <c r="N852" i="3" l="1"/>
  <c r="O852" i="3"/>
  <c r="L852" i="3"/>
  <c r="K853" i="3"/>
  <c r="H867" i="1"/>
  <c r="I866" i="1"/>
  <c r="O853" i="3" l="1"/>
  <c r="N853" i="3"/>
  <c r="K854" i="3"/>
  <c r="L853" i="3"/>
  <c r="H868" i="1"/>
  <c r="I867" i="1"/>
  <c r="N854" i="3" l="1"/>
  <c r="O854" i="3"/>
  <c r="K855" i="3"/>
  <c r="L854" i="3"/>
  <c r="H869" i="1"/>
  <c r="I868" i="1"/>
  <c r="N855" i="3" l="1"/>
  <c r="O855" i="3"/>
  <c r="L855" i="3"/>
  <c r="K856" i="3"/>
  <c r="I869" i="1"/>
  <c r="H870" i="1"/>
  <c r="O856" i="3" l="1"/>
  <c r="N856" i="3"/>
  <c r="K857" i="3"/>
  <c r="L856" i="3"/>
  <c r="H871" i="1"/>
  <c r="I870" i="1"/>
  <c r="N857" i="3" l="1"/>
  <c r="O857" i="3"/>
  <c r="K858" i="3"/>
  <c r="L857" i="3"/>
  <c r="H872" i="1"/>
  <c r="I871" i="1"/>
  <c r="N858" i="3" l="1"/>
  <c r="O858" i="3"/>
  <c r="L858" i="3"/>
  <c r="K859" i="3"/>
  <c r="H873" i="1"/>
  <c r="I872" i="1"/>
  <c r="O859" i="3" l="1"/>
  <c r="N859" i="3"/>
  <c r="K860" i="3"/>
  <c r="L859" i="3"/>
  <c r="H874" i="1"/>
  <c r="I873" i="1"/>
  <c r="O860" i="3" l="1"/>
  <c r="N860" i="3"/>
  <c r="K861" i="3"/>
  <c r="L860" i="3"/>
  <c r="H875" i="1"/>
  <c r="I874" i="1"/>
  <c r="N861" i="3" l="1"/>
  <c r="O861" i="3"/>
  <c r="L861" i="3"/>
  <c r="K862" i="3"/>
  <c r="H876" i="1"/>
  <c r="I875" i="1"/>
  <c r="O862" i="3" l="1"/>
  <c r="N862" i="3"/>
  <c r="K863" i="3"/>
  <c r="L862" i="3"/>
  <c r="H877" i="1"/>
  <c r="I876" i="1"/>
  <c r="N863" i="3" l="1"/>
  <c r="O863" i="3"/>
  <c r="K864" i="3"/>
  <c r="L863" i="3"/>
  <c r="I877" i="1"/>
  <c r="H878" i="1"/>
  <c r="N864" i="3" l="1"/>
  <c r="O864" i="3"/>
  <c r="L864" i="3"/>
  <c r="K865" i="3"/>
  <c r="H879" i="1"/>
  <c r="I878" i="1"/>
  <c r="O865" i="3" l="1"/>
  <c r="N865" i="3"/>
  <c r="K866" i="3"/>
  <c r="L865" i="3"/>
  <c r="I879" i="1"/>
  <c r="H880" i="1"/>
  <c r="N866" i="3" l="1"/>
  <c r="O866" i="3"/>
  <c r="K867" i="3"/>
  <c r="L866" i="3"/>
  <c r="I880" i="1"/>
  <c r="H881" i="1"/>
  <c r="N867" i="3" l="1"/>
  <c r="O867" i="3"/>
  <c r="L867" i="3"/>
  <c r="K868" i="3"/>
  <c r="I881" i="1"/>
  <c r="H882" i="1"/>
  <c r="O868" i="3" l="1"/>
  <c r="N868" i="3"/>
  <c r="K869" i="3"/>
  <c r="L868" i="3"/>
  <c r="H883" i="1"/>
  <c r="I882" i="1"/>
  <c r="N869" i="3" l="1"/>
  <c r="O869" i="3"/>
  <c r="K870" i="3"/>
  <c r="L869" i="3"/>
  <c r="H884" i="1"/>
  <c r="I883" i="1"/>
  <c r="N870" i="3" l="1"/>
  <c r="O870" i="3"/>
  <c r="L870" i="3"/>
  <c r="K871" i="3"/>
  <c r="I884" i="1"/>
  <c r="H885" i="1"/>
  <c r="O871" i="3" l="1"/>
  <c r="N871" i="3"/>
  <c r="K872" i="3"/>
  <c r="L871" i="3"/>
  <c r="I885" i="1"/>
  <c r="H886" i="1"/>
  <c r="O872" i="3" l="1"/>
  <c r="N872" i="3"/>
  <c r="K873" i="3"/>
  <c r="L872" i="3"/>
  <c r="H887" i="1"/>
  <c r="I886" i="1"/>
  <c r="N873" i="3" l="1"/>
  <c r="O873" i="3"/>
  <c r="L873" i="3"/>
  <c r="K874" i="3"/>
  <c r="I887" i="1"/>
  <c r="H888" i="1"/>
  <c r="O874" i="3" l="1"/>
  <c r="N874" i="3"/>
  <c r="K875" i="3"/>
  <c r="L874" i="3"/>
  <c r="I888" i="1"/>
  <c r="H889" i="1"/>
  <c r="N875" i="3" l="1"/>
  <c r="O875" i="3"/>
  <c r="K876" i="3"/>
  <c r="L875" i="3"/>
  <c r="H890" i="1"/>
  <c r="I889" i="1"/>
  <c r="N876" i="3" l="1"/>
  <c r="O876" i="3"/>
  <c r="L876" i="3"/>
  <c r="K877" i="3"/>
  <c r="H891" i="1"/>
  <c r="I890" i="1"/>
  <c r="N877" i="3" l="1"/>
  <c r="O877" i="3"/>
  <c r="K878" i="3"/>
  <c r="L877" i="3"/>
  <c r="I891" i="1"/>
  <c r="H892" i="1"/>
  <c r="O878" i="3" l="1"/>
  <c r="N878" i="3"/>
  <c r="K879" i="3"/>
  <c r="L878" i="3"/>
  <c r="H893" i="1"/>
  <c r="I892" i="1"/>
  <c r="N879" i="3" l="1"/>
  <c r="O879" i="3"/>
  <c r="L879" i="3"/>
  <c r="K880" i="3"/>
  <c r="H894" i="1"/>
  <c r="I893" i="1"/>
  <c r="O880" i="3" l="1"/>
  <c r="N880" i="3"/>
  <c r="K881" i="3"/>
  <c r="L880" i="3"/>
  <c r="I894" i="1"/>
  <c r="H895" i="1"/>
  <c r="N881" i="3" l="1"/>
  <c r="O881" i="3"/>
  <c r="K882" i="3"/>
  <c r="L881" i="3"/>
  <c r="I895" i="1"/>
  <c r="H896" i="1"/>
  <c r="N882" i="3" l="1"/>
  <c r="O882" i="3"/>
  <c r="L882" i="3"/>
  <c r="K883" i="3"/>
  <c r="H897" i="1"/>
  <c r="I896" i="1"/>
  <c r="O883" i="3" l="1"/>
  <c r="N883" i="3"/>
  <c r="K884" i="3"/>
  <c r="L883" i="3"/>
  <c r="H898" i="1"/>
  <c r="I897" i="1"/>
  <c r="N884" i="3" l="1"/>
  <c r="O884" i="3"/>
  <c r="K885" i="3"/>
  <c r="L884" i="3"/>
  <c r="H899" i="1"/>
  <c r="I898" i="1"/>
  <c r="N885" i="3" l="1"/>
  <c r="O885" i="3"/>
  <c r="L885" i="3"/>
  <c r="K886" i="3"/>
  <c r="H900" i="1"/>
  <c r="I899" i="1"/>
  <c r="O886" i="3" l="1"/>
  <c r="N886" i="3"/>
  <c r="K887" i="3"/>
  <c r="L886" i="3"/>
  <c r="I900" i="1"/>
  <c r="H901" i="1"/>
  <c r="N887" i="3" l="1"/>
  <c r="O887" i="3"/>
  <c r="K888" i="3"/>
  <c r="L887" i="3"/>
  <c r="H902" i="1"/>
  <c r="I901" i="1"/>
  <c r="N888" i="3" l="1"/>
  <c r="O888" i="3"/>
  <c r="L888" i="3"/>
  <c r="K889" i="3"/>
  <c r="H903" i="1"/>
  <c r="I902" i="1"/>
  <c r="O889" i="3" l="1"/>
  <c r="N889" i="3"/>
  <c r="K890" i="3"/>
  <c r="L889" i="3"/>
  <c r="H904" i="1"/>
  <c r="I903" i="1"/>
  <c r="O890" i="3" l="1"/>
  <c r="N890" i="3"/>
  <c r="K891" i="3"/>
  <c r="L890" i="3"/>
  <c r="I904" i="1"/>
  <c r="H905" i="1"/>
  <c r="N891" i="3" l="1"/>
  <c r="O891" i="3"/>
  <c r="L891" i="3"/>
  <c r="K892" i="3"/>
  <c r="H906" i="1"/>
  <c r="I905" i="1"/>
  <c r="O892" i="3" l="1"/>
  <c r="N892" i="3"/>
  <c r="K893" i="3"/>
  <c r="L892" i="3"/>
  <c r="I906" i="1"/>
  <c r="H907" i="1"/>
  <c r="N893" i="3" l="1"/>
  <c r="O893" i="3"/>
  <c r="K894" i="3"/>
  <c r="L893" i="3"/>
  <c r="H908" i="1"/>
  <c r="I907" i="1"/>
  <c r="N894" i="3" l="1"/>
  <c r="O894" i="3"/>
  <c r="L894" i="3"/>
  <c r="K895" i="3"/>
  <c r="H909" i="1"/>
  <c r="I908" i="1"/>
  <c r="N895" i="3" l="1"/>
  <c r="O895" i="3"/>
  <c r="K896" i="3"/>
  <c r="L895" i="3"/>
  <c r="I909" i="1"/>
  <c r="H910" i="1"/>
  <c r="O896" i="3" l="1"/>
  <c r="N896" i="3"/>
  <c r="K897" i="3"/>
  <c r="L896" i="3"/>
  <c r="H911" i="1"/>
  <c r="I910" i="1"/>
  <c r="N897" i="3" l="1"/>
  <c r="O897" i="3"/>
  <c r="L897" i="3"/>
  <c r="K898" i="3"/>
  <c r="H912" i="1"/>
  <c r="I911" i="1"/>
  <c r="O898" i="3" l="1"/>
  <c r="N898" i="3"/>
  <c r="K899" i="3"/>
  <c r="L898" i="3"/>
  <c r="I912" i="1"/>
  <c r="H913" i="1"/>
  <c r="N899" i="3" l="1"/>
  <c r="O899" i="3"/>
  <c r="K900" i="3"/>
  <c r="L899" i="3"/>
  <c r="I913" i="1"/>
  <c r="H914" i="1"/>
  <c r="N900" i="3" l="1"/>
  <c r="O900" i="3"/>
  <c r="L900" i="3"/>
  <c r="K901" i="3"/>
  <c r="H915" i="1"/>
  <c r="I914" i="1"/>
  <c r="O901" i="3" l="1"/>
  <c r="N901" i="3"/>
  <c r="K902" i="3"/>
  <c r="L901" i="3"/>
  <c r="H916" i="1"/>
  <c r="I915" i="1"/>
  <c r="O902" i="3" l="1"/>
  <c r="N902" i="3"/>
  <c r="K903" i="3"/>
  <c r="L902" i="3"/>
  <c r="H917" i="1"/>
  <c r="I916" i="1"/>
  <c r="N903" i="3" l="1"/>
  <c r="O903" i="3"/>
  <c r="L903" i="3"/>
  <c r="K904" i="3"/>
  <c r="H918" i="1"/>
  <c r="I917" i="1"/>
  <c r="O904" i="3" l="1"/>
  <c r="N904" i="3"/>
  <c r="K905" i="3"/>
  <c r="L904" i="3"/>
  <c r="H919" i="1"/>
  <c r="I918" i="1"/>
  <c r="N905" i="3" l="1"/>
  <c r="O905" i="3"/>
  <c r="K906" i="3"/>
  <c r="L905" i="3"/>
  <c r="H920" i="1"/>
  <c r="I919" i="1"/>
  <c r="N906" i="3" l="1"/>
  <c r="O906" i="3"/>
  <c r="L906" i="3"/>
  <c r="K907" i="3"/>
  <c r="I920" i="1"/>
  <c r="H921" i="1"/>
  <c r="O907" i="3" l="1"/>
  <c r="N907" i="3"/>
  <c r="K908" i="3"/>
  <c r="L907" i="3"/>
  <c r="I921" i="1"/>
  <c r="H922" i="1"/>
  <c r="O908" i="3" l="1"/>
  <c r="N908" i="3"/>
  <c r="K909" i="3"/>
  <c r="L908" i="3"/>
  <c r="H923" i="1"/>
  <c r="I922" i="1"/>
  <c r="N909" i="3" l="1"/>
  <c r="O909" i="3"/>
  <c r="L909" i="3"/>
  <c r="K910" i="3"/>
  <c r="H924" i="1"/>
  <c r="I923" i="1"/>
  <c r="O910" i="3" l="1"/>
  <c r="N910" i="3"/>
  <c r="K911" i="3"/>
  <c r="L910" i="3"/>
  <c r="I924" i="1"/>
  <c r="H925" i="1"/>
  <c r="N911" i="3" l="1"/>
  <c r="O911" i="3"/>
  <c r="K912" i="3"/>
  <c r="L911" i="3"/>
  <c r="H926" i="1"/>
  <c r="I925" i="1"/>
  <c r="N912" i="3" l="1"/>
  <c r="O912" i="3"/>
  <c r="L912" i="3"/>
  <c r="K913" i="3"/>
  <c r="I926" i="1"/>
  <c r="H927" i="1"/>
  <c r="O913" i="3" l="1"/>
  <c r="N913" i="3"/>
  <c r="K914" i="3"/>
  <c r="L913" i="3"/>
  <c r="H928" i="1"/>
  <c r="I927" i="1"/>
  <c r="O914" i="3" l="1"/>
  <c r="N914" i="3"/>
  <c r="K915" i="3"/>
  <c r="L914" i="3"/>
  <c r="H929" i="1"/>
  <c r="I928" i="1"/>
  <c r="N915" i="3" l="1"/>
  <c r="O915" i="3"/>
  <c r="L915" i="3"/>
  <c r="K916" i="3"/>
  <c r="H930" i="1"/>
  <c r="I929" i="1"/>
  <c r="O916" i="3" l="1"/>
  <c r="N916" i="3"/>
  <c r="K917" i="3"/>
  <c r="L916" i="3"/>
  <c r="H931" i="1"/>
  <c r="I930" i="1"/>
  <c r="N917" i="3" l="1"/>
  <c r="O917" i="3"/>
  <c r="K918" i="3"/>
  <c r="L917" i="3"/>
  <c r="I931" i="1"/>
  <c r="H932" i="1"/>
  <c r="N918" i="3" l="1"/>
  <c r="O918" i="3"/>
  <c r="L918" i="3"/>
  <c r="K919" i="3"/>
  <c r="H933" i="1"/>
  <c r="I932" i="1"/>
  <c r="O919" i="3" l="1"/>
  <c r="N919" i="3"/>
  <c r="K920" i="3"/>
  <c r="L919" i="3"/>
  <c r="H934" i="1"/>
  <c r="I933" i="1"/>
  <c r="O920" i="3" l="1"/>
  <c r="N920" i="3"/>
  <c r="K921" i="3"/>
  <c r="L920" i="3"/>
  <c r="H935" i="1"/>
  <c r="I934" i="1"/>
  <c r="N921" i="3" l="1"/>
  <c r="O921" i="3"/>
  <c r="L921" i="3"/>
  <c r="K922" i="3"/>
  <c r="H936" i="1"/>
  <c r="I935" i="1"/>
  <c r="O922" i="3" l="1"/>
  <c r="N922" i="3"/>
  <c r="K923" i="3"/>
  <c r="L922" i="3"/>
  <c r="H937" i="1"/>
  <c r="I936" i="1"/>
  <c r="N923" i="3" l="1"/>
  <c r="O923" i="3"/>
  <c r="K924" i="3"/>
  <c r="L923" i="3"/>
  <c r="H938" i="1"/>
  <c r="I937" i="1"/>
  <c r="N924" i="3" l="1"/>
  <c r="O924" i="3"/>
  <c r="L924" i="3"/>
  <c r="K925" i="3"/>
  <c r="I938" i="1"/>
  <c r="H939" i="1"/>
  <c r="O925" i="3" l="1"/>
  <c r="N925" i="3"/>
  <c r="K926" i="3"/>
  <c r="L925" i="3"/>
  <c r="I939" i="1"/>
  <c r="H940" i="1"/>
  <c r="O926" i="3" l="1"/>
  <c r="N926" i="3"/>
  <c r="K927" i="3"/>
  <c r="L926" i="3"/>
  <c r="H941" i="1"/>
  <c r="I940" i="1"/>
  <c r="N927" i="3" l="1"/>
  <c r="O927" i="3"/>
  <c r="L927" i="3"/>
  <c r="K928" i="3"/>
  <c r="H942" i="1"/>
  <c r="I941" i="1"/>
  <c r="O928" i="3" l="1"/>
  <c r="N928" i="3"/>
  <c r="K929" i="3"/>
  <c r="L928" i="3"/>
  <c r="H943" i="1"/>
  <c r="I942" i="1"/>
  <c r="N929" i="3" l="1"/>
  <c r="O929" i="3"/>
  <c r="K930" i="3"/>
  <c r="L929" i="3"/>
  <c r="H944" i="1"/>
  <c r="I943" i="1"/>
  <c r="N930" i="3" l="1"/>
  <c r="O930" i="3"/>
  <c r="L930" i="3"/>
  <c r="K931" i="3"/>
  <c r="H945" i="1"/>
  <c r="I944" i="1"/>
  <c r="O931" i="3" l="1"/>
  <c r="N931" i="3"/>
  <c r="K932" i="3"/>
  <c r="L931" i="3"/>
  <c r="I945" i="1"/>
  <c r="H946" i="1"/>
  <c r="O932" i="3" l="1"/>
  <c r="N932" i="3"/>
  <c r="K933" i="3"/>
  <c r="L932" i="3"/>
  <c r="I946" i="1"/>
  <c r="H947" i="1"/>
  <c r="N933" i="3" l="1"/>
  <c r="O933" i="3"/>
  <c r="L933" i="3"/>
  <c r="K934" i="3"/>
  <c r="H948" i="1"/>
  <c r="I947" i="1"/>
  <c r="O934" i="3" l="1"/>
  <c r="N934" i="3"/>
  <c r="K935" i="3"/>
  <c r="L934" i="3"/>
  <c r="I948" i="1"/>
  <c r="H949" i="1"/>
  <c r="N935" i="3" l="1"/>
  <c r="O935" i="3"/>
  <c r="K936" i="3"/>
  <c r="L935" i="3"/>
  <c r="H950" i="1"/>
  <c r="I949" i="1"/>
  <c r="N936" i="3" l="1"/>
  <c r="O936" i="3"/>
  <c r="L936" i="3"/>
  <c r="K937" i="3"/>
  <c r="H951" i="1"/>
  <c r="I950" i="1"/>
  <c r="N937" i="3" l="1"/>
  <c r="O937" i="3"/>
  <c r="K938" i="3"/>
  <c r="L937" i="3"/>
  <c r="H952" i="1"/>
  <c r="I951" i="1"/>
  <c r="N938" i="3" l="1"/>
  <c r="O938" i="3"/>
  <c r="K939" i="3"/>
  <c r="L938" i="3"/>
  <c r="H953" i="1"/>
  <c r="I952" i="1"/>
  <c r="N939" i="3" l="1"/>
  <c r="O939" i="3"/>
  <c r="L939" i="3"/>
  <c r="K940" i="3"/>
  <c r="I953" i="1"/>
  <c r="H954" i="1"/>
  <c r="O940" i="3" l="1"/>
  <c r="N940" i="3"/>
  <c r="K941" i="3"/>
  <c r="L940" i="3"/>
  <c r="H955" i="1"/>
  <c r="I954" i="1"/>
  <c r="N941" i="3" l="1"/>
  <c r="O941" i="3"/>
  <c r="K942" i="3"/>
  <c r="L941" i="3"/>
  <c r="I955" i="1"/>
  <c r="H956" i="1"/>
  <c r="N942" i="3" l="1"/>
  <c r="O942" i="3"/>
  <c r="L942" i="3"/>
  <c r="K943" i="3"/>
  <c r="I956" i="1"/>
  <c r="H957" i="1"/>
  <c r="O943" i="3" l="1"/>
  <c r="N943" i="3"/>
  <c r="K944" i="3"/>
  <c r="L943" i="3"/>
  <c r="H958" i="1"/>
  <c r="I957" i="1"/>
  <c r="O944" i="3" l="1"/>
  <c r="N944" i="3"/>
  <c r="K945" i="3"/>
  <c r="L944" i="3"/>
  <c r="H959" i="1"/>
  <c r="I958" i="1"/>
  <c r="N945" i="3" l="1"/>
  <c r="O945" i="3"/>
  <c r="L945" i="3"/>
  <c r="K946" i="3"/>
  <c r="H960" i="1"/>
  <c r="I959" i="1"/>
  <c r="O946" i="3" l="1"/>
  <c r="N946" i="3"/>
  <c r="K947" i="3"/>
  <c r="L946" i="3"/>
  <c r="I960" i="1"/>
  <c r="H961" i="1"/>
  <c r="N947" i="3" l="1"/>
  <c r="O947" i="3"/>
  <c r="K948" i="3"/>
  <c r="L947" i="3"/>
  <c r="H962" i="1"/>
  <c r="I961" i="1"/>
  <c r="N948" i="3" l="1"/>
  <c r="O948" i="3"/>
  <c r="L948" i="3"/>
  <c r="K949" i="3"/>
  <c r="H963" i="1"/>
  <c r="I962" i="1"/>
  <c r="N949" i="3" l="1"/>
  <c r="O949" i="3"/>
  <c r="K950" i="3"/>
  <c r="L949" i="3"/>
  <c r="H964" i="1"/>
  <c r="I963" i="1"/>
  <c r="O950" i="3" l="1"/>
  <c r="N950" i="3"/>
  <c r="K951" i="3"/>
  <c r="L950" i="3"/>
  <c r="H965" i="1"/>
  <c r="I964" i="1"/>
  <c r="N951" i="3" l="1"/>
  <c r="O951" i="3"/>
  <c r="L951" i="3"/>
  <c r="K952" i="3"/>
  <c r="H966" i="1"/>
  <c r="I965" i="1"/>
  <c r="O952" i="3" l="1"/>
  <c r="N952" i="3"/>
  <c r="K953" i="3"/>
  <c r="L952" i="3"/>
  <c r="H967" i="1"/>
  <c r="I966" i="1"/>
  <c r="N953" i="3" l="1"/>
  <c r="O953" i="3"/>
  <c r="K954" i="3"/>
  <c r="L953" i="3"/>
  <c r="I967" i="1"/>
  <c r="H968" i="1"/>
  <c r="N954" i="3" l="1"/>
  <c r="O954" i="3"/>
  <c r="L954" i="3"/>
  <c r="K955" i="3"/>
  <c r="H969" i="1"/>
  <c r="I968" i="1"/>
  <c r="O955" i="3" l="1"/>
  <c r="N955" i="3"/>
  <c r="K956" i="3"/>
  <c r="L955" i="3"/>
  <c r="H970" i="1"/>
  <c r="I969" i="1"/>
  <c r="N956" i="3" l="1"/>
  <c r="O956" i="3"/>
  <c r="K957" i="3"/>
  <c r="L956" i="3"/>
  <c r="H971" i="1"/>
  <c r="I970" i="1"/>
  <c r="O957" i="3" l="1"/>
  <c r="N957" i="3"/>
  <c r="L957" i="3"/>
  <c r="K958" i="3"/>
  <c r="I971" i="1"/>
  <c r="H972" i="1"/>
  <c r="O958" i="3" l="1"/>
  <c r="N958" i="3"/>
  <c r="K959" i="3"/>
  <c r="L958" i="3"/>
  <c r="H973" i="1"/>
  <c r="I972" i="1"/>
  <c r="N959" i="3" l="1"/>
  <c r="O959" i="3"/>
  <c r="K960" i="3"/>
  <c r="L959" i="3"/>
  <c r="H974" i="1"/>
  <c r="I973" i="1"/>
  <c r="N960" i="3" l="1"/>
  <c r="O960" i="3"/>
  <c r="L960" i="3"/>
  <c r="K961" i="3"/>
  <c r="H975" i="1"/>
  <c r="I974" i="1"/>
  <c r="O961" i="3" l="1"/>
  <c r="N961" i="3"/>
  <c r="K962" i="3"/>
  <c r="L961" i="3"/>
  <c r="I975" i="1"/>
  <c r="H976" i="1"/>
  <c r="O962" i="3" l="1"/>
  <c r="N962" i="3"/>
  <c r="K963" i="3"/>
  <c r="L962" i="3"/>
  <c r="H977" i="1"/>
  <c r="I976" i="1"/>
  <c r="O963" i="3" l="1"/>
  <c r="N963" i="3"/>
  <c r="L963" i="3"/>
  <c r="K964" i="3"/>
  <c r="H978" i="1"/>
  <c r="I977" i="1"/>
  <c r="O964" i="3" l="1"/>
  <c r="N964" i="3"/>
  <c r="K965" i="3"/>
  <c r="L964" i="3"/>
  <c r="H979" i="1"/>
  <c r="I978" i="1"/>
  <c r="N965" i="3" l="1"/>
  <c r="O965" i="3"/>
  <c r="K966" i="3"/>
  <c r="L965" i="3"/>
  <c r="H980" i="1"/>
  <c r="I979" i="1"/>
  <c r="N966" i="3" l="1"/>
  <c r="O966" i="3"/>
  <c r="L966" i="3"/>
  <c r="K967" i="3"/>
  <c r="H981" i="1"/>
  <c r="I980" i="1"/>
  <c r="O967" i="3" l="1"/>
  <c r="N967" i="3"/>
  <c r="K968" i="3"/>
  <c r="L967" i="3"/>
  <c r="H982" i="1"/>
  <c r="I981" i="1"/>
  <c r="N968" i="3" l="1"/>
  <c r="O968" i="3"/>
  <c r="K969" i="3"/>
  <c r="L968" i="3"/>
  <c r="H983" i="1"/>
  <c r="I982" i="1"/>
  <c r="O969" i="3" l="1"/>
  <c r="N969" i="3"/>
  <c r="L969" i="3"/>
  <c r="K970" i="3"/>
  <c r="H984" i="1"/>
  <c r="I983" i="1"/>
  <c r="O970" i="3" l="1"/>
  <c r="N970" i="3"/>
  <c r="K971" i="3"/>
  <c r="L970" i="3"/>
  <c r="H985" i="1"/>
  <c r="I984" i="1"/>
  <c r="N971" i="3" l="1"/>
  <c r="O971" i="3"/>
  <c r="K972" i="3"/>
  <c r="L971" i="3"/>
  <c r="H986" i="1"/>
  <c r="I985" i="1"/>
  <c r="N972" i="3" l="1"/>
  <c r="O972" i="3"/>
  <c r="L972" i="3"/>
  <c r="K973" i="3"/>
  <c r="H987" i="1"/>
  <c r="I986" i="1"/>
  <c r="O973" i="3" l="1"/>
  <c r="N973" i="3"/>
  <c r="K974" i="3"/>
  <c r="L973" i="3"/>
  <c r="H988" i="1"/>
  <c r="I987" i="1"/>
  <c r="O974" i="3" l="1"/>
  <c r="N974" i="3"/>
  <c r="K975" i="3"/>
  <c r="L974" i="3"/>
  <c r="H989" i="1"/>
  <c r="I988" i="1"/>
  <c r="O975" i="3" l="1"/>
  <c r="N975" i="3"/>
  <c r="L975" i="3"/>
  <c r="K976" i="3"/>
  <c r="H990" i="1"/>
  <c r="I989" i="1"/>
  <c r="O976" i="3" l="1"/>
  <c r="N976" i="3"/>
  <c r="K977" i="3"/>
  <c r="L976" i="3"/>
  <c r="H991" i="1"/>
  <c r="I990" i="1"/>
  <c r="N977" i="3" l="1"/>
  <c r="O977" i="3"/>
  <c r="K978" i="3"/>
  <c r="L977" i="3"/>
  <c r="I991" i="1"/>
  <c r="H992" i="1"/>
  <c r="N978" i="3" l="1"/>
  <c r="O978" i="3"/>
  <c r="L978" i="3"/>
  <c r="K979" i="3"/>
  <c r="H993" i="1"/>
  <c r="I992" i="1"/>
  <c r="O979" i="3" l="1"/>
  <c r="N979" i="3"/>
  <c r="K980" i="3"/>
  <c r="L979" i="3"/>
  <c r="I993" i="1"/>
  <c r="H994" i="1"/>
  <c r="N980" i="3" l="1"/>
  <c r="O980" i="3"/>
  <c r="K981" i="3"/>
  <c r="L980" i="3"/>
  <c r="I994" i="1"/>
  <c r="H995" i="1"/>
  <c r="O981" i="3" l="1"/>
  <c r="N981" i="3"/>
  <c r="L981" i="3"/>
  <c r="K982" i="3"/>
  <c r="I995" i="1"/>
  <c r="H996" i="1"/>
  <c r="O982" i="3" l="1"/>
  <c r="N982" i="3"/>
  <c r="K983" i="3"/>
  <c r="L982" i="3"/>
  <c r="H997" i="1"/>
  <c r="I996" i="1"/>
  <c r="N983" i="3" l="1"/>
  <c r="O983" i="3"/>
  <c r="K984" i="3"/>
  <c r="L983" i="3"/>
  <c r="I997" i="1"/>
  <c r="H998" i="1"/>
  <c r="N984" i="3" l="1"/>
  <c r="O984" i="3"/>
  <c r="L984" i="3"/>
  <c r="K985" i="3"/>
  <c r="H999" i="1"/>
  <c r="I998" i="1"/>
  <c r="O985" i="3" l="1"/>
  <c r="N985" i="3"/>
  <c r="K986" i="3"/>
  <c r="L985" i="3"/>
  <c r="H1000" i="1"/>
  <c r="I999" i="1"/>
  <c r="O986" i="3" l="1"/>
  <c r="N986" i="3"/>
  <c r="K987" i="3"/>
  <c r="L986" i="3"/>
  <c r="H1001" i="1"/>
  <c r="I1000" i="1"/>
  <c r="O987" i="3" l="1"/>
  <c r="N987" i="3"/>
  <c r="L987" i="3"/>
  <c r="K988" i="3"/>
  <c r="H1002" i="1"/>
  <c r="I1001" i="1"/>
  <c r="O988" i="3" l="1"/>
  <c r="N988" i="3"/>
  <c r="K989" i="3"/>
  <c r="L988" i="3"/>
  <c r="H1003" i="1"/>
  <c r="I1002" i="1"/>
  <c r="N989" i="3" l="1"/>
  <c r="O989" i="3"/>
  <c r="K990" i="3"/>
  <c r="L989" i="3"/>
  <c r="I1003" i="1"/>
  <c r="H1004" i="1"/>
  <c r="N990" i="3" l="1"/>
  <c r="O990" i="3"/>
  <c r="L990" i="3"/>
  <c r="K991" i="3"/>
  <c r="H1005" i="1"/>
  <c r="I1004" i="1"/>
  <c r="O991" i="3" l="1"/>
  <c r="N991" i="3"/>
  <c r="K992" i="3"/>
  <c r="L991" i="3"/>
  <c r="H1006" i="1"/>
  <c r="I1005" i="1"/>
  <c r="N992" i="3" l="1"/>
  <c r="O992" i="3"/>
  <c r="K993" i="3"/>
  <c r="L992" i="3"/>
  <c r="H1007" i="1"/>
  <c r="I1006" i="1"/>
  <c r="O993" i="3" l="1"/>
  <c r="N993" i="3"/>
  <c r="L993" i="3"/>
  <c r="K994" i="3"/>
  <c r="H1008" i="1"/>
  <c r="I1007" i="1"/>
  <c r="O994" i="3" l="1"/>
  <c r="N994" i="3"/>
  <c r="K995" i="3"/>
  <c r="L994" i="3"/>
  <c r="H1009" i="1"/>
  <c r="I1008" i="1"/>
  <c r="N995" i="3" l="1"/>
  <c r="O995" i="3"/>
  <c r="K996" i="3"/>
  <c r="L995" i="3"/>
  <c r="I1009" i="1"/>
  <c r="H1010" i="1"/>
  <c r="N996" i="3" l="1"/>
  <c r="O996" i="3"/>
  <c r="L996" i="3"/>
  <c r="K997" i="3"/>
  <c r="H1011" i="1"/>
  <c r="I1010" i="1"/>
  <c r="O997" i="3" l="1"/>
  <c r="N997" i="3"/>
  <c r="K998" i="3"/>
  <c r="L997" i="3"/>
  <c r="H1012" i="1"/>
  <c r="I1011" i="1"/>
  <c r="O998" i="3" l="1"/>
  <c r="N998" i="3"/>
  <c r="K999" i="3"/>
  <c r="L998" i="3"/>
  <c r="H1013" i="1"/>
  <c r="I1012" i="1"/>
  <c r="O999" i="3" l="1"/>
  <c r="N999" i="3"/>
  <c r="L999" i="3"/>
  <c r="K1000" i="3"/>
  <c r="H1014" i="1"/>
  <c r="I1013" i="1"/>
  <c r="O1000" i="3" l="1"/>
  <c r="N1000" i="3"/>
  <c r="K1001" i="3"/>
  <c r="L1000" i="3"/>
  <c r="H1015" i="1"/>
  <c r="I1014" i="1"/>
  <c r="N1001" i="3" l="1"/>
  <c r="O1001" i="3"/>
  <c r="K1002" i="3"/>
  <c r="L1001" i="3"/>
  <c r="H1016" i="1"/>
  <c r="I1015" i="1"/>
  <c r="N1002" i="3" l="1"/>
  <c r="O1002" i="3"/>
  <c r="L1002" i="3"/>
  <c r="K1003" i="3"/>
  <c r="H1017" i="1"/>
  <c r="I1016" i="1"/>
  <c r="O1003" i="3" l="1"/>
  <c r="N1003" i="3"/>
  <c r="K1004" i="3"/>
  <c r="L1003" i="3"/>
  <c r="H1018" i="1"/>
  <c r="I1017" i="1"/>
  <c r="N1004" i="3" l="1"/>
  <c r="O1004" i="3"/>
  <c r="K1005" i="3"/>
  <c r="L1004" i="3"/>
  <c r="I1018" i="1"/>
  <c r="H1019" i="1"/>
  <c r="O1005" i="3" l="1"/>
  <c r="N1005" i="3"/>
  <c r="L1005" i="3"/>
  <c r="K1006" i="3"/>
  <c r="H1020" i="1"/>
  <c r="I1019" i="1"/>
  <c r="O1006" i="3" l="1"/>
  <c r="N1006" i="3"/>
  <c r="K1007" i="3"/>
  <c r="L1006" i="3"/>
  <c r="H1021" i="1"/>
  <c r="I1020" i="1"/>
  <c r="N1007" i="3" l="1"/>
  <c r="O1007" i="3"/>
  <c r="K1008" i="3"/>
  <c r="L1007" i="3"/>
  <c r="H1022" i="1"/>
  <c r="I1021" i="1"/>
  <c r="N1008" i="3" l="1"/>
  <c r="O1008" i="3"/>
  <c r="L1008" i="3"/>
  <c r="K1009" i="3"/>
  <c r="H1023" i="1"/>
  <c r="I1022" i="1"/>
  <c r="O1009" i="3" l="1"/>
  <c r="N1009" i="3"/>
  <c r="K1010" i="3"/>
  <c r="L1009" i="3"/>
  <c r="H1024" i="1"/>
  <c r="I1023" i="1"/>
  <c r="O1010" i="3" l="1"/>
  <c r="N1010" i="3"/>
  <c r="K1011" i="3"/>
  <c r="L1010" i="3"/>
  <c r="H1025" i="1"/>
  <c r="I1024" i="1"/>
  <c r="O1011" i="3" l="1"/>
  <c r="N1011" i="3"/>
  <c r="L1011" i="3"/>
  <c r="K1012" i="3"/>
  <c r="I1025" i="1"/>
  <c r="H1026" i="1"/>
  <c r="O1012" i="3" l="1"/>
  <c r="N1012" i="3"/>
  <c r="K1013" i="3"/>
  <c r="L1012" i="3"/>
  <c r="H1027" i="1"/>
  <c r="I1026" i="1"/>
  <c r="N1013" i="3" l="1"/>
  <c r="O1013" i="3"/>
  <c r="K1014" i="3"/>
  <c r="L1013" i="3"/>
  <c r="I1027" i="1"/>
  <c r="H1028" i="1"/>
  <c r="N1014" i="3" l="1"/>
  <c r="O1014" i="3"/>
  <c r="L1014" i="3"/>
  <c r="K1015" i="3"/>
  <c r="H1029" i="1"/>
  <c r="I1028" i="1"/>
  <c r="O1015" i="3" l="1"/>
  <c r="N1015" i="3"/>
  <c r="K1016" i="3"/>
  <c r="L1015" i="3"/>
  <c r="H1030" i="1"/>
  <c r="I1029" i="1"/>
  <c r="N1016" i="3" l="1"/>
  <c r="O1016" i="3"/>
  <c r="K1017" i="3"/>
  <c r="L1016" i="3"/>
  <c r="H1031" i="1"/>
  <c r="I1030" i="1"/>
  <c r="O1017" i="3" l="1"/>
  <c r="N1017" i="3"/>
  <c r="L1017" i="3"/>
  <c r="K1018" i="3"/>
  <c r="H1032" i="1"/>
  <c r="I1031" i="1"/>
  <c r="O1018" i="3" l="1"/>
  <c r="N1018" i="3"/>
  <c r="K1019" i="3"/>
  <c r="L1018" i="3"/>
  <c r="H1033" i="1"/>
  <c r="I1032" i="1"/>
  <c r="N1019" i="3" l="1"/>
  <c r="O1019" i="3"/>
  <c r="K1020" i="3"/>
  <c r="L1019" i="3"/>
  <c r="I1033" i="1"/>
  <c r="H1034" i="1"/>
  <c r="N1020" i="3" l="1"/>
  <c r="O1020" i="3"/>
  <c r="L1020" i="3"/>
  <c r="K1021" i="3"/>
  <c r="H1035" i="1"/>
  <c r="I1034" i="1"/>
  <c r="O1021" i="3" l="1"/>
  <c r="N1021" i="3"/>
  <c r="K1022" i="3"/>
  <c r="L1021" i="3"/>
  <c r="H1036" i="1"/>
  <c r="I1035" i="1"/>
  <c r="O1022" i="3" l="1"/>
  <c r="N1022" i="3"/>
  <c r="K1023" i="3"/>
  <c r="L1022" i="3"/>
  <c r="I1036" i="1"/>
  <c r="H1037" i="1"/>
  <c r="O1023" i="3" l="1"/>
  <c r="N1023" i="3"/>
  <c r="L1023" i="3"/>
  <c r="K1024" i="3"/>
  <c r="H1038" i="1"/>
  <c r="I1037" i="1"/>
  <c r="O1024" i="3" l="1"/>
  <c r="N1024" i="3"/>
  <c r="K1025" i="3"/>
  <c r="L1024" i="3"/>
  <c r="I1038" i="1"/>
  <c r="H1039" i="1"/>
  <c r="N1025" i="3" l="1"/>
  <c r="O1025" i="3"/>
  <c r="K1026" i="3"/>
  <c r="L1025" i="3"/>
  <c r="I1039" i="1"/>
  <c r="H1040" i="1"/>
  <c r="N1026" i="3" l="1"/>
  <c r="O1026" i="3"/>
  <c r="L1026" i="3"/>
  <c r="K1027" i="3"/>
  <c r="H1041" i="1"/>
  <c r="I1040" i="1"/>
  <c r="O1027" i="3" l="1"/>
  <c r="N1027" i="3"/>
  <c r="K1028" i="3"/>
  <c r="L1027" i="3"/>
  <c r="H1042" i="1"/>
  <c r="I1041" i="1"/>
  <c r="N1028" i="3" l="1"/>
  <c r="O1028" i="3"/>
  <c r="K1029" i="3"/>
  <c r="L1028" i="3"/>
  <c r="I1042" i="1"/>
  <c r="H1043" i="1"/>
  <c r="O1029" i="3" l="1"/>
  <c r="N1029" i="3"/>
  <c r="L1029" i="3"/>
  <c r="K1030" i="3"/>
  <c r="I1043" i="1"/>
  <c r="H1044" i="1"/>
  <c r="O1030" i="3" l="1"/>
  <c r="N1030" i="3"/>
  <c r="K1031" i="3"/>
  <c r="L1030" i="3"/>
  <c r="H1045" i="1"/>
  <c r="I1044" i="1"/>
  <c r="N1031" i="3" l="1"/>
  <c r="O1031" i="3"/>
  <c r="K1032" i="3"/>
  <c r="L1031" i="3"/>
  <c r="I1045" i="1"/>
  <c r="H1046" i="1"/>
  <c r="N1032" i="3" l="1"/>
  <c r="O1032" i="3"/>
  <c r="L1032" i="3"/>
  <c r="K1033" i="3"/>
  <c r="H1047" i="1"/>
  <c r="I1046" i="1"/>
  <c r="O1033" i="3" l="1"/>
  <c r="N1033" i="3"/>
  <c r="K1034" i="3"/>
  <c r="L1033" i="3"/>
  <c r="H1048" i="1"/>
  <c r="I1047" i="1"/>
  <c r="O1034" i="3" l="1"/>
  <c r="N1034" i="3"/>
  <c r="K1035" i="3"/>
  <c r="L1034" i="3"/>
  <c r="H1049" i="1"/>
  <c r="I1048" i="1"/>
  <c r="O1035" i="3" l="1"/>
  <c r="N1035" i="3"/>
  <c r="L1035" i="3"/>
  <c r="K1036" i="3"/>
  <c r="H1050" i="1"/>
  <c r="I1049" i="1"/>
  <c r="O1036" i="3" l="1"/>
  <c r="N1036" i="3"/>
  <c r="K1037" i="3"/>
  <c r="L1036" i="3"/>
  <c r="I1050" i="1"/>
  <c r="H1051" i="1"/>
  <c r="N1037" i="3" l="1"/>
  <c r="O1037" i="3"/>
  <c r="K1038" i="3"/>
  <c r="L1037" i="3"/>
  <c r="I1051" i="1"/>
  <c r="H1052" i="1"/>
  <c r="N1038" i="3" l="1"/>
  <c r="O1038" i="3"/>
  <c r="L1038" i="3"/>
  <c r="K1039" i="3"/>
  <c r="H1053" i="1"/>
  <c r="I1052" i="1"/>
  <c r="O1039" i="3" l="1"/>
  <c r="N1039" i="3"/>
  <c r="K1040" i="3"/>
  <c r="L1039" i="3"/>
  <c r="H1054" i="1"/>
  <c r="I1053" i="1"/>
  <c r="N1040" i="3" l="1"/>
  <c r="O1040" i="3"/>
  <c r="K1041" i="3"/>
  <c r="L1040" i="3"/>
  <c r="H1055" i="1"/>
  <c r="I1054" i="1"/>
  <c r="O1041" i="3" l="1"/>
  <c r="N1041" i="3"/>
  <c r="L1041" i="3"/>
  <c r="K1042" i="3"/>
  <c r="H1056" i="1"/>
  <c r="I1055" i="1"/>
  <c r="O1042" i="3" l="1"/>
  <c r="N1042" i="3"/>
  <c r="K1043" i="3"/>
  <c r="L1042" i="3"/>
  <c r="H1057" i="1"/>
  <c r="I1056" i="1"/>
  <c r="N1043" i="3" l="1"/>
  <c r="O1043" i="3"/>
  <c r="K1044" i="3"/>
  <c r="L1043" i="3"/>
  <c r="I1057" i="1"/>
  <c r="H1058" i="1"/>
  <c r="N1044" i="3" l="1"/>
  <c r="O1044" i="3"/>
  <c r="L1044" i="3"/>
  <c r="K1045" i="3"/>
  <c r="I1058" i="1"/>
  <c r="H1059" i="1"/>
  <c r="O1045" i="3" l="1"/>
  <c r="N1045" i="3"/>
  <c r="K1046" i="3"/>
  <c r="L1045" i="3"/>
  <c r="H1060" i="1"/>
  <c r="I1059" i="1"/>
  <c r="O1046" i="3" l="1"/>
  <c r="N1046" i="3"/>
  <c r="K1047" i="3"/>
  <c r="L1046" i="3"/>
  <c r="H1061" i="1"/>
  <c r="I1060" i="1"/>
  <c r="O1047" i="3" l="1"/>
  <c r="N1047" i="3"/>
  <c r="L1047" i="3"/>
  <c r="K1048" i="3"/>
  <c r="H1062" i="1"/>
  <c r="I1061" i="1"/>
  <c r="O1048" i="3" l="1"/>
  <c r="N1048" i="3"/>
  <c r="K1049" i="3"/>
  <c r="L1048" i="3"/>
  <c r="H1063" i="1"/>
  <c r="I1062" i="1"/>
  <c r="N1049" i="3" l="1"/>
  <c r="O1049" i="3"/>
  <c r="K1050" i="3"/>
  <c r="L1049" i="3"/>
  <c r="I1063" i="1"/>
  <c r="H1064" i="1"/>
  <c r="N1050" i="3" l="1"/>
  <c r="O1050" i="3"/>
  <c r="L1050" i="3"/>
  <c r="K1051" i="3"/>
  <c r="H1065" i="1"/>
  <c r="I1064" i="1"/>
  <c r="O1051" i="3" l="1"/>
  <c r="N1051" i="3"/>
  <c r="K1052" i="3"/>
  <c r="L1051" i="3"/>
  <c r="H1066" i="1"/>
  <c r="I1065" i="1"/>
  <c r="N1052" i="3" l="1"/>
  <c r="O1052" i="3"/>
  <c r="K1053" i="3"/>
  <c r="L1052" i="3"/>
  <c r="H1067" i="1"/>
  <c r="I1066" i="1"/>
  <c r="O1053" i="3" l="1"/>
  <c r="N1053" i="3"/>
  <c r="L1053" i="3"/>
  <c r="K1054" i="3"/>
  <c r="H1068" i="1"/>
  <c r="I1067" i="1"/>
  <c r="O1054" i="3" l="1"/>
  <c r="N1054" i="3"/>
  <c r="K1055" i="3"/>
  <c r="L1054" i="3"/>
  <c r="H1069" i="1"/>
  <c r="I1068" i="1"/>
  <c r="N1055" i="3" l="1"/>
  <c r="O1055" i="3"/>
  <c r="K1056" i="3"/>
  <c r="L1055" i="3"/>
  <c r="I1069" i="1"/>
  <c r="H1070" i="1"/>
  <c r="N1056" i="3" l="1"/>
  <c r="O1056" i="3"/>
  <c r="L1056" i="3"/>
  <c r="K1057" i="3"/>
  <c r="H1071" i="1"/>
  <c r="I1070" i="1"/>
  <c r="O1057" i="3" l="1"/>
  <c r="N1057" i="3"/>
  <c r="K1058" i="3"/>
  <c r="L1057" i="3"/>
  <c r="H1072" i="1"/>
  <c r="I1071" i="1"/>
  <c r="O1058" i="3" l="1"/>
  <c r="N1058" i="3"/>
  <c r="K1059" i="3"/>
  <c r="L1058" i="3"/>
  <c r="H1073" i="1"/>
  <c r="I1072" i="1"/>
  <c r="O1059" i="3" l="1"/>
  <c r="N1059" i="3"/>
  <c r="L1059" i="3"/>
  <c r="K1060" i="3"/>
  <c r="I1073" i="1"/>
  <c r="H1074" i="1"/>
  <c r="O1060" i="3" l="1"/>
  <c r="N1060" i="3"/>
  <c r="K1061" i="3"/>
  <c r="L1060" i="3"/>
  <c r="H1075" i="1"/>
  <c r="I1074" i="1"/>
  <c r="N1061" i="3" l="1"/>
  <c r="O1061" i="3"/>
  <c r="K1062" i="3"/>
  <c r="L1061" i="3"/>
  <c r="I1075" i="1"/>
  <c r="H1076" i="1"/>
  <c r="N1062" i="3" l="1"/>
  <c r="O1062" i="3"/>
  <c r="L1062" i="3"/>
  <c r="K1063" i="3"/>
  <c r="I1076" i="1"/>
  <c r="H1077" i="1"/>
  <c r="N1063" i="3" l="1"/>
  <c r="O1063" i="3"/>
  <c r="K1064" i="3"/>
  <c r="L1063" i="3"/>
  <c r="H1078" i="1"/>
  <c r="I1077" i="1"/>
  <c r="O1064" i="3" l="1"/>
  <c r="N1064" i="3"/>
  <c r="K1065" i="3"/>
  <c r="L1064" i="3"/>
  <c r="H1079" i="1"/>
  <c r="I1078" i="1"/>
  <c r="O1065" i="3" l="1"/>
  <c r="N1065" i="3"/>
  <c r="L1065" i="3"/>
  <c r="K1066" i="3"/>
  <c r="I1079" i="1"/>
  <c r="H1080" i="1"/>
  <c r="O1066" i="3" l="1"/>
  <c r="N1066" i="3"/>
  <c r="K1067" i="3"/>
  <c r="L1066" i="3"/>
  <c r="I1080" i="1"/>
  <c r="H1081" i="1"/>
  <c r="N1067" i="3" l="1"/>
  <c r="O1067" i="3"/>
  <c r="K1068" i="3"/>
  <c r="L1067" i="3"/>
  <c r="I1081" i="1"/>
  <c r="H1082" i="1"/>
  <c r="N1068" i="3" l="1"/>
  <c r="O1068" i="3"/>
  <c r="L1068" i="3"/>
  <c r="K1069" i="3"/>
  <c r="H1083" i="1"/>
  <c r="I1082" i="1"/>
  <c r="N1069" i="3" l="1"/>
  <c r="O1069" i="3"/>
  <c r="K1070" i="3"/>
  <c r="L1069" i="3"/>
  <c r="H1084" i="1"/>
  <c r="I1083" i="1"/>
  <c r="O1070" i="3" l="1"/>
  <c r="N1070" i="3"/>
  <c r="K1071" i="3"/>
  <c r="L1070" i="3"/>
  <c r="H1085" i="1"/>
  <c r="I1084" i="1"/>
  <c r="O1071" i="3" l="1"/>
  <c r="N1071" i="3"/>
  <c r="L1071" i="3"/>
  <c r="K1072" i="3"/>
  <c r="I1085" i="1"/>
  <c r="H1086" i="1"/>
  <c r="O1072" i="3" l="1"/>
  <c r="N1072" i="3"/>
  <c r="K1073" i="3"/>
  <c r="L1072" i="3"/>
  <c r="I1086" i="1"/>
  <c r="H1087" i="1"/>
  <c r="N1073" i="3" l="1"/>
  <c r="O1073" i="3"/>
  <c r="K1074" i="3"/>
  <c r="L1073" i="3"/>
  <c r="I1087" i="1"/>
  <c r="H1088" i="1"/>
  <c r="O1074" i="3" l="1"/>
  <c r="N1074" i="3"/>
  <c r="L1074" i="3"/>
  <c r="K1075" i="3"/>
  <c r="H1089" i="1"/>
  <c r="I1088" i="1"/>
  <c r="O1075" i="3" l="1"/>
  <c r="N1075" i="3"/>
  <c r="K1076" i="3"/>
  <c r="L1075" i="3"/>
  <c r="H1090" i="1"/>
  <c r="I1089" i="1"/>
  <c r="O1076" i="3" l="1"/>
  <c r="N1076" i="3"/>
  <c r="K1077" i="3"/>
  <c r="L1076" i="3"/>
  <c r="I1090" i="1"/>
  <c r="H1091" i="1"/>
  <c r="O1077" i="3" l="1"/>
  <c r="N1077" i="3"/>
  <c r="L1077" i="3"/>
  <c r="K1078" i="3"/>
  <c r="I1091" i="1"/>
  <c r="H1092" i="1"/>
  <c r="O1078" i="3" l="1"/>
  <c r="N1078" i="3"/>
  <c r="K1079" i="3"/>
  <c r="L1078" i="3"/>
  <c r="H1093" i="1"/>
  <c r="I1092" i="1"/>
  <c r="O1079" i="3" l="1"/>
  <c r="N1079" i="3"/>
  <c r="K1080" i="3"/>
  <c r="L1079" i="3"/>
  <c r="I1093" i="1"/>
  <c r="H1094" i="1"/>
  <c r="O1080" i="3" l="1"/>
  <c r="N1080" i="3"/>
  <c r="L1080" i="3"/>
  <c r="K1081" i="3"/>
  <c r="H1095" i="1"/>
  <c r="I1094" i="1"/>
  <c r="O1081" i="3" l="1"/>
  <c r="N1081" i="3"/>
  <c r="K1082" i="3"/>
  <c r="L1081" i="3"/>
  <c r="H1096" i="1"/>
  <c r="I1095" i="1"/>
  <c r="N1082" i="3" l="1"/>
  <c r="O1082" i="3"/>
  <c r="K1083" i="3"/>
  <c r="L1082" i="3"/>
  <c r="I1096" i="1"/>
  <c r="H1097" i="1"/>
  <c r="N1083" i="3" l="1"/>
  <c r="O1083" i="3"/>
  <c r="L1083" i="3"/>
  <c r="K1084" i="3"/>
  <c r="I1097" i="1"/>
  <c r="H1098" i="1"/>
  <c r="N1084" i="3" l="1"/>
  <c r="O1084" i="3"/>
  <c r="K1085" i="3"/>
  <c r="L1084" i="3"/>
  <c r="H1099" i="1"/>
  <c r="I1098" i="1"/>
  <c r="O1085" i="3" l="1"/>
  <c r="N1085" i="3"/>
  <c r="K1086" i="3"/>
  <c r="L1085" i="3"/>
  <c r="I1099" i="1"/>
  <c r="H1100" i="1"/>
  <c r="O1086" i="3" l="1"/>
  <c r="N1086" i="3"/>
  <c r="L1086" i="3"/>
  <c r="K1087" i="3"/>
  <c r="I1100" i="1"/>
  <c r="H1101" i="1"/>
  <c r="O1087" i="3" l="1"/>
  <c r="N1087" i="3"/>
  <c r="K1088" i="3"/>
  <c r="L1087" i="3"/>
  <c r="H1102" i="1"/>
  <c r="I1101" i="1"/>
  <c r="O1088" i="3" l="1"/>
  <c r="N1088" i="3"/>
  <c r="K1089" i="3"/>
  <c r="L1088" i="3"/>
  <c r="H1103" i="1"/>
  <c r="I1102" i="1"/>
  <c r="O1089" i="3" l="1"/>
  <c r="N1089" i="3"/>
  <c r="L1089" i="3"/>
  <c r="K1090" i="3"/>
  <c r="I1103" i="1"/>
  <c r="H1104" i="1"/>
  <c r="N1090" i="3" l="1"/>
  <c r="O1090" i="3"/>
  <c r="K1091" i="3"/>
  <c r="L1090" i="3"/>
  <c r="H1105" i="1"/>
  <c r="I1104" i="1"/>
  <c r="N1091" i="3" l="1"/>
  <c r="O1091" i="3"/>
  <c r="K1092" i="3"/>
  <c r="L1091" i="3"/>
  <c r="I1105" i="1"/>
  <c r="H1106" i="1"/>
  <c r="O1092" i="3" l="1"/>
  <c r="N1092" i="3"/>
  <c r="L1092" i="3"/>
  <c r="K1093" i="3"/>
  <c r="I1106" i="1"/>
  <c r="H1107" i="1"/>
  <c r="O1093" i="3" l="1"/>
  <c r="N1093" i="3"/>
  <c r="K1094" i="3"/>
  <c r="L1093" i="3"/>
  <c r="H1108" i="1"/>
  <c r="I1107" i="1"/>
  <c r="N1094" i="3" l="1"/>
  <c r="O1094" i="3"/>
  <c r="K1095" i="3"/>
  <c r="L1094" i="3"/>
  <c r="I1108" i="1"/>
  <c r="H1109" i="1"/>
  <c r="O1095" i="3" l="1"/>
  <c r="N1095" i="3"/>
  <c r="L1095" i="3"/>
  <c r="K1096" i="3"/>
  <c r="H1110" i="1"/>
  <c r="I1109" i="1"/>
  <c r="O1096" i="3" l="1"/>
  <c r="N1096" i="3"/>
  <c r="K1097" i="3"/>
  <c r="L1096" i="3"/>
  <c r="I1110" i="1"/>
  <c r="H1111" i="1"/>
  <c r="O1097" i="3" l="1"/>
  <c r="N1097" i="3"/>
  <c r="K1098" i="3"/>
  <c r="L1097" i="3"/>
  <c r="I1111" i="1"/>
  <c r="H1112" i="1"/>
  <c r="O1098" i="3" l="1"/>
  <c r="N1098" i="3"/>
  <c r="L1098" i="3"/>
  <c r="K1099" i="3"/>
  <c r="I1112" i="1"/>
  <c r="H1113" i="1"/>
  <c r="O1099" i="3" l="1"/>
  <c r="N1099" i="3"/>
  <c r="K1100" i="3"/>
  <c r="L1099" i="3"/>
  <c r="H1114" i="1"/>
  <c r="I1113" i="1"/>
  <c r="N1100" i="3" l="1"/>
  <c r="O1100" i="3"/>
  <c r="K1101" i="3"/>
  <c r="L1100" i="3"/>
  <c r="I1114" i="1"/>
  <c r="H1115" i="1"/>
  <c r="N1101" i="3" l="1"/>
  <c r="O1101" i="3"/>
  <c r="L1101" i="3"/>
  <c r="K1102" i="3"/>
  <c r="H1116" i="1"/>
  <c r="I1115" i="1"/>
  <c r="N1102" i="3" l="1"/>
  <c r="O1102" i="3"/>
  <c r="K1103" i="3"/>
  <c r="L1102" i="3"/>
  <c r="H1117" i="1"/>
  <c r="I1116" i="1"/>
  <c r="O1103" i="3" l="1"/>
  <c r="N1103" i="3"/>
  <c r="K1104" i="3"/>
  <c r="L1103" i="3"/>
  <c r="I1117" i="1"/>
  <c r="H1118" i="1"/>
  <c r="O1104" i="3" l="1"/>
  <c r="N1104" i="3"/>
  <c r="L1104" i="3"/>
  <c r="K1105" i="3"/>
  <c r="H1119" i="1"/>
  <c r="I1118" i="1"/>
  <c r="O1105" i="3" l="1"/>
  <c r="N1105" i="3"/>
  <c r="K1106" i="3"/>
  <c r="L1105" i="3"/>
  <c r="H1120" i="1"/>
  <c r="I1119" i="1"/>
  <c r="O1106" i="3" l="1"/>
  <c r="N1106" i="3"/>
  <c r="K1107" i="3"/>
  <c r="L1106" i="3"/>
  <c r="H1121" i="1"/>
  <c r="I1120" i="1"/>
  <c r="O1107" i="3" l="1"/>
  <c r="N1107" i="3"/>
  <c r="L1107" i="3"/>
  <c r="K1108" i="3"/>
  <c r="I1121" i="1"/>
  <c r="H1122" i="1"/>
  <c r="N1108" i="3" l="1"/>
  <c r="O1108" i="3"/>
  <c r="K1109" i="3"/>
  <c r="L1108" i="3"/>
  <c r="H1123" i="1"/>
  <c r="I1122" i="1"/>
  <c r="N1109" i="3" l="1"/>
  <c r="O1109" i="3"/>
  <c r="K1110" i="3"/>
  <c r="L1109" i="3"/>
  <c r="I1123" i="1"/>
  <c r="H1124" i="1"/>
  <c r="O1110" i="3" l="1"/>
  <c r="N1110" i="3"/>
  <c r="L1110" i="3"/>
  <c r="K1111" i="3"/>
  <c r="H1125" i="1"/>
  <c r="I1124" i="1"/>
  <c r="O1111" i="3" l="1"/>
  <c r="N1111" i="3"/>
  <c r="K1112" i="3"/>
  <c r="L1111" i="3"/>
  <c r="I1125" i="1"/>
  <c r="H1126" i="1"/>
  <c r="N1112" i="3" l="1"/>
  <c r="O1112" i="3"/>
  <c r="K1113" i="3"/>
  <c r="L1112" i="3"/>
  <c r="I1126" i="1"/>
  <c r="H1127" i="1"/>
  <c r="O1113" i="3" l="1"/>
  <c r="N1113" i="3"/>
  <c r="L1113" i="3"/>
  <c r="K1114" i="3"/>
  <c r="H1128" i="1"/>
  <c r="I1127" i="1"/>
  <c r="O1114" i="3" l="1"/>
  <c r="N1114" i="3"/>
  <c r="K1115" i="3"/>
  <c r="L1114" i="3"/>
  <c r="H1129" i="1"/>
  <c r="I1128" i="1"/>
  <c r="O1115" i="3" l="1"/>
  <c r="N1115" i="3"/>
  <c r="K1116" i="3"/>
  <c r="L1115" i="3"/>
  <c r="I1129" i="1"/>
  <c r="H1130" i="1"/>
  <c r="O1116" i="3" l="1"/>
  <c r="N1116" i="3"/>
  <c r="L1116" i="3"/>
  <c r="K1117" i="3"/>
  <c r="I1130" i="1"/>
  <c r="H1131" i="1"/>
  <c r="O1117" i="3" l="1"/>
  <c r="N1117" i="3"/>
  <c r="K1118" i="3"/>
  <c r="L1117" i="3"/>
  <c r="H1132" i="1"/>
  <c r="I1131" i="1"/>
  <c r="N1118" i="3" l="1"/>
  <c r="O1118" i="3"/>
  <c r="K1119" i="3"/>
  <c r="L1118" i="3"/>
  <c r="I1132" i="1"/>
  <c r="H1133" i="1"/>
  <c r="N1119" i="3" l="1"/>
  <c r="O1119" i="3"/>
  <c r="L1119" i="3"/>
  <c r="K1120" i="3"/>
  <c r="H1134" i="1"/>
  <c r="I1133" i="1"/>
  <c r="N1120" i="3" l="1"/>
  <c r="O1120" i="3"/>
  <c r="K1121" i="3"/>
  <c r="L1120" i="3"/>
  <c r="H1135" i="1"/>
  <c r="I1134" i="1"/>
  <c r="O1121" i="3" l="1"/>
  <c r="N1121" i="3"/>
  <c r="K1122" i="3"/>
  <c r="L1121" i="3"/>
  <c r="I1135" i="1"/>
  <c r="H1136" i="1"/>
  <c r="O1122" i="3" l="1"/>
  <c r="N1122" i="3"/>
  <c r="L1122" i="3"/>
  <c r="K1123" i="3"/>
  <c r="H1137" i="1"/>
  <c r="I1136" i="1"/>
  <c r="O1123" i="3" l="1"/>
  <c r="N1123" i="3"/>
  <c r="K1124" i="3"/>
  <c r="L1123" i="3"/>
  <c r="H1138" i="1"/>
  <c r="I1137" i="1"/>
  <c r="O1124" i="3" l="1"/>
  <c r="N1124" i="3"/>
  <c r="K1125" i="3"/>
  <c r="L1124" i="3"/>
  <c r="I1138" i="1"/>
  <c r="H1139" i="1"/>
  <c r="O1125" i="3" l="1"/>
  <c r="N1125" i="3"/>
  <c r="L1125" i="3"/>
  <c r="K1126" i="3"/>
  <c r="I1139" i="1"/>
  <c r="H1140" i="1"/>
  <c r="N1126" i="3" l="1"/>
  <c r="O1126" i="3"/>
  <c r="K1127" i="3"/>
  <c r="L1126" i="3"/>
  <c r="H1141" i="1"/>
  <c r="I1140" i="1"/>
  <c r="O1127" i="3" l="1"/>
  <c r="N1127" i="3"/>
  <c r="K1128" i="3"/>
  <c r="L1127" i="3"/>
  <c r="H1142" i="1"/>
  <c r="I1141" i="1"/>
  <c r="O1128" i="3" l="1"/>
  <c r="N1128" i="3"/>
  <c r="L1128" i="3"/>
  <c r="K1129" i="3"/>
  <c r="H1143" i="1"/>
  <c r="I1142" i="1"/>
  <c r="O1129" i="3" l="1"/>
  <c r="N1129" i="3"/>
  <c r="K1130" i="3"/>
  <c r="L1129" i="3"/>
  <c r="I1143" i="1"/>
  <c r="H1144" i="1"/>
  <c r="N1130" i="3" l="1"/>
  <c r="O1130" i="3"/>
  <c r="K1131" i="3"/>
  <c r="L1130" i="3"/>
  <c r="H1145" i="1"/>
  <c r="I1144" i="1"/>
  <c r="N1131" i="3" l="1"/>
  <c r="O1131" i="3"/>
  <c r="L1131" i="3"/>
  <c r="K1132" i="3"/>
  <c r="H1146" i="1"/>
  <c r="I1145" i="1"/>
  <c r="O1132" i="3" l="1"/>
  <c r="N1132" i="3"/>
  <c r="K1133" i="3"/>
  <c r="L1132" i="3"/>
  <c r="I1146" i="1"/>
  <c r="H1147" i="1"/>
  <c r="O1133" i="3" l="1"/>
  <c r="N1133" i="3"/>
  <c r="K1134" i="3"/>
  <c r="L1133" i="3"/>
  <c r="I1147" i="1"/>
  <c r="H1148" i="1"/>
  <c r="O1134" i="3" l="1"/>
  <c r="N1134" i="3"/>
  <c r="L1134" i="3"/>
  <c r="K1135" i="3"/>
  <c r="I1148" i="1"/>
  <c r="H1149" i="1"/>
  <c r="O1135" i="3" l="1"/>
  <c r="N1135" i="3"/>
  <c r="K1136" i="3"/>
  <c r="L1135" i="3"/>
  <c r="H1150" i="1"/>
  <c r="I1149" i="1"/>
  <c r="O1136" i="3" l="1"/>
  <c r="N1136" i="3"/>
  <c r="K1137" i="3"/>
  <c r="L1136" i="3"/>
  <c r="I1150" i="1"/>
  <c r="H1151" i="1"/>
  <c r="O1137" i="3" l="1"/>
  <c r="N1137" i="3"/>
  <c r="L1137" i="3"/>
  <c r="K1138" i="3"/>
  <c r="H1152" i="1"/>
  <c r="I1151" i="1"/>
  <c r="N1138" i="3" l="1"/>
  <c r="O1138" i="3"/>
  <c r="K1139" i="3"/>
  <c r="L1138" i="3"/>
  <c r="H1153" i="1"/>
  <c r="I1152" i="1"/>
  <c r="O1139" i="3" l="1"/>
  <c r="N1139" i="3"/>
  <c r="K1140" i="3"/>
  <c r="L1139" i="3"/>
  <c r="H1154" i="1"/>
  <c r="I1153" i="1"/>
  <c r="O1140" i="3" l="1"/>
  <c r="N1140" i="3"/>
  <c r="L1140" i="3"/>
  <c r="K1141" i="3"/>
  <c r="H1155" i="1"/>
  <c r="I1154" i="1"/>
  <c r="O1141" i="3" l="1"/>
  <c r="N1141" i="3"/>
  <c r="K1142" i="3"/>
  <c r="L1141" i="3"/>
  <c r="H1156" i="1"/>
  <c r="I1155" i="1"/>
  <c r="N1142" i="3" l="1"/>
  <c r="O1142" i="3"/>
  <c r="K1143" i="3"/>
  <c r="L1142" i="3"/>
  <c r="H1157" i="1"/>
  <c r="I1156" i="1"/>
  <c r="N1143" i="3" l="1"/>
  <c r="O1143" i="3"/>
  <c r="L1143" i="3"/>
  <c r="K1144" i="3"/>
  <c r="I1157" i="1"/>
  <c r="H1158" i="1"/>
  <c r="O1144" i="3" l="1"/>
  <c r="N1144" i="3"/>
  <c r="K1145" i="3"/>
  <c r="L1144" i="3"/>
  <c r="H1159" i="1"/>
  <c r="I1158" i="1"/>
  <c r="O1145" i="3" l="1"/>
  <c r="N1145" i="3"/>
  <c r="K1146" i="3"/>
  <c r="L1145" i="3"/>
  <c r="I1159" i="1"/>
  <c r="H1160" i="1"/>
  <c r="O1146" i="3" l="1"/>
  <c r="N1146" i="3"/>
  <c r="K1147" i="3"/>
  <c r="L1146" i="3"/>
  <c r="I1160" i="1"/>
  <c r="H1161" i="1"/>
  <c r="O1147" i="3" l="1"/>
  <c r="N1147" i="3"/>
  <c r="K1148" i="3"/>
  <c r="L1147" i="3"/>
  <c r="H1162" i="1"/>
  <c r="I1161" i="1"/>
  <c r="O1148" i="3" l="1"/>
  <c r="N1148" i="3"/>
  <c r="K1149" i="3"/>
  <c r="L1148" i="3"/>
  <c r="H1163" i="1"/>
  <c r="I1162" i="1"/>
  <c r="O1149" i="3" l="1"/>
  <c r="N1149" i="3"/>
  <c r="K1150" i="3"/>
  <c r="L1149" i="3"/>
  <c r="H1164" i="1"/>
  <c r="I1163" i="1"/>
  <c r="N1150" i="3" l="1"/>
  <c r="O1150" i="3"/>
  <c r="K1151" i="3"/>
  <c r="L1150" i="3"/>
  <c r="H1165" i="1"/>
  <c r="I1164" i="1"/>
  <c r="O1151" i="3" l="1"/>
  <c r="N1151" i="3"/>
  <c r="K1152" i="3"/>
  <c r="L1151" i="3"/>
  <c r="H1166" i="1"/>
  <c r="I1165" i="1"/>
  <c r="O1152" i="3" l="1"/>
  <c r="N1152" i="3"/>
  <c r="K1153" i="3"/>
  <c r="L1152" i="3"/>
  <c r="H1167" i="1"/>
  <c r="I1166" i="1"/>
  <c r="O1153" i="3" l="1"/>
  <c r="N1153" i="3"/>
  <c r="K1154" i="3"/>
  <c r="L1153" i="3"/>
  <c r="I1167" i="1"/>
  <c r="H1168" i="1"/>
  <c r="N1154" i="3" l="1"/>
  <c r="O1154" i="3"/>
  <c r="K1155" i="3"/>
  <c r="L1154" i="3"/>
  <c r="H1169" i="1"/>
  <c r="I1168" i="1"/>
  <c r="N1155" i="3" l="1"/>
  <c r="O1155" i="3"/>
  <c r="K1156" i="3"/>
  <c r="L1155" i="3"/>
  <c r="H1170" i="1"/>
  <c r="I1169" i="1"/>
  <c r="O1156" i="3" l="1"/>
  <c r="N1156" i="3"/>
  <c r="K1157" i="3"/>
  <c r="L1156" i="3"/>
  <c r="H1171" i="1"/>
  <c r="I1170" i="1"/>
  <c r="O1157" i="3" l="1"/>
  <c r="N1157" i="3"/>
  <c r="K1158" i="3"/>
  <c r="L1157" i="3"/>
  <c r="I1171" i="1"/>
  <c r="H1172" i="1"/>
  <c r="O1158" i="3" l="1"/>
  <c r="N1158" i="3"/>
  <c r="K1159" i="3"/>
  <c r="L1158" i="3"/>
  <c r="H1173" i="1"/>
  <c r="I1172" i="1"/>
  <c r="O1159" i="3" l="1"/>
  <c r="N1159" i="3"/>
  <c r="K1160" i="3"/>
  <c r="L1159" i="3"/>
  <c r="H1174" i="1"/>
  <c r="I1173" i="1"/>
  <c r="O1160" i="3" l="1"/>
  <c r="N1160" i="3"/>
  <c r="K1161" i="3"/>
  <c r="L1160" i="3"/>
  <c r="I1174" i="1"/>
  <c r="H1175" i="1"/>
  <c r="O1161" i="3" l="1"/>
  <c r="N1161" i="3"/>
  <c r="K1162" i="3"/>
  <c r="L1161" i="3"/>
  <c r="I1175" i="1"/>
  <c r="H1176" i="1"/>
  <c r="N1162" i="3" l="1"/>
  <c r="O1162" i="3"/>
  <c r="K1163" i="3"/>
  <c r="L1162" i="3"/>
  <c r="H1177" i="1"/>
  <c r="I1176" i="1"/>
  <c r="O1163" i="3" l="1"/>
  <c r="N1163" i="3"/>
  <c r="K1164" i="3"/>
  <c r="L1163" i="3"/>
  <c r="I1177" i="1"/>
  <c r="H1178" i="1"/>
  <c r="O1164" i="3" l="1"/>
  <c r="N1164" i="3"/>
  <c r="K1165" i="3"/>
  <c r="L1164" i="3"/>
  <c r="H1179" i="1"/>
  <c r="I1178" i="1"/>
  <c r="O1165" i="3" l="1"/>
  <c r="N1165" i="3"/>
  <c r="K1166" i="3"/>
  <c r="L1165" i="3"/>
  <c r="I1179" i="1"/>
  <c r="H1180" i="1"/>
  <c r="N1166" i="3" l="1"/>
  <c r="O1166" i="3"/>
  <c r="K1167" i="3"/>
  <c r="L1166" i="3"/>
  <c r="I1180" i="1"/>
  <c r="H1181" i="1"/>
  <c r="N1167" i="3" l="1"/>
  <c r="O1167" i="3"/>
  <c r="K1168" i="3"/>
  <c r="L1167" i="3"/>
  <c r="H1182" i="1"/>
  <c r="I1181" i="1"/>
  <c r="O1168" i="3" l="1"/>
  <c r="N1168" i="3"/>
  <c r="K1169" i="3"/>
  <c r="L1168" i="3"/>
  <c r="I1182" i="1"/>
  <c r="H1183" i="1"/>
  <c r="O1169" i="3" l="1"/>
  <c r="N1169" i="3"/>
  <c r="K1170" i="3"/>
  <c r="L1169" i="3"/>
  <c r="I1183" i="1"/>
  <c r="H1184" i="1"/>
  <c r="O1170" i="3" l="1"/>
  <c r="N1170" i="3"/>
  <c r="K1171" i="3"/>
  <c r="L1170" i="3"/>
  <c r="H1185" i="1"/>
  <c r="I1184" i="1"/>
  <c r="O1171" i="3" l="1"/>
  <c r="N1171" i="3"/>
  <c r="K1172" i="3"/>
  <c r="L1171" i="3"/>
  <c r="H1186" i="1"/>
  <c r="I1185" i="1"/>
  <c r="O1172" i="3" l="1"/>
  <c r="N1172" i="3"/>
  <c r="K1173" i="3"/>
  <c r="L1172" i="3"/>
  <c r="H1187" i="1"/>
  <c r="I1186" i="1"/>
  <c r="O1173" i="3" l="1"/>
  <c r="N1173" i="3"/>
  <c r="K1174" i="3"/>
  <c r="L1173" i="3"/>
  <c r="H1188" i="1"/>
  <c r="I1187" i="1"/>
  <c r="N1174" i="3" l="1"/>
  <c r="O1174" i="3"/>
  <c r="K1175" i="3"/>
  <c r="L1174" i="3"/>
  <c r="H1189" i="1"/>
  <c r="I1188" i="1"/>
  <c r="O1175" i="3" l="1"/>
  <c r="N1175" i="3"/>
  <c r="K1176" i="3"/>
  <c r="L1175" i="3"/>
  <c r="H1190" i="1"/>
  <c r="I1189" i="1"/>
  <c r="O1176" i="3" l="1"/>
  <c r="N1176" i="3"/>
  <c r="K1177" i="3"/>
  <c r="L1176" i="3"/>
  <c r="H1191" i="1"/>
  <c r="I1190" i="1"/>
  <c r="O1177" i="3" l="1"/>
  <c r="N1177" i="3"/>
  <c r="K1178" i="3"/>
  <c r="L1177" i="3"/>
  <c r="H1192" i="1"/>
  <c r="I1191" i="1"/>
  <c r="N1178" i="3" l="1"/>
  <c r="O1178" i="3"/>
  <c r="K1179" i="3"/>
  <c r="L1178" i="3"/>
  <c r="H1193" i="1"/>
  <c r="I1192" i="1"/>
  <c r="N1179" i="3" l="1"/>
  <c r="O1179" i="3"/>
  <c r="K1180" i="3"/>
  <c r="L1179" i="3"/>
  <c r="H1194" i="1"/>
  <c r="I1193" i="1"/>
  <c r="O1180" i="3" l="1"/>
  <c r="N1180" i="3"/>
  <c r="K1181" i="3"/>
  <c r="L1180" i="3"/>
  <c r="H1195" i="1"/>
  <c r="I1194" i="1"/>
  <c r="O1181" i="3" l="1"/>
  <c r="N1181" i="3"/>
  <c r="K1182" i="3"/>
  <c r="L1181" i="3"/>
  <c r="I1195" i="1"/>
  <c r="H1196" i="1"/>
  <c r="O1182" i="3" l="1"/>
  <c r="N1182" i="3"/>
  <c r="K1183" i="3"/>
  <c r="L1182" i="3"/>
  <c r="I1196" i="1"/>
  <c r="H1197" i="1"/>
  <c r="O1183" i="3" l="1"/>
  <c r="N1183" i="3"/>
  <c r="K1184" i="3"/>
  <c r="L1183" i="3"/>
  <c r="H1198" i="1"/>
  <c r="I1197" i="1"/>
  <c r="O1184" i="3" l="1"/>
  <c r="N1184" i="3"/>
  <c r="K1185" i="3"/>
  <c r="L1184" i="3"/>
  <c r="H1199" i="1"/>
  <c r="I1198" i="1"/>
  <c r="O1185" i="3" l="1"/>
  <c r="N1185" i="3"/>
  <c r="K1186" i="3"/>
  <c r="L1185" i="3"/>
  <c r="H1200" i="1"/>
  <c r="I1199" i="1"/>
  <c r="N1186" i="3" l="1"/>
  <c r="O1186" i="3"/>
  <c r="K1187" i="3"/>
  <c r="L1186" i="3"/>
  <c r="H1201" i="1"/>
  <c r="I1200" i="1"/>
  <c r="O1187" i="3" l="1"/>
  <c r="N1187" i="3"/>
  <c r="K1188" i="3"/>
  <c r="L1187" i="3"/>
  <c r="H1202" i="1"/>
  <c r="I1201" i="1"/>
  <c r="O1188" i="3" l="1"/>
  <c r="N1188" i="3"/>
  <c r="K1189" i="3"/>
  <c r="L1188" i="3"/>
  <c r="H1203" i="1"/>
  <c r="I1202" i="1"/>
  <c r="O1189" i="3" l="1"/>
  <c r="N1189" i="3"/>
  <c r="K1190" i="3"/>
  <c r="L1189" i="3"/>
  <c r="I1203" i="1"/>
  <c r="H1204" i="1"/>
  <c r="N1190" i="3" l="1"/>
  <c r="O1190" i="3"/>
  <c r="K1191" i="3"/>
  <c r="L1190" i="3"/>
  <c r="I1204" i="1"/>
  <c r="H1205" i="1"/>
  <c r="N1191" i="3" l="1"/>
  <c r="O1191" i="3"/>
  <c r="K1192" i="3"/>
  <c r="L1191" i="3"/>
  <c r="H1206" i="1"/>
  <c r="I1205" i="1"/>
  <c r="O1192" i="3" l="1"/>
  <c r="N1192" i="3"/>
  <c r="K1193" i="3"/>
  <c r="L1192" i="3"/>
  <c r="H1207" i="1"/>
  <c r="I1206" i="1"/>
  <c r="O1193" i="3" l="1"/>
  <c r="N1193" i="3"/>
  <c r="K1194" i="3"/>
  <c r="L1193" i="3"/>
  <c r="I1207" i="1"/>
  <c r="H1208" i="1"/>
  <c r="O1194" i="3" l="1"/>
  <c r="N1194" i="3"/>
  <c r="K1195" i="3"/>
  <c r="L1194" i="3"/>
  <c r="H1209" i="1"/>
  <c r="I1208" i="1"/>
  <c r="O1195" i="3" l="1"/>
  <c r="N1195" i="3"/>
  <c r="K1196" i="3"/>
  <c r="L1195" i="3"/>
  <c r="H1210" i="1"/>
  <c r="I1209" i="1"/>
  <c r="O1196" i="3" l="1"/>
  <c r="N1196" i="3"/>
  <c r="K1197" i="3"/>
  <c r="L1196" i="3"/>
  <c r="H1211" i="1"/>
  <c r="I1210" i="1"/>
  <c r="O1197" i="3" l="1"/>
  <c r="N1197" i="3"/>
  <c r="K1198" i="3"/>
  <c r="L1197" i="3"/>
  <c r="H1212" i="1"/>
  <c r="I1211" i="1"/>
  <c r="N1198" i="3" l="1"/>
  <c r="O1198" i="3"/>
  <c r="K1199" i="3"/>
  <c r="L1198" i="3"/>
  <c r="I1212" i="1"/>
  <c r="H1213" i="1"/>
  <c r="O1199" i="3" l="1"/>
  <c r="N1199" i="3"/>
  <c r="K1200" i="3"/>
  <c r="L1199" i="3"/>
  <c r="I1213" i="1"/>
  <c r="H1214" i="1"/>
  <c r="O1200" i="3" l="1"/>
  <c r="N1200" i="3"/>
  <c r="K1201" i="3"/>
  <c r="L1200" i="3"/>
  <c r="H1215" i="1"/>
  <c r="I1214" i="1"/>
  <c r="O1201" i="3" l="1"/>
  <c r="N1201" i="3"/>
  <c r="K1202" i="3"/>
  <c r="L1201" i="3"/>
  <c r="H1216" i="1"/>
  <c r="I1215" i="1"/>
  <c r="N1202" i="3" l="1"/>
  <c r="O1202" i="3"/>
  <c r="K1203" i="3"/>
  <c r="L1202" i="3"/>
  <c r="H1217" i="1"/>
  <c r="I1216" i="1"/>
  <c r="N1203" i="3" l="1"/>
  <c r="O1203" i="3"/>
  <c r="K1204" i="3"/>
  <c r="L1203" i="3"/>
  <c r="H1218" i="1"/>
  <c r="I1217" i="1"/>
  <c r="O1204" i="3" l="1"/>
  <c r="N1204" i="3"/>
  <c r="K1205" i="3"/>
  <c r="L1204" i="3"/>
  <c r="I1218" i="1"/>
  <c r="H1219" i="1"/>
  <c r="O1205" i="3" l="1"/>
  <c r="N1205" i="3"/>
  <c r="K1206" i="3"/>
  <c r="L1205" i="3"/>
  <c r="H1220" i="1"/>
  <c r="I1219" i="1"/>
  <c r="O1206" i="3" l="1"/>
  <c r="N1206" i="3"/>
  <c r="K1207" i="3"/>
  <c r="L1206" i="3"/>
  <c r="H1221" i="1"/>
  <c r="I1220" i="1"/>
  <c r="O1207" i="3" l="1"/>
  <c r="N1207" i="3"/>
  <c r="K1208" i="3"/>
  <c r="L1207" i="3"/>
  <c r="I1221" i="1"/>
  <c r="H1222" i="1"/>
  <c r="O1208" i="3" l="1"/>
  <c r="N1208" i="3"/>
  <c r="K1209" i="3"/>
  <c r="L1208" i="3"/>
  <c r="H1223" i="1"/>
  <c r="I1222" i="1"/>
  <c r="O1209" i="3" l="1"/>
  <c r="N1209" i="3"/>
  <c r="K1210" i="3"/>
  <c r="L1209" i="3"/>
  <c r="H1224" i="1"/>
  <c r="I1223" i="1"/>
  <c r="N1210" i="3" l="1"/>
  <c r="O1210" i="3"/>
  <c r="K1211" i="3"/>
  <c r="L1210" i="3"/>
  <c r="H1225" i="1"/>
  <c r="I1224" i="1"/>
  <c r="O1211" i="3" l="1"/>
  <c r="N1211" i="3"/>
  <c r="K1212" i="3"/>
  <c r="L1211" i="3"/>
  <c r="I1225" i="1"/>
  <c r="H1226" i="1"/>
  <c r="O1212" i="3" l="1"/>
  <c r="N1212" i="3"/>
  <c r="K1213" i="3"/>
  <c r="L1212" i="3"/>
  <c r="H1227" i="1"/>
  <c r="I1226" i="1"/>
  <c r="O1213" i="3" l="1"/>
  <c r="N1213" i="3"/>
  <c r="K1214" i="3"/>
  <c r="L1213" i="3"/>
  <c r="H1228" i="1"/>
  <c r="I1227" i="1"/>
  <c r="N1214" i="3" l="1"/>
  <c r="O1214" i="3"/>
  <c r="K1215" i="3"/>
  <c r="L1214" i="3"/>
  <c r="H1229" i="1"/>
  <c r="I1228" i="1"/>
  <c r="N1215" i="3" l="1"/>
  <c r="O1215" i="3"/>
  <c r="K1216" i="3"/>
  <c r="L1215" i="3"/>
  <c r="I1229" i="1"/>
  <c r="H1230" i="1"/>
  <c r="O1216" i="3" l="1"/>
  <c r="N1216" i="3"/>
  <c r="K1217" i="3"/>
  <c r="L1216" i="3"/>
  <c r="H1231" i="1"/>
  <c r="I1230" i="1"/>
  <c r="O1217" i="3" l="1"/>
  <c r="N1217" i="3"/>
  <c r="K1218" i="3"/>
  <c r="L1217" i="3"/>
  <c r="I1231" i="1"/>
  <c r="H1232" i="1"/>
  <c r="O1218" i="3" l="1"/>
  <c r="N1218" i="3"/>
  <c r="K1219" i="3"/>
  <c r="L1218" i="3"/>
  <c r="H1233" i="1"/>
  <c r="I1232" i="1"/>
  <c r="O1219" i="3" l="1"/>
  <c r="N1219" i="3"/>
  <c r="K1220" i="3"/>
  <c r="L1219" i="3"/>
  <c r="H1234" i="1"/>
  <c r="I1233" i="1"/>
  <c r="O1220" i="3" l="1"/>
  <c r="N1220" i="3"/>
  <c r="K1221" i="3"/>
  <c r="L1220" i="3"/>
  <c r="H1235" i="1"/>
  <c r="I1234" i="1"/>
  <c r="O1221" i="3" l="1"/>
  <c r="N1221" i="3"/>
  <c r="K1222" i="3"/>
  <c r="L1221" i="3"/>
  <c r="H1236" i="1"/>
  <c r="I1235" i="1"/>
  <c r="N1222" i="3" l="1"/>
  <c r="O1222" i="3"/>
  <c r="K1223" i="3"/>
  <c r="L1222" i="3"/>
  <c r="H1237" i="1"/>
  <c r="I1236" i="1"/>
  <c r="O1223" i="3" l="1"/>
  <c r="N1223" i="3"/>
  <c r="K1224" i="3"/>
  <c r="L1223" i="3"/>
  <c r="I1237" i="1"/>
  <c r="H1238" i="1"/>
  <c r="O1224" i="3" l="1"/>
  <c r="N1224" i="3"/>
  <c r="K1225" i="3"/>
  <c r="L1224" i="3"/>
  <c r="I1238" i="1"/>
  <c r="H1239" i="1"/>
  <c r="O1225" i="3" l="1"/>
  <c r="N1225" i="3"/>
  <c r="K1226" i="3"/>
  <c r="L1225" i="3"/>
  <c r="I1239" i="1"/>
  <c r="H1240" i="1"/>
  <c r="N1226" i="3" l="1"/>
  <c r="O1226" i="3"/>
  <c r="K1227" i="3"/>
  <c r="L1226" i="3"/>
  <c r="H1241" i="1"/>
  <c r="I1240" i="1"/>
  <c r="N1227" i="3" l="1"/>
  <c r="O1227" i="3"/>
  <c r="K1228" i="3"/>
  <c r="L1227" i="3"/>
  <c r="H1242" i="1"/>
  <c r="I1241" i="1"/>
  <c r="O1228" i="3" l="1"/>
  <c r="N1228" i="3"/>
  <c r="K1229" i="3"/>
  <c r="L1228" i="3"/>
  <c r="H1243" i="1"/>
  <c r="I1242" i="1"/>
  <c r="O1229" i="3" l="1"/>
  <c r="N1229" i="3"/>
  <c r="K1230" i="3"/>
  <c r="L1229" i="3"/>
  <c r="H1244" i="1"/>
  <c r="I1243" i="1"/>
  <c r="O1230" i="3" l="1"/>
  <c r="N1230" i="3"/>
  <c r="K1231" i="3"/>
  <c r="L1230" i="3"/>
  <c r="H1245" i="1"/>
  <c r="I1244" i="1"/>
  <c r="O1231" i="3" l="1"/>
  <c r="N1231" i="3"/>
  <c r="K1232" i="3"/>
  <c r="L1231" i="3"/>
  <c r="I1245" i="1"/>
  <c r="H1246" i="1"/>
  <c r="O1232" i="3" l="1"/>
  <c r="N1232" i="3"/>
  <c r="K1233" i="3"/>
  <c r="L1232" i="3"/>
  <c r="I1246" i="1"/>
  <c r="H1247" i="1"/>
  <c r="O1233" i="3" l="1"/>
  <c r="N1233" i="3"/>
  <c r="K1234" i="3"/>
  <c r="L1233" i="3"/>
  <c r="H1248" i="1"/>
  <c r="I1247" i="1"/>
  <c r="N1234" i="3" l="1"/>
  <c r="O1234" i="3"/>
  <c r="K1235" i="3"/>
  <c r="L1234" i="3"/>
  <c r="I1248" i="1"/>
  <c r="H1249" i="1"/>
  <c r="O1235" i="3" l="1"/>
  <c r="N1235" i="3"/>
  <c r="K1236" i="3"/>
  <c r="L1235" i="3"/>
  <c r="H1250" i="1"/>
  <c r="I1249" i="1"/>
  <c r="O1236" i="3" l="1"/>
  <c r="N1236" i="3"/>
  <c r="K1237" i="3"/>
  <c r="L1236" i="3"/>
  <c r="H1251" i="1"/>
  <c r="I1250" i="1"/>
  <c r="O1237" i="3" l="1"/>
  <c r="N1237" i="3"/>
  <c r="K1238" i="3"/>
  <c r="L1237" i="3"/>
  <c r="H1252" i="1"/>
  <c r="I1251" i="1"/>
  <c r="N1238" i="3" l="1"/>
  <c r="O1238" i="3"/>
  <c r="K1239" i="3"/>
  <c r="L1238" i="3"/>
  <c r="H1253" i="1"/>
  <c r="I1252" i="1"/>
  <c r="N1239" i="3" l="1"/>
  <c r="O1239" i="3"/>
  <c r="K1240" i="3"/>
  <c r="L1239" i="3"/>
  <c r="I1253" i="1"/>
  <c r="H1254" i="1"/>
  <c r="O1240" i="3" l="1"/>
  <c r="N1240" i="3"/>
  <c r="K1241" i="3"/>
  <c r="L1240" i="3"/>
  <c r="H1255" i="1"/>
  <c r="I1254" i="1"/>
  <c r="O1241" i="3" l="1"/>
  <c r="N1241" i="3"/>
  <c r="K1242" i="3"/>
  <c r="L1241" i="3"/>
  <c r="I1255" i="1"/>
  <c r="H1256" i="1"/>
  <c r="O1242" i="3" l="1"/>
  <c r="N1242" i="3"/>
  <c r="K1243" i="3"/>
  <c r="L1242" i="3"/>
  <c r="H1257" i="1"/>
  <c r="I1256" i="1"/>
  <c r="O1243" i="3" l="1"/>
  <c r="N1243" i="3"/>
  <c r="K1244" i="3"/>
  <c r="L1243" i="3"/>
  <c r="I1257" i="1"/>
  <c r="H1258" i="1"/>
  <c r="O1244" i="3" l="1"/>
  <c r="N1244" i="3"/>
  <c r="K1245" i="3"/>
  <c r="L1244" i="3"/>
  <c r="H1259" i="1"/>
  <c r="I1258" i="1"/>
  <c r="O1245" i="3" l="1"/>
  <c r="N1245" i="3"/>
  <c r="K1246" i="3"/>
  <c r="L1245" i="3"/>
  <c r="I1259" i="1"/>
  <c r="H1260" i="1"/>
  <c r="N1246" i="3" l="1"/>
  <c r="O1246" i="3"/>
  <c r="K1247" i="3"/>
  <c r="L1246" i="3"/>
  <c r="H1261" i="1"/>
  <c r="I1260" i="1"/>
  <c r="O1247" i="3" l="1"/>
  <c r="N1247" i="3"/>
  <c r="K1248" i="3"/>
  <c r="L1247" i="3"/>
  <c r="I1261" i="1"/>
  <c r="H1262" i="1"/>
  <c r="O1248" i="3" l="1"/>
  <c r="N1248" i="3"/>
  <c r="K1249" i="3"/>
  <c r="L1248" i="3"/>
  <c r="H1263" i="1"/>
  <c r="I1262" i="1"/>
  <c r="O1249" i="3" l="1"/>
  <c r="N1249" i="3"/>
  <c r="K1250" i="3"/>
  <c r="L1249" i="3"/>
  <c r="H1264" i="1"/>
  <c r="I1263" i="1"/>
  <c r="N1250" i="3" l="1"/>
  <c r="O1250" i="3"/>
  <c r="K1251" i="3"/>
  <c r="L1250" i="3"/>
  <c r="H1265" i="1"/>
  <c r="I1264" i="1"/>
  <c r="N1251" i="3" l="1"/>
  <c r="O1251" i="3"/>
  <c r="K1252" i="3"/>
  <c r="L1251" i="3"/>
  <c r="H1266" i="1"/>
  <c r="I1265" i="1"/>
  <c r="O1252" i="3" l="1"/>
  <c r="N1252" i="3"/>
  <c r="K1253" i="3"/>
  <c r="L1252" i="3"/>
  <c r="H1267" i="1"/>
  <c r="I1266" i="1"/>
  <c r="O1253" i="3" l="1"/>
  <c r="N1253" i="3"/>
  <c r="K1254" i="3"/>
  <c r="L1253" i="3"/>
  <c r="H1268" i="1"/>
  <c r="I1267" i="1"/>
  <c r="O1254" i="3" l="1"/>
  <c r="N1254" i="3"/>
  <c r="K1255" i="3"/>
  <c r="L1254" i="3"/>
  <c r="I1268" i="1"/>
  <c r="H1269" i="1"/>
  <c r="O1255" i="3" l="1"/>
  <c r="N1255" i="3"/>
  <c r="K1256" i="3"/>
  <c r="L1255" i="3"/>
  <c r="I1269" i="1"/>
  <c r="H1270" i="1"/>
  <c r="O1256" i="3" l="1"/>
  <c r="N1256" i="3"/>
  <c r="K1257" i="3"/>
  <c r="L1256" i="3"/>
  <c r="H1271" i="1"/>
  <c r="I1270" i="1"/>
  <c r="O1257" i="3" l="1"/>
  <c r="N1257" i="3"/>
  <c r="K1258" i="3"/>
  <c r="L1257" i="3"/>
  <c r="H1272" i="1"/>
  <c r="I1271" i="1"/>
  <c r="N1258" i="3" l="1"/>
  <c r="O1258" i="3"/>
  <c r="K1259" i="3"/>
  <c r="L1258" i="3"/>
  <c r="H1273" i="1"/>
  <c r="I1272" i="1"/>
  <c r="O1259" i="3" l="1"/>
  <c r="N1259" i="3"/>
  <c r="K1260" i="3"/>
  <c r="L1259" i="3"/>
  <c r="H1274" i="1"/>
  <c r="I1273" i="1"/>
  <c r="O1260" i="3" l="1"/>
  <c r="N1260" i="3"/>
  <c r="K1261" i="3"/>
  <c r="L1260" i="3"/>
  <c r="H1275" i="1"/>
  <c r="I1274" i="1"/>
  <c r="O1261" i="3" l="1"/>
  <c r="N1261" i="3"/>
  <c r="K1262" i="3"/>
  <c r="L1261" i="3"/>
  <c r="H1276" i="1"/>
  <c r="I1275" i="1"/>
  <c r="N1262" i="3" l="1"/>
  <c r="O1262" i="3"/>
  <c r="K1263" i="3"/>
  <c r="L1262" i="3"/>
  <c r="I1276" i="1"/>
  <c r="H1277" i="1"/>
  <c r="N1263" i="3" l="1"/>
  <c r="O1263" i="3"/>
  <c r="K1264" i="3"/>
  <c r="L1263" i="3"/>
  <c r="H1278" i="1"/>
  <c r="I1277" i="1"/>
  <c r="O1264" i="3" l="1"/>
  <c r="N1264" i="3"/>
  <c r="K1265" i="3"/>
  <c r="L1264" i="3"/>
  <c r="H1279" i="1"/>
  <c r="I1278" i="1"/>
  <c r="O1265" i="3" l="1"/>
  <c r="N1265" i="3"/>
  <c r="K1266" i="3"/>
  <c r="L1265" i="3"/>
  <c r="H1280" i="1"/>
  <c r="I1279" i="1"/>
  <c r="O1266" i="3" l="1"/>
  <c r="N1266" i="3"/>
  <c r="K1267" i="3"/>
  <c r="L1266" i="3"/>
  <c r="I1280" i="1"/>
  <c r="H1281" i="1"/>
  <c r="O1267" i="3" l="1"/>
  <c r="N1267" i="3"/>
  <c r="K1268" i="3"/>
  <c r="L1267" i="3"/>
  <c r="I1281" i="1"/>
  <c r="H1282" i="1"/>
  <c r="O1268" i="3" l="1"/>
  <c r="N1268" i="3"/>
  <c r="K1269" i="3"/>
  <c r="L1268" i="3"/>
  <c r="H1283" i="1"/>
  <c r="I1282" i="1"/>
  <c r="O1269" i="3" l="1"/>
  <c r="N1269" i="3"/>
  <c r="K1270" i="3"/>
  <c r="L1269" i="3"/>
  <c r="H1284" i="1"/>
  <c r="I1283" i="1"/>
  <c r="N1270" i="3" l="1"/>
  <c r="O1270" i="3"/>
  <c r="K1271" i="3"/>
  <c r="L1270" i="3"/>
  <c r="H1285" i="1"/>
  <c r="I1284" i="1"/>
  <c r="O1271" i="3" l="1"/>
  <c r="N1271" i="3"/>
  <c r="K1272" i="3"/>
  <c r="L1271" i="3"/>
  <c r="H1286" i="1"/>
  <c r="I1285" i="1"/>
  <c r="O1272" i="3" l="1"/>
  <c r="N1272" i="3"/>
  <c r="K1273" i="3"/>
  <c r="L1272" i="3"/>
  <c r="H1287" i="1"/>
  <c r="I1286" i="1"/>
  <c r="O1273" i="3" l="1"/>
  <c r="N1273" i="3"/>
  <c r="K1274" i="3"/>
  <c r="L1273" i="3"/>
  <c r="H1288" i="1"/>
  <c r="I1287" i="1"/>
  <c r="N1274" i="3" l="1"/>
  <c r="O1274" i="3"/>
  <c r="K1275" i="3"/>
  <c r="L1274" i="3"/>
  <c r="H1289" i="1"/>
  <c r="I1288" i="1"/>
  <c r="N1275" i="3" l="1"/>
  <c r="O1275" i="3"/>
  <c r="K1276" i="3"/>
  <c r="L1275" i="3"/>
  <c r="H1290" i="1"/>
  <c r="I1289" i="1"/>
  <c r="O1276" i="3" l="1"/>
  <c r="N1276" i="3"/>
  <c r="K1277" i="3"/>
  <c r="L1276" i="3"/>
  <c r="I1290" i="1"/>
  <c r="H1291" i="1"/>
  <c r="O1277" i="3" l="1"/>
  <c r="N1277" i="3"/>
  <c r="K1278" i="3"/>
  <c r="L1277" i="3"/>
  <c r="I1291" i="1"/>
  <c r="H1292" i="1"/>
  <c r="O1278" i="3" l="1"/>
  <c r="N1278" i="3"/>
  <c r="K1279" i="3"/>
  <c r="L1278" i="3"/>
  <c r="H1293" i="1"/>
  <c r="I1292" i="1"/>
  <c r="O1279" i="3" l="1"/>
  <c r="N1279" i="3"/>
  <c r="K1280" i="3"/>
  <c r="L1279" i="3"/>
  <c r="I1293" i="1"/>
  <c r="H1294" i="1"/>
  <c r="O1280" i="3" l="1"/>
  <c r="N1280" i="3"/>
  <c r="K1281" i="3"/>
  <c r="L1280" i="3"/>
  <c r="H1295" i="1"/>
  <c r="I1294" i="1"/>
  <c r="O1281" i="3" l="1"/>
  <c r="N1281" i="3"/>
  <c r="K1282" i="3"/>
  <c r="L1281" i="3"/>
  <c r="I1295" i="1"/>
  <c r="H1296" i="1"/>
  <c r="O1282" i="3" l="1"/>
  <c r="N1282" i="3"/>
  <c r="K1283" i="3"/>
  <c r="L1282" i="3"/>
  <c r="H1297" i="1"/>
  <c r="I1296" i="1"/>
  <c r="O1283" i="3" l="1"/>
  <c r="N1283" i="3"/>
  <c r="K1284" i="3"/>
  <c r="L1283" i="3"/>
  <c r="H1298" i="1"/>
  <c r="I1297" i="1"/>
  <c r="O1284" i="3" l="1"/>
  <c r="N1284" i="3"/>
  <c r="K1285" i="3"/>
  <c r="L1284" i="3"/>
  <c r="H1299" i="1"/>
  <c r="I1298" i="1"/>
  <c r="O1285" i="3" l="1"/>
  <c r="N1285" i="3"/>
  <c r="K1286" i="3"/>
  <c r="L1285" i="3"/>
  <c r="I1299" i="1"/>
  <c r="H1300" i="1"/>
  <c r="O1286" i="3" l="1"/>
  <c r="N1286" i="3"/>
  <c r="K1287" i="3"/>
  <c r="L1286" i="3"/>
  <c r="I1300" i="1"/>
  <c r="H1301" i="1"/>
  <c r="N1287" i="3" l="1"/>
  <c r="O1287" i="3"/>
  <c r="K1288" i="3"/>
  <c r="L1287" i="3"/>
  <c r="H1302" i="1"/>
  <c r="I1301" i="1"/>
  <c r="N1288" i="3" l="1"/>
  <c r="O1288" i="3"/>
  <c r="K1289" i="3"/>
  <c r="L1288" i="3"/>
  <c r="H1303" i="1"/>
  <c r="I1302" i="1"/>
  <c r="O1289" i="3" l="1"/>
  <c r="N1289" i="3"/>
  <c r="K1290" i="3"/>
  <c r="L1289" i="3"/>
  <c r="H1304" i="1"/>
  <c r="I1303" i="1"/>
  <c r="O1290" i="3" l="1"/>
  <c r="N1290" i="3"/>
  <c r="K1291" i="3"/>
  <c r="L1290" i="3"/>
  <c r="H1305" i="1"/>
  <c r="I1304" i="1"/>
  <c r="O1291" i="3" l="1"/>
  <c r="N1291" i="3"/>
  <c r="K1292" i="3"/>
  <c r="L1291" i="3"/>
  <c r="I1305" i="1"/>
  <c r="H1306" i="1"/>
  <c r="O1292" i="3" l="1"/>
  <c r="N1292" i="3"/>
  <c r="K1293" i="3"/>
  <c r="L1292" i="3"/>
  <c r="H1307" i="1"/>
  <c r="I1306" i="1"/>
  <c r="O1293" i="3" l="1"/>
  <c r="N1293" i="3"/>
  <c r="K1294" i="3"/>
  <c r="L1293" i="3"/>
  <c r="H1308" i="1"/>
  <c r="I1307" i="1"/>
  <c r="O1294" i="3" l="1"/>
  <c r="N1294" i="3"/>
  <c r="K1295" i="3"/>
  <c r="L1294" i="3"/>
  <c r="I1308" i="1"/>
  <c r="H1309" i="1"/>
  <c r="O1295" i="3" l="1"/>
  <c r="N1295" i="3"/>
  <c r="K1296" i="3"/>
  <c r="L1295" i="3"/>
  <c r="I1309" i="1"/>
  <c r="H1310" i="1"/>
  <c r="O1296" i="3" l="1"/>
  <c r="N1296" i="3"/>
  <c r="K1297" i="3"/>
  <c r="L1296" i="3"/>
  <c r="H1311" i="1"/>
  <c r="I1310" i="1"/>
  <c r="O1297" i="3" l="1"/>
  <c r="N1297" i="3"/>
  <c r="K1298" i="3"/>
  <c r="L1297" i="3"/>
  <c r="I1311" i="1"/>
  <c r="H1312" i="1"/>
  <c r="O1298" i="3" l="1"/>
  <c r="N1298" i="3"/>
  <c r="K1299" i="3"/>
  <c r="L1298" i="3"/>
  <c r="H1313" i="1"/>
  <c r="I1312" i="1"/>
  <c r="N1299" i="3" l="1"/>
  <c r="O1299" i="3"/>
  <c r="K1300" i="3"/>
  <c r="L1299" i="3"/>
  <c r="H1314" i="1"/>
  <c r="I1313" i="1"/>
  <c r="N1300" i="3" l="1"/>
  <c r="O1300" i="3"/>
  <c r="K1301" i="3"/>
  <c r="L1300" i="3"/>
  <c r="H1315" i="1"/>
  <c r="I1314" i="1"/>
  <c r="O1301" i="3" l="1"/>
  <c r="N1301" i="3"/>
  <c r="K1302" i="3"/>
  <c r="L1301" i="3"/>
  <c r="H1316" i="1"/>
  <c r="I1315" i="1"/>
  <c r="O1302" i="3" l="1"/>
  <c r="N1302" i="3"/>
  <c r="K1303" i="3"/>
  <c r="L1302" i="3"/>
  <c r="I1316" i="1"/>
  <c r="H1317" i="1"/>
  <c r="O1303" i="3" l="1"/>
  <c r="N1303" i="3"/>
  <c r="K1304" i="3"/>
  <c r="L1303" i="3"/>
  <c r="I1317" i="1"/>
  <c r="H1318" i="1"/>
  <c r="O1304" i="3" l="1"/>
  <c r="N1304" i="3"/>
  <c r="K1305" i="3"/>
  <c r="L1304" i="3"/>
  <c r="H1319" i="1"/>
  <c r="I1318" i="1"/>
  <c r="O1305" i="3" l="1"/>
  <c r="N1305" i="3"/>
  <c r="K1306" i="3"/>
  <c r="L1305" i="3"/>
  <c r="H1320" i="1"/>
  <c r="I1319" i="1"/>
  <c r="O1306" i="3" l="1"/>
  <c r="N1306" i="3"/>
  <c r="K1307" i="3"/>
  <c r="L1306" i="3"/>
  <c r="H1321" i="1"/>
  <c r="I1320" i="1"/>
  <c r="O1307" i="3" l="1"/>
  <c r="N1307" i="3"/>
  <c r="K1308" i="3"/>
  <c r="L1307" i="3"/>
  <c r="I1321" i="1"/>
  <c r="H1322" i="1"/>
  <c r="O1308" i="3" l="1"/>
  <c r="N1308" i="3"/>
  <c r="K1309" i="3"/>
  <c r="L1308" i="3"/>
  <c r="H1323" i="1"/>
  <c r="I1322" i="1"/>
  <c r="O1309" i="3" l="1"/>
  <c r="N1309" i="3"/>
  <c r="K1310" i="3"/>
  <c r="L1309" i="3"/>
  <c r="H1324" i="1"/>
  <c r="I1323" i="1"/>
  <c r="O1310" i="3" l="1"/>
  <c r="N1310" i="3"/>
  <c r="K1311" i="3"/>
  <c r="L1310" i="3"/>
  <c r="I1324" i="1"/>
  <c r="H1325" i="1"/>
  <c r="O1311" i="3" l="1"/>
  <c r="N1311" i="3"/>
  <c r="K1312" i="3"/>
  <c r="L1311" i="3"/>
  <c r="H1326" i="1"/>
  <c r="I1325" i="1"/>
  <c r="N1312" i="3" l="1"/>
  <c r="O1312" i="3"/>
  <c r="K1313" i="3"/>
  <c r="L1312" i="3"/>
  <c r="H1327" i="1"/>
  <c r="I1326" i="1"/>
  <c r="O1313" i="3" l="1"/>
  <c r="N1313" i="3"/>
  <c r="K1314" i="3"/>
  <c r="L1313" i="3"/>
  <c r="H1328" i="1"/>
  <c r="I1327" i="1"/>
  <c r="O1314" i="3" l="1"/>
  <c r="N1314" i="3"/>
  <c r="K1315" i="3"/>
  <c r="L1314" i="3"/>
  <c r="I1328" i="1"/>
  <c r="H1329" i="1"/>
  <c r="O1315" i="3" l="1"/>
  <c r="N1315" i="3"/>
  <c r="K1316" i="3"/>
  <c r="L1315" i="3"/>
  <c r="H1330" i="1"/>
  <c r="I1329" i="1"/>
  <c r="O1316" i="3" l="1"/>
  <c r="N1316" i="3"/>
  <c r="K1317" i="3"/>
  <c r="L1316" i="3"/>
  <c r="H1331" i="1"/>
  <c r="I1330" i="1"/>
  <c r="O1317" i="3" l="1"/>
  <c r="N1317" i="3"/>
  <c r="K1318" i="3"/>
  <c r="L1317" i="3"/>
  <c r="H1332" i="1"/>
  <c r="I1331" i="1"/>
  <c r="O1318" i="3" l="1"/>
  <c r="N1318" i="3"/>
  <c r="K1319" i="3"/>
  <c r="L1318" i="3"/>
  <c r="H1333" i="1"/>
  <c r="I1332" i="1"/>
  <c r="O1319" i="3" l="1"/>
  <c r="N1319" i="3"/>
  <c r="K1320" i="3"/>
  <c r="L1319" i="3"/>
  <c r="I1333" i="1"/>
  <c r="H1334" i="1"/>
  <c r="O1320" i="3" l="1"/>
  <c r="N1320" i="3"/>
  <c r="K1321" i="3"/>
  <c r="L1320" i="3"/>
  <c r="H1335" i="1"/>
  <c r="I1334" i="1"/>
  <c r="O1321" i="3" l="1"/>
  <c r="N1321" i="3"/>
  <c r="K1322" i="3"/>
  <c r="L1321" i="3"/>
  <c r="H1336" i="1"/>
  <c r="I1335" i="1"/>
  <c r="O1322" i="3" l="1"/>
  <c r="N1322" i="3"/>
  <c r="K1323" i="3"/>
  <c r="L1322" i="3"/>
  <c r="I1336" i="1"/>
  <c r="H1337" i="1"/>
  <c r="N1323" i="3" l="1"/>
  <c r="O1323" i="3"/>
  <c r="K1324" i="3"/>
  <c r="L1323" i="3"/>
  <c r="I1337" i="1"/>
  <c r="H1338" i="1"/>
  <c r="O1324" i="3" l="1"/>
  <c r="N1324" i="3"/>
  <c r="K1325" i="3"/>
  <c r="L1324" i="3"/>
  <c r="H1339" i="1"/>
  <c r="I1338" i="1"/>
  <c r="O1325" i="3" l="1"/>
  <c r="N1325" i="3"/>
  <c r="K1326" i="3"/>
  <c r="L1325" i="3"/>
  <c r="H1340" i="1"/>
  <c r="I1339" i="1"/>
  <c r="O1326" i="3" l="1"/>
  <c r="N1326" i="3"/>
  <c r="K1327" i="3"/>
  <c r="L1326" i="3"/>
  <c r="I1340" i="1"/>
  <c r="H1341" i="1"/>
  <c r="O1327" i="3" l="1"/>
  <c r="N1327" i="3"/>
  <c r="L1327" i="3"/>
  <c r="K1328" i="3"/>
  <c r="H1342" i="1"/>
  <c r="I1341" i="1"/>
  <c r="O1328" i="3" l="1"/>
  <c r="N1328" i="3"/>
  <c r="K1329" i="3"/>
  <c r="L1328" i="3"/>
  <c r="H1343" i="1"/>
  <c r="I1342" i="1"/>
  <c r="N1329" i="3" l="1"/>
  <c r="O1329" i="3"/>
  <c r="K1330" i="3"/>
  <c r="L1329" i="3"/>
  <c r="H1344" i="1"/>
  <c r="I1343" i="1"/>
  <c r="O1330" i="3" l="1"/>
  <c r="N1330" i="3"/>
  <c r="L1330" i="3"/>
  <c r="K1331" i="3"/>
  <c r="H1345" i="1"/>
  <c r="I1344" i="1"/>
  <c r="O1331" i="3" l="1"/>
  <c r="N1331" i="3"/>
  <c r="K1332" i="3"/>
  <c r="L1331" i="3"/>
  <c r="I1345" i="1"/>
  <c r="H1346" i="1"/>
  <c r="O1332" i="3" l="1"/>
  <c r="N1332" i="3"/>
  <c r="K1333" i="3"/>
  <c r="L1332" i="3"/>
  <c r="H1347" i="1"/>
  <c r="I1346" i="1"/>
  <c r="O1333" i="3" l="1"/>
  <c r="N1333" i="3"/>
  <c r="L1333" i="3"/>
  <c r="K1334" i="3"/>
  <c r="H1348" i="1"/>
  <c r="I1347" i="1"/>
  <c r="O1334" i="3" l="1"/>
  <c r="N1334" i="3"/>
  <c r="K1335" i="3"/>
  <c r="L1334" i="3"/>
  <c r="H1349" i="1"/>
  <c r="I1348" i="1"/>
  <c r="N1335" i="3" l="1"/>
  <c r="O1335" i="3"/>
  <c r="K1336" i="3"/>
  <c r="L1335" i="3"/>
  <c r="H1350" i="1"/>
  <c r="I1349" i="1"/>
  <c r="O1336" i="3" l="1"/>
  <c r="N1336" i="3"/>
  <c r="L1336" i="3"/>
  <c r="K1337" i="3"/>
  <c r="H1351" i="1"/>
  <c r="I1350" i="1"/>
  <c r="O1337" i="3" l="1"/>
  <c r="N1337" i="3"/>
  <c r="K1338" i="3"/>
  <c r="L1337" i="3"/>
  <c r="I1351" i="1"/>
  <c r="H1352" i="1"/>
  <c r="O1338" i="3" l="1"/>
  <c r="N1338" i="3"/>
  <c r="K1339" i="3"/>
  <c r="L1338" i="3"/>
  <c r="I1352" i="1"/>
  <c r="H1353" i="1"/>
  <c r="O1339" i="3" l="1"/>
  <c r="N1339" i="3"/>
  <c r="L1339" i="3"/>
  <c r="K1340" i="3"/>
  <c r="I1353" i="1"/>
  <c r="H1354" i="1"/>
  <c r="O1340" i="3" l="1"/>
  <c r="N1340" i="3"/>
  <c r="K1341" i="3"/>
  <c r="L1340" i="3"/>
  <c r="I1354" i="1"/>
  <c r="H1355" i="1"/>
  <c r="N1341" i="3" l="1"/>
  <c r="O1341" i="3"/>
  <c r="K1342" i="3"/>
  <c r="L1341" i="3"/>
  <c r="H1356" i="1"/>
  <c r="I1355" i="1"/>
  <c r="O1342" i="3" l="1"/>
  <c r="N1342" i="3"/>
  <c r="L1342" i="3"/>
  <c r="K1343" i="3"/>
  <c r="H1357" i="1"/>
  <c r="I1356" i="1"/>
  <c r="O1343" i="3" l="1"/>
  <c r="N1343" i="3"/>
  <c r="K1344" i="3"/>
  <c r="L1343" i="3"/>
  <c r="H1358" i="1"/>
  <c r="I1357" i="1"/>
  <c r="O1344" i="3" l="1"/>
  <c r="N1344" i="3"/>
  <c r="K1345" i="3"/>
  <c r="L1344" i="3"/>
  <c r="I1358" i="1"/>
  <c r="H1359" i="1"/>
  <c r="O1345" i="3" l="1"/>
  <c r="N1345" i="3"/>
  <c r="L1345" i="3"/>
  <c r="K1346" i="3"/>
  <c r="H1360" i="1"/>
  <c r="I1359" i="1"/>
  <c r="O1346" i="3" l="1"/>
  <c r="N1346" i="3"/>
  <c r="K1347" i="3"/>
  <c r="L1346" i="3"/>
  <c r="H1361" i="1"/>
  <c r="I1360" i="1"/>
  <c r="N1347" i="3" l="1"/>
  <c r="O1347" i="3"/>
  <c r="K1348" i="3"/>
  <c r="L1347" i="3"/>
  <c r="H1362" i="1"/>
  <c r="I1361" i="1"/>
  <c r="O1348" i="3" l="1"/>
  <c r="N1348" i="3"/>
  <c r="L1348" i="3"/>
  <c r="K1349" i="3"/>
  <c r="H1363" i="1"/>
  <c r="I1362" i="1"/>
  <c r="O1349" i="3" l="1"/>
  <c r="N1349" i="3"/>
  <c r="K1350" i="3"/>
  <c r="L1349" i="3"/>
  <c r="I1363" i="1"/>
  <c r="H1364" i="1"/>
  <c r="O1350" i="3" l="1"/>
  <c r="N1350" i="3"/>
  <c r="K1351" i="3"/>
  <c r="L1350" i="3"/>
  <c r="H1365" i="1"/>
  <c r="I1364" i="1"/>
  <c r="O1351" i="3" l="1"/>
  <c r="N1351" i="3"/>
  <c r="L1351" i="3"/>
  <c r="K1352" i="3"/>
  <c r="H1366" i="1"/>
  <c r="I1365" i="1"/>
  <c r="O1352" i="3" l="1"/>
  <c r="N1352" i="3"/>
  <c r="K1353" i="3"/>
  <c r="L1352" i="3"/>
  <c r="H1367" i="1"/>
  <c r="I1366" i="1"/>
  <c r="N1353" i="3" l="1"/>
  <c r="O1353" i="3"/>
  <c r="K1354" i="3"/>
  <c r="L1353" i="3"/>
  <c r="I1367" i="1"/>
  <c r="H1368" i="1"/>
  <c r="O1354" i="3" l="1"/>
  <c r="N1354" i="3"/>
  <c r="L1354" i="3"/>
  <c r="K1355" i="3"/>
  <c r="I1368" i="1"/>
  <c r="H1369" i="1"/>
  <c r="O1355" i="3" l="1"/>
  <c r="N1355" i="3"/>
  <c r="K1356" i="3"/>
  <c r="L1355" i="3"/>
  <c r="I1369" i="1"/>
  <c r="H1370" i="1"/>
  <c r="O1356" i="3" l="1"/>
  <c r="N1356" i="3"/>
  <c r="K1357" i="3"/>
  <c r="L1356" i="3"/>
  <c r="H1371" i="1"/>
  <c r="I1370" i="1"/>
  <c r="O1357" i="3" l="1"/>
  <c r="N1357" i="3"/>
  <c r="L1357" i="3"/>
  <c r="K1358" i="3"/>
  <c r="I1371" i="1"/>
  <c r="H1372" i="1"/>
  <c r="O1358" i="3" l="1"/>
  <c r="N1358" i="3"/>
  <c r="K1359" i="3"/>
  <c r="L1358" i="3"/>
  <c r="H1373" i="1"/>
  <c r="I1372" i="1"/>
  <c r="N1359" i="3" l="1"/>
  <c r="O1359" i="3"/>
  <c r="K1360" i="3"/>
  <c r="L1359" i="3"/>
  <c r="H1374" i="1"/>
  <c r="I1373" i="1"/>
  <c r="O1360" i="3" l="1"/>
  <c r="N1360" i="3"/>
  <c r="L1360" i="3"/>
  <c r="K1361" i="3"/>
  <c r="H1375" i="1"/>
  <c r="I1374" i="1"/>
  <c r="O1361" i="3" l="1"/>
  <c r="N1361" i="3"/>
  <c r="K1362" i="3"/>
  <c r="L1361" i="3"/>
  <c r="H1376" i="1"/>
  <c r="I1375" i="1"/>
  <c r="O1362" i="3" l="1"/>
  <c r="N1362" i="3"/>
  <c r="K1363" i="3"/>
  <c r="L1362" i="3"/>
  <c r="H1377" i="1"/>
  <c r="I1376" i="1"/>
  <c r="O1363" i="3" l="1"/>
  <c r="N1363" i="3"/>
  <c r="L1363" i="3"/>
  <c r="K1364" i="3"/>
  <c r="I1377" i="1"/>
  <c r="H1378" i="1"/>
  <c r="O1364" i="3" l="1"/>
  <c r="N1364" i="3"/>
  <c r="K1365" i="3"/>
  <c r="L1364" i="3"/>
  <c r="I1378" i="1"/>
  <c r="H1379" i="1"/>
  <c r="N1365" i="3" l="1"/>
  <c r="O1365" i="3"/>
  <c r="K1366" i="3"/>
  <c r="L1365" i="3"/>
  <c r="H1380" i="1"/>
  <c r="I1379" i="1"/>
  <c r="O1366" i="3" l="1"/>
  <c r="N1366" i="3"/>
  <c r="L1366" i="3"/>
  <c r="K1367" i="3"/>
  <c r="H1381" i="1"/>
  <c r="I1380" i="1"/>
  <c r="O1367" i="3" l="1"/>
  <c r="N1367" i="3"/>
  <c r="K1368" i="3"/>
  <c r="L1367" i="3"/>
  <c r="I1381" i="1"/>
  <c r="H1382" i="1"/>
  <c r="O1368" i="3" l="1"/>
  <c r="N1368" i="3"/>
  <c r="K1369" i="3"/>
  <c r="L1368" i="3"/>
  <c r="I1382" i="1"/>
  <c r="H1383" i="1"/>
  <c r="O1369" i="3" l="1"/>
  <c r="N1369" i="3"/>
  <c r="L1369" i="3"/>
  <c r="K1370" i="3"/>
  <c r="H1384" i="1"/>
  <c r="I1383" i="1"/>
  <c r="O1370" i="3" l="1"/>
  <c r="N1370" i="3"/>
  <c r="K1371" i="3"/>
  <c r="L1370" i="3"/>
  <c r="H1385" i="1"/>
  <c r="I1384" i="1"/>
  <c r="N1371" i="3" l="1"/>
  <c r="O1371" i="3"/>
  <c r="K1372" i="3"/>
  <c r="L1371" i="3"/>
  <c r="H1386" i="1"/>
  <c r="I1385" i="1"/>
  <c r="O1372" i="3" l="1"/>
  <c r="N1372" i="3"/>
  <c r="L1372" i="3"/>
  <c r="K1373" i="3"/>
  <c r="I1386" i="1"/>
  <c r="H1387" i="1"/>
  <c r="O1373" i="3" l="1"/>
  <c r="N1373" i="3"/>
  <c r="K1374" i="3"/>
  <c r="L1373" i="3"/>
  <c r="I1387" i="1"/>
  <c r="H1388" i="1"/>
  <c r="O1374" i="3" l="1"/>
  <c r="N1374" i="3"/>
  <c r="K1375" i="3"/>
  <c r="L1374" i="3"/>
  <c r="H1389" i="1"/>
  <c r="I1388" i="1"/>
  <c r="O1375" i="3" l="1"/>
  <c r="N1375" i="3"/>
  <c r="L1375" i="3"/>
  <c r="K1376" i="3"/>
  <c r="H1390" i="1"/>
  <c r="I1389" i="1"/>
  <c r="O1376" i="3" l="1"/>
  <c r="N1376" i="3"/>
  <c r="K1377" i="3"/>
  <c r="L1376" i="3"/>
  <c r="H1391" i="1"/>
  <c r="I1390" i="1"/>
  <c r="N1377" i="3" l="1"/>
  <c r="O1377" i="3"/>
  <c r="K1378" i="3"/>
  <c r="L1377" i="3"/>
  <c r="I1391" i="1"/>
  <c r="H1392" i="1"/>
  <c r="O1378" i="3" l="1"/>
  <c r="N1378" i="3"/>
  <c r="L1378" i="3"/>
  <c r="K1379" i="3"/>
  <c r="H1393" i="1"/>
  <c r="I1392" i="1"/>
  <c r="O1379" i="3" l="1"/>
  <c r="N1379" i="3"/>
  <c r="K1380" i="3"/>
  <c r="L1379" i="3"/>
  <c r="I1393" i="1"/>
  <c r="H1394" i="1"/>
  <c r="O1380" i="3" l="1"/>
  <c r="N1380" i="3"/>
  <c r="K1381" i="3"/>
  <c r="L1380" i="3"/>
  <c r="I1394" i="1"/>
  <c r="H1395" i="1"/>
  <c r="O1381" i="3" l="1"/>
  <c r="N1381" i="3"/>
  <c r="L1381" i="3"/>
  <c r="K1382" i="3"/>
  <c r="H1396" i="1"/>
  <c r="I1395" i="1"/>
  <c r="O1382" i="3" l="1"/>
  <c r="N1382" i="3"/>
  <c r="K1383" i="3"/>
  <c r="L1382" i="3"/>
  <c r="H1397" i="1"/>
  <c r="I1396" i="1"/>
  <c r="N1383" i="3" l="1"/>
  <c r="O1383" i="3"/>
  <c r="K1384" i="3"/>
  <c r="L1383" i="3"/>
  <c r="H1398" i="1"/>
  <c r="I1397" i="1"/>
  <c r="O1384" i="3" l="1"/>
  <c r="N1384" i="3"/>
  <c r="L1384" i="3"/>
  <c r="K1385" i="3"/>
  <c r="H1399" i="1"/>
  <c r="I1398" i="1"/>
  <c r="O1385" i="3" l="1"/>
  <c r="N1385" i="3"/>
  <c r="K1386" i="3"/>
  <c r="L1385" i="3"/>
  <c r="I1399" i="1"/>
  <c r="H1400" i="1"/>
  <c r="O1386" i="3" l="1"/>
  <c r="N1386" i="3"/>
  <c r="K1387" i="3"/>
  <c r="L1386" i="3"/>
  <c r="H1401" i="1"/>
  <c r="I1400" i="1"/>
  <c r="O1387" i="3" l="1"/>
  <c r="N1387" i="3"/>
  <c r="L1387" i="3"/>
  <c r="K1388" i="3"/>
  <c r="H1402" i="1"/>
  <c r="I1401" i="1"/>
  <c r="O1388" i="3" l="1"/>
  <c r="N1388" i="3"/>
  <c r="K1389" i="3"/>
  <c r="L1388" i="3"/>
  <c r="I1402" i="1"/>
  <c r="H1403" i="1"/>
  <c r="N1389" i="3" l="1"/>
  <c r="O1389" i="3"/>
  <c r="K1390" i="3"/>
  <c r="L1389" i="3"/>
  <c r="H1404" i="1"/>
  <c r="I1403" i="1"/>
  <c r="O1390" i="3" l="1"/>
  <c r="N1390" i="3"/>
  <c r="L1390" i="3"/>
  <c r="K1391" i="3"/>
  <c r="H1405" i="1"/>
  <c r="I1404" i="1"/>
  <c r="O1391" i="3" l="1"/>
  <c r="N1391" i="3"/>
  <c r="K1392" i="3"/>
  <c r="L1391" i="3"/>
  <c r="H1406" i="1"/>
  <c r="I1405" i="1"/>
  <c r="O1392" i="3" l="1"/>
  <c r="N1392" i="3"/>
  <c r="K1393" i="3"/>
  <c r="L1392" i="3"/>
  <c r="H1407" i="1"/>
  <c r="I1406" i="1"/>
  <c r="O1393" i="3" l="1"/>
  <c r="N1393" i="3"/>
  <c r="L1393" i="3"/>
  <c r="K1394" i="3"/>
  <c r="H1408" i="1"/>
  <c r="I1407" i="1"/>
  <c r="O1394" i="3" l="1"/>
  <c r="N1394" i="3"/>
  <c r="K1395" i="3"/>
  <c r="L1394" i="3"/>
  <c r="H1409" i="1"/>
  <c r="I1408" i="1"/>
  <c r="N1395" i="3" l="1"/>
  <c r="O1395" i="3"/>
  <c r="K1396" i="3"/>
  <c r="L1395" i="3"/>
  <c r="H1410" i="1"/>
  <c r="I1409" i="1"/>
  <c r="O1396" i="3" l="1"/>
  <c r="N1396" i="3"/>
  <c r="L1396" i="3"/>
  <c r="K1397" i="3"/>
  <c r="I1410" i="1"/>
  <c r="H1411" i="1"/>
  <c r="O1397" i="3" l="1"/>
  <c r="N1397" i="3"/>
  <c r="K1398" i="3"/>
  <c r="L1397" i="3"/>
  <c r="I1411" i="1"/>
  <c r="H1412" i="1"/>
  <c r="O1398" i="3" l="1"/>
  <c r="N1398" i="3"/>
  <c r="K1399" i="3"/>
  <c r="L1398" i="3"/>
  <c r="H1413" i="1"/>
  <c r="I1412" i="1"/>
  <c r="O1399" i="3" l="1"/>
  <c r="N1399" i="3"/>
  <c r="L1399" i="3"/>
  <c r="K1400" i="3"/>
  <c r="I1413" i="1"/>
  <c r="H1414" i="1"/>
  <c r="O1400" i="3" l="1"/>
  <c r="N1400" i="3"/>
  <c r="K1401" i="3"/>
  <c r="L1400" i="3"/>
  <c r="I1414" i="1"/>
  <c r="H1415" i="1"/>
  <c r="N1401" i="3" l="1"/>
  <c r="O1401" i="3"/>
  <c r="K1402" i="3"/>
  <c r="L1401" i="3"/>
  <c r="H1416" i="1"/>
  <c r="I1415" i="1"/>
  <c r="O1402" i="3" l="1"/>
  <c r="N1402" i="3"/>
  <c r="L1402" i="3"/>
  <c r="K1403" i="3"/>
  <c r="H1417" i="1"/>
  <c r="I1416" i="1"/>
  <c r="O1403" i="3" l="1"/>
  <c r="N1403" i="3"/>
  <c r="K1404" i="3"/>
  <c r="L1403" i="3"/>
  <c r="I1417" i="1"/>
  <c r="H1418" i="1"/>
  <c r="O1404" i="3" l="1"/>
  <c r="N1404" i="3"/>
  <c r="K1405" i="3"/>
  <c r="L1404" i="3"/>
  <c r="H1419" i="1"/>
  <c r="I1418" i="1"/>
  <c r="O1405" i="3" l="1"/>
  <c r="N1405" i="3"/>
  <c r="L1405" i="3"/>
  <c r="K1406" i="3"/>
  <c r="H1420" i="1"/>
  <c r="I1419" i="1"/>
  <c r="O1406" i="3" l="1"/>
  <c r="N1406" i="3"/>
  <c r="K1407" i="3"/>
  <c r="L1406" i="3"/>
  <c r="H1421" i="1"/>
  <c r="I1420" i="1"/>
  <c r="N1407" i="3" l="1"/>
  <c r="O1407" i="3"/>
  <c r="K1408" i="3"/>
  <c r="L1407" i="3"/>
  <c r="H1422" i="1"/>
  <c r="I1421" i="1"/>
  <c r="O1408" i="3" l="1"/>
  <c r="N1408" i="3"/>
  <c r="L1408" i="3"/>
  <c r="K1409" i="3"/>
  <c r="I1422" i="1"/>
  <c r="H1423" i="1"/>
  <c r="O1409" i="3" l="1"/>
  <c r="N1409" i="3"/>
  <c r="K1410" i="3"/>
  <c r="L1409" i="3"/>
  <c r="H1424" i="1"/>
  <c r="I1423" i="1"/>
  <c r="O1410" i="3" l="1"/>
  <c r="N1410" i="3"/>
  <c r="K1411" i="3"/>
  <c r="L1410" i="3"/>
  <c r="I1424" i="1"/>
  <c r="H1425" i="1"/>
  <c r="O1411" i="3" l="1"/>
  <c r="N1411" i="3"/>
  <c r="L1411" i="3"/>
  <c r="K1412" i="3"/>
  <c r="I1425" i="1"/>
  <c r="H1426" i="1"/>
  <c r="O1412" i="3" l="1"/>
  <c r="N1412" i="3"/>
  <c r="K1413" i="3"/>
  <c r="L1412" i="3"/>
  <c r="I1426" i="1"/>
  <c r="H1427" i="1"/>
  <c r="N1413" i="3" l="1"/>
  <c r="O1413" i="3"/>
  <c r="K1414" i="3"/>
  <c r="L1413" i="3"/>
  <c r="I1427" i="1"/>
  <c r="H1428" i="1"/>
  <c r="O1414" i="3" l="1"/>
  <c r="N1414" i="3"/>
  <c r="L1414" i="3"/>
  <c r="K1415" i="3"/>
  <c r="H1429" i="1"/>
  <c r="I1428" i="1"/>
  <c r="O1415" i="3" l="1"/>
  <c r="N1415" i="3"/>
  <c r="K1416" i="3"/>
  <c r="L1415" i="3"/>
  <c r="I1429" i="1"/>
  <c r="H1430" i="1"/>
  <c r="O1416" i="3" l="1"/>
  <c r="N1416" i="3"/>
  <c r="K1417" i="3"/>
  <c r="L1416" i="3"/>
  <c r="H1431" i="1"/>
  <c r="I1430" i="1"/>
  <c r="O1417" i="3" l="1"/>
  <c r="N1417" i="3"/>
  <c r="L1417" i="3"/>
  <c r="K1418" i="3"/>
  <c r="H1432" i="1"/>
  <c r="I1431" i="1"/>
  <c r="O1418" i="3" l="1"/>
  <c r="N1418" i="3"/>
  <c r="K1419" i="3"/>
  <c r="L1418" i="3"/>
  <c r="H1433" i="1"/>
  <c r="I1432" i="1"/>
  <c r="N1419" i="3" l="1"/>
  <c r="O1419" i="3"/>
  <c r="K1420" i="3"/>
  <c r="L1419" i="3"/>
  <c r="H1434" i="1"/>
  <c r="I1433" i="1"/>
  <c r="O1420" i="3" l="1"/>
  <c r="N1420" i="3"/>
  <c r="L1420" i="3"/>
  <c r="K1421" i="3"/>
  <c r="H1435" i="1"/>
  <c r="I1434" i="1"/>
  <c r="O1421" i="3" l="1"/>
  <c r="N1421" i="3"/>
  <c r="K1422" i="3"/>
  <c r="L1421" i="3"/>
  <c r="I1435" i="1"/>
  <c r="H1436" i="1"/>
  <c r="O1422" i="3" l="1"/>
  <c r="N1422" i="3"/>
  <c r="K1423" i="3"/>
  <c r="L1422" i="3"/>
  <c r="I1436" i="1"/>
  <c r="H1437" i="1"/>
  <c r="O1423" i="3" l="1"/>
  <c r="N1423" i="3"/>
  <c r="L1423" i="3"/>
  <c r="K1424" i="3"/>
  <c r="H1438" i="1"/>
  <c r="I1437" i="1"/>
  <c r="O1424" i="3" l="1"/>
  <c r="N1424" i="3"/>
  <c r="K1425" i="3"/>
  <c r="L1424" i="3"/>
  <c r="H1439" i="1"/>
  <c r="I1438" i="1"/>
  <c r="N1425" i="3" l="1"/>
  <c r="O1425" i="3"/>
  <c r="K1426" i="3"/>
  <c r="L1425" i="3"/>
  <c r="H1440" i="1"/>
  <c r="I1439" i="1"/>
  <c r="O1426" i="3" l="1"/>
  <c r="N1426" i="3"/>
  <c r="L1426" i="3"/>
  <c r="K1427" i="3"/>
  <c r="H1441" i="1"/>
  <c r="I1440" i="1"/>
  <c r="O1427" i="3" l="1"/>
  <c r="N1427" i="3"/>
  <c r="K1428" i="3"/>
  <c r="L1427" i="3"/>
  <c r="I1441" i="1"/>
  <c r="H1442" i="1"/>
  <c r="O1428" i="3" l="1"/>
  <c r="N1428" i="3"/>
  <c r="K1429" i="3"/>
  <c r="L1428" i="3"/>
  <c r="I1442" i="1"/>
  <c r="H1443" i="1"/>
  <c r="O1429" i="3" l="1"/>
  <c r="N1429" i="3"/>
  <c r="L1429" i="3"/>
  <c r="K1430" i="3"/>
  <c r="H1444" i="1"/>
  <c r="I1443" i="1"/>
  <c r="O1430" i="3" l="1"/>
  <c r="N1430" i="3"/>
  <c r="K1431" i="3"/>
  <c r="L1430" i="3"/>
  <c r="H1445" i="1"/>
  <c r="I1444" i="1"/>
  <c r="N1431" i="3" l="1"/>
  <c r="O1431" i="3"/>
  <c r="K1432" i="3"/>
  <c r="L1431" i="3"/>
  <c r="H1446" i="1"/>
  <c r="I1445" i="1"/>
  <c r="O1432" i="3" l="1"/>
  <c r="N1432" i="3"/>
  <c r="L1432" i="3"/>
  <c r="K1433" i="3"/>
  <c r="I1446" i="1"/>
  <c r="H1447" i="1"/>
  <c r="O1433" i="3" l="1"/>
  <c r="N1433" i="3"/>
  <c r="K1434" i="3"/>
  <c r="L1433" i="3"/>
  <c r="H1448" i="1"/>
  <c r="I1447" i="1"/>
  <c r="O1434" i="3" l="1"/>
  <c r="N1434" i="3"/>
  <c r="K1435" i="3"/>
  <c r="L1434" i="3"/>
  <c r="H1449" i="1"/>
  <c r="I1448" i="1"/>
  <c r="O1435" i="3" l="1"/>
  <c r="N1435" i="3"/>
  <c r="L1435" i="3"/>
  <c r="K1436" i="3"/>
  <c r="H1450" i="1"/>
  <c r="I1449" i="1"/>
  <c r="O1436" i="3" l="1"/>
  <c r="N1436" i="3"/>
  <c r="K1437" i="3"/>
  <c r="L1436" i="3"/>
  <c r="H1451" i="1"/>
  <c r="I1450" i="1"/>
  <c r="N1437" i="3" l="1"/>
  <c r="O1437" i="3"/>
  <c r="K1438" i="3"/>
  <c r="L1437" i="3"/>
  <c r="H1452" i="1"/>
  <c r="I1451" i="1"/>
  <c r="O1438" i="3" l="1"/>
  <c r="N1438" i="3"/>
  <c r="L1438" i="3"/>
  <c r="K1439" i="3"/>
  <c r="I1452" i="1"/>
  <c r="H1453" i="1"/>
  <c r="O1439" i="3" l="1"/>
  <c r="N1439" i="3"/>
  <c r="K1440" i="3"/>
  <c r="L1439" i="3"/>
  <c r="I1453" i="1"/>
  <c r="H1454" i="1"/>
  <c r="O1440" i="3" l="1"/>
  <c r="N1440" i="3"/>
  <c r="K1441" i="3"/>
  <c r="L1440" i="3"/>
  <c r="H1455" i="1"/>
  <c r="I1454" i="1"/>
  <c r="O1441" i="3" l="1"/>
  <c r="N1441" i="3"/>
  <c r="L1441" i="3"/>
  <c r="K1442" i="3"/>
  <c r="H1456" i="1"/>
  <c r="I1455" i="1"/>
  <c r="O1442" i="3" l="1"/>
  <c r="N1442" i="3"/>
  <c r="K1443" i="3"/>
  <c r="L1442" i="3"/>
  <c r="H1457" i="1"/>
  <c r="I1456" i="1"/>
  <c r="N1443" i="3" l="1"/>
  <c r="O1443" i="3"/>
  <c r="K1444" i="3"/>
  <c r="L1443" i="3"/>
  <c r="I1457" i="1"/>
  <c r="H1458" i="1"/>
  <c r="O1444" i="3" l="1"/>
  <c r="N1444" i="3"/>
  <c r="L1444" i="3"/>
  <c r="K1445" i="3"/>
  <c r="H1459" i="1"/>
  <c r="I1458" i="1"/>
  <c r="O1445" i="3" l="1"/>
  <c r="N1445" i="3"/>
  <c r="K1446" i="3"/>
  <c r="L1445" i="3"/>
  <c r="I1459" i="1"/>
  <c r="H1460" i="1"/>
  <c r="O1446" i="3" l="1"/>
  <c r="N1446" i="3"/>
  <c r="K1447" i="3"/>
  <c r="L1446" i="3"/>
  <c r="H1461" i="1"/>
  <c r="I1460" i="1"/>
  <c r="O1447" i="3" l="1"/>
  <c r="N1447" i="3"/>
  <c r="L1447" i="3"/>
  <c r="K1448" i="3"/>
  <c r="H1462" i="1"/>
  <c r="I1461" i="1"/>
  <c r="O1448" i="3" l="1"/>
  <c r="N1448" i="3"/>
  <c r="K1449" i="3"/>
  <c r="L1448" i="3"/>
  <c r="H1463" i="1"/>
  <c r="I1462" i="1"/>
  <c r="N1449" i="3" l="1"/>
  <c r="O1449" i="3"/>
  <c r="K1450" i="3"/>
  <c r="L1449" i="3"/>
  <c r="I1463" i="1"/>
  <c r="H1464" i="1"/>
  <c r="O1450" i="3" l="1"/>
  <c r="N1450" i="3"/>
  <c r="L1450" i="3"/>
  <c r="K1451" i="3"/>
  <c r="I1464" i="1"/>
  <c r="H1465" i="1"/>
  <c r="O1451" i="3" l="1"/>
  <c r="N1451" i="3"/>
  <c r="K1452" i="3"/>
  <c r="L1451" i="3"/>
  <c r="I1465" i="1"/>
  <c r="H1466" i="1"/>
  <c r="O1452" i="3" l="1"/>
  <c r="N1452" i="3"/>
  <c r="K1453" i="3"/>
  <c r="L1452" i="3"/>
  <c r="H1467" i="1"/>
  <c r="I1466" i="1"/>
  <c r="O1453" i="3" l="1"/>
  <c r="N1453" i="3"/>
  <c r="L1453" i="3"/>
  <c r="K1454" i="3"/>
  <c r="H1468" i="1"/>
  <c r="I1467" i="1"/>
  <c r="O1454" i="3" l="1"/>
  <c r="N1454" i="3"/>
  <c r="K1455" i="3"/>
  <c r="L1454" i="3"/>
  <c r="H1469" i="1"/>
  <c r="I1468" i="1"/>
  <c r="N1455" i="3" l="1"/>
  <c r="O1455" i="3"/>
  <c r="K1456" i="3"/>
  <c r="L1455" i="3"/>
  <c r="I1469" i="1"/>
  <c r="H1470" i="1"/>
  <c r="O1456" i="3" l="1"/>
  <c r="N1456" i="3"/>
  <c r="L1456" i="3"/>
  <c r="K1457" i="3"/>
  <c r="H1471" i="1"/>
  <c r="I1470" i="1"/>
  <c r="O1457" i="3" l="1"/>
  <c r="N1457" i="3"/>
  <c r="K1458" i="3"/>
  <c r="L1457" i="3"/>
  <c r="I1471" i="1"/>
  <c r="H1472" i="1"/>
  <c r="O1458" i="3" l="1"/>
  <c r="N1458" i="3"/>
  <c r="K1459" i="3"/>
  <c r="L1458" i="3"/>
  <c r="H1473" i="1"/>
  <c r="I1472" i="1"/>
  <c r="O1459" i="3" l="1"/>
  <c r="N1459" i="3"/>
  <c r="L1459" i="3"/>
  <c r="K1460" i="3"/>
  <c r="H1474" i="1"/>
  <c r="I1473" i="1"/>
  <c r="O1460" i="3" l="1"/>
  <c r="N1460" i="3"/>
  <c r="K1461" i="3"/>
  <c r="L1460" i="3"/>
  <c r="H1475" i="1"/>
  <c r="I1474" i="1"/>
  <c r="N1461" i="3" l="1"/>
  <c r="O1461" i="3"/>
  <c r="K1462" i="3"/>
  <c r="L1461" i="3"/>
  <c r="H1476" i="1"/>
  <c r="I1475" i="1"/>
  <c r="O1462" i="3" l="1"/>
  <c r="N1462" i="3"/>
  <c r="L1462" i="3"/>
  <c r="K1463" i="3"/>
  <c r="H1477" i="1"/>
  <c r="I1476" i="1"/>
  <c r="O1463" i="3" l="1"/>
  <c r="N1463" i="3"/>
  <c r="K1464" i="3"/>
  <c r="L1463" i="3"/>
  <c r="I1477" i="1"/>
  <c r="H1478" i="1"/>
  <c r="O1464" i="3" l="1"/>
  <c r="N1464" i="3"/>
  <c r="K1465" i="3"/>
  <c r="L1464" i="3"/>
  <c r="H1479" i="1"/>
  <c r="I1478" i="1"/>
  <c r="O1465" i="3" l="1"/>
  <c r="N1465" i="3"/>
  <c r="L1465" i="3"/>
  <c r="K1466" i="3"/>
  <c r="H1480" i="1"/>
  <c r="I1479" i="1"/>
  <c r="O1466" i="3" l="1"/>
  <c r="N1466" i="3"/>
  <c r="K1467" i="3"/>
  <c r="L1466" i="3"/>
  <c r="I1480" i="1"/>
  <c r="H1481" i="1"/>
  <c r="N1467" i="3" l="1"/>
  <c r="O1467" i="3"/>
  <c r="K1468" i="3"/>
  <c r="L1467" i="3"/>
  <c r="H1482" i="1"/>
  <c r="I1481" i="1"/>
  <c r="O1468" i="3" l="1"/>
  <c r="N1468" i="3"/>
  <c r="L1468" i="3"/>
  <c r="K1469" i="3"/>
  <c r="H1483" i="1"/>
  <c r="I1482" i="1"/>
  <c r="O1469" i="3" l="1"/>
  <c r="N1469" i="3"/>
  <c r="K1470" i="3"/>
  <c r="L1469" i="3"/>
  <c r="I1483" i="1"/>
  <c r="H1484" i="1"/>
  <c r="O1470" i="3" l="1"/>
  <c r="N1470" i="3"/>
  <c r="K1471" i="3"/>
  <c r="L1470" i="3"/>
  <c r="H1485" i="1"/>
  <c r="I1484" i="1"/>
  <c r="O1471" i="3" l="1"/>
  <c r="N1471" i="3"/>
  <c r="L1471" i="3"/>
  <c r="K1472" i="3"/>
  <c r="H1486" i="1"/>
  <c r="I1485" i="1"/>
  <c r="O1472" i="3" l="1"/>
  <c r="N1472" i="3"/>
  <c r="K1473" i="3"/>
  <c r="L1472" i="3"/>
  <c r="H1487" i="1"/>
  <c r="I1486" i="1"/>
  <c r="N1473" i="3" l="1"/>
  <c r="O1473" i="3"/>
  <c r="K1474" i="3"/>
  <c r="L1473" i="3"/>
  <c r="I1487" i="1"/>
  <c r="H1488" i="1"/>
  <c r="O1474" i="3" l="1"/>
  <c r="N1474" i="3"/>
  <c r="L1474" i="3"/>
  <c r="K1475" i="3"/>
  <c r="I1488" i="1"/>
  <c r="H1489" i="1"/>
  <c r="O1475" i="3" l="1"/>
  <c r="N1475" i="3"/>
  <c r="K1476" i="3"/>
  <c r="L1475" i="3"/>
  <c r="I1489" i="1"/>
  <c r="H1490" i="1"/>
  <c r="O1476" i="3" l="1"/>
  <c r="N1476" i="3"/>
  <c r="K1477" i="3"/>
  <c r="L1476" i="3"/>
  <c r="H1491" i="1"/>
  <c r="I1490" i="1"/>
  <c r="O1477" i="3" l="1"/>
  <c r="N1477" i="3"/>
  <c r="L1477" i="3"/>
  <c r="K1478" i="3"/>
  <c r="H1492" i="1"/>
  <c r="I1491" i="1"/>
  <c r="O1478" i="3" l="1"/>
  <c r="N1478" i="3"/>
  <c r="K1479" i="3"/>
  <c r="L1478" i="3"/>
  <c r="H1493" i="1"/>
  <c r="I1492" i="1"/>
  <c r="N1479" i="3" l="1"/>
  <c r="O1479" i="3"/>
  <c r="K1480" i="3"/>
  <c r="L1479" i="3"/>
  <c r="H1494" i="1"/>
  <c r="I1493" i="1"/>
  <c r="O1480" i="3" l="1"/>
  <c r="N1480" i="3"/>
  <c r="L1480" i="3"/>
  <c r="K1481" i="3"/>
  <c r="H1495" i="1"/>
  <c r="I1494" i="1"/>
  <c r="O1481" i="3" l="1"/>
  <c r="N1481" i="3"/>
  <c r="K1482" i="3"/>
  <c r="L1481" i="3"/>
  <c r="I1495" i="1"/>
  <c r="H1496" i="1"/>
  <c r="O1482" i="3" l="1"/>
  <c r="N1482" i="3"/>
  <c r="K1483" i="3"/>
  <c r="L1482" i="3"/>
  <c r="I1496" i="1"/>
  <c r="H1497" i="1"/>
  <c r="O1483" i="3" l="1"/>
  <c r="N1483" i="3"/>
  <c r="L1483" i="3"/>
  <c r="K1484" i="3"/>
  <c r="I1497" i="1"/>
  <c r="H1498" i="1"/>
  <c r="O1484" i="3" l="1"/>
  <c r="N1484" i="3"/>
  <c r="K1485" i="3"/>
  <c r="L1484" i="3"/>
  <c r="I1498" i="1"/>
  <c r="H1499" i="1"/>
  <c r="N1485" i="3" l="1"/>
  <c r="O1485" i="3"/>
  <c r="K1486" i="3"/>
  <c r="L1485" i="3"/>
  <c r="H1500" i="1"/>
  <c r="I1499" i="1"/>
  <c r="O1486" i="3" l="1"/>
  <c r="N1486" i="3"/>
  <c r="L1486" i="3"/>
  <c r="K1487" i="3"/>
  <c r="H1501" i="1"/>
  <c r="I1500" i="1"/>
  <c r="O1487" i="3" l="1"/>
  <c r="N1487" i="3"/>
  <c r="K1488" i="3"/>
  <c r="L1487" i="3"/>
  <c r="I1501" i="1"/>
  <c r="H1502" i="1"/>
  <c r="O1488" i="3" l="1"/>
  <c r="N1488" i="3"/>
  <c r="K1489" i="3"/>
  <c r="L1488" i="3"/>
  <c r="H1503" i="1"/>
  <c r="I1502" i="1"/>
  <c r="O1489" i="3" l="1"/>
  <c r="N1489" i="3"/>
  <c r="L1489" i="3"/>
  <c r="K1490" i="3"/>
  <c r="H1504" i="1"/>
  <c r="I1503" i="1"/>
  <c r="O1490" i="3" l="1"/>
  <c r="N1490" i="3"/>
  <c r="K1491" i="3"/>
  <c r="L1490" i="3"/>
  <c r="I1504" i="1"/>
  <c r="H1505" i="1"/>
  <c r="N1491" i="3" l="1"/>
  <c r="O1491" i="3"/>
  <c r="K1492" i="3"/>
  <c r="L1491" i="3"/>
  <c r="H1506" i="1"/>
  <c r="I1505" i="1"/>
  <c r="O1492" i="3" l="1"/>
  <c r="N1492" i="3"/>
  <c r="L1492" i="3"/>
  <c r="K1493" i="3"/>
  <c r="H1507" i="1"/>
  <c r="I1506" i="1"/>
  <c r="O1493" i="3" l="1"/>
  <c r="N1493" i="3"/>
  <c r="K1494" i="3"/>
  <c r="L1493" i="3"/>
  <c r="I1507" i="1"/>
  <c r="H1508" i="1"/>
  <c r="O1494" i="3" l="1"/>
  <c r="N1494" i="3"/>
  <c r="K1495" i="3"/>
  <c r="L1494" i="3"/>
  <c r="I1508" i="1"/>
  <c r="H1509" i="1"/>
  <c r="O1495" i="3" l="1"/>
  <c r="N1495" i="3"/>
  <c r="L1495" i="3"/>
  <c r="K1496" i="3"/>
  <c r="H1510" i="1"/>
  <c r="I1509" i="1"/>
  <c r="O1496" i="3" l="1"/>
  <c r="N1496" i="3"/>
  <c r="K1497" i="3"/>
  <c r="L1496" i="3"/>
  <c r="H1511" i="1"/>
  <c r="I1510" i="1"/>
  <c r="N1497" i="3" l="1"/>
  <c r="O1497" i="3"/>
  <c r="K1498" i="3"/>
  <c r="L1497" i="3"/>
  <c r="H1512" i="1"/>
  <c r="I1511" i="1"/>
  <c r="O1498" i="3" l="1"/>
  <c r="N1498" i="3"/>
  <c r="L1498" i="3"/>
  <c r="K1499" i="3"/>
  <c r="H1513" i="1"/>
  <c r="I1512" i="1"/>
  <c r="O1499" i="3" l="1"/>
  <c r="N1499" i="3"/>
  <c r="K1500" i="3"/>
  <c r="L1499" i="3"/>
  <c r="I1513" i="1"/>
  <c r="H1514" i="1"/>
  <c r="O1500" i="3" l="1"/>
  <c r="N1500" i="3"/>
  <c r="K1501" i="3"/>
  <c r="L1500" i="3"/>
  <c r="H1515" i="1"/>
  <c r="I1514" i="1"/>
  <c r="O1501" i="3" l="1"/>
  <c r="N1501" i="3"/>
  <c r="L1501" i="3"/>
  <c r="K1502" i="3"/>
  <c r="H1516" i="1"/>
  <c r="I1515" i="1"/>
  <c r="O1502" i="3" l="1"/>
  <c r="N1502" i="3"/>
  <c r="K1503" i="3"/>
  <c r="L1502" i="3"/>
  <c r="H1517" i="1"/>
  <c r="I1516" i="1"/>
  <c r="N1503" i="3" l="1"/>
  <c r="O1503" i="3"/>
  <c r="K1504" i="3"/>
  <c r="L1503" i="3"/>
  <c r="H1518" i="1"/>
  <c r="I1517" i="1"/>
  <c r="O1504" i="3" l="1"/>
  <c r="N1504" i="3"/>
  <c r="L1504" i="3"/>
  <c r="K1505" i="3"/>
  <c r="H1519" i="1"/>
  <c r="I1518" i="1"/>
  <c r="O1505" i="3" l="1"/>
  <c r="N1505" i="3"/>
  <c r="K1506" i="3"/>
  <c r="L1505" i="3"/>
  <c r="I1519" i="1"/>
  <c r="H1520" i="1"/>
  <c r="O1506" i="3" l="1"/>
  <c r="N1506" i="3"/>
  <c r="K1507" i="3"/>
  <c r="L1506" i="3"/>
  <c r="H1521" i="1"/>
  <c r="I1520" i="1"/>
  <c r="O1507" i="3" l="1"/>
  <c r="N1507" i="3"/>
  <c r="L1507" i="3"/>
  <c r="K1508" i="3"/>
  <c r="H1522" i="1"/>
  <c r="I1521" i="1"/>
  <c r="O1508" i="3" l="1"/>
  <c r="N1508" i="3"/>
  <c r="K1509" i="3"/>
  <c r="L1508" i="3"/>
  <c r="H1523" i="1"/>
  <c r="I1522" i="1"/>
  <c r="N1509" i="3" l="1"/>
  <c r="O1509" i="3"/>
  <c r="K1510" i="3"/>
  <c r="L1509" i="3"/>
  <c r="H1524" i="1"/>
  <c r="I1523" i="1"/>
  <c r="O1510" i="3" l="1"/>
  <c r="N1510" i="3"/>
  <c r="L1510" i="3"/>
  <c r="K1511" i="3"/>
  <c r="H1525" i="1"/>
  <c r="I1524" i="1"/>
  <c r="O1511" i="3" l="1"/>
  <c r="N1511" i="3"/>
  <c r="K1512" i="3"/>
  <c r="L1511" i="3"/>
  <c r="H1526" i="1"/>
  <c r="I1525" i="1"/>
  <c r="O1512" i="3" l="1"/>
  <c r="N1512" i="3"/>
  <c r="K1513" i="3"/>
  <c r="L1512" i="3"/>
  <c r="I1526" i="1"/>
  <c r="H1527" i="1"/>
  <c r="O1513" i="3" l="1"/>
  <c r="N1513" i="3"/>
  <c r="L1513" i="3"/>
  <c r="K1514" i="3"/>
  <c r="H1528" i="1"/>
  <c r="I1527" i="1"/>
  <c r="O1514" i="3" l="1"/>
  <c r="N1514" i="3"/>
  <c r="K1515" i="3"/>
  <c r="L1514" i="3"/>
  <c r="H1529" i="1"/>
  <c r="I1528" i="1"/>
  <c r="N1515" i="3" l="1"/>
  <c r="O1515" i="3"/>
  <c r="K1516" i="3"/>
  <c r="L1515" i="3"/>
  <c r="H1530" i="1"/>
  <c r="I1529" i="1"/>
  <c r="O1516" i="3" l="1"/>
  <c r="N1516" i="3"/>
  <c r="L1516" i="3"/>
  <c r="K1517" i="3"/>
  <c r="H1531" i="1"/>
  <c r="I1530" i="1"/>
  <c r="O1517" i="3" l="1"/>
  <c r="N1517" i="3"/>
  <c r="K1518" i="3"/>
  <c r="L1517" i="3"/>
  <c r="H1532" i="1"/>
  <c r="I1531" i="1"/>
  <c r="O1518" i="3" l="1"/>
  <c r="N1518" i="3"/>
  <c r="K1519" i="3"/>
  <c r="L1518" i="3"/>
  <c r="I1532" i="1"/>
  <c r="H1533" i="1"/>
  <c r="O1519" i="3" l="1"/>
  <c r="N1519" i="3"/>
  <c r="L1519" i="3"/>
  <c r="K1520" i="3"/>
  <c r="H1534" i="1"/>
  <c r="I1533" i="1"/>
  <c r="O1520" i="3" l="1"/>
  <c r="N1520" i="3"/>
  <c r="K1521" i="3"/>
  <c r="L1520" i="3"/>
  <c r="H1535" i="1"/>
  <c r="I1534" i="1"/>
  <c r="N1521" i="3" l="1"/>
  <c r="O1521" i="3"/>
  <c r="K1522" i="3"/>
  <c r="L1521" i="3"/>
  <c r="H1536" i="1"/>
  <c r="I1535" i="1"/>
  <c r="O1522" i="3" l="1"/>
  <c r="N1522" i="3"/>
  <c r="L1522" i="3"/>
  <c r="K1523" i="3"/>
  <c r="H1537" i="1"/>
  <c r="I1536" i="1"/>
  <c r="O1523" i="3" l="1"/>
  <c r="N1523" i="3"/>
  <c r="K1524" i="3"/>
  <c r="L1523" i="3"/>
  <c r="I1537" i="1"/>
  <c r="H1538" i="1"/>
  <c r="O1524" i="3" l="1"/>
  <c r="N1524" i="3"/>
  <c r="K1525" i="3"/>
  <c r="L1524" i="3"/>
  <c r="I1538" i="1"/>
  <c r="H1539" i="1"/>
  <c r="O1525" i="3" l="1"/>
  <c r="N1525" i="3"/>
  <c r="L1525" i="3"/>
  <c r="K1526" i="3"/>
  <c r="H1540" i="1"/>
  <c r="I1539" i="1"/>
  <c r="O1526" i="3" l="1"/>
  <c r="N1526" i="3"/>
  <c r="K1527" i="3"/>
  <c r="L1526" i="3"/>
  <c r="H1541" i="1"/>
  <c r="I1540" i="1"/>
  <c r="N1527" i="3" l="1"/>
  <c r="O1527" i="3"/>
  <c r="K1528" i="3"/>
  <c r="L1527" i="3"/>
  <c r="I1541" i="1"/>
  <c r="H1542" i="1"/>
  <c r="O1528" i="3" l="1"/>
  <c r="N1528" i="3"/>
  <c r="L1528" i="3"/>
  <c r="K1529" i="3"/>
  <c r="H1543" i="1"/>
  <c r="I1542" i="1"/>
  <c r="O1529" i="3" l="1"/>
  <c r="N1529" i="3"/>
  <c r="K1530" i="3"/>
  <c r="L1529" i="3"/>
  <c r="I1543" i="1"/>
  <c r="H1544" i="1"/>
  <c r="O1530" i="3" l="1"/>
  <c r="N1530" i="3"/>
  <c r="K1531" i="3"/>
  <c r="L1530" i="3"/>
  <c r="I1544" i="1"/>
  <c r="H1545" i="1"/>
  <c r="O1531" i="3" l="1"/>
  <c r="N1531" i="3"/>
  <c r="L1531" i="3"/>
  <c r="K1532" i="3"/>
  <c r="H1546" i="1"/>
  <c r="I1545" i="1"/>
  <c r="O1532" i="3" l="1"/>
  <c r="N1532" i="3"/>
  <c r="K1533" i="3"/>
  <c r="L1532" i="3"/>
  <c r="H1547" i="1"/>
  <c r="I1546" i="1"/>
  <c r="N1533" i="3" l="1"/>
  <c r="O1533" i="3"/>
  <c r="K1534" i="3"/>
  <c r="L1533" i="3"/>
  <c r="I1547" i="1"/>
  <c r="H1548" i="1"/>
  <c r="O1534" i="3" l="1"/>
  <c r="N1534" i="3"/>
  <c r="L1534" i="3"/>
  <c r="K1535" i="3"/>
  <c r="H1549" i="1"/>
  <c r="I1548" i="1"/>
  <c r="O1535" i="3" l="1"/>
  <c r="N1535" i="3"/>
  <c r="K1536" i="3"/>
  <c r="L1535" i="3"/>
  <c r="I1549" i="1"/>
  <c r="H1550" i="1"/>
  <c r="O1536" i="3" l="1"/>
  <c r="N1536" i="3"/>
  <c r="K1537" i="3"/>
  <c r="L1536" i="3"/>
  <c r="H1551" i="1"/>
  <c r="I1550" i="1"/>
  <c r="O1537" i="3" l="1"/>
  <c r="N1537" i="3"/>
  <c r="L1537" i="3"/>
  <c r="K1538" i="3"/>
  <c r="H1552" i="1"/>
  <c r="I1551" i="1"/>
  <c r="O1538" i="3" l="1"/>
  <c r="N1538" i="3"/>
  <c r="K1539" i="3"/>
  <c r="L1538" i="3"/>
  <c r="H1553" i="1"/>
  <c r="I1552" i="1"/>
  <c r="N1539" i="3" l="1"/>
  <c r="O1539" i="3"/>
  <c r="K1540" i="3"/>
  <c r="L1539" i="3"/>
  <c r="H1554" i="1"/>
  <c r="I1553" i="1"/>
  <c r="O1540" i="3" l="1"/>
  <c r="N1540" i="3"/>
  <c r="L1540" i="3"/>
  <c r="K1541" i="3"/>
  <c r="H1555" i="1"/>
  <c r="I1554" i="1"/>
  <c r="O1541" i="3" l="1"/>
  <c r="N1541" i="3"/>
  <c r="K1542" i="3"/>
  <c r="L1541" i="3"/>
  <c r="H1556" i="1"/>
  <c r="I1555" i="1"/>
  <c r="O1542" i="3" l="1"/>
  <c r="N1542" i="3"/>
  <c r="K1543" i="3"/>
  <c r="L1542" i="3"/>
  <c r="I1556" i="1"/>
  <c r="H1557" i="1"/>
  <c r="O1543" i="3" l="1"/>
  <c r="N1543" i="3"/>
  <c r="L1543" i="3"/>
  <c r="K1544" i="3"/>
  <c r="H1558" i="1"/>
  <c r="I1557" i="1"/>
  <c r="O1544" i="3" l="1"/>
  <c r="N1544" i="3"/>
  <c r="K1545" i="3"/>
  <c r="L1544" i="3"/>
  <c r="H1559" i="1"/>
  <c r="I1558" i="1"/>
  <c r="N1545" i="3" l="1"/>
  <c r="O1545" i="3"/>
  <c r="K1546" i="3"/>
  <c r="L1545" i="3"/>
  <c r="H1560" i="1"/>
  <c r="I1559" i="1"/>
  <c r="O1546" i="3" l="1"/>
  <c r="N1546" i="3"/>
  <c r="L1546" i="3"/>
  <c r="K1547" i="3"/>
  <c r="H1561" i="1"/>
  <c r="I1560" i="1"/>
  <c r="O1547" i="3" l="1"/>
  <c r="N1547" i="3"/>
  <c r="K1548" i="3"/>
  <c r="L1547" i="3"/>
  <c r="I1561" i="1"/>
  <c r="H1562" i="1"/>
  <c r="O1548" i="3" l="1"/>
  <c r="N1548" i="3"/>
  <c r="K1549" i="3"/>
  <c r="L1548" i="3"/>
  <c r="I1562" i="1"/>
  <c r="H1563" i="1"/>
  <c r="O1549" i="3" l="1"/>
  <c r="N1549" i="3"/>
  <c r="L1549" i="3"/>
  <c r="K1550" i="3"/>
  <c r="H1564" i="1"/>
  <c r="I1563" i="1"/>
  <c r="O1550" i="3" l="1"/>
  <c r="N1550" i="3"/>
  <c r="K1551" i="3"/>
  <c r="L1550" i="3"/>
  <c r="H1565" i="1"/>
  <c r="I1564" i="1"/>
  <c r="N1551" i="3" l="1"/>
  <c r="O1551" i="3"/>
  <c r="K1552" i="3"/>
  <c r="L1551" i="3"/>
  <c r="H1566" i="1"/>
  <c r="I1565" i="1"/>
  <c r="O1552" i="3" l="1"/>
  <c r="N1552" i="3"/>
  <c r="L1552" i="3"/>
  <c r="K1553" i="3"/>
  <c r="H1567" i="1"/>
  <c r="I1566" i="1"/>
  <c r="O1553" i="3" l="1"/>
  <c r="N1553" i="3"/>
  <c r="K1554" i="3"/>
  <c r="L1553" i="3"/>
  <c r="I1567" i="1"/>
  <c r="H1568" i="1"/>
  <c r="O1554" i="3" l="1"/>
  <c r="N1554" i="3"/>
  <c r="K1555" i="3"/>
  <c r="L1554" i="3"/>
  <c r="H1569" i="1"/>
  <c r="I1568" i="1"/>
  <c r="O1555" i="3" l="1"/>
  <c r="N1555" i="3"/>
  <c r="L1555" i="3"/>
  <c r="K1556" i="3"/>
  <c r="H1570" i="1"/>
  <c r="I1569" i="1"/>
  <c r="O1556" i="3" l="1"/>
  <c r="N1556" i="3"/>
  <c r="K1557" i="3"/>
  <c r="L1556" i="3"/>
  <c r="I1570" i="1"/>
  <c r="H1571" i="1"/>
  <c r="N1557" i="3" l="1"/>
  <c r="O1557" i="3"/>
  <c r="K1558" i="3"/>
  <c r="L1557" i="3"/>
  <c r="H1572" i="1"/>
  <c r="I1571" i="1"/>
  <c r="O1558" i="3" l="1"/>
  <c r="N1558" i="3"/>
  <c r="L1558" i="3"/>
  <c r="K1559" i="3"/>
  <c r="I1572" i="1"/>
  <c r="H1573" i="1"/>
  <c r="O1559" i="3" l="1"/>
  <c r="N1559" i="3"/>
  <c r="K1560" i="3"/>
  <c r="L1559" i="3"/>
  <c r="H1574" i="1"/>
  <c r="I1573" i="1"/>
  <c r="O1560" i="3" l="1"/>
  <c r="N1560" i="3"/>
  <c r="K1561" i="3"/>
  <c r="L1560" i="3"/>
  <c r="I1574" i="1"/>
  <c r="H1575" i="1"/>
  <c r="O1561" i="3" l="1"/>
  <c r="N1561" i="3"/>
  <c r="L1561" i="3"/>
  <c r="K1562" i="3"/>
  <c r="H1576" i="1"/>
  <c r="I1575" i="1"/>
  <c r="O1562" i="3" l="1"/>
  <c r="N1562" i="3"/>
  <c r="K1563" i="3"/>
  <c r="L1562" i="3"/>
  <c r="H1577" i="1"/>
  <c r="I1576" i="1"/>
  <c r="N1563" i="3" l="1"/>
  <c r="O1563" i="3"/>
  <c r="K1564" i="3"/>
  <c r="L1563" i="3"/>
  <c r="H1578" i="1"/>
  <c r="I1577" i="1"/>
  <c r="O1564" i="3" l="1"/>
  <c r="N1564" i="3"/>
  <c r="L1564" i="3"/>
  <c r="K1565" i="3"/>
  <c r="H1579" i="1"/>
  <c r="I1578" i="1"/>
  <c r="O1565" i="3" l="1"/>
  <c r="N1565" i="3"/>
  <c r="K1566" i="3"/>
  <c r="L1565" i="3"/>
  <c r="H1580" i="1"/>
  <c r="I1579" i="1"/>
  <c r="O1566" i="3" l="1"/>
  <c r="N1566" i="3"/>
  <c r="K1567" i="3"/>
  <c r="L1566" i="3"/>
  <c r="I1580" i="1"/>
  <c r="H1581" i="1"/>
  <c r="O1567" i="3" l="1"/>
  <c r="N1567" i="3"/>
  <c r="L1567" i="3"/>
  <c r="K1568" i="3"/>
  <c r="H1582" i="1"/>
  <c r="I1581" i="1"/>
  <c r="O1568" i="3" l="1"/>
  <c r="N1568" i="3"/>
  <c r="K1569" i="3"/>
  <c r="L1568" i="3"/>
  <c r="H1583" i="1"/>
  <c r="I1582" i="1"/>
  <c r="N1569" i="3" l="1"/>
  <c r="O1569" i="3"/>
  <c r="K1570" i="3"/>
  <c r="L1569" i="3"/>
  <c r="I1583" i="1"/>
  <c r="H1584" i="1"/>
  <c r="O1570" i="3" l="1"/>
  <c r="N1570" i="3"/>
  <c r="L1570" i="3"/>
  <c r="K1571" i="3"/>
  <c r="H1585" i="1"/>
  <c r="I1584" i="1"/>
  <c r="O1571" i="3" l="1"/>
  <c r="N1571" i="3"/>
  <c r="K1572" i="3"/>
  <c r="L1571" i="3"/>
  <c r="I1585" i="1"/>
  <c r="H1586" i="1"/>
  <c r="O1572" i="3" l="1"/>
  <c r="N1572" i="3"/>
  <c r="K1573" i="3"/>
  <c r="L1572" i="3"/>
  <c r="H1587" i="1"/>
  <c r="I1586" i="1"/>
  <c r="O1573" i="3" l="1"/>
  <c r="N1573" i="3"/>
  <c r="L1573" i="3"/>
  <c r="K1574" i="3"/>
  <c r="H1588" i="1"/>
  <c r="I1587" i="1"/>
  <c r="O1574" i="3" l="1"/>
  <c r="N1574" i="3"/>
  <c r="K1575" i="3"/>
  <c r="L1574" i="3"/>
  <c r="H1589" i="1"/>
  <c r="I1588" i="1"/>
  <c r="N1575" i="3" l="1"/>
  <c r="O1575" i="3"/>
  <c r="K1576" i="3"/>
  <c r="L1575" i="3"/>
  <c r="H1590" i="1"/>
  <c r="I1589" i="1"/>
  <c r="O1576" i="3" l="1"/>
  <c r="N1576" i="3"/>
  <c r="L1576" i="3"/>
  <c r="K1577" i="3"/>
  <c r="I1590" i="1"/>
  <c r="H1591" i="1"/>
  <c r="O1577" i="3" l="1"/>
  <c r="N1577" i="3"/>
  <c r="K1578" i="3"/>
  <c r="L1577" i="3"/>
  <c r="I1591" i="1"/>
  <c r="H1592" i="1"/>
  <c r="O1578" i="3" l="1"/>
  <c r="N1578" i="3"/>
  <c r="K1579" i="3"/>
  <c r="L1578" i="3"/>
  <c r="H1593" i="1"/>
  <c r="I1592" i="1"/>
  <c r="L1579" i="3" l="1"/>
  <c r="O1579" i="3"/>
  <c r="N1579" i="3"/>
  <c r="H1594" i="1"/>
  <c r="I1593" i="1"/>
  <c r="AE1596" i="3" l="1"/>
  <c r="AE1579" i="3"/>
  <c r="AE1574" i="3"/>
  <c r="AE1555" i="3"/>
  <c r="AE1550" i="3"/>
  <c r="AE1531" i="3"/>
  <c r="AE1526" i="3"/>
  <c r="AE1507" i="3"/>
  <c r="AE1502" i="3"/>
  <c r="AE1483" i="3"/>
  <c r="AE1478" i="3"/>
  <c r="AE1459" i="3"/>
  <c r="AE1454" i="3"/>
  <c r="AE1435" i="3"/>
  <c r="AE1430" i="3"/>
  <c r="AE1411" i="3"/>
  <c r="AE1406" i="3"/>
  <c r="AE1387" i="3"/>
  <c r="AE1382" i="3"/>
  <c r="AE1369" i="3"/>
  <c r="AE1356" i="3"/>
  <c r="AE1343" i="3"/>
  <c r="AE1334" i="3"/>
  <c r="AE1321" i="3"/>
  <c r="AE1308" i="3"/>
  <c r="AE1295" i="3"/>
  <c r="AE1286" i="3"/>
  <c r="AE1273" i="3"/>
  <c r="AE1260" i="3"/>
  <c r="AE1247" i="3"/>
  <c r="AE1238" i="3"/>
  <c r="AE1592" i="3"/>
  <c r="AE1573" i="3"/>
  <c r="AE1568" i="3"/>
  <c r="AE1549" i="3"/>
  <c r="AE1544" i="3"/>
  <c r="AE1525" i="3"/>
  <c r="AE1520" i="3"/>
  <c r="AE1501" i="3"/>
  <c r="AE1496" i="3"/>
  <c r="AE1477" i="3"/>
  <c r="AE1472" i="3"/>
  <c r="AE1453" i="3"/>
  <c r="AE1448" i="3"/>
  <c r="AE1429" i="3"/>
  <c r="AE1424" i="3"/>
  <c r="AE1405" i="3"/>
  <c r="AE1400" i="3"/>
  <c r="AE1381" i="3"/>
  <c r="AE1368" i="3"/>
  <c r="AE1355" i="3"/>
  <c r="AE1346" i="3"/>
  <c r="AE1333" i="3"/>
  <c r="AE1587" i="3"/>
  <c r="AE1582" i="3"/>
  <c r="AE1563" i="3"/>
  <c r="AE1558" i="3"/>
  <c r="AE1539" i="3"/>
  <c r="AE1534" i="3"/>
  <c r="AE1515" i="3"/>
  <c r="AE1510" i="3"/>
  <c r="AE1491" i="3"/>
  <c r="AE1486" i="3"/>
  <c r="AE1467" i="3"/>
  <c r="AE1462" i="3"/>
  <c r="AE1443" i="3"/>
  <c r="AE1438" i="3"/>
  <c r="AE1419" i="3"/>
  <c r="AE1414" i="3"/>
  <c r="AE1577" i="3"/>
  <c r="AE1572" i="3"/>
  <c r="AE1591" i="3"/>
  <c r="AE1586" i="3"/>
  <c r="AE1567" i="3"/>
  <c r="AE1562" i="3"/>
  <c r="AE1543" i="3"/>
  <c r="AE1538" i="3"/>
  <c r="AE1519" i="3"/>
  <c r="AE1514" i="3"/>
  <c r="AE1495" i="3"/>
  <c r="AE1490" i="3"/>
  <c r="AE1471" i="3"/>
  <c r="AE1466" i="3"/>
  <c r="AE1447" i="3"/>
  <c r="AE1442" i="3"/>
  <c r="AE1423" i="3"/>
  <c r="AE1418" i="3"/>
  <c r="AE1399" i="3"/>
  <c r="AE1394" i="3"/>
  <c r="AE1380" i="3"/>
  <c r="AE1367" i="3"/>
  <c r="AE1358" i="3"/>
  <c r="AE1345" i="3"/>
  <c r="AE1581" i="3"/>
  <c r="AE1551" i="3"/>
  <c r="AE1529" i="3"/>
  <c r="AE1522" i="3"/>
  <c r="AE1500" i="3"/>
  <c r="AE1479" i="3"/>
  <c r="AE1457" i="3"/>
  <c r="AE1450" i="3"/>
  <c r="AE1428" i="3"/>
  <c r="AE1407" i="3"/>
  <c r="AE1375" i="3"/>
  <c r="AE1352" i="3"/>
  <c r="AE1340" i="3"/>
  <c r="AE1335" i="3"/>
  <c r="AE1320" i="3"/>
  <c r="AE1301" i="3"/>
  <c r="AE1287" i="3"/>
  <c r="AE1282" i="3"/>
  <c r="AE1277" i="3"/>
  <c r="AE1263" i="3"/>
  <c r="AE1258" i="3"/>
  <c r="AE1244" i="3"/>
  <c r="AE1225" i="3"/>
  <c r="AE1212" i="3"/>
  <c r="AE1199" i="3"/>
  <c r="AE1186" i="3"/>
  <c r="AE1177" i="3"/>
  <c r="AE1164" i="3"/>
  <c r="AE1151" i="3"/>
  <c r="AE1138" i="3"/>
  <c r="AE1129" i="3"/>
  <c r="AE1116" i="3"/>
  <c r="AE1103" i="3"/>
  <c r="AE1090" i="3"/>
  <c r="AE1081" i="3"/>
  <c r="AE1068" i="3"/>
  <c r="AE1055" i="3"/>
  <c r="AE1042" i="3"/>
  <c r="AE1033" i="3"/>
  <c r="AE1020" i="3"/>
  <c r="AE1007" i="3"/>
  <c r="AE994" i="3"/>
  <c r="AE985" i="3"/>
  <c r="AE972" i="3"/>
  <c r="AE959" i="3"/>
  <c r="AE946" i="3"/>
  <c r="AE937" i="3"/>
  <c r="AE924" i="3"/>
  <c r="AE911" i="3"/>
  <c r="AE898" i="3"/>
  <c r="AE889" i="3"/>
  <c r="AE876" i="3"/>
  <c r="AE872" i="3"/>
  <c r="AE868" i="3"/>
  <c r="AE864" i="3"/>
  <c r="AE860" i="3"/>
  <c r="AE856" i="3"/>
  <c r="AE852" i="3"/>
  <c r="AE848" i="3"/>
  <c r="AE844" i="3"/>
  <c r="AE840" i="3"/>
  <c r="AE836" i="3"/>
  <c r="AE832" i="3"/>
  <c r="AE828" i="3"/>
  <c r="AE824" i="3"/>
  <c r="AE820" i="3"/>
  <c r="AE816" i="3"/>
  <c r="AE812" i="3"/>
  <c r="AE808" i="3"/>
  <c r="AE804" i="3"/>
  <c r="AE800" i="3"/>
  <c r="AE796" i="3"/>
  <c r="AE792" i="3"/>
  <c r="AE788" i="3"/>
  <c r="AE784" i="3"/>
  <c r="AE780" i="3"/>
  <c r="AE776" i="3"/>
  <c r="AE772" i="3"/>
  <c r="AE768" i="3"/>
  <c r="AE764" i="3"/>
  <c r="AE760" i="3"/>
  <c r="AE756" i="3"/>
  <c r="AE752" i="3"/>
  <c r="AE748" i="3"/>
  <c r="AE744" i="3"/>
  <c r="AE740" i="3"/>
  <c r="AE736" i="3"/>
  <c r="AE732" i="3"/>
  <c r="AE728" i="3"/>
  <c r="AE724" i="3"/>
  <c r="AE720" i="3"/>
  <c r="AE716" i="3"/>
  <c r="AE712" i="3"/>
  <c r="AE708" i="3"/>
  <c r="AE704" i="3"/>
  <c r="AE700" i="3"/>
  <c r="AE696" i="3"/>
  <c r="AE692" i="3"/>
  <c r="AE688" i="3"/>
  <c r="AE684" i="3"/>
  <c r="AE680" i="3"/>
  <c r="AE676" i="3"/>
  <c r="AE672" i="3"/>
  <c r="AE668" i="3"/>
  <c r="AE664" i="3"/>
  <c r="AE660" i="3"/>
  <c r="AE656" i="3"/>
  <c r="AE652" i="3"/>
  <c r="AE648" i="3"/>
  <c r="AE644" i="3"/>
  <c r="AE640" i="3"/>
  <c r="AE636" i="3"/>
  <c r="AE632" i="3"/>
  <c r="AE628" i="3"/>
  <c r="AE624" i="3"/>
  <c r="AE620" i="3"/>
  <c r="AE616" i="3"/>
  <c r="AE612" i="3"/>
  <c r="AE608" i="3"/>
  <c r="AE604" i="3"/>
  <c r="AE600" i="3"/>
  <c r="AE596" i="3"/>
  <c r="AE592" i="3"/>
  <c r="AE588" i="3"/>
  <c r="AE584" i="3"/>
  <c r="AE580" i="3"/>
  <c r="AE576" i="3"/>
  <c r="AE572" i="3"/>
  <c r="AE568" i="3"/>
  <c r="AE564" i="3"/>
  <c r="AE560" i="3"/>
  <c r="AE556" i="3"/>
  <c r="AE552" i="3"/>
  <c r="AE548" i="3"/>
  <c r="AE544" i="3"/>
  <c r="AE540" i="3"/>
  <c r="AE536" i="3"/>
  <c r="AE532" i="3"/>
  <c r="AE528" i="3"/>
  <c r="AE524" i="3"/>
  <c r="AE520" i="3"/>
  <c r="AE516" i="3"/>
  <c r="AE1589" i="3"/>
  <c r="AE1580" i="3"/>
  <c r="AE1564" i="3"/>
  <c r="AE1542" i="3"/>
  <c r="AE1521" i="3"/>
  <c r="AE1499" i="3"/>
  <c r="AE1492" i="3"/>
  <c r="AE1470" i="3"/>
  <c r="AE1449" i="3"/>
  <c r="AE1427" i="3"/>
  <c r="AE1420" i="3"/>
  <c r="AE1386" i="3"/>
  <c r="AE1374" i="3"/>
  <c r="AE1362" i="3"/>
  <c r="AE1351" i="3"/>
  <c r="AE1324" i="3"/>
  <c r="AE1305" i="3"/>
  <c r="AE1291" i="3"/>
  <c r="AE1588" i="3"/>
  <c r="AE1571" i="3"/>
  <c r="AE1556" i="3"/>
  <c r="AE1535" i="3"/>
  <c r="AE1513" i="3"/>
  <c r="AE1506" i="3"/>
  <c r="AE1484" i="3"/>
  <c r="AE1463" i="3"/>
  <c r="AE1441" i="3"/>
  <c r="AE1434" i="3"/>
  <c r="AE1412" i="3"/>
  <c r="AE1398" i="3"/>
  <c r="AE1392" i="3"/>
  <c r="AE1350" i="3"/>
  <c r="AE1339" i="3"/>
  <c r="AE1319" i="3"/>
  <c r="AE1314" i="3"/>
  <c r="AE1300" i="3"/>
  <c r="AE1290" i="3"/>
  <c r="AE1276" i="3"/>
  <c r="AE1257" i="3"/>
  <c r="AE1243" i="3"/>
  <c r="AE1233" i="3"/>
  <c r="AE1224" i="3"/>
  <c r="AE1211" i="3"/>
  <c r="AE1198" i="3"/>
  <c r="AE1189" i="3"/>
  <c r="AE1176" i="3"/>
  <c r="AE1163" i="3"/>
  <c r="AE1150" i="3"/>
  <c r="AE1141" i="3"/>
  <c r="AE1128" i="3"/>
  <c r="AE1115" i="3"/>
  <c r="AE1102" i="3"/>
  <c r="AE1093" i="3"/>
  <c r="AE1080" i="3"/>
  <c r="AE1067" i="3"/>
  <c r="AE1054" i="3"/>
  <c r="AE1045" i="3"/>
  <c r="AE1032" i="3"/>
  <c r="AE1019" i="3"/>
  <c r="AE1006" i="3"/>
  <c r="AE997" i="3"/>
  <c r="AE984" i="3"/>
  <c r="AE971" i="3"/>
  <c r="AE958" i="3"/>
  <c r="AE949" i="3"/>
  <c r="AE936" i="3"/>
  <c r="AE923" i="3"/>
  <c r="AE1548" i="3"/>
  <c r="AE1527" i="3"/>
  <c r="AE1505" i="3"/>
  <c r="AE1498" i="3"/>
  <c r="AE1476" i="3"/>
  <c r="AE1455" i="3"/>
  <c r="AE1433" i="3"/>
  <c r="AE1426" i="3"/>
  <c r="AE1404" i="3"/>
  <c r="AE1385" i="3"/>
  <c r="AE1379" i="3"/>
  <c r="AE1373" i="3"/>
  <c r="AE1344" i="3"/>
  <c r="AE1338" i="3"/>
  <c r="AE1328" i="3"/>
  <c r="AE1309" i="3"/>
  <c r="AE1285" i="3"/>
  <c r="AE1595" i="3"/>
  <c r="AE1570" i="3"/>
  <c r="AE1541" i="3"/>
  <c r="AE1533" i="3"/>
  <c r="AE1512" i="3"/>
  <c r="AE1504" i="3"/>
  <c r="AE1469" i="3"/>
  <c r="AE1461" i="3"/>
  <c r="AE1440" i="3"/>
  <c r="AE1432" i="3"/>
  <c r="AE1391" i="3"/>
  <c r="AE1384" i="3"/>
  <c r="AE1361" i="3"/>
  <c r="AE1349" i="3"/>
  <c r="AE1323" i="3"/>
  <c r="AE1318" i="3"/>
  <c r="AE1304" i="3"/>
  <c r="AE1299" i="3"/>
  <c r="AE1294" i="3"/>
  <c r="AE1280" i="3"/>
  <c r="AE1261" i="3"/>
  <c r="AE1237" i="3"/>
  <c r="AE1219" i="3"/>
  <c r="AE1206" i="3"/>
  <c r="AE1197" i="3"/>
  <c r="AE1184" i="3"/>
  <c r="AE1171" i="3"/>
  <c r="AE1158" i="3"/>
  <c r="AE1149" i="3"/>
  <c r="AE1136" i="3"/>
  <c r="AE1123" i="3"/>
  <c r="AE1110" i="3"/>
  <c r="AE1101" i="3"/>
  <c r="AE1088" i="3"/>
  <c r="AE1075" i="3"/>
  <c r="AE1062" i="3"/>
  <c r="AE1053" i="3"/>
  <c r="AE1040" i="3"/>
  <c r="AE1027" i="3"/>
  <c r="AE1014" i="3"/>
  <c r="AE1005" i="3"/>
  <c r="AE992" i="3"/>
  <c r="AE979" i="3"/>
  <c r="AE966" i="3"/>
  <c r="AE957" i="3"/>
  <c r="AE944" i="3"/>
  <c r="AE931" i="3"/>
  <c r="AE918" i="3"/>
  <c r="AE909" i="3"/>
  <c r="AE896" i="3"/>
  <c r="AE883" i="3"/>
  <c r="AE1585" i="3"/>
  <c r="AE1576" i="3"/>
  <c r="AE1569" i="3"/>
  <c r="AE1561" i="3"/>
  <c r="AE1554" i="3"/>
  <c r="AE1532" i="3"/>
  <c r="AE1511" i="3"/>
  <c r="AE1489" i="3"/>
  <c r="AE1482" i="3"/>
  <c r="AE1460" i="3"/>
  <c r="AE1439" i="3"/>
  <c r="AE1417" i="3"/>
  <c r="AE1410" i="3"/>
  <c r="AE1396" i="3"/>
  <c r="AE1360" i="3"/>
  <c r="AE1354" i="3"/>
  <c r="AE1593" i="3"/>
  <c r="AE1553" i="3"/>
  <c r="AE1546" i="3"/>
  <c r="AE1524" i="3"/>
  <c r="AE1503" i="3"/>
  <c r="AE1481" i="3"/>
  <c r="AE1474" i="3"/>
  <c r="AE1452" i="3"/>
  <c r="AE1431" i="3"/>
  <c r="AE1409" i="3"/>
  <c r="AE1402" i="3"/>
  <c r="AE1389" i="3"/>
  <c r="AE1383" i="3"/>
  <c r="AE1377" i="3"/>
  <c r="AE1371" i="3"/>
  <c r="AE1348" i="3"/>
  <c r="AE1342" i="3"/>
  <c r="AE1575" i="3"/>
  <c r="AE1566" i="3"/>
  <c r="AE1545" i="3"/>
  <c r="AE1523" i="3"/>
  <c r="AE1516" i="3"/>
  <c r="AE1494" i="3"/>
  <c r="AE1473" i="3"/>
  <c r="AE1451" i="3"/>
  <c r="AE1444" i="3"/>
  <c r="AE1422" i="3"/>
  <c r="AE1401" i="3"/>
  <c r="AE1388" i="3"/>
  <c r="AE1376" i="3"/>
  <c r="AE1370" i="3"/>
  <c r="AE1590" i="3"/>
  <c r="AE1583" i="3"/>
  <c r="AE1559" i="3"/>
  <c r="AE1537" i="3"/>
  <c r="AE1530" i="3"/>
  <c r="AE1508" i="3"/>
  <c r="AE1578" i="3"/>
  <c r="AE1547" i="3"/>
  <c r="AE1518" i="3"/>
  <c r="AE1337" i="3"/>
  <c r="AE1303" i="3"/>
  <c r="AE1296" i="3"/>
  <c r="AE1229" i="3"/>
  <c r="AE1223" i="3"/>
  <c r="AE1200" i="3"/>
  <c r="AE1188" i="3"/>
  <c r="AE1165" i="3"/>
  <c r="AE1153" i="3"/>
  <c r="AE1142" i="3"/>
  <c r="AE1107" i="3"/>
  <c r="AE1078" i="3"/>
  <c r="AE1072" i="3"/>
  <c r="AE1066" i="3"/>
  <c r="AE1043" i="3"/>
  <c r="AE1037" i="3"/>
  <c r="AE1031" i="3"/>
  <c r="AE1008" i="3"/>
  <c r="AE996" i="3"/>
  <c r="AE973" i="3"/>
  <c r="AE961" i="3"/>
  <c r="AE950" i="3"/>
  <c r="AE905" i="3"/>
  <c r="AE884" i="3"/>
  <c r="AE879" i="3"/>
  <c r="AE869" i="3"/>
  <c r="AE845" i="3"/>
  <c r="AE821" i="3"/>
  <c r="AE797" i="3"/>
  <c r="AE773" i="3"/>
  <c r="AE750" i="3"/>
  <c r="AE737" i="3"/>
  <c r="AE715" i="3"/>
  <c r="AE702" i="3"/>
  <c r="AE689" i="3"/>
  <c r="AE667" i="3"/>
  <c r="AE654" i="3"/>
  <c r="AE641" i="3"/>
  <c r="AE619" i="3"/>
  <c r="AE606" i="3"/>
  <c r="AE593" i="3"/>
  <c r="AE571" i="3"/>
  <c r="AE558" i="3"/>
  <c r="AE545" i="3"/>
  <c r="AE523" i="3"/>
  <c r="AE1517" i="3"/>
  <c r="AE1493" i="3"/>
  <c r="AE1327" i="3"/>
  <c r="AE1267" i="3"/>
  <c r="AE1254" i="3"/>
  <c r="AE1248" i="3"/>
  <c r="AE1241" i="3"/>
  <c r="AE1217" i="3"/>
  <c r="AE1205" i="3"/>
  <c r="AE1194" i="3"/>
  <c r="AE1159" i="3"/>
  <c r="AE1130" i="3"/>
  <c r="AE1124" i="3"/>
  <c r="AE1118" i="3"/>
  <c r="AE1095" i="3"/>
  <c r="AE1089" i="3"/>
  <c r="AE1083" i="3"/>
  <c r="AE1060" i="3"/>
  <c r="AE1048" i="3"/>
  <c r="AE1025" i="3"/>
  <c r="AE1013" i="3"/>
  <c r="AE1002" i="3"/>
  <c r="AE967" i="3"/>
  <c r="AE938" i="3"/>
  <c r="AE932" i="3"/>
  <c r="AE926" i="3"/>
  <c r="AE915" i="3"/>
  <c r="AE910" i="3"/>
  <c r="AE859" i="3"/>
  <c r="AE854" i="3"/>
  <c r="AE835" i="3"/>
  <c r="AE830" i="3"/>
  <c r="AE811" i="3"/>
  <c r="AE806" i="3"/>
  <c r="AE787" i="3"/>
  <c r="AE782" i="3"/>
  <c r="AE763" i="3"/>
  <c r="AE754" i="3"/>
  <c r="AE741" i="3"/>
  <c r="AE719" i="3"/>
  <c r="AE706" i="3"/>
  <c r="AE693" i="3"/>
  <c r="AE671" i="3"/>
  <c r="AE658" i="3"/>
  <c r="AE645" i="3"/>
  <c r="AE623" i="3"/>
  <c r="AE610" i="3"/>
  <c r="AE597" i="3"/>
  <c r="AE575" i="3"/>
  <c r="AE562" i="3"/>
  <c r="AE549" i="3"/>
  <c r="AE527" i="3"/>
  <c r="AE514" i="3"/>
  <c r="AE1468" i="3"/>
  <c r="AE1446" i="3"/>
  <c r="AE1425" i="3"/>
  <c r="AE1403" i="3"/>
  <c r="AE1366" i="3"/>
  <c r="AE1336" i="3"/>
  <c r="AE1311" i="3"/>
  <c r="AE1302" i="3"/>
  <c r="AE1279" i="3"/>
  <c r="AE1540" i="3"/>
  <c r="AE1488" i="3"/>
  <c r="AE1445" i="3"/>
  <c r="AE1365" i="3"/>
  <c r="AE1326" i="3"/>
  <c r="AE1310" i="3"/>
  <c r="AE1293" i="3"/>
  <c r="AE1272" i="3"/>
  <c r="AE1253" i="3"/>
  <c r="AE1246" i="3"/>
  <c r="AE1234" i="3"/>
  <c r="AE1222" i="3"/>
  <c r="AE1216" i="3"/>
  <c r="AE1210" i="3"/>
  <c r="AE1187" i="3"/>
  <c r="AE1181" i="3"/>
  <c r="AE1175" i="3"/>
  <c r="AE1152" i="3"/>
  <c r="AE1140" i="3"/>
  <c r="AE1117" i="3"/>
  <c r="AE1105" i="3"/>
  <c r="AE1094" i="3"/>
  <c r="AE1059" i="3"/>
  <c r="AE1030" i="3"/>
  <c r="AE1024" i="3"/>
  <c r="AE1018" i="3"/>
  <c r="AE995" i="3"/>
  <c r="AE989" i="3"/>
  <c r="AE983" i="3"/>
  <c r="AE960" i="3"/>
  <c r="AE948" i="3"/>
  <c r="AE925" i="3"/>
  <c r="AE893" i="3"/>
  <c r="AE888" i="3"/>
  <c r="AE863" i="3"/>
  <c r="AE858" i="3"/>
  <c r="AE839" i="3"/>
  <c r="AE834" i="3"/>
  <c r="AE815" i="3"/>
  <c r="AE810" i="3"/>
  <c r="AE791" i="3"/>
  <c r="AE786" i="3"/>
  <c r="AE767" i="3"/>
  <c r="AE762" i="3"/>
  <c r="AE749" i="3"/>
  <c r="AE727" i="3"/>
  <c r="AE714" i="3"/>
  <c r="AE701" i="3"/>
  <c r="AE679" i="3"/>
  <c r="AE666" i="3"/>
  <c r="AE653" i="3"/>
  <c r="AE631" i="3"/>
  <c r="AE618" i="3"/>
  <c r="AE605" i="3"/>
  <c r="AE583" i="3"/>
  <c r="AE570" i="3"/>
  <c r="AE1509" i="3"/>
  <c r="AE1487" i="3"/>
  <c r="AE1465" i="3"/>
  <c r="AE1364" i="3"/>
  <c r="AE1347" i="3"/>
  <c r="AE1317" i="3"/>
  <c r="AE1284" i="3"/>
  <c r="AE1278" i="3"/>
  <c r="AE1265" i="3"/>
  <c r="AE1259" i="3"/>
  <c r="AE1240" i="3"/>
  <c r="AE1227" i="3"/>
  <c r="AE1204" i="3"/>
  <c r="AE1192" i="3"/>
  <c r="AE1169" i="3"/>
  <c r="AE1157" i="3"/>
  <c r="AE1146" i="3"/>
  <c r="AE1111" i="3"/>
  <c r="AE1082" i="3"/>
  <c r="AE1076" i="3"/>
  <c r="AE1070" i="3"/>
  <c r="AE1047" i="3"/>
  <c r="AE1041" i="3"/>
  <c r="AE1035" i="3"/>
  <c r="AE1012" i="3"/>
  <c r="AE1000" i="3"/>
  <c r="AE977" i="3"/>
  <c r="AE965" i="3"/>
  <c r="AE954" i="3"/>
  <c r="AE919" i="3"/>
  <c r="AE914" i="3"/>
  <c r="AE877" i="3"/>
  <c r="AE1565" i="3"/>
  <c r="AE1536" i="3"/>
  <c r="AE1485" i="3"/>
  <c r="AE1464" i="3"/>
  <c r="AE1421" i="3"/>
  <c r="AE1363" i="3"/>
  <c r="AE1325" i="3"/>
  <c r="AE1271" i="3"/>
  <c r="AE1252" i="3"/>
  <c r="AE1221" i="3"/>
  <c r="AE1215" i="3"/>
  <c r="AE1209" i="3"/>
  <c r="AE1180" i="3"/>
  <c r="AE1145" i="3"/>
  <c r="AE1134" i="3"/>
  <c r="AE1122" i="3"/>
  <c r="AE1099" i="3"/>
  <c r="AE1087" i="3"/>
  <c r="AE1064" i="3"/>
  <c r="AE1058" i="3"/>
  <c r="AE1052" i="3"/>
  <c r="AE1029" i="3"/>
  <c r="AE1023" i="3"/>
  <c r="AE1017" i="3"/>
  <c r="AE988" i="3"/>
  <c r="AE953" i="3"/>
  <c r="AE942" i="3"/>
  <c r="AE930" i="3"/>
  <c r="AE913" i="3"/>
  <c r="AE908" i="3"/>
  <c r="AE903" i="3"/>
  <c r="AE887" i="3"/>
  <c r="AE882" i="3"/>
  <c r="AE867" i="3"/>
  <c r="AE862" i="3"/>
  <c r="AE843" i="3"/>
  <c r="AE838" i="3"/>
  <c r="AE1594" i="3"/>
  <c r="AE1397" i="3"/>
  <c r="AE1378" i="3"/>
  <c r="AE1332" i="3"/>
  <c r="AE1316" i="3"/>
  <c r="AE1292" i="3"/>
  <c r="AE1560" i="3"/>
  <c r="AE1480" i="3"/>
  <c r="AE1437" i="3"/>
  <c r="AE1416" i="3"/>
  <c r="AE1395" i="3"/>
  <c r="AE1359" i="3"/>
  <c r="AE1307" i="3"/>
  <c r="AE1298" i="3"/>
  <c r="AE1283" i="3"/>
  <c r="AE1226" i="3"/>
  <c r="AE1220" i="3"/>
  <c r="AE1214" i="3"/>
  <c r="AE1191" i="3"/>
  <c r="AE1185" i="3"/>
  <c r="AE1179" i="3"/>
  <c r="AE1156" i="3"/>
  <c r="AE1144" i="3"/>
  <c r="AE1121" i="3"/>
  <c r="AE1109" i="3"/>
  <c r="AE1098" i="3"/>
  <c r="AE1584" i="3"/>
  <c r="AE1552" i="3"/>
  <c r="AE1497" i="3"/>
  <c r="AE1475" i="3"/>
  <c r="AE1390" i="3"/>
  <c r="AE1413" i="3"/>
  <c r="AE1353" i="3"/>
  <c r="AE1274" i="3"/>
  <c r="AE1249" i="3"/>
  <c r="AE1236" i="3"/>
  <c r="AE1154" i="3"/>
  <c r="AE1119" i="3"/>
  <c r="AE1084" i="3"/>
  <c r="AE1073" i="3"/>
  <c r="AE1022" i="3"/>
  <c r="AE982" i="3"/>
  <c r="AE963" i="3"/>
  <c r="AE952" i="3"/>
  <c r="AE943" i="3"/>
  <c r="AE878" i="3"/>
  <c r="AE870" i="3"/>
  <c r="AE827" i="3"/>
  <c r="AE794" i="3"/>
  <c r="AE781" i="3"/>
  <c r="AE775" i="3"/>
  <c r="AE769" i="3"/>
  <c r="AE681" i="3"/>
  <c r="AE669" i="3"/>
  <c r="AE657" i="3"/>
  <c r="AE646" i="3"/>
  <c r="AE634" i="3"/>
  <c r="AE622" i="3"/>
  <c r="AE611" i="3"/>
  <c r="AE599" i="3"/>
  <c r="AE587" i="3"/>
  <c r="AE508" i="3"/>
  <c r="AE495" i="3"/>
  <c r="AE486" i="3"/>
  <c r="AE473" i="3"/>
  <c r="AE460" i="3"/>
  <c r="AE447" i="3"/>
  <c r="AE438" i="3"/>
  <c r="AE425" i="3"/>
  <c r="AE412" i="3"/>
  <c r="AE399" i="3"/>
  <c r="AE390" i="3"/>
  <c r="AE377" i="3"/>
  <c r="AE364" i="3"/>
  <c r="AE351" i="3"/>
  <c r="AE342" i="3"/>
  <c r="AE329" i="3"/>
  <c r="AE316" i="3"/>
  <c r="AE303" i="3"/>
  <c r="AE294" i="3"/>
  <c r="AE281" i="3"/>
  <c r="AE1408" i="3"/>
  <c r="AE1315" i="3"/>
  <c r="AE1289" i="3"/>
  <c r="AE1235" i="3"/>
  <c r="AE1106" i="3"/>
  <c r="AE1011" i="3"/>
  <c r="AE1003" i="3"/>
  <c r="AE941" i="3"/>
  <c r="AE933" i="3"/>
  <c r="AE922" i="3"/>
  <c r="AE904" i="3"/>
  <c r="AE886" i="3"/>
  <c r="AE841" i="3"/>
  <c r="AE833" i="3"/>
  <c r="AE819" i="3"/>
  <c r="AE813" i="3"/>
  <c r="AE807" i="3"/>
  <c r="AE733" i="3"/>
  <c r="AE721" i="3"/>
  <c r="AE709" i="3"/>
  <c r="AE698" i="3"/>
  <c r="AE686" i="3"/>
  <c r="AE674" i="3"/>
  <c r="AE663" i="3"/>
  <c r="AE651" i="3"/>
  <c r="AE639" i="3"/>
  <c r="AE559" i="3"/>
  <c r="AE554" i="3"/>
  <c r="AE543" i="3"/>
  <c r="AE538" i="3"/>
  <c r="AE533" i="3"/>
  <c r="AE522" i="3"/>
  <c r="AE517" i="3"/>
  <c r="AE512" i="3"/>
  <c r="AE499" i="3"/>
  <c r="AE490" i="3"/>
  <c r="AE477" i="3"/>
  <c r="AE464" i="3"/>
  <c r="AE451" i="3"/>
  <c r="AE442" i="3"/>
  <c r="AE429" i="3"/>
  <c r="AE416" i="3"/>
  <c r="AE403" i="3"/>
  <c r="AE394" i="3"/>
  <c r="AE381" i="3"/>
  <c r="AE368" i="3"/>
  <c r="AE355" i="3"/>
  <c r="AE346" i="3"/>
  <c r="AE1341" i="3"/>
  <c r="AE1313" i="3"/>
  <c r="AE1270" i="3"/>
  <c r="AE1245" i="3"/>
  <c r="AE1232" i="3"/>
  <c r="AE1174" i="3"/>
  <c r="AE1162" i="3"/>
  <c r="AE1139" i="3"/>
  <c r="AE1127" i="3"/>
  <c r="AE1104" i="3"/>
  <c r="AE1092" i="3"/>
  <c r="AE1071" i="3"/>
  <c r="AE1061" i="3"/>
  <c r="AE1051" i="3"/>
  <c r="AE1021" i="3"/>
  <c r="AE1001" i="3"/>
  <c r="AE981" i="3"/>
  <c r="AE970" i="3"/>
  <c r="AE962" i="3"/>
  <c r="AE912" i="3"/>
  <c r="AE895" i="3"/>
  <c r="AE855" i="3"/>
  <c r="AE847" i="3"/>
  <c r="AE826" i="3"/>
  <c r="AE774" i="3"/>
  <c r="AE761" i="3"/>
  <c r="AE738" i="3"/>
  <c r="AE726" i="3"/>
  <c r="AE703" i="3"/>
  <c r="AE697" i="3"/>
  <c r="AE691" i="3"/>
  <c r="AE662" i="3"/>
  <c r="AE627" i="3"/>
  <c r="AE581" i="3"/>
  <c r="AE569" i="3"/>
  <c r="AE553" i="3"/>
  <c r="AE503" i="3"/>
  <c r="AE494" i="3"/>
  <c r="AE1393" i="3"/>
  <c r="AE1208" i="3"/>
  <c r="AE1196" i="3"/>
  <c r="AE1173" i="3"/>
  <c r="AE1161" i="3"/>
  <c r="AE1069" i="3"/>
  <c r="AE1010" i="3"/>
  <c r="AE991" i="3"/>
  <c r="AE951" i="3"/>
  <c r="AE940" i="3"/>
  <c r="AE921" i="3"/>
  <c r="AE902" i="3"/>
  <c r="AE894" i="3"/>
  <c r="AE885" i="3"/>
  <c r="AE861" i="3"/>
  <c r="AE825" i="3"/>
  <c r="AE818" i="3"/>
  <c r="AE805" i="3"/>
  <c r="AE799" i="3"/>
  <c r="AE793" i="3"/>
  <c r="AE755" i="3"/>
  <c r="AE743" i="3"/>
  <c r="AE731" i="3"/>
  <c r="AE633" i="3"/>
  <c r="AE621" i="3"/>
  <c r="AE609" i="3"/>
  <c r="AE598" i="3"/>
  <c r="AE586" i="3"/>
  <c r="AE574" i="3"/>
  <c r="AE507" i="3"/>
  <c r="AE498" i="3"/>
  <c r="AE485" i="3"/>
  <c r="AE1312" i="3"/>
  <c r="AE1288" i="3"/>
  <c r="AE1269" i="3"/>
  <c r="AE1256" i="3"/>
  <c r="AE1231" i="3"/>
  <c r="AE1126" i="3"/>
  <c r="AE1114" i="3"/>
  <c r="AE1091" i="3"/>
  <c r="AE1079" i="3"/>
  <c r="AE1050" i="3"/>
  <c r="AE1039" i="3"/>
  <c r="AE1009" i="3"/>
  <c r="AE999" i="3"/>
  <c r="AE990" i="3"/>
  <c r="AE980" i="3"/>
  <c r="AE969" i="3"/>
  <c r="AE929" i="3"/>
  <c r="AE920" i="3"/>
  <c r="AE892" i="3"/>
  <c r="AE875" i="3"/>
  <c r="AE853" i="3"/>
  <c r="AE846" i="3"/>
  <c r="AE766" i="3"/>
  <c r="AE685" i="3"/>
  <c r="AE673" i="3"/>
  <c r="AE661" i="3"/>
  <c r="AE650" i="3"/>
  <c r="AE638" i="3"/>
  <c r="AE626" i="3"/>
  <c r="AE615" i="3"/>
  <c r="AE603" i="3"/>
  <c r="AE591" i="3"/>
  <c r="AE563" i="3"/>
  <c r="AE547" i="3"/>
  <c r="AE542" i="3"/>
  <c r="AE537" i="3"/>
  <c r="AE531" i="3"/>
  <c r="AE526" i="3"/>
  <c r="AE521" i="3"/>
  <c r="AE511" i="3"/>
  <c r="AE502" i="3"/>
  <c r="AE489" i="3"/>
  <c r="AE476" i="3"/>
  <c r="AE463" i="3"/>
  <c r="AE454" i="3"/>
  <c r="AE441" i="3"/>
  <c r="AE428" i="3"/>
  <c r="AE415" i="3"/>
  <c r="AE406" i="3"/>
  <c r="AE393" i="3"/>
  <c r="AE380" i="3"/>
  <c r="AE367" i="3"/>
  <c r="AE358" i="3"/>
  <c r="AE345" i="3"/>
  <c r="AE332" i="3"/>
  <c r="AE319" i="3"/>
  <c r="AE310" i="3"/>
  <c r="AE297" i="3"/>
  <c r="AE284" i="3"/>
  <c r="AE1557" i="3"/>
  <c r="AE1458" i="3"/>
  <c r="AE1331" i="3"/>
  <c r="AE1207" i="3"/>
  <c r="AE1172" i="3"/>
  <c r="AE1137" i="3"/>
  <c r="AE1057" i="3"/>
  <c r="AE1049" i="3"/>
  <c r="AE1028" i="3"/>
  <c r="AE939" i="3"/>
  <c r="AE901" i="3"/>
  <c r="AE798" i="3"/>
  <c r="AE785" i="3"/>
  <c r="AE779" i="3"/>
  <c r="AE725" i="3"/>
  <c r="AE713" i="3"/>
  <c r="AE690" i="3"/>
  <c r="AE678" i="3"/>
  <c r="AE655" i="3"/>
  <c r="AE649" i="3"/>
  <c r="AE643" i="3"/>
  <c r="AE614" i="3"/>
  <c r="AE579" i="3"/>
  <c r="AE557" i="3"/>
  <c r="AE506" i="3"/>
  <c r="AE493" i="3"/>
  <c r="AE480" i="3"/>
  <c r="AE467" i="3"/>
  <c r="AE458" i="3"/>
  <c r="AE1456" i="3"/>
  <c r="AE1306" i="3"/>
  <c r="AE1268" i="3"/>
  <c r="AE1255" i="3"/>
  <c r="AE1242" i="3"/>
  <c r="AE1230" i="3"/>
  <c r="AE1218" i="3"/>
  <c r="AE1195" i="3"/>
  <c r="AE1183" i="3"/>
  <c r="AE1160" i="3"/>
  <c r="AE1148" i="3"/>
  <c r="AE1125" i="3"/>
  <c r="AE1113" i="3"/>
  <c r="AE998" i="3"/>
  <c r="AE987" i="3"/>
  <c r="AE978" i="3"/>
  <c r="AE947" i="3"/>
  <c r="AE928" i="3"/>
  <c r="AE891" i="3"/>
  <c r="AE874" i="3"/>
  <c r="AE866" i="3"/>
  <c r="AE831" i="3"/>
  <c r="AE823" i="3"/>
  <c r="AE817" i="3"/>
  <c r="AE753" i="3"/>
  <c r="AE742" i="3"/>
  <c r="AE730" i="3"/>
  <c r="AE718" i="3"/>
  <c r="AE707" i="3"/>
  <c r="AE695" i="3"/>
  <c r="AE683" i="3"/>
  <c r="AE585" i="3"/>
  <c r="AE573" i="3"/>
  <c r="AE515" i="3"/>
  <c r="AE510" i="3"/>
  <c r="AE497" i="3"/>
  <c r="AE484" i="3"/>
  <c r="AE471" i="3"/>
  <c r="AE462" i="3"/>
  <c r="AE449" i="3"/>
  <c r="AE1372" i="3"/>
  <c r="AE1330" i="3"/>
  <c r="AE1281" i="3"/>
  <c r="AE1266" i="3"/>
  <c r="AE1228" i="3"/>
  <c r="AE1193" i="3"/>
  <c r="AE1182" i="3"/>
  <c r="AE1170" i="3"/>
  <c r="AE1147" i="3"/>
  <c r="AE1135" i="3"/>
  <c r="AE1112" i="3"/>
  <c r="AE1100" i="3"/>
  <c r="AE1077" i="3"/>
  <c r="AE1046" i="3"/>
  <c r="AE1038" i="3"/>
  <c r="AE976" i="3"/>
  <c r="AE968" i="3"/>
  <c r="AE917" i="3"/>
  <c r="AE900" i="3"/>
  <c r="AE881" i="3"/>
  <c r="AE873" i="3"/>
  <c r="AE837" i="3"/>
  <c r="AE1357" i="3"/>
  <c r="AE1275" i="3"/>
  <c r="AE1213" i="3"/>
  <c r="AE1201" i="3"/>
  <c r="AE1190" i="3"/>
  <c r="AE1155" i="3"/>
  <c r="AE1120" i="3"/>
  <c r="AE1085" i="3"/>
  <c r="AE1074" i="3"/>
  <c r="AE1044" i="3"/>
  <c r="AE1034" i="3"/>
  <c r="AE1015" i="3"/>
  <c r="AE1415" i="3"/>
  <c r="AE1297" i="3"/>
  <c r="AE1262" i="3"/>
  <c r="AE1178" i="3"/>
  <c r="AE1166" i="3"/>
  <c r="AE1143" i="3"/>
  <c r="AE1131" i="3"/>
  <c r="AE1108" i="3"/>
  <c r="AE1096" i="3"/>
  <c r="AE1063" i="3"/>
  <c r="AE1203" i="3"/>
  <c r="AE1133" i="3"/>
  <c r="AE822" i="3"/>
  <c r="AE803" i="3"/>
  <c r="AE757" i="3"/>
  <c r="AE729" i="3"/>
  <c r="AE687" i="3"/>
  <c r="AE659" i="3"/>
  <c r="AE630" i="3"/>
  <c r="AE602" i="3"/>
  <c r="AE561" i="3"/>
  <c r="AE550" i="3"/>
  <c r="AE535" i="3"/>
  <c r="AE482" i="3"/>
  <c r="AE444" i="3"/>
  <c r="AE432" i="3"/>
  <c r="AE421" i="3"/>
  <c r="AE409" i="3"/>
  <c r="AE397" i="3"/>
  <c r="AE386" i="3"/>
  <c r="AE374" i="3"/>
  <c r="AE362" i="3"/>
  <c r="AE324" i="3"/>
  <c r="AE282" i="3"/>
  <c r="AE277" i="3"/>
  <c r="AE272" i="3"/>
  <c r="AE267" i="3"/>
  <c r="AE253" i="3"/>
  <c r="AE248" i="3"/>
  <c r="AE243" i="3"/>
  <c r="AE229" i="3"/>
  <c r="AE220" i="3"/>
  <c r="AE207" i="3"/>
  <c r="AE194" i="3"/>
  <c r="AE181" i="3"/>
  <c r="AE172" i="3"/>
  <c r="AE159" i="3"/>
  <c r="AE146" i="3"/>
  <c r="AE133" i="3"/>
  <c r="AE124" i="3"/>
  <c r="AE111" i="3"/>
  <c r="AE98" i="3"/>
  <c r="AE85" i="3"/>
  <c r="AE76" i="3"/>
  <c r="AE63" i="3"/>
  <c r="AE50" i="3"/>
  <c r="AE37" i="3"/>
  <c r="AE28" i="3"/>
  <c r="AE15" i="3"/>
  <c r="AE318" i="3"/>
  <c r="AE262" i="3"/>
  <c r="AE238" i="3"/>
  <c r="AE163" i="3"/>
  <c r="AE150" i="3"/>
  <c r="AE128" i="3"/>
  <c r="AE115" i="3"/>
  <c r="AE102" i="3"/>
  <c r="AE89" i="3"/>
  <c r="AE80" i="3"/>
  <c r="AE67" i="3"/>
  <c r="AE54" i="3"/>
  <c r="AE41" i="3"/>
  <c r="AE10" i="3"/>
  <c r="AE49" i="3"/>
  <c r="AE27" i="3"/>
  <c r="AE14" i="3"/>
  <c r="AE31" i="3"/>
  <c r="AE18" i="3"/>
  <c r="AE96" i="3"/>
  <c r="AE22" i="3"/>
  <c r="AE191" i="3"/>
  <c r="AE165" i="3"/>
  <c r="AE143" i="3"/>
  <c r="AE117" i="3"/>
  <c r="AE1202" i="3"/>
  <c r="AE1132" i="3"/>
  <c r="AE1065" i="3"/>
  <c r="AE975" i="3"/>
  <c r="AE890" i="3"/>
  <c r="AE865" i="3"/>
  <c r="AE770" i="3"/>
  <c r="AE617" i="3"/>
  <c r="AE601" i="3"/>
  <c r="AE589" i="3"/>
  <c r="AE491" i="3"/>
  <c r="AE481" i="3"/>
  <c r="AE465" i="3"/>
  <c r="AE457" i="3"/>
  <c r="AE450" i="3"/>
  <c r="AE426" i="3"/>
  <c r="AE420" i="3"/>
  <c r="AE414" i="3"/>
  <c r="AE385" i="3"/>
  <c r="AE350" i="3"/>
  <c r="AE334" i="3"/>
  <c r="AE313" i="3"/>
  <c r="AE308" i="3"/>
  <c r="AE292" i="3"/>
  <c r="AE287" i="3"/>
  <c r="AE224" i="3"/>
  <c r="AE211" i="3"/>
  <c r="AE198" i="3"/>
  <c r="AE185" i="3"/>
  <c r="AE176" i="3"/>
  <c r="AE137" i="3"/>
  <c r="AE32" i="3"/>
  <c r="AE19" i="3"/>
  <c r="AE75" i="3"/>
  <c r="AE83" i="3"/>
  <c r="AE57" i="3"/>
  <c r="AE48" i="3"/>
  <c r="AE156" i="3"/>
  <c r="AE108" i="3"/>
  <c r="AE1528" i="3"/>
  <c r="AE1264" i="3"/>
  <c r="AE1056" i="3"/>
  <c r="AE1004" i="3"/>
  <c r="AE945" i="3"/>
  <c r="AE916" i="3"/>
  <c r="AE842" i="3"/>
  <c r="AE802" i="3"/>
  <c r="AE699" i="3"/>
  <c r="AE670" i="3"/>
  <c r="AE642" i="3"/>
  <c r="AE613" i="3"/>
  <c r="AE546" i="3"/>
  <c r="AE500" i="3"/>
  <c r="AE488" i="3"/>
  <c r="AE472" i="3"/>
  <c r="AE437" i="3"/>
  <c r="AE402" i="3"/>
  <c r="AE391" i="3"/>
  <c r="AE379" i="3"/>
  <c r="AE356" i="3"/>
  <c r="AE344" i="3"/>
  <c r="AE339" i="3"/>
  <c r="AE323" i="3"/>
  <c r="AE302" i="3"/>
  <c r="AE276" i="3"/>
  <c r="AE271" i="3"/>
  <c r="AE257" i="3"/>
  <c r="AE252" i="3"/>
  <c r="AE247" i="3"/>
  <c r="AE233" i="3"/>
  <c r="AE228" i="3"/>
  <c r="AE215" i="3"/>
  <c r="AE202" i="3"/>
  <c r="AE189" i="3"/>
  <c r="AE180" i="3"/>
  <c r="AE167" i="3"/>
  <c r="AE154" i="3"/>
  <c r="AE141" i="3"/>
  <c r="AE132" i="3"/>
  <c r="AE119" i="3"/>
  <c r="AE106" i="3"/>
  <c r="AE93" i="3"/>
  <c r="AE84" i="3"/>
  <c r="AE71" i="3"/>
  <c r="AE58" i="3"/>
  <c r="AE45" i="3"/>
  <c r="AE36" i="3"/>
  <c r="AE23" i="3"/>
  <c r="AE40" i="3"/>
  <c r="AE105" i="3"/>
  <c r="AE240" i="3"/>
  <c r="AE974" i="3"/>
  <c r="AE801" i="3"/>
  <c r="AE629" i="3"/>
  <c r="AE534" i="3"/>
  <c r="AE509" i="3"/>
  <c r="AE479" i="3"/>
  <c r="AE443" i="3"/>
  <c r="AE431" i="3"/>
  <c r="AE419" i="3"/>
  <c r="AE408" i="3"/>
  <c r="AE396" i="3"/>
  <c r="AE384" i="3"/>
  <c r="AE373" i="3"/>
  <c r="AE361" i="3"/>
  <c r="AE349" i="3"/>
  <c r="AE333" i="3"/>
  <c r="AE328" i="3"/>
  <c r="AE307" i="3"/>
  <c r="AE286" i="3"/>
  <c r="AE266" i="3"/>
  <c r="AE242" i="3"/>
  <c r="AE219" i="3"/>
  <c r="AE206" i="3"/>
  <c r="AE193" i="3"/>
  <c r="AE184" i="3"/>
  <c r="AE171" i="3"/>
  <c r="AE158" i="3"/>
  <c r="AE145" i="3"/>
  <c r="AE136" i="3"/>
  <c r="AE123" i="3"/>
  <c r="AE110" i="3"/>
  <c r="AE97" i="3"/>
  <c r="AE88" i="3"/>
  <c r="AE62" i="3"/>
  <c r="AE1436" i="3"/>
  <c r="AE1251" i="3"/>
  <c r="AE935" i="3"/>
  <c r="AE783" i="3"/>
  <c r="AE765" i="3"/>
  <c r="AE739" i="3"/>
  <c r="AE723" i="3"/>
  <c r="AE711" i="3"/>
  <c r="AE682" i="3"/>
  <c r="AE625" i="3"/>
  <c r="AE470" i="3"/>
  <c r="AE456" i="3"/>
  <c r="AE448" i="3"/>
  <c r="AE436" i="3"/>
  <c r="AE413" i="3"/>
  <c r="AE407" i="3"/>
  <c r="AE401" i="3"/>
  <c r="AE378" i="3"/>
  <c r="AE372" i="3"/>
  <c r="AE366" i="3"/>
  <c r="AE338" i="3"/>
  <c r="AE322" i="3"/>
  <c r="AE317" i="3"/>
  <c r="AE312" i="3"/>
  <c r="AE301" i="3"/>
  <c r="AE296" i="3"/>
  <c r="AE291" i="3"/>
  <c r="AE275" i="3"/>
  <c r="AE261" i="3"/>
  <c r="AE256" i="3"/>
  <c r="AE251" i="3"/>
  <c r="AE237" i="3"/>
  <c r="AE232" i="3"/>
  <c r="AE223" i="3"/>
  <c r="AE210" i="3"/>
  <c r="AE197" i="3"/>
  <c r="AE188" i="3"/>
  <c r="AE175" i="3"/>
  <c r="AE162" i="3"/>
  <c r="AE149" i="3"/>
  <c r="AE140" i="3"/>
  <c r="AE127" i="3"/>
  <c r="AE114" i="3"/>
  <c r="AE101" i="3"/>
  <c r="AE92" i="3"/>
  <c r="AE79" i="3"/>
  <c r="AE66" i="3"/>
  <c r="AE53" i="3"/>
  <c r="AE44" i="3"/>
  <c r="AE35" i="3"/>
  <c r="AE9" i="3"/>
  <c r="AE235" i="3"/>
  <c r="AE1250" i="3"/>
  <c r="AE907" i="3"/>
  <c r="AE880" i="3"/>
  <c r="AE857" i="3"/>
  <c r="AE735" i="3"/>
  <c r="AE710" i="3"/>
  <c r="AE530" i="3"/>
  <c r="AE519" i="3"/>
  <c r="AE487" i="3"/>
  <c r="AE478" i="3"/>
  <c r="AE455" i="3"/>
  <c r="AE430" i="3"/>
  <c r="AE424" i="3"/>
  <c r="AE418" i="3"/>
  <c r="AE389" i="3"/>
  <c r="AE354" i="3"/>
  <c r="AE343" i="3"/>
  <c r="AE327" i="3"/>
  <c r="AE306" i="3"/>
  <c r="AE285" i="3"/>
  <c r="AE280" i="3"/>
  <c r="AE270" i="3"/>
  <c r="AE246" i="3"/>
  <c r="AE227" i="3"/>
  <c r="AE214" i="3"/>
  <c r="AE201" i="3"/>
  <c r="AE192" i="3"/>
  <c r="AE179" i="3"/>
  <c r="AE166" i="3"/>
  <c r="AE153" i="3"/>
  <c r="AE144" i="3"/>
  <c r="AE131" i="3"/>
  <c r="AE118" i="3"/>
  <c r="AE70" i="3"/>
  <c r="AE1239" i="3"/>
  <c r="AE1168" i="3"/>
  <c r="AE1036" i="3"/>
  <c r="AE964" i="3"/>
  <c r="AE814" i="3"/>
  <c r="AE795" i="3"/>
  <c r="AE778" i="3"/>
  <c r="AE751" i="3"/>
  <c r="AE722" i="3"/>
  <c r="AE694" i="3"/>
  <c r="AE665" i="3"/>
  <c r="AE637" i="3"/>
  <c r="AE595" i="3"/>
  <c r="AE567" i="3"/>
  <c r="AE518" i="3"/>
  <c r="AE496" i="3"/>
  <c r="AE395" i="3"/>
  <c r="AE383" i="3"/>
  <c r="AE371" i="3"/>
  <c r="AE360" i="3"/>
  <c r="AE348" i="3"/>
  <c r="AE337" i="3"/>
  <c r="AE311" i="3"/>
  <c r="AE290" i="3"/>
  <c r="AE265" i="3"/>
  <c r="AE260" i="3"/>
  <c r="AE255" i="3"/>
  <c r="AE241" i="3"/>
  <c r="AE236" i="3"/>
  <c r="AE231" i="3"/>
  <c r="AE218" i="3"/>
  <c r="AE205" i="3"/>
  <c r="AE196" i="3"/>
  <c r="AE183" i="3"/>
  <c r="AE170" i="3"/>
  <c r="AE157" i="3"/>
  <c r="AE148" i="3"/>
  <c r="AE135" i="3"/>
  <c r="AE122" i="3"/>
  <c r="AE109" i="3"/>
  <c r="AE100" i="3"/>
  <c r="AE87" i="3"/>
  <c r="AE74" i="3"/>
  <c r="AE61" i="3"/>
  <c r="AE52" i="3"/>
  <c r="AE39" i="3"/>
  <c r="AE26" i="3"/>
  <c r="AE13" i="3"/>
  <c r="AE104" i="3"/>
  <c r="AE91" i="3"/>
  <c r="AE65" i="3"/>
  <c r="AE56" i="3"/>
  <c r="AE30" i="3"/>
  <c r="AE269" i="3"/>
  <c r="AE178" i="3"/>
  <c r="AE1167" i="3"/>
  <c r="AE1097" i="3"/>
  <c r="AE993" i="3"/>
  <c r="AE934" i="3"/>
  <c r="AE906" i="3"/>
  <c r="AE777" i="3"/>
  <c r="AE747" i="3"/>
  <c r="AE582" i="3"/>
  <c r="AE566" i="3"/>
  <c r="AE555" i="3"/>
  <c r="AE541" i="3"/>
  <c r="AE505" i="3"/>
  <c r="AE469" i="3"/>
  <c r="AE461" i="3"/>
  <c r="AE453" i="3"/>
  <c r="AE446" i="3"/>
  <c r="AE435" i="3"/>
  <c r="AE423" i="3"/>
  <c r="AE400" i="3"/>
  <c r="AE388" i="3"/>
  <c r="AE365" i="3"/>
  <c r="AE359" i="3"/>
  <c r="AE353" i="3"/>
  <c r="AE326" i="3"/>
  <c r="AE321" i="3"/>
  <c r="AE305" i="3"/>
  <c r="AE300" i="3"/>
  <c r="AE295" i="3"/>
  <c r="AE279" i="3"/>
  <c r="AE274" i="3"/>
  <c r="AE250" i="3"/>
  <c r="AE222" i="3"/>
  <c r="AE209" i="3"/>
  <c r="AE200" i="3"/>
  <c r="AE187" i="3"/>
  <c r="AE174" i="3"/>
  <c r="AE161" i="3"/>
  <c r="AE152" i="3"/>
  <c r="AE139" i="3"/>
  <c r="AE126" i="3"/>
  <c r="AE113" i="3"/>
  <c r="AE78" i="3"/>
  <c r="AE43" i="3"/>
  <c r="AE17" i="3"/>
  <c r="AE8" i="3"/>
  <c r="AE264" i="3"/>
  <c r="AE1329" i="3"/>
  <c r="AE927" i="3"/>
  <c r="AE899" i="3"/>
  <c r="AE851" i="3"/>
  <c r="AE829" i="3"/>
  <c r="AE809" i="3"/>
  <c r="AE790" i="3"/>
  <c r="AE734" i="3"/>
  <c r="AE705" i="3"/>
  <c r="AE677" i="3"/>
  <c r="AE635" i="3"/>
  <c r="AE607" i="3"/>
  <c r="AE578" i="3"/>
  <c r="AE529" i="3"/>
  <c r="AE475" i="3"/>
  <c r="AE468" i="3"/>
  <c r="AE440" i="3"/>
  <c r="AE417" i="3"/>
  <c r="AE411" i="3"/>
  <c r="AE405" i="3"/>
  <c r="AE382" i="3"/>
  <c r="AE376" i="3"/>
  <c r="AE370" i="3"/>
  <c r="AE336" i="3"/>
  <c r="AE331" i="3"/>
  <c r="AE289" i="3"/>
  <c r="AE259" i="3"/>
  <c r="AE245" i="3"/>
  <c r="AE226" i="3"/>
  <c r="AE213" i="3"/>
  <c r="AE204" i="3"/>
  <c r="AE1016" i="3"/>
  <c r="AE955" i="3"/>
  <c r="AE871" i="3"/>
  <c r="AE850" i="3"/>
  <c r="AE758" i="3"/>
  <c r="AE746" i="3"/>
  <c r="AE717" i="3"/>
  <c r="AE647" i="3"/>
  <c r="AE590" i="3"/>
  <c r="AE565" i="3"/>
  <c r="AE539" i="3"/>
  <c r="AE525" i="3"/>
  <c r="AE504" i="3"/>
  <c r="AE492" i="3"/>
  <c r="AE483" i="3"/>
  <c r="AE474" i="3"/>
  <c r="AE466" i="3"/>
  <c r="AE452" i="3"/>
  <c r="AE433" i="3"/>
  <c r="AE398" i="3"/>
  <c r="AE387" i="3"/>
  <c r="AE375" i="3"/>
  <c r="AE352" i="3"/>
  <c r="AE330" i="3"/>
  <c r="AE325" i="3"/>
  <c r="AE314" i="3"/>
  <c r="AE309" i="3"/>
  <c r="AE304" i="3"/>
  <c r="AE299" i="3"/>
  <c r="AE288" i="3"/>
  <c r="AE283" i="3"/>
  <c r="AE273" i="3"/>
  <c r="AE268" i="3"/>
  <c r="AE263" i="3"/>
  <c r="AE249" i="3"/>
  <c r="AE244" i="3"/>
  <c r="AE239" i="3"/>
  <c r="AE221" i="3"/>
  <c r="AE212" i="3"/>
  <c r="AE199" i="3"/>
  <c r="AE849" i="3"/>
  <c r="AE789" i="3"/>
  <c r="AE771" i="3"/>
  <c r="AE745" i="3"/>
  <c r="AE675" i="3"/>
  <c r="AE577" i="3"/>
  <c r="AE513" i="3"/>
  <c r="AE501" i="3"/>
  <c r="AE459" i="3"/>
  <c r="AE439" i="3"/>
  <c r="AE427" i="3"/>
  <c r="AE404" i="3"/>
  <c r="AE392" i="3"/>
  <c r="AE369" i="3"/>
  <c r="AE363" i="3"/>
  <c r="AE357" i="3"/>
  <c r="AE340" i="3"/>
  <c r="AE335" i="3"/>
  <c r="AE298" i="3"/>
  <c r="AE293" i="3"/>
  <c r="AE258" i="3"/>
  <c r="AE234" i="3"/>
  <c r="AE347" i="3"/>
  <c r="AE186" i="3"/>
  <c r="AE151" i="3"/>
  <c r="AE103" i="3"/>
  <c r="AE90" i="3"/>
  <c r="AE77" i="3"/>
  <c r="AE195" i="3"/>
  <c r="AE72" i="3"/>
  <c r="AE33" i="3"/>
  <c r="AE410" i="3"/>
  <c r="AE341" i="3"/>
  <c r="AE278" i="3"/>
  <c r="AE168" i="3"/>
  <c r="AE116" i="3"/>
  <c r="AE24" i="3"/>
  <c r="AE11" i="3"/>
  <c r="AE225" i="3"/>
  <c r="AE182" i="3"/>
  <c r="AE147" i="3"/>
  <c r="AE130" i="3"/>
  <c r="AE60" i="3"/>
  <c r="AE47" i="3"/>
  <c r="AE34" i="3"/>
  <c r="AE21" i="3"/>
  <c r="AE1322" i="3"/>
  <c r="AE203" i="3"/>
  <c r="AE112" i="3"/>
  <c r="AE20" i="3"/>
  <c r="AE759" i="3"/>
  <c r="AE320" i="3"/>
  <c r="AE129" i="3"/>
  <c r="AE46" i="3"/>
  <c r="AE254" i="3"/>
  <c r="AE82" i="3"/>
  <c r="AE177" i="3"/>
  <c r="AE173" i="3"/>
  <c r="AE138" i="3"/>
  <c r="AE94" i="3"/>
  <c r="AE190" i="3"/>
  <c r="AE12" i="3"/>
  <c r="AE169" i="3"/>
  <c r="AE25" i="3"/>
  <c r="AE164" i="3"/>
  <c r="AE99" i="3"/>
  <c r="AE86" i="3"/>
  <c r="AE73" i="3"/>
  <c r="AE59" i="3"/>
  <c r="AE217" i="3"/>
  <c r="AE95" i="3"/>
  <c r="AE69" i="3"/>
  <c r="AE445" i="3"/>
  <c r="AE216" i="3"/>
  <c r="AE956" i="3"/>
  <c r="AE55" i="3"/>
  <c r="AE434" i="3"/>
  <c r="AE121" i="3"/>
  <c r="AE1086" i="3"/>
  <c r="AE594" i="3"/>
  <c r="AE160" i="3"/>
  <c r="AE125" i="3"/>
  <c r="AE551" i="3"/>
  <c r="AE897" i="3"/>
  <c r="AE120" i="3"/>
  <c r="AE38" i="3"/>
  <c r="AE1026" i="3"/>
  <c r="AE315" i="3"/>
  <c r="AE16" i="3"/>
  <c r="AE42" i="3"/>
  <c r="AE107" i="3"/>
  <c r="AE155" i="3"/>
  <c r="AE422" i="3"/>
  <c r="AE208" i="3"/>
  <c r="AE134" i="3"/>
  <c r="AE64" i="3"/>
  <c r="AE986" i="3"/>
  <c r="AE142" i="3"/>
  <c r="AE68" i="3"/>
  <c r="AE29" i="3"/>
  <c r="AE81" i="3"/>
  <c r="AE230" i="3"/>
  <c r="AE51" i="3"/>
  <c r="H1595" i="1"/>
  <c r="I1594" i="1"/>
  <c r="AD1596" i="3" l="1"/>
  <c r="AD1593" i="3"/>
  <c r="AD1590" i="3"/>
  <c r="AD1587" i="3"/>
  <c r="AD1584" i="3"/>
  <c r="AD1581" i="3"/>
  <c r="AD1578" i="3"/>
  <c r="AD1575" i="3"/>
  <c r="AD1572" i="3"/>
  <c r="AD1569" i="3"/>
  <c r="AD1566" i="3"/>
  <c r="AD1563" i="3"/>
  <c r="AD1560" i="3"/>
  <c r="AD1557" i="3"/>
  <c r="AD1554" i="3"/>
  <c r="AD1551" i="3"/>
  <c r="AD1548" i="3"/>
  <c r="AD1545" i="3"/>
  <c r="AD1542" i="3"/>
  <c r="AD1539" i="3"/>
  <c r="AD1536" i="3"/>
  <c r="AD1533" i="3"/>
  <c r="AD1530" i="3"/>
  <c r="AD1527" i="3"/>
  <c r="AD1524" i="3"/>
  <c r="AD1521" i="3"/>
  <c r="AD1518" i="3"/>
  <c r="AD1515" i="3"/>
  <c r="AD1512" i="3"/>
  <c r="AD1509" i="3"/>
  <c r="AD1506" i="3"/>
  <c r="AD1503" i="3"/>
  <c r="AD1500" i="3"/>
  <c r="AD1497" i="3"/>
  <c r="AD1494" i="3"/>
  <c r="AD1491" i="3"/>
  <c r="AD1488" i="3"/>
  <c r="AD1485" i="3"/>
  <c r="AD1482" i="3"/>
  <c r="AD1479" i="3"/>
  <c r="AD1476" i="3"/>
  <c r="AD1473" i="3"/>
  <c r="AD1470" i="3"/>
  <c r="AD1467" i="3"/>
  <c r="AD1464" i="3"/>
  <c r="AD1461" i="3"/>
  <c r="AD1458" i="3"/>
  <c r="AD1455" i="3"/>
  <c r="AD1452" i="3"/>
  <c r="AD1449" i="3"/>
  <c r="AD1446" i="3"/>
  <c r="AD1443" i="3"/>
  <c r="AD1440" i="3"/>
  <c r="AD1437" i="3"/>
  <c r="AD1434" i="3"/>
  <c r="AD1431" i="3"/>
  <c r="AD1428" i="3"/>
  <c r="AD1425" i="3"/>
  <c r="AD1422" i="3"/>
  <c r="AD1419" i="3"/>
  <c r="AD1416" i="3"/>
  <c r="AD1413" i="3"/>
  <c r="AD1410" i="3"/>
  <c r="AD1407" i="3"/>
  <c r="AD1404" i="3"/>
  <c r="AD1401" i="3"/>
  <c r="AD1398" i="3"/>
  <c r="AD1395" i="3"/>
  <c r="AD1392" i="3"/>
  <c r="AD1389" i="3"/>
  <c r="AD1386" i="3"/>
  <c r="AD1383" i="3"/>
  <c r="AD1595" i="3"/>
  <c r="AD1592" i="3"/>
  <c r="AD1589" i="3"/>
  <c r="AD1586" i="3"/>
  <c r="AD1583" i="3"/>
  <c r="AD1580" i="3"/>
  <c r="AD1577" i="3"/>
  <c r="AD1574" i="3"/>
  <c r="AD1571" i="3"/>
  <c r="AD1568" i="3"/>
  <c r="AD1565" i="3"/>
  <c r="AD1562" i="3"/>
  <c r="AD1559" i="3"/>
  <c r="AD1556" i="3"/>
  <c r="AD1553" i="3"/>
  <c r="AD1550" i="3"/>
  <c r="AD1547" i="3"/>
  <c r="AD1544" i="3"/>
  <c r="AD1541" i="3"/>
  <c r="AD1538" i="3"/>
  <c r="AD1535" i="3"/>
  <c r="AD1532" i="3"/>
  <c r="AD1529" i="3"/>
  <c r="AD1526" i="3"/>
  <c r="AD1523" i="3"/>
  <c r="AD1520" i="3"/>
  <c r="AD1517" i="3"/>
  <c r="AD1514" i="3"/>
  <c r="AD1511" i="3"/>
  <c r="AD1508" i="3"/>
  <c r="AD1505" i="3"/>
  <c r="AD1502" i="3"/>
  <c r="AD1499" i="3"/>
  <c r="AD1496" i="3"/>
  <c r="AD1493" i="3"/>
  <c r="AD1490" i="3"/>
  <c r="AD1487" i="3"/>
  <c r="AD1484" i="3"/>
  <c r="AD1481" i="3"/>
  <c r="AD1478" i="3"/>
  <c r="AD1475" i="3"/>
  <c r="AD1472" i="3"/>
  <c r="AD1469" i="3"/>
  <c r="AD1466" i="3"/>
  <c r="AD1463" i="3"/>
  <c r="AD1460" i="3"/>
  <c r="AD1457" i="3"/>
  <c r="AD1454" i="3"/>
  <c r="AD1451" i="3"/>
  <c r="AD1448" i="3"/>
  <c r="AD1445" i="3"/>
  <c r="AD1442" i="3"/>
  <c r="AD1439" i="3"/>
  <c r="AD1436" i="3"/>
  <c r="AD1433" i="3"/>
  <c r="AD1430" i="3"/>
  <c r="AD1579" i="3"/>
  <c r="AD1561" i="3"/>
  <c r="AD1381" i="3"/>
  <c r="AD1375" i="3"/>
  <c r="AD1349" i="3"/>
  <c r="AD1344" i="3"/>
  <c r="AD1543" i="3"/>
  <c r="AD1531" i="3"/>
  <c r="AD1519" i="3"/>
  <c r="AD1507" i="3"/>
  <c r="AD1495" i="3"/>
  <c r="AD1483" i="3"/>
  <c r="AD1471" i="3"/>
  <c r="AD1459" i="3"/>
  <c r="AD1447" i="3"/>
  <c r="AD1435" i="3"/>
  <c r="AD1424" i="3"/>
  <c r="AD1415" i="3"/>
  <c r="AD1406" i="3"/>
  <c r="AD1397" i="3"/>
  <c r="AD1388" i="3"/>
  <c r="AD1364" i="3"/>
  <c r="AD1359" i="3"/>
  <c r="AD1354" i="3"/>
  <c r="AD1594" i="3"/>
  <c r="AD1576" i="3"/>
  <c r="AD1558" i="3"/>
  <c r="AD1380" i="3"/>
  <c r="AD1374" i="3"/>
  <c r="AD1369" i="3"/>
  <c r="AD1343" i="3"/>
  <c r="AD1340" i="3"/>
  <c r="AD1337" i="3"/>
  <c r="AD1334" i="3"/>
  <c r="AD1331" i="3"/>
  <c r="AD1328" i="3"/>
  <c r="AD1325" i="3"/>
  <c r="AD1322" i="3"/>
  <c r="AD1319" i="3"/>
  <c r="AD1316" i="3"/>
  <c r="AD1313" i="3"/>
  <c r="AD1310" i="3"/>
  <c r="AD1307" i="3"/>
  <c r="AD1304" i="3"/>
  <c r="AD1301" i="3"/>
  <c r="AD1298" i="3"/>
  <c r="AD1295" i="3"/>
  <c r="AD1292" i="3"/>
  <c r="AD1289" i="3"/>
  <c r="AD1286" i="3"/>
  <c r="AD1283" i="3"/>
  <c r="AD1280" i="3"/>
  <c r="AD1277" i="3"/>
  <c r="AD1274" i="3"/>
  <c r="AD1271" i="3"/>
  <c r="AD1268" i="3"/>
  <c r="AD1265" i="3"/>
  <c r="AD1262" i="3"/>
  <c r="AD1259" i="3"/>
  <c r="AD1256" i="3"/>
  <c r="AD1253" i="3"/>
  <c r="AD1250" i="3"/>
  <c r="AD1247" i="3"/>
  <c r="AD1244" i="3"/>
  <c r="AD1241" i="3"/>
  <c r="AD1238" i="3"/>
  <c r="AD1235" i="3"/>
  <c r="AD1232" i="3"/>
  <c r="AD1229" i="3"/>
  <c r="AD1226" i="3"/>
  <c r="AD1223" i="3"/>
  <c r="AD1220" i="3"/>
  <c r="AD1217" i="3"/>
  <c r="AD1214" i="3"/>
  <c r="AD1211" i="3"/>
  <c r="AD1208" i="3"/>
  <c r="AD1205" i="3"/>
  <c r="AD1202" i="3"/>
  <c r="AD1199" i="3"/>
  <c r="AD1196" i="3"/>
  <c r="AD1193" i="3"/>
  <c r="AD1190" i="3"/>
  <c r="AD1187" i="3"/>
  <c r="AD1184" i="3"/>
  <c r="AD1181" i="3"/>
  <c r="AD1178" i="3"/>
  <c r="AD1175" i="3"/>
  <c r="AD1172" i="3"/>
  <c r="AD1169" i="3"/>
  <c r="AD1166" i="3"/>
  <c r="AD1423" i="3"/>
  <c r="AD1414" i="3"/>
  <c r="AD1405" i="3"/>
  <c r="AD1396" i="3"/>
  <c r="AD1387" i="3"/>
  <c r="AD1358" i="3"/>
  <c r="AD1353" i="3"/>
  <c r="AD1348" i="3"/>
  <c r="AD1591" i="3"/>
  <c r="AD1573" i="3"/>
  <c r="AD1555" i="3"/>
  <c r="AD1540" i="3"/>
  <c r="AD1528" i="3"/>
  <c r="AD1516" i="3"/>
  <c r="AD1504" i="3"/>
  <c r="AD1492" i="3"/>
  <c r="AD1480" i="3"/>
  <c r="AD1468" i="3"/>
  <c r="AD1456" i="3"/>
  <c r="AD1444" i="3"/>
  <c r="AD1432" i="3"/>
  <c r="AD1379" i="3"/>
  <c r="AD1373" i="3"/>
  <c r="AD1368" i="3"/>
  <c r="AD1363" i="3"/>
  <c r="AD1421" i="3"/>
  <c r="AD1412" i="3"/>
  <c r="AD1403" i="3"/>
  <c r="AD1394" i="3"/>
  <c r="AD1385" i="3"/>
  <c r="AD1352" i="3"/>
  <c r="AD1347" i="3"/>
  <c r="AD1588" i="3"/>
  <c r="AD1570" i="3"/>
  <c r="AD1552" i="3"/>
  <c r="AD1378" i="3"/>
  <c r="AD1367" i="3"/>
  <c r="AD1362" i="3"/>
  <c r="AD1357" i="3"/>
  <c r="AD1342" i="3"/>
  <c r="AD1339" i="3"/>
  <c r="AD1336" i="3"/>
  <c r="AD1333" i="3"/>
  <c r="AD1330" i="3"/>
  <c r="AD1327" i="3"/>
  <c r="AD1324" i="3"/>
  <c r="AD1321" i="3"/>
  <c r="AD1318" i="3"/>
  <c r="AD1315" i="3"/>
  <c r="AD1312" i="3"/>
  <c r="AD1309" i="3"/>
  <c r="AD1306" i="3"/>
  <c r="AD1303" i="3"/>
  <c r="AD1300" i="3"/>
  <c r="AD1297" i="3"/>
  <c r="AD1294" i="3"/>
  <c r="AD1291" i="3"/>
  <c r="AD1288" i="3"/>
  <c r="AD1285" i="3"/>
  <c r="AD1282" i="3"/>
  <c r="AD1279" i="3"/>
  <c r="AD1276" i="3"/>
  <c r="AD1273" i="3"/>
  <c r="AD1270" i="3"/>
  <c r="AD1267" i="3"/>
  <c r="AD1264" i="3"/>
  <c r="AD1261" i="3"/>
  <c r="AD1258" i="3"/>
  <c r="AD1255" i="3"/>
  <c r="AD1252" i="3"/>
  <c r="AD1249" i="3"/>
  <c r="AD1246" i="3"/>
  <c r="AD1243" i="3"/>
  <c r="AD1240" i="3"/>
  <c r="AD1237" i="3"/>
  <c r="AD1234" i="3"/>
  <c r="AD1231" i="3"/>
  <c r="AD1228" i="3"/>
  <c r="AD1225" i="3"/>
  <c r="AD1222" i="3"/>
  <c r="AD1219" i="3"/>
  <c r="AD1216" i="3"/>
  <c r="AD1213" i="3"/>
  <c r="AD1210" i="3"/>
  <c r="AD1207" i="3"/>
  <c r="AD1204" i="3"/>
  <c r="AD1201" i="3"/>
  <c r="AD1198" i="3"/>
  <c r="AD1195" i="3"/>
  <c r="AD1192" i="3"/>
  <c r="AD1189" i="3"/>
  <c r="AD1186" i="3"/>
  <c r="AD1183" i="3"/>
  <c r="AD1180" i="3"/>
  <c r="AD1177" i="3"/>
  <c r="AD1174" i="3"/>
  <c r="AD1171" i="3"/>
  <c r="AD1168" i="3"/>
  <c r="AD1165" i="3"/>
  <c r="AD1537" i="3"/>
  <c r="AD1525" i="3"/>
  <c r="AD1513" i="3"/>
  <c r="AD1501" i="3"/>
  <c r="AD1489" i="3"/>
  <c r="AD1477" i="3"/>
  <c r="AD1465" i="3"/>
  <c r="AD1453" i="3"/>
  <c r="AD1441" i="3"/>
  <c r="AD1429" i="3"/>
  <c r="AD1420" i="3"/>
  <c r="AD1411" i="3"/>
  <c r="AD1402" i="3"/>
  <c r="AD1393" i="3"/>
  <c r="AD1384" i="3"/>
  <c r="AD1372" i="3"/>
  <c r="AD1346" i="3"/>
  <c r="AD1585" i="3"/>
  <c r="AD1567" i="3"/>
  <c r="AD1549" i="3"/>
  <c r="AD1377" i="3"/>
  <c r="AD1361" i="3"/>
  <c r="AD1356" i="3"/>
  <c r="AD1351" i="3"/>
  <c r="AD1582" i="3"/>
  <c r="AD1564" i="3"/>
  <c r="AD1546" i="3"/>
  <c r="AD1534" i="3"/>
  <c r="AD1522" i="3"/>
  <c r="AD1510" i="3"/>
  <c r="AD1498" i="3"/>
  <c r="AD1486" i="3"/>
  <c r="AD1474" i="3"/>
  <c r="AD1462" i="3"/>
  <c r="AD1450" i="3"/>
  <c r="AD1438" i="3"/>
  <c r="AD1382" i="3"/>
  <c r="AD1376" i="3"/>
  <c r="AD1355" i="3"/>
  <c r="AD1350" i="3"/>
  <c r="AD1345" i="3"/>
  <c r="AD1341" i="3"/>
  <c r="AD1338" i="3"/>
  <c r="AD1335" i="3"/>
  <c r="AD1332" i="3"/>
  <c r="AD1329" i="3"/>
  <c r="AD1326" i="3"/>
  <c r="AD1323" i="3"/>
  <c r="AD1320" i="3"/>
  <c r="AD1317" i="3"/>
  <c r="AD1314" i="3"/>
  <c r="AD1311" i="3"/>
  <c r="AD1308" i="3"/>
  <c r="AD1305" i="3"/>
  <c r="AD1302" i="3"/>
  <c r="AD1299" i="3"/>
  <c r="AD1296" i="3"/>
  <c r="AD1293" i="3"/>
  <c r="AD1290" i="3"/>
  <c r="AD1287" i="3"/>
  <c r="AD1284" i="3"/>
  <c r="AD1281" i="3"/>
  <c r="AD1278" i="3"/>
  <c r="AD1275" i="3"/>
  <c r="AD1272" i="3"/>
  <c r="AD1269" i="3"/>
  <c r="AD1266" i="3"/>
  <c r="AD1263" i="3"/>
  <c r="AD1260" i="3"/>
  <c r="AD1257" i="3"/>
  <c r="AD1254" i="3"/>
  <c r="AD1251" i="3"/>
  <c r="AD1248" i="3"/>
  <c r="AD1245" i="3"/>
  <c r="AD1242" i="3"/>
  <c r="AD1239" i="3"/>
  <c r="AD1236" i="3"/>
  <c r="AD1426" i="3"/>
  <c r="AD1417" i="3"/>
  <c r="AD1408" i="3"/>
  <c r="AD1399" i="3"/>
  <c r="AD1390" i="3"/>
  <c r="AD1370" i="3"/>
  <c r="AD1365" i="3"/>
  <c r="AD1360" i="3"/>
  <c r="AD1161" i="3"/>
  <c r="AD1158" i="3"/>
  <c r="AD1155" i="3"/>
  <c r="AD1152" i="3"/>
  <c r="AD1149" i="3"/>
  <c r="AD1146" i="3"/>
  <c r="AD1143" i="3"/>
  <c r="AD1140" i="3"/>
  <c r="AD1137" i="3"/>
  <c r="AD1134" i="3"/>
  <c r="AD1131" i="3"/>
  <c r="AD1128" i="3"/>
  <c r="AD1125" i="3"/>
  <c r="AD1122" i="3"/>
  <c r="AD1119" i="3"/>
  <c r="AD1116" i="3"/>
  <c r="AD1113" i="3"/>
  <c r="AD1110" i="3"/>
  <c r="AD1107" i="3"/>
  <c r="AD1104" i="3"/>
  <c r="AD1101" i="3"/>
  <c r="AD1098" i="3"/>
  <c r="AD1095" i="3"/>
  <c r="AD1092" i="3"/>
  <c r="AD1089" i="3"/>
  <c r="AD1086" i="3"/>
  <c r="AD1083" i="3"/>
  <c r="AD1080" i="3"/>
  <c r="AD1077" i="3"/>
  <c r="AD1074" i="3"/>
  <c r="AD1071" i="3"/>
  <c r="AD1068" i="3"/>
  <c r="AD1065" i="3"/>
  <c r="AD1062" i="3"/>
  <c r="AD1059" i="3"/>
  <c r="AD1056" i="3"/>
  <c r="AD1053" i="3"/>
  <c r="AD1050" i="3"/>
  <c r="AD1047" i="3"/>
  <c r="AD1044" i="3"/>
  <c r="AD1041" i="3"/>
  <c r="AD1038" i="3"/>
  <c r="AD1035" i="3"/>
  <c r="AD1032" i="3"/>
  <c r="AD1029" i="3"/>
  <c r="AD1026" i="3"/>
  <c r="AD1023" i="3"/>
  <c r="AD1020" i="3"/>
  <c r="AD1017" i="3"/>
  <c r="AD1014" i="3"/>
  <c r="AD1011" i="3"/>
  <c r="AD1008" i="3"/>
  <c r="AD1005" i="3"/>
  <c r="AD1002" i="3"/>
  <c r="AD999" i="3"/>
  <c r="AD996" i="3"/>
  <c r="AD993" i="3"/>
  <c r="AD990" i="3"/>
  <c r="AD987" i="3"/>
  <c r="AD984" i="3"/>
  <c r="AD981" i="3"/>
  <c r="AD978" i="3"/>
  <c r="AD975" i="3"/>
  <c r="AD972" i="3"/>
  <c r="AD969" i="3"/>
  <c r="AD966" i="3"/>
  <c r="AD963" i="3"/>
  <c r="AD960" i="3"/>
  <c r="AD957" i="3"/>
  <c r="AD954" i="3"/>
  <c r="AD1427" i="3"/>
  <c r="AD1227" i="3"/>
  <c r="AD1215" i="3"/>
  <c r="AD1182" i="3"/>
  <c r="AD1176" i="3"/>
  <c r="AD1170" i="3"/>
  <c r="AD1164" i="3"/>
  <c r="AD1418" i="3"/>
  <c r="AD1188" i="3"/>
  <c r="AD1409" i="3"/>
  <c r="AD1203" i="3"/>
  <c r="AD1400" i="3"/>
  <c r="AD1224" i="3"/>
  <c r="AD1212" i="3"/>
  <c r="AD1194" i="3"/>
  <c r="AD1163" i="3"/>
  <c r="AD1160" i="3"/>
  <c r="AD1157" i="3"/>
  <c r="AD1154" i="3"/>
  <c r="AD1151" i="3"/>
  <c r="AD1148" i="3"/>
  <c r="AD1145" i="3"/>
  <c r="AD1142" i="3"/>
  <c r="AD1139" i="3"/>
  <c r="AD1136" i="3"/>
  <c r="AD1133" i="3"/>
  <c r="AD1130" i="3"/>
  <c r="AD1127" i="3"/>
  <c r="AD1124" i="3"/>
  <c r="AD1121" i="3"/>
  <c r="AD1118" i="3"/>
  <c r="AD1115" i="3"/>
  <c r="AD1112" i="3"/>
  <c r="AD1109" i="3"/>
  <c r="AD1106" i="3"/>
  <c r="AD1103" i="3"/>
  <c r="AD1100" i="3"/>
  <c r="AD1097" i="3"/>
  <c r="AD1094" i="3"/>
  <c r="AD1091" i="3"/>
  <c r="AD1088" i="3"/>
  <c r="AD1085" i="3"/>
  <c r="AD1082" i="3"/>
  <c r="AD1079" i="3"/>
  <c r="AD1076" i="3"/>
  <c r="AD1073" i="3"/>
  <c r="AD1070" i="3"/>
  <c r="AD1067" i="3"/>
  <c r="AD1064" i="3"/>
  <c r="AD1061" i="3"/>
  <c r="AD1058" i="3"/>
  <c r="AD1055" i="3"/>
  <c r="AD1052" i="3"/>
  <c r="AD1049" i="3"/>
  <c r="AD1046" i="3"/>
  <c r="AD1043" i="3"/>
  <c r="AD1040" i="3"/>
  <c r="AD1037" i="3"/>
  <c r="AD1034" i="3"/>
  <c r="AD1031" i="3"/>
  <c r="AD1028" i="3"/>
  <c r="AD1025" i="3"/>
  <c r="AD1022" i="3"/>
  <c r="AD1019" i="3"/>
  <c r="AD1016" i="3"/>
  <c r="AD1013" i="3"/>
  <c r="AD1010" i="3"/>
  <c r="AD1007" i="3"/>
  <c r="AD1004" i="3"/>
  <c r="AD1001" i="3"/>
  <c r="AD998" i="3"/>
  <c r="AD995" i="3"/>
  <c r="AD1391" i="3"/>
  <c r="AD1233" i="3"/>
  <c r="AD1221" i="3"/>
  <c r="AD1209" i="3"/>
  <c r="AD1200" i="3"/>
  <c r="AD1185" i="3"/>
  <c r="AD1179" i="3"/>
  <c r="AD1173" i="3"/>
  <c r="AD1167" i="3"/>
  <c r="AD1371" i="3"/>
  <c r="AD1162" i="3"/>
  <c r="AD1159" i="3"/>
  <c r="AD1156" i="3"/>
  <c r="AD1153" i="3"/>
  <c r="AD1150" i="3"/>
  <c r="AD1147" i="3"/>
  <c r="AD1144" i="3"/>
  <c r="AD1141" i="3"/>
  <c r="AD1138" i="3"/>
  <c r="AD1135" i="3"/>
  <c r="AD1132" i="3"/>
  <c r="AD1129" i="3"/>
  <c r="AD1126" i="3"/>
  <c r="AD1123" i="3"/>
  <c r="AD1120" i="3"/>
  <c r="AD1117" i="3"/>
  <c r="AD1114" i="3"/>
  <c r="AD1111" i="3"/>
  <c r="AD1108" i="3"/>
  <c r="AD1105" i="3"/>
  <c r="AD1102" i="3"/>
  <c r="AD1099" i="3"/>
  <c r="AD1096" i="3"/>
  <c r="AD1093" i="3"/>
  <c r="AD1366" i="3"/>
  <c r="AD1191" i="3"/>
  <c r="AD1024" i="3"/>
  <c r="AD1015" i="3"/>
  <c r="AD1000" i="3"/>
  <c r="AD1218" i="3"/>
  <c r="AD948" i="3"/>
  <c r="AD945" i="3"/>
  <c r="AD942" i="3"/>
  <c r="AD939" i="3"/>
  <c r="AD936" i="3"/>
  <c r="AD933" i="3"/>
  <c r="AD930" i="3"/>
  <c r="AD927" i="3"/>
  <c r="AD924" i="3"/>
  <c r="AD921" i="3"/>
  <c r="AD918" i="3"/>
  <c r="AD915" i="3"/>
  <c r="AD912" i="3"/>
  <c r="AD909" i="3"/>
  <c r="AD906" i="3"/>
  <c r="AD903" i="3"/>
  <c r="AD900" i="3"/>
  <c r="AD897" i="3"/>
  <c r="AD894" i="3"/>
  <c r="AD891" i="3"/>
  <c r="AD888" i="3"/>
  <c r="AD885" i="3"/>
  <c r="AD882" i="3"/>
  <c r="AD879" i="3"/>
  <c r="AD876" i="3"/>
  <c r="AD873" i="3"/>
  <c r="AD870" i="3"/>
  <c r="AD867" i="3"/>
  <c r="AD864" i="3"/>
  <c r="AD861" i="3"/>
  <c r="AD858" i="3"/>
  <c r="AD855" i="3"/>
  <c r="AD852" i="3"/>
  <c r="AD849" i="3"/>
  <c r="AD846" i="3"/>
  <c r="AD843" i="3"/>
  <c r="AD840" i="3"/>
  <c r="AD837" i="3"/>
  <c r="AD834" i="3"/>
  <c r="AD831" i="3"/>
  <c r="AD828" i="3"/>
  <c r="AD825" i="3"/>
  <c r="AD822" i="3"/>
  <c r="AD819" i="3"/>
  <c r="AD816" i="3"/>
  <c r="AD813" i="3"/>
  <c r="AD810" i="3"/>
  <c r="AD807" i="3"/>
  <c r="AD804" i="3"/>
  <c r="AD801" i="3"/>
  <c r="AD798" i="3"/>
  <c r="AD795" i="3"/>
  <c r="AD792" i="3"/>
  <c r="AD789" i="3"/>
  <c r="AD786" i="3"/>
  <c r="AD783" i="3"/>
  <c r="AD780" i="3"/>
  <c r="AD777" i="3"/>
  <c r="AD774" i="3"/>
  <c r="AD771" i="3"/>
  <c r="AD768" i="3"/>
  <c r="AD765" i="3"/>
  <c r="AD1081" i="3"/>
  <c r="AD1069" i="3"/>
  <c r="AD1057" i="3"/>
  <c r="AD1045" i="3"/>
  <c r="AD1033" i="3"/>
  <c r="AD1006" i="3"/>
  <c r="AD992" i="3"/>
  <c r="AD986" i="3"/>
  <c r="AD980" i="3"/>
  <c r="AD974" i="3"/>
  <c r="AD968" i="3"/>
  <c r="AD962" i="3"/>
  <c r="AD956" i="3"/>
  <c r="AD951" i="3"/>
  <c r="AD1206" i="3"/>
  <c r="AD1021" i="3"/>
  <c r="AD1012" i="3"/>
  <c r="AD991" i="3"/>
  <c r="AD985" i="3"/>
  <c r="AD979" i="3"/>
  <c r="AD973" i="3"/>
  <c r="AD967" i="3"/>
  <c r="AD961" i="3"/>
  <c r="AD955" i="3"/>
  <c r="AD1090" i="3"/>
  <c r="AD1078" i="3"/>
  <c r="AD1066" i="3"/>
  <c r="AD1054" i="3"/>
  <c r="AD1042" i="3"/>
  <c r="AD1030" i="3"/>
  <c r="AD997" i="3"/>
  <c r="AD950" i="3"/>
  <c r="AD947" i="3"/>
  <c r="AD944" i="3"/>
  <c r="AD941" i="3"/>
  <c r="AD938" i="3"/>
  <c r="AD935" i="3"/>
  <c r="AD932" i="3"/>
  <c r="AD929" i="3"/>
  <c r="AD926" i="3"/>
  <c r="AD923" i="3"/>
  <c r="AD920" i="3"/>
  <c r="AD917" i="3"/>
  <c r="AD914" i="3"/>
  <c r="AD911" i="3"/>
  <c r="AD908" i="3"/>
  <c r="AD905" i="3"/>
  <c r="AD902" i="3"/>
  <c r="AD899" i="3"/>
  <c r="AD896" i="3"/>
  <c r="AD893" i="3"/>
  <c r="AD890" i="3"/>
  <c r="AD887" i="3"/>
  <c r="AD884" i="3"/>
  <c r="AD881" i="3"/>
  <c r="AD878" i="3"/>
  <c r="AD875" i="3"/>
  <c r="AD872" i="3"/>
  <c r="AD869" i="3"/>
  <c r="AD866" i="3"/>
  <c r="AD863" i="3"/>
  <c r="AD860" i="3"/>
  <c r="AD857" i="3"/>
  <c r="AD854" i="3"/>
  <c r="AD851" i="3"/>
  <c r="AD848" i="3"/>
  <c r="AD845" i="3"/>
  <c r="AD842" i="3"/>
  <c r="AD839" i="3"/>
  <c r="AD836" i="3"/>
  <c r="AD833" i="3"/>
  <c r="AD830" i="3"/>
  <c r="AD827" i="3"/>
  <c r="AD824" i="3"/>
  <c r="AD821" i="3"/>
  <c r="AD818" i="3"/>
  <c r="AD815" i="3"/>
  <c r="AD812" i="3"/>
  <c r="AD809" i="3"/>
  <c r="AD806" i="3"/>
  <c r="AD1197" i="3"/>
  <c r="AD1003" i="3"/>
  <c r="AD994" i="3"/>
  <c r="AD988" i="3"/>
  <c r="AD982" i="3"/>
  <c r="AD976" i="3"/>
  <c r="AD970" i="3"/>
  <c r="AD964" i="3"/>
  <c r="AD958" i="3"/>
  <c r="AD952" i="3"/>
  <c r="AD1072" i="3"/>
  <c r="AD763" i="3"/>
  <c r="AD760" i="3"/>
  <c r="AD757" i="3"/>
  <c r="AD754" i="3"/>
  <c r="AD751" i="3"/>
  <c r="AD748" i="3"/>
  <c r="AD745" i="3"/>
  <c r="AD742" i="3"/>
  <c r="AD739" i="3"/>
  <c r="AD736" i="3"/>
  <c r="AD733" i="3"/>
  <c r="AD730" i="3"/>
  <c r="AD727" i="3"/>
  <c r="AD724" i="3"/>
  <c r="AD721" i="3"/>
  <c r="AD718" i="3"/>
  <c r="AD715" i="3"/>
  <c r="AD712" i="3"/>
  <c r="AD709" i="3"/>
  <c r="AD706" i="3"/>
  <c r="AD703" i="3"/>
  <c r="AD700" i="3"/>
  <c r="AD697" i="3"/>
  <c r="AD694" i="3"/>
  <c r="AD691" i="3"/>
  <c r="AD688" i="3"/>
  <c r="AD685" i="3"/>
  <c r="AD682" i="3"/>
  <c r="AD679" i="3"/>
  <c r="AD676" i="3"/>
  <c r="AD673" i="3"/>
  <c r="AD670" i="3"/>
  <c r="AD667" i="3"/>
  <c r="AD664" i="3"/>
  <c r="AD661" i="3"/>
  <c r="AD658" i="3"/>
  <c r="AD655" i="3"/>
  <c r="AD652" i="3"/>
  <c r="AD649" i="3"/>
  <c r="AD646" i="3"/>
  <c r="AD643" i="3"/>
  <c r="AD640" i="3"/>
  <c r="AD637" i="3"/>
  <c r="AD634" i="3"/>
  <c r="AD631" i="3"/>
  <c r="AD628" i="3"/>
  <c r="AD625" i="3"/>
  <c r="AD622" i="3"/>
  <c r="AD619" i="3"/>
  <c r="AD616" i="3"/>
  <c r="AD613" i="3"/>
  <c r="AD610" i="3"/>
  <c r="AD607" i="3"/>
  <c r="AD604" i="3"/>
  <c r="AD601" i="3"/>
  <c r="AD598" i="3"/>
  <c r="AD595" i="3"/>
  <c r="AD592" i="3"/>
  <c r="AD1063" i="3"/>
  <c r="AD1018" i="3"/>
  <c r="AD989" i="3"/>
  <c r="AD965" i="3"/>
  <c r="AD803" i="3"/>
  <c r="AD773" i="3"/>
  <c r="AD766" i="3"/>
  <c r="AD946" i="3"/>
  <c r="AD934" i="3"/>
  <c r="AD922" i="3"/>
  <c r="AD910" i="3"/>
  <c r="AD898" i="3"/>
  <c r="AD886" i="3"/>
  <c r="AD874" i="3"/>
  <c r="AD862" i="3"/>
  <c r="AD850" i="3"/>
  <c r="AD838" i="3"/>
  <c r="AD826" i="3"/>
  <c r="AD814" i="3"/>
  <c r="AD793" i="3"/>
  <c r="AD784" i="3"/>
  <c r="AD1230" i="3"/>
  <c r="AD1060" i="3"/>
  <c r="AD797" i="3"/>
  <c r="AD788" i="3"/>
  <c r="AD776" i="3"/>
  <c r="AD769" i="3"/>
  <c r="AD1051" i="3"/>
  <c r="AD983" i="3"/>
  <c r="AD959" i="3"/>
  <c r="AD802" i="3"/>
  <c r="AD762" i="3"/>
  <c r="AD759" i="3"/>
  <c r="AD756" i="3"/>
  <c r="AD753" i="3"/>
  <c r="AD750" i="3"/>
  <c r="AD747" i="3"/>
  <c r="AD744" i="3"/>
  <c r="AD741" i="3"/>
  <c r="AD738" i="3"/>
  <c r="AD735" i="3"/>
  <c r="AD732" i="3"/>
  <c r="AD729" i="3"/>
  <c r="AD726" i="3"/>
  <c r="AD723" i="3"/>
  <c r="AD720" i="3"/>
  <c r="AD717" i="3"/>
  <c r="AD714" i="3"/>
  <c r="AD711" i="3"/>
  <c r="AD708" i="3"/>
  <c r="AD705" i="3"/>
  <c r="AD702" i="3"/>
  <c r="AD699" i="3"/>
  <c r="AD696" i="3"/>
  <c r="AD693" i="3"/>
  <c r="AD690" i="3"/>
  <c r="AD687" i="3"/>
  <c r="AD684" i="3"/>
  <c r="AD681" i="3"/>
  <c r="AD678" i="3"/>
  <c r="AD675" i="3"/>
  <c r="AD672" i="3"/>
  <c r="AD669" i="3"/>
  <c r="AD666" i="3"/>
  <c r="AD663" i="3"/>
  <c r="AD660" i="3"/>
  <c r="AD657" i="3"/>
  <c r="AD654" i="3"/>
  <c r="AD651" i="3"/>
  <c r="AD648" i="3"/>
  <c r="AD645" i="3"/>
  <c r="AD642" i="3"/>
  <c r="AD639" i="3"/>
  <c r="AD636" i="3"/>
  <c r="AD633" i="3"/>
  <c r="AD1009" i="3"/>
  <c r="AD943" i="3"/>
  <c r="AD931" i="3"/>
  <c r="AD919" i="3"/>
  <c r="AD907" i="3"/>
  <c r="AD895" i="3"/>
  <c r="AD883" i="3"/>
  <c r="AD871" i="3"/>
  <c r="AD859" i="3"/>
  <c r="AD847" i="3"/>
  <c r="AD835" i="3"/>
  <c r="AD823" i="3"/>
  <c r="AD811" i="3"/>
  <c r="AD779" i="3"/>
  <c r="AD772" i="3"/>
  <c r="AD1048" i="3"/>
  <c r="AD796" i="3"/>
  <c r="AD787" i="3"/>
  <c r="AD1087" i="3"/>
  <c r="AD1039" i="3"/>
  <c r="AD977" i="3"/>
  <c r="AD953" i="3"/>
  <c r="AD800" i="3"/>
  <c r="AD791" i="3"/>
  <c r="AD775" i="3"/>
  <c r="AD1075" i="3"/>
  <c r="AD1027" i="3"/>
  <c r="AD971" i="3"/>
  <c r="AD799" i="3"/>
  <c r="AD790" i="3"/>
  <c r="AD949" i="3"/>
  <c r="AD937" i="3"/>
  <c r="AD925" i="3"/>
  <c r="AD913" i="3"/>
  <c r="AD901" i="3"/>
  <c r="AD889" i="3"/>
  <c r="AD877" i="3"/>
  <c r="AD865" i="3"/>
  <c r="AD853" i="3"/>
  <c r="AD841" i="3"/>
  <c r="AD829" i="3"/>
  <c r="AD817" i="3"/>
  <c r="AD805" i="3"/>
  <c r="AD794" i="3"/>
  <c r="AD785" i="3"/>
  <c r="AD781" i="3"/>
  <c r="AD770" i="3"/>
  <c r="AD778" i="3"/>
  <c r="AD624" i="3"/>
  <c r="AD603" i="3"/>
  <c r="AD594" i="3"/>
  <c r="AD590" i="3"/>
  <c r="AD587" i="3"/>
  <c r="AD584" i="3"/>
  <c r="AD581" i="3"/>
  <c r="AD578" i="3"/>
  <c r="AD575" i="3"/>
  <c r="AD572" i="3"/>
  <c r="AD569" i="3"/>
  <c r="AD566" i="3"/>
  <c r="AD563" i="3"/>
  <c r="AD560" i="3"/>
  <c r="AD557" i="3"/>
  <c r="AD554" i="3"/>
  <c r="AD551" i="3"/>
  <c r="AD548" i="3"/>
  <c r="AD545" i="3"/>
  <c r="AD542" i="3"/>
  <c r="AD539" i="3"/>
  <c r="AD536" i="3"/>
  <c r="AD533" i="3"/>
  <c r="AD530" i="3"/>
  <c r="AD527" i="3"/>
  <c r="AD524" i="3"/>
  <c r="AD521" i="3"/>
  <c r="AD518" i="3"/>
  <c r="AD515" i="3"/>
  <c r="AD512" i="3"/>
  <c r="AD509" i="3"/>
  <c r="AD506" i="3"/>
  <c r="AD503" i="3"/>
  <c r="AD500" i="3"/>
  <c r="AD497" i="3"/>
  <c r="AD494" i="3"/>
  <c r="AD491" i="3"/>
  <c r="AD488" i="3"/>
  <c r="AD485" i="3"/>
  <c r="AD482" i="3"/>
  <c r="AD479" i="3"/>
  <c r="AD476" i="3"/>
  <c r="AD473" i="3"/>
  <c r="AD470" i="3"/>
  <c r="AD467" i="3"/>
  <c r="AD464" i="3"/>
  <c r="AD461" i="3"/>
  <c r="AD458" i="3"/>
  <c r="AD455" i="3"/>
  <c r="AD452" i="3"/>
  <c r="AD449" i="3"/>
  <c r="AD446" i="3"/>
  <c r="AD443" i="3"/>
  <c r="AD440" i="3"/>
  <c r="AD437" i="3"/>
  <c r="AD434" i="3"/>
  <c r="AD431" i="3"/>
  <c r="AD428" i="3"/>
  <c r="AD425" i="3"/>
  <c r="AD422" i="3"/>
  <c r="AD419" i="3"/>
  <c r="AD416" i="3"/>
  <c r="AD413" i="3"/>
  <c r="AD410" i="3"/>
  <c r="AD407" i="3"/>
  <c r="AD404" i="3"/>
  <c r="AD401" i="3"/>
  <c r="AD940" i="3"/>
  <c r="AD868" i="3"/>
  <c r="AD755" i="3"/>
  <c r="AD737" i="3"/>
  <c r="AD719" i="3"/>
  <c r="AD701" i="3"/>
  <c r="AD683" i="3"/>
  <c r="AD671" i="3"/>
  <c r="AD659" i="3"/>
  <c r="AD647" i="3"/>
  <c r="AD638" i="3"/>
  <c r="AD630" i="3"/>
  <c r="AD618" i="3"/>
  <c r="AD608" i="3"/>
  <c r="AD629" i="3"/>
  <c r="AD623" i="3"/>
  <c r="AD928" i="3"/>
  <c r="AD856" i="3"/>
  <c r="AD752" i="3"/>
  <c r="AD734" i="3"/>
  <c r="AD716" i="3"/>
  <c r="AD698" i="3"/>
  <c r="AD612" i="3"/>
  <c r="AD602" i="3"/>
  <c r="AD593" i="3"/>
  <c r="AD1084" i="3"/>
  <c r="AD680" i="3"/>
  <c r="AD668" i="3"/>
  <c r="AD656" i="3"/>
  <c r="AD617" i="3"/>
  <c r="AD597" i="3"/>
  <c r="AD589" i="3"/>
  <c r="AD586" i="3"/>
  <c r="AD583" i="3"/>
  <c r="AD580" i="3"/>
  <c r="AD577" i="3"/>
  <c r="AD574" i="3"/>
  <c r="AD571" i="3"/>
  <c r="AD568" i="3"/>
  <c r="AD565" i="3"/>
  <c r="AD562" i="3"/>
  <c r="AD559" i="3"/>
  <c r="AD556" i="3"/>
  <c r="AD553" i="3"/>
  <c r="AD550" i="3"/>
  <c r="AD547" i="3"/>
  <c r="AD544" i="3"/>
  <c r="AD541" i="3"/>
  <c r="AD538" i="3"/>
  <c r="AD535" i="3"/>
  <c r="AD532" i="3"/>
  <c r="AD529" i="3"/>
  <c r="AD526" i="3"/>
  <c r="AD523" i="3"/>
  <c r="AD520" i="3"/>
  <c r="AD517" i="3"/>
  <c r="AD514" i="3"/>
  <c r="AD511" i="3"/>
  <c r="AD508" i="3"/>
  <c r="AD505" i="3"/>
  <c r="AD502" i="3"/>
  <c r="AD499" i="3"/>
  <c r="AD496" i="3"/>
  <c r="AD493" i="3"/>
  <c r="AD490" i="3"/>
  <c r="AD487" i="3"/>
  <c r="AD484" i="3"/>
  <c r="AD481" i="3"/>
  <c r="AD478" i="3"/>
  <c r="AD475" i="3"/>
  <c r="AD472" i="3"/>
  <c r="AD469" i="3"/>
  <c r="AD466" i="3"/>
  <c r="AD463" i="3"/>
  <c r="AD460" i="3"/>
  <c r="AD457" i="3"/>
  <c r="AD454" i="3"/>
  <c r="AD451" i="3"/>
  <c r="AD448" i="3"/>
  <c r="AD445" i="3"/>
  <c r="AD442" i="3"/>
  <c r="AD439" i="3"/>
  <c r="AD436" i="3"/>
  <c r="AD916" i="3"/>
  <c r="AD844" i="3"/>
  <c r="AD749" i="3"/>
  <c r="AD731" i="3"/>
  <c r="AD713" i="3"/>
  <c r="AD695" i="3"/>
  <c r="AD644" i="3"/>
  <c r="AD635" i="3"/>
  <c r="AD606" i="3"/>
  <c r="AD1036" i="3"/>
  <c r="AD767" i="3"/>
  <c r="AD627" i="3"/>
  <c r="AD621" i="3"/>
  <c r="AD611" i="3"/>
  <c r="AD904" i="3"/>
  <c r="AD832" i="3"/>
  <c r="AD764" i="3"/>
  <c r="AD746" i="3"/>
  <c r="AD728" i="3"/>
  <c r="AD710" i="3"/>
  <c r="AD692" i="3"/>
  <c r="AD677" i="3"/>
  <c r="AD665" i="3"/>
  <c r="AD653" i="3"/>
  <c r="AD596" i="3"/>
  <c r="AD626" i="3"/>
  <c r="AD615" i="3"/>
  <c r="AD605" i="3"/>
  <c r="AD600" i="3"/>
  <c r="AD591" i="3"/>
  <c r="AD588" i="3"/>
  <c r="AD585" i="3"/>
  <c r="AD582" i="3"/>
  <c r="AD579" i="3"/>
  <c r="AD576" i="3"/>
  <c r="AD573" i="3"/>
  <c r="AD570" i="3"/>
  <c r="AD567" i="3"/>
  <c r="AD564" i="3"/>
  <c r="AD561" i="3"/>
  <c r="AD558" i="3"/>
  <c r="AD555" i="3"/>
  <c r="AD552" i="3"/>
  <c r="AD549" i="3"/>
  <c r="AD546" i="3"/>
  <c r="AD543" i="3"/>
  <c r="AD540" i="3"/>
  <c r="AD537" i="3"/>
  <c r="AD534" i="3"/>
  <c r="AD531" i="3"/>
  <c r="AD528" i="3"/>
  <c r="AD525" i="3"/>
  <c r="AD522" i="3"/>
  <c r="AD519" i="3"/>
  <c r="AD516" i="3"/>
  <c r="AD513" i="3"/>
  <c r="AD510" i="3"/>
  <c r="AD507" i="3"/>
  <c r="AD504" i="3"/>
  <c r="AD501" i="3"/>
  <c r="AD498" i="3"/>
  <c r="AD495" i="3"/>
  <c r="AD492" i="3"/>
  <c r="AD489" i="3"/>
  <c r="AD486" i="3"/>
  <c r="AD483" i="3"/>
  <c r="AD480" i="3"/>
  <c r="AD477" i="3"/>
  <c r="AD474" i="3"/>
  <c r="AD471" i="3"/>
  <c r="AD468" i="3"/>
  <c r="AD674" i="3"/>
  <c r="AD662" i="3"/>
  <c r="AD650" i="3"/>
  <c r="AD609" i="3"/>
  <c r="AD740" i="3"/>
  <c r="AD423" i="3"/>
  <c r="AD414" i="3"/>
  <c r="AD405" i="3"/>
  <c r="AD725" i="3"/>
  <c r="AD641" i="3"/>
  <c r="AD433" i="3"/>
  <c r="AD418" i="3"/>
  <c r="AD409" i="3"/>
  <c r="AD400" i="3"/>
  <c r="AD397" i="3"/>
  <c r="AD394" i="3"/>
  <c r="AD391" i="3"/>
  <c r="AD388" i="3"/>
  <c r="AD385" i="3"/>
  <c r="AD382" i="3"/>
  <c r="AD379" i="3"/>
  <c r="AD376" i="3"/>
  <c r="AD373" i="3"/>
  <c r="AD370" i="3"/>
  <c r="AD367" i="3"/>
  <c r="AD364" i="3"/>
  <c r="AD361" i="3"/>
  <c r="AD358" i="3"/>
  <c r="AD355" i="3"/>
  <c r="AD352" i="3"/>
  <c r="AD349" i="3"/>
  <c r="AD346" i="3"/>
  <c r="AD343" i="3"/>
  <c r="AD340" i="3"/>
  <c r="AD337" i="3"/>
  <c r="AD334" i="3"/>
  <c r="AD331" i="3"/>
  <c r="AD328" i="3"/>
  <c r="AD325" i="3"/>
  <c r="AD322" i="3"/>
  <c r="AD319" i="3"/>
  <c r="AD316" i="3"/>
  <c r="AD313" i="3"/>
  <c r="AD310" i="3"/>
  <c r="AD307" i="3"/>
  <c r="AD304" i="3"/>
  <c r="AD301" i="3"/>
  <c r="AD298" i="3"/>
  <c r="AD295" i="3"/>
  <c r="AD292" i="3"/>
  <c r="AD289" i="3"/>
  <c r="AD286" i="3"/>
  <c r="AD283" i="3"/>
  <c r="AD280" i="3"/>
  <c r="AD277" i="3"/>
  <c r="AD274" i="3"/>
  <c r="AD271" i="3"/>
  <c r="AD268" i="3"/>
  <c r="AD265" i="3"/>
  <c r="AD262" i="3"/>
  <c r="AD259" i="3"/>
  <c r="AD256" i="3"/>
  <c r="AD253" i="3"/>
  <c r="AD250" i="3"/>
  <c r="AD247" i="3"/>
  <c r="AD244" i="3"/>
  <c r="AD241" i="3"/>
  <c r="AD238" i="3"/>
  <c r="AD235" i="3"/>
  <c r="AD232" i="3"/>
  <c r="AD229" i="3"/>
  <c r="AD226" i="3"/>
  <c r="AD223" i="3"/>
  <c r="AD220" i="3"/>
  <c r="AD217" i="3"/>
  <c r="AD214" i="3"/>
  <c r="AD211" i="3"/>
  <c r="AD722" i="3"/>
  <c r="AD462" i="3"/>
  <c r="AD456" i="3"/>
  <c r="AD450" i="3"/>
  <c r="AD444" i="3"/>
  <c r="AD438" i="3"/>
  <c r="AD892" i="3"/>
  <c r="AD707" i="3"/>
  <c r="AD632" i="3"/>
  <c r="AD432" i="3"/>
  <c r="AD427" i="3"/>
  <c r="AD880" i="3"/>
  <c r="AD704" i="3"/>
  <c r="AD599" i="3"/>
  <c r="AD417" i="3"/>
  <c r="AD408" i="3"/>
  <c r="AD820" i="3"/>
  <c r="AD689" i="3"/>
  <c r="AD426" i="3"/>
  <c r="AD421" i="3"/>
  <c r="AD412" i="3"/>
  <c r="AD403" i="3"/>
  <c r="AD399" i="3"/>
  <c r="AD396" i="3"/>
  <c r="AD393" i="3"/>
  <c r="AD390" i="3"/>
  <c r="AD387" i="3"/>
  <c r="AD384" i="3"/>
  <c r="AD381" i="3"/>
  <c r="AD378" i="3"/>
  <c r="AD375" i="3"/>
  <c r="AD372" i="3"/>
  <c r="AD369" i="3"/>
  <c r="AD366" i="3"/>
  <c r="AD363" i="3"/>
  <c r="AD360" i="3"/>
  <c r="AD357" i="3"/>
  <c r="AD354" i="3"/>
  <c r="AD351" i="3"/>
  <c r="AD348" i="3"/>
  <c r="AD345" i="3"/>
  <c r="AD342" i="3"/>
  <c r="AD339" i="3"/>
  <c r="AD336" i="3"/>
  <c r="AD333" i="3"/>
  <c r="AD330" i="3"/>
  <c r="AD327" i="3"/>
  <c r="AD324" i="3"/>
  <c r="AD321" i="3"/>
  <c r="AD318" i="3"/>
  <c r="AD315" i="3"/>
  <c r="AD312" i="3"/>
  <c r="AD309" i="3"/>
  <c r="AD306" i="3"/>
  <c r="AD303" i="3"/>
  <c r="AD300" i="3"/>
  <c r="AD297" i="3"/>
  <c r="AD294" i="3"/>
  <c r="AD291" i="3"/>
  <c r="AD288" i="3"/>
  <c r="AD285" i="3"/>
  <c r="AD282" i="3"/>
  <c r="AD279" i="3"/>
  <c r="AD276" i="3"/>
  <c r="AD808" i="3"/>
  <c r="AD686" i="3"/>
  <c r="AD782" i="3"/>
  <c r="AD620" i="3"/>
  <c r="AD758" i="3"/>
  <c r="AD614" i="3"/>
  <c r="AD429" i="3"/>
  <c r="AD424" i="3"/>
  <c r="AD743" i="3"/>
  <c r="AD398" i="3"/>
  <c r="AD380" i="3"/>
  <c r="AD362" i="3"/>
  <c r="AD344" i="3"/>
  <c r="AD329" i="3"/>
  <c r="AD293" i="3"/>
  <c r="AD267" i="3"/>
  <c r="AD257" i="3"/>
  <c r="AD237" i="3"/>
  <c r="AD228" i="3"/>
  <c r="AD219" i="3"/>
  <c r="AD19" i="3"/>
  <c r="AD15" i="3"/>
  <c r="AD11" i="3"/>
  <c r="AD453" i="3"/>
  <c r="AD420" i="3"/>
  <c r="AD314" i="3"/>
  <c r="AD278" i="3"/>
  <c r="AD272" i="3"/>
  <c r="AD246" i="3"/>
  <c r="AD761" i="3"/>
  <c r="AD395" i="3"/>
  <c r="AD377" i="3"/>
  <c r="AD359" i="3"/>
  <c r="AD341" i="3"/>
  <c r="AD299" i="3"/>
  <c r="AD261" i="3"/>
  <c r="AD251" i="3"/>
  <c r="AD210" i="3"/>
  <c r="AD207" i="3"/>
  <c r="AD204" i="3"/>
  <c r="AD201" i="3"/>
  <c r="AD198" i="3"/>
  <c r="AD195" i="3"/>
  <c r="AD192" i="3"/>
  <c r="AD189" i="3"/>
  <c r="AD186" i="3"/>
  <c r="AD183" i="3"/>
  <c r="AD180" i="3"/>
  <c r="AD177" i="3"/>
  <c r="AD174" i="3"/>
  <c r="AD171" i="3"/>
  <c r="AD168" i="3"/>
  <c r="AD165" i="3"/>
  <c r="AD162" i="3"/>
  <c r="AD159" i="3"/>
  <c r="AD156" i="3"/>
  <c r="AD153" i="3"/>
  <c r="AD150" i="3"/>
  <c r="AD147" i="3"/>
  <c r="AD144" i="3"/>
  <c r="AD141" i="3"/>
  <c r="AD138" i="3"/>
  <c r="AD135" i="3"/>
  <c r="AD132" i="3"/>
  <c r="AD129" i="3"/>
  <c r="AD126" i="3"/>
  <c r="AD123" i="3"/>
  <c r="AD120" i="3"/>
  <c r="AD117" i="3"/>
  <c r="AD114" i="3"/>
  <c r="AD111" i="3"/>
  <c r="AD108" i="3"/>
  <c r="AD105" i="3"/>
  <c r="AD102" i="3"/>
  <c r="AD99" i="3"/>
  <c r="AD96" i="3"/>
  <c r="AD93" i="3"/>
  <c r="AD90" i="3"/>
  <c r="AD87" i="3"/>
  <c r="AD447" i="3"/>
  <c r="AD320" i="3"/>
  <c r="AD284" i="3"/>
  <c r="AD266" i="3"/>
  <c r="AD236" i="3"/>
  <c r="AD227" i="3"/>
  <c r="AD218" i="3"/>
  <c r="AD415" i="3"/>
  <c r="AD392" i="3"/>
  <c r="AD374" i="3"/>
  <c r="AD356" i="3"/>
  <c r="AD338" i="3"/>
  <c r="AD305" i="3"/>
  <c r="AD255" i="3"/>
  <c r="AD245" i="3"/>
  <c r="AD240" i="3"/>
  <c r="AD231" i="3"/>
  <c r="AD222" i="3"/>
  <c r="AD213" i="3"/>
  <c r="AD441" i="3"/>
  <c r="AD411" i="3"/>
  <c r="AD326" i="3"/>
  <c r="AD290" i="3"/>
  <c r="AD270" i="3"/>
  <c r="AD260" i="3"/>
  <c r="AD389" i="3"/>
  <c r="AD371" i="3"/>
  <c r="AD353" i="3"/>
  <c r="AD335" i="3"/>
  <c r="AD311" i="3"/>
  <c r="AD275" i="3"/>
  <c r="AD249" i="3"/>
  <c r="AD209" i="3"/>
  <c r="AD206" i="3"/>
  <c r="AD203" i="3"/>
  <c r="AD200" i="3"/>
  <c r="AD197" i="3"/>
  <c r="AD194" i="3"/>
  <c r="AD191" i="3"/>
  <c r="AD188" i="3"/>
  <c r="AD185" i="3"/>
  <c r="AD182" i="3"/>
  <c r="AD179" i="3"/>
  <c r="AD176" i="3"/>
  <c r="AD173" i="3"/>
  <c r="AD170" i="3"/>
  <c r="AD167" i="3"/>
  <c r="AD164" i="3"/>
  <c r="AD161" i="3"/>
  <c r="AD158" i="3"/>
  <c r="AD155" i="3"/>
  <c r="AD152" i="3"/>
  <c r="AD149" i="3"/>
  <c r="AD146" i="3"/>
  <c r="AD143" i="3"/>
  <c r="AD140" i="3"/>
  <c r="AD137" i="3"/>
  <c r="AD134" i="3"/>
  <c r="AD131" i="3"/>
  <c r="AD128" i="3"/>
  <c r="AD125" i="3"/>
  <c r="AD122" i="3"/>
  <c r="AD119" i="3"/>
  <c r="AD116" i="3"/>
  <c r="AD113" i="3"/>
  <c r="AD110" i="3"/>
  <c r="AD107" i="3"/>
  <c r="AD104" i="3"/>
  <c r="AD101" i="3"/>
  <c r="AD98" i="3"/>
  <c r="AD95" i="3"/>
  <c r="AD92" i="3"/>
  <c r="AD89" i="3"/>
  <c r="AD86" i="3"/>
  <c r="AD83" i="3"/>
  <c r="AD80" i="3"/>
  <c r="AD77" i="3"/>
  <c r="AD74" i="3"/>
  <c r="AD71" i="3"/>
  <c r="AD68" i="3"/>
  <c r="AD65" i="3"/>
  <c r="AD62" i="3"/>
  <c r="AD59" i="3"/>
  <c r="AD435" i="3"/>
  <c r="AD296" i="3"/>
  <c r="AD264" i="3"/>
  <c r="AD254" i="3"/>
  <c r="AD239" i="3"/>
  <c r="AD230" i="3"/>
  <c r="AD221" i="3"/>
  <c r="AD212" i="3"/>
  <c r="AD465" i="3"/>
  <c r="AD383" i="3"/>
  <c r="AD365" i="3"/>
  <c r="AD347" i="3"/>
  <c r="AD323" i="3"/>
  <c r="AD287" i="3"/>
  <c r="AD273" i="3"/>
  <c r="AD263" i="3"/>
  <c r="AD208" i="3"/>
  <c r="AD205" i="3"/>
  <c r="AD202" i="3"/>
  <c r="AD199" i="3"/>
  <c r="AD196" i="3"/>
  <c r="AD193" i="3"/>
  <c r="AD190" i="3"/>
  <c r="AD187" i="3"/>
  <c r="AD184" i="3"/>
  <c r="AD181" i="3"/>
  <c r="AD178" i="3"/>
  <c r="AD175" i="3"/>
  <c r="AD172" i="3"/>
  <c r="AD169" i="3"/>
  <c r="AD166" i="3"/>
  <c r="AD163" i="3"/>
  <c r="AD160" i="3"/>
  <c r="AD157" i="3"/>
  <c r="AD154" i="3"/>
  <c r="AD459" i="3"/>
  <c r="AD308" i="3"/>
  <c r="AD252" i="3"/>
  <c r="AD242" i="3"/>
  <c r="AD233" i="3"/>
  <c r="AD224" i="3"/>
  <c r="AD215" i="3"/>
  <c r="AD302" i="3"/>
  <c r="AD53" i="3"/>
  <c r="AD43" i="3"/>
  <c r="AD39" i="3"/>
  <c r="AD35" i="3"/>
  <c r="AD28" i="3"/>
  <c r="AD350" i="3"/>
  <c r="AD82" i="3"/>
  <c r="AD76" i="3"/>
  <c r="AD70" i="3"/>
  <c r="AD64" i="3"/>
  <c r="AD58" i="3"/>
  <c r="AD48" i="3"/>
  <c r="AD258" i="3"/>
  <c r="AD47" i="3"/>
  <c r="AD38" i="3"/>
  <c r="AD31" i="3"/>
  <c r="AD24" i="3"/>
  <c r="AD21" i="3"/>
  <c r="AD225" i="3"/>
  <c r="AD151" i="3"/>
  <c r="AD142" i="3"/>
  <c r="AD133" i="3"/>
  <c r="AD124" i="3"/>
  <c r="AD115" i="3"/>
  <c r="AD106" i="3"/>
  <c r="AD97" i="3"/>
  <c r="AD88" i="3"/>
  <c r="AD52" i="3"/>
  <c r="AD42" i="3"/>
  <c r="AD27" i="3"/>
  <c r="AD332" i="3"/>
  <c r="AD81" i="3"/>
  <c r="AD75" i="3"/>
  <c r="AD69" i="3"/>
  <c r="AD63" i="3"/>
  <c r="AD57" i="3"/>
  <c r="AD34" i="3"/>
  <c r="AD281" i="3"/>
  <c r="AD56" i="3"/>
  <c r="AD46" i="3"/>
  <c r="AD41" i="3"/>
  <c r="AD30" i="3"/>
  <c r="AD20" i="3"/>
  <c r="AD430" i="3"/>
  <c r="AD248" i="3"/>
  <c r="AD51" i="3"/>
  <c r="AD37" i="3"/>
  <c r="AD26" i="3"/>
  <c r="AD23" i="3"/>
  <c r="AD406" i="3"/>
  <c r="AD317" i="3"/>
  <c r="AD243" i="3"/>
  <c r="AD216" i="3"/>
  <c r="AD148" i="3"/>
  <c r="AD139" i="3"/>
  <c r="AD130" i="3"/>
  <c r="AD121" i="3"/>
  <c r="AD112" i="3"/>
  <c r="AD103" i="3"/>
  <c r="AD94" i="3"/>
  <c r="AD85" i="3"/>
  <c r="AD79" i="3"/>
  <c r="AD73" i="3"/>
  <c r="AD67" i="3"/>
  <c r="AD61" i="3"/>
  <c r="AD50" i="3"/>
  <c r="AD33" i="3"/>
  <c r="AD402" i="3"/>
  <c r="AD55" i="3"/>
  <c r="AD45" i="3"/>
  <c r="AD29" i="3"/>
  <c r="AD386" i="3"/>
  <c r="AD269" i="3"/>
  <c r="AD84" i="3"/>
  <c r="AD78" i="3"/>
  <c r="AD72" i="3"/>
  <c r="AD66" i="3"/>
  <c r="AD60" i="3"/>
  <c r="AD49" i="3"/>
  <c r="AD32" i="3"/>
  <c r="AD25" i="3"/>
  <c r="AD22" i="3"/>
  <c r="AD18" i="3"/>
  <c r="AD13" i="3"/>
  <c r="AD368" i="3"/>
  <c r="AD234" i="3"/>
  <c r="AD145" i="3"/>
  <c r="AD136" i="3"/>
  <c r="AD127" i="3"/>
  <c r="AD118" i="3"/>
  <c r="AD109" i="3"/>
  <c r="AD100" i="3"/>
  <c r="AD91" i="3"/>
  <c r="AD54" i="3"/>
  <c r="AD44" i="3"/>
  <c r="AD16" i="3"/>
  <c r="AD40" i="3"/>
  <c r="AD8" i="3"/>
  <c r="AD36" i="3"/>
  <c r="AD14" i="3"/>
  <c r="AD9" i="3"/>
  <c r="AD17" i="3"/>
  <c r="AD12" i="3"/>
  <c r="AD10" i="3"/>
  <c r="H1596" i="1"/>
  <c r="I1595" i="1"/>
  <c r="H1597" i="1" l="1"/>
  <c r="I1597" i="1" s="1"/>
  <c r="I1596" i="1"/>
  <c r="V8" i="1" l="1"/>
  <c r="AV8" i="1" s="1"/>
  <c r="V14" i="1"/>
  <c r="AV14" i="1" s="1"/>
  <c r="V20" i="1"/>
  <c r="AV20" i="1" s="1"/>
  <c r="V26" i="1"/>
  <c r="AV26" i="1" s="1"/>
  <c r="V32" i="1"/>
  <c r="AV32" i="1" s="1"/>
  <c r="V38" i="1"/>
  <c r="AV38" i="1" s="1"/>
  <c r="V44" i="1"/>
  <c r="AV44" i="1" s="1"/>
  <c r="V50" i="1"/>
  <c r="AV50" i="1" s="1"/>
  <c r="V56" i="1"/>
  <c r="AV56" i="1" s="1"/>
  <c r="V62" i="1"/>
  <c r="AV62" i="1" s="1"/>
  <c r="V68" i="1"/>
  <c r="AV68" i="1" s="1"/>
  <c r="V74" i="1"/>
  <c r="AV74" i="1" s="1"/>
  <c r="V80" i="1"/>
  <c r="AV80" i="1" s="1"/>
  <c r="V86" i="1"/>
  <c r="AV86" i="1" s="1"/>
  <c r="V92" i="1"/>
  <c r="AV92" i="1" s="1"/>
  <c r="V98" i="1"/>
  <c r="AV98" i="1" s="1"/>
  <c r="V104" i="1"/>
  <c r="AV104" i="1" s="1"/>
  <c r="V110" i="1"/>
  <c r="AV110" i="1" s="1"/>
  <c r="V116" i="1"/>
  <c r="AV116" i="1" s="1"/>
  <c r="V122" i="1"/>
  <c r="AV122" i="1" s="1"/>
  <c r="V128" i="1"/>
  <c r="AV128" i="1" s="1"/>
  <c r="V134" i="1"/>
  <c r="AV134" i="1" s="1"/>
  <c r="V140" i="1"/>
  <c r="AV140" i="1" s="1"/>
  <c r="V146" i="1"/>
  <c r="AV146" i="1" s="1"/>
  <c r="V152" i="1"/>
  <c r="AV152" i="1" s="1"/>
  <c r="V158" i="1"/>
  <c r="AV158" i="1" s="1"/>
  <c r="V164" i="1"/>
  <c r="AV164" i="1" s="1"/>
  <c r="V170" i="1"/>
  <c r="AV170" i="1" s="1"/>
  <c r="V176" i="1"/>
  <c r="AV176" i="1" s="1"/>
  <c r="V182" i="1"/>
  <c r="AV182" i="1" s="1"/>
  <c r="V188" i="1"/>
  <c r="AV188" i="1" s="1"/>
  <c r="V194" i="1"/>
  <c r="AV194" i="1" s="1"/>
  <c r="V200" i="1"/>
  <c r="AV200" i="1" s="1"/>
  <c r="V206" i="1"/>
  <c r="AV206" i="1" s="1"/>
  <c r="V212" i="1"/>
  <c r="AV212" i="1" s="1"/>
  <c r="V218" i="1"/>
  <c r="AV218" i="1" s="1"/>
  <c r="V224" i="1"/>
  <c r="AV224" i="1" s="1"/>
  <c r="V230" i="1"/>
  <c r="AV230" i="1" s="1"/>
  <c r="V236" i="1"/>
  <c r="AV236" i="1" s="1"/>
  <c r="V242" i="1"/>
  <c r="AV242" i="1" s="1"/>
  <c r="V248" i="1"/>
  <c r="AV248" i="1" s="1"/>
  <c r="V254" i="1"/>
  <c r="AV254" i="1" s="1"/>
  <c r="V260" i="1"/>
  <c r="AV260" i="1" s="1"/>
  <c r="V266" i="1"/>
  <c r="AV266" i="1" s="1"/>
  <c r="V272" i="1"/>
  <c r="AV272" i="1" s="1"/>
  <c r="V278" i="1"/>
  <c r="AV278" i="1" s="1"/>
  <c r="V284" i="1"/>
  <c r="AV284" i="1" s="1"/>
  <c r="V290" i="1"/>
  <c r="AV290" i="1" s="1"/>
  <c r="V296" i="1"/>
  <c r="AV296" i="1" s="1"/>
  <c r="V302" i="1"/>
  <c r="AV302" i="1" s="1"/>
  <c r="V308" i="1"/>
  <c r="AV308" i="1" s="1"/>
  <c r="V314" i="1"/>
  <c r="AV314" i="1" s="1"/>
  <c r="V320" i="1"/>
  <c r="AV320" i="1" s="1"/>
  <c r="V326" i="1"/>
  <c r="AV326" i="1" s="1"/>
  <c r="V332" i="1"/>
  <c r="AV332" i="1" s="1"/>
  <c r="V338" i="1"/>
  <c r="AV338" i="1" s="1"/>
  <c r="V344" i="1"/>
  <c r="AV344" i="1" s="1"/>
  <c r="V350" i="1"/>
  <c r="AV350" i="1" s="1"/>
  <c r="V356" i="1"/>
  <c r="AV356" i="1" s="1"/>
  <c r="V362" i="1"/>
  <c r="AV362" i="1" s="1"/>
  <c r="V368" i="1"/>
  <c r="AV368" i="1" s="1"/>
  <c r="V374" i="1"/>
  <c r="AV374" i="1" s="1"/>
  <c r="V380" i="1"/>
  <c r="AV380" i="1" s="1"/>
  <c r="V386" i="1"/>
  <c r="AV386" i="1" s="1"/>
  <c r="V392" i="1"/>
  <c r="AV392" i="1" s="1"/>
  <c r="V398" i="1"/>
  <c r="AV398" i="1" s="1"/>
  <c r="V404" i="1"/>
  <c r="AV404" i="1" s="1"/>
  <c r="V410" i="1"/>
  <c r="AV410" i="1" s="1"/>
  <c r="V416" i="1"/>
  <c r="AV416" i="1" s="1"/>
  <c r="V422" i="1"/>
  <c r="AV422" i="1" s="1"/>
  <c r="V428" i="1"/>
  <c r="AV428" i="1" s="1"/>
  <c r="V434" i="1"/>
  <c r="AV434" i="1" s="1"/>
  <c r="V440" i="1"/>
  <c r="AV440" i="1" s="1"/>
  <c r="V446" i="1"/>
  <c r="AV446" i="1" s="1"/>
  <c r="V452" i="1"/>
  <c r="AV452" i="1" s="1"/>
  <c r="V458" i="1"/>
  <c r="AV458" i="1" s="1"/>
  <c r="V464" i="1"/>
  <c r="AV464" i="1" s="1"/>
  <c r="V470" i="1"/>
  <c r="AV470" i="1" s="1"/>
  <c r="V476" i="1"/>
  <c r="AV476" i="1" s="1"/>
  <c r="V482" i="1"/>
  <c r="AV482" i="1" s="1"/>
  <c r="V488" i="1"/>
  <c r="AV488" i="1" s="1"/>
  <c r="V494" i="1"/>
  <c r="AV494" i="1" s="1"/>
  <c r="V500" i="1"/>
  <c r="AV500" i="1" s="1"/>
  <c r="V506" i="1"/>
  <c r="AV506" i="1" s="1"/>
  <c r="V512" i="1"/>
  <c r="AV512" i="1" s="1"/>
  <c r="V9" i="1"/>
  <c r="AV9" i="1" s="1"/>
  <c r="V15" i="1"/>
  <c r="AV15" i="1" s="1"/>
  <c r="V21" i="1"/>
  <c r="AV21" i="1" s="1"/>
  <c r="V27" i="1"/>
  <c r="AV27" i="1" s="1"/>
  <c r="V33" i="1"/>
  <c r="AV33" i="1" s="1"/>
  <c r="V39" i="1"/>
  <c r="AV39" i="1" s="1"/>
  <c r="V45" i="1"/>
  <c r="AV45" i="1" s="1"/>
  <c r="V51" i="1"/>
  <c r="AV51" i="1" s="1"/>
  <c r="V57" i="1"/>
  <c r="AV57" i="1" s="1"/>
  <c r="V63" i="1"/>
  <c r="AV63" i="1" s="1"/>
  <c r="V69" i="1"/>
  <c r="AV69" i="1" s="1"/>
  <c r="V75" i="1"/>
  <c r="AV75" i="1" s="1"/>
  <c r="V81" i="1"/>
  <c r="AV81" i="1" s="1"/>
  <c r="V87" i="1"/>
  <c r="AV87" i="1" s="1"/>
  <c r="V93" i="1"/>
  <c r="AV93" i="1" s="1"/>
  <c r="V99" i="1"/>
  <c r="AV99" i="1" s="1"/>
  <c r="V105" i="1"/>
  <c r="AV105" i="1" s="1"/>
  <c r="V111" i="1"/>
  <c r="AV111" i="1" s="1"/>
  <c r="V117" i="1"/>
  <c r="AV117" i="1" s="1"/>
  <c r="V123" i="1"/>
  <c r="AV123" i="1" s="1"/>
  <c r="V129" i="1"/>
  <c r="AV129" i="1" s="1"/>
  <c r="V135" i="1"/>
  <c r="AV135" i="1" s="1"/>
  <c r="V141" i="1"/>
  <c r="AV141" i="1" s="1"/>
  <c r="V147" i="1"/>
  <c r="AV147" i="1" s="1"/>
  <c r="V153" i="1"/>
  <c r="AV153" i="1" s="1"/>
  <c r="V159" i="1"/>
  <c r="AV159" i="1" s="1"/>
  <c r="V165" i="1"/>
  <c r="AV165" i="1" s="1"/>
  <c r="V171" i="1"/>
  <c r="AV171" i="1" s="1"/>
  <c r="V177" i="1"/>
  <c r="AV177" i="1" s="1"/>
  <c r="V183" i="1"/>
  <c r="AV183" i="1" s="1"/>
  <c r="V189" i="1"/>
  <c r="AV189" i="1" s="1"/>
  <c r="V195" i="1"/>
  <c r="AV195" i="1" s="1"/>
  <c r="V201" i="1"/>
  <c r="AV201" i="1" s="1"/>
  <c r="V207" i="1"/>
  <c r="AV207" i="1" s="1"/>
  <c r="V213" i="1"/>
  <c r="AV213" i="1" s="1"/>
  <c r="V219" i="1"/>
  <c r="AV219" i="1" s="1"/>
  <c r="V225" i="1"/>
  <c r="AV225" i="1" s="1"/>
  <c r="V231" i="1"/>
  <c r="AV231" i="1" s="1"/>
  <c r="V237" i="1"/>
  <c r="AV237" i="1" s="1"/>
  <c r="V243" i="1"/>
  <c r="AV243" i="1" s="1"/>
  <c r="V249" i="1"/>
  <c r="AV249" i="1" s="1"/>
  <c r="V255" i="1"/>
  <c r="AV255" i="1" s="1"/>
  <c r="V261" i="1"/>
  <c r="AV261" i="1" s="1"/>
  <c r="V267" i="1"/>
  <c r="AV267" i="1" s="1"/>
  <c r="V273" i="1"/>
  <c r="AV273" i="1" s="1"/>
  <c r="V279" i="1"/>
  <c r="AV279" i="1" s="1"/>
  <c r="V285" i="1"/>
  <c r="AV285" i="1" s="1"/>
  <c r="V291" i="1"/>
  <c r="AV291" i="1" s="1"/>
  <c r="V297" i="1"/>
  <c r="AV297" i="1" s="1"/>
  <c r="V303" i="1"/>
  <c r="AV303" i="1" s="1"/>
  <c r="V309" i="1"/>
  <c r="AV309" i="1" s="1"/>
  <c r="V315" i="1"/>
  <c r="AV315" i="1" s="1"/>
  <c r="V321" i="1"/>
  <c r="AV321" i="1" s="1"/>
  <c r="V327" i="1"/>
  <c r="AV327" i="1" s="1"/>
  <c r="V333" i="1"/>
  <c r="AV333" i="1" s="1"/>
  <c r="V339" i="1"/>
  <c r="AV339" i="1" s="1"/>
  <c r="V345" i="1"/>
  <c r="AV345" i="1" s="1"/>
  <c r="V351" i="1"/>
  <c r="AV351" i="1" s="1"/>
  <c r="V357" i="1"/>
  <c r="AV357" i="1" s="1"/>
  <c r="V363" i="1"/>
  <c r="AV363" i="1" s="1"/>
  <c r="V369" i="1"/>
  <c r="AV369" i="1" s="1"/>
  <c r="V375" i="1"/>
  <c r="AV375" i="1" s="1"/>
  <c r="V381" i="1"/>
  <c r="AV381" i="1" s="1"/>
  <c r="V387" i="1"/>
  <c r="AV387" i="1" s="1"/>
  <c r="V393" i="1"/>
  <c r="AV393" i="1" s="1"/>
  <c r="V399" i="1"/>
  <c r="AV399" i="1" s="1"/>
  <c r="V405" i="1"/>
  <c r="AV405" i="1" s="1"/>
  <c r="V411" i="1"/>
  <c r="AV411" i="1" s="1"/>
  <c r="V417" i="1"/>
  <c r="AV417" i="1" s="1"/>
  <c r="V423" i="1"/>
  <c r="AV423" i="1" s="1"/>
  <c r="V429" i="1"/>
  <c r="AV429" i="1" s="1"/>
  <c r="V435" i="1"/>
  <c r="AV435" i="1" s="1"/>
  <c r="V441" i="1"/>
  <c r="AV441" i="1" s="1"/>
  <c r="V447" i="1"/>
  <c r="AV447" i="1" s="1"/>
  <c r="V453" i="1"/>
  <c r="AV453" i="1" s="1"/>
  <c r="V459" i="1"/>
  <c r="AV459" i="1" s="1"/>
  <c r="V465" i="1"/>
  <c r="AV465" i="1" s="1"/>
  <c r="V471" i="1"/>
  <c r="AV471" i="1" s="1"/>
  <c r="V477" i="1"/>
  <c r="AV477" i="1" s="1"/>
  <c r="V483" i="1"/>
  <c r="AV483" i="1" s="1"/>
  <c r="V489" i="1"/>
  <c r="AV489" i="1" s="1"/>
  <c r="V495" i="1"/>
  <c r="AV495" i="1" s="1"/>
  <c r="V501" i="1"/>
  <c r="AV501" i="1" s="1"/>
  <c r="V507" i="1"/>
  <c r="AV507" i="1" s="1"/>
  <c r="V513" i="1"/>
  <c r="AV513" i="1" s="1"/>
  <c r="V10" i="1"/>
  <c r="AV10" i="1" s="1"/>
  <c r="V16" i="1"/>
  <c r="AV16" i="1" s="1"/>
  <c r="V22" i="1"/>
  <c r="AV22" i="1" s="1"/>
  <c r="V28" i="1"/>
  <c r="AV28" i="1" s="1"/>
  <c r="V34" i="1"/>
  <c r="AV34" i="1" s="1"/>
  <c r="V40" i="1"/>
  <c r="AV40" i="1" s="1"/>
  <c r="V46" i="1"/>
  <c r="AV46" i="1" s="1"/>
  <c r="V52" i="1"/>
  <c r="AV52" i="1" s="1"/>
  <c r="V58" i="1"/>
  <c r="AV58" i="1" s="1"/>
  <c r="V64" i="1"/>
  <c r="AV64" i="1" s="1"/>
  <c r="V70" i="1"/>
  <c r="AV70" i="1" s="1"/>
  <c r="V76" i="1"/>
  <c r="AV76" i="1" s="1"/>
  <c r="V82" i="1"/>
  <c r="AV82" i="1" s="1"/>
  <c r="V88" i="1"/>
  <c r="AV88" i="1" s="1"/>
  <c r="V94" i="1"/>
  <c r="AV94" i="1" s="1"/>
  <c r="V100" i="1"/>
  <c r="AV100" i="1" s="1"/>
  <c r="V106" i="1"/>
  <c r="AV106" i="1" s="1"/>
  <c r="V112" i="1"/>
  <c r="AV112" i="1" s="1"/>
  <c r="V118" i="1"/>
  <c r="AV118" i="1" s="1"/>
  <c r="V124" i="1"/>
  <c r="AV124" i="1" s="1"/>
  <c r="V130" i="1"/>
  <c r="AV130" i="1" s="1"/>
  <c r="V136" i="1"/>
  <c r="AV136" i="1" s="1"/>
  <c r="V142" i="1"/>
  <c r="AV142" i="1" s="1"/>
  <c r="V148" i="1"/>
  <c r="AV148" i="1" s="1"/>
  <c r="V154" i="1"/>
  <c r="AV154" i="1" s="1"/>
  <c r="V160" i="1"/>
  <c r="AV160" i="1" s="1"/>
  <c r="V166" i="1"/>
  <c r="AV166" i="1" s="1"/>
  <c r="V172" i="1"/>
  <c r="AV172" i="1" s="1"/>
  <c r="V178" i="1"/>
  <c r="AV178" i="1" s="1"/>
  <c r="V184" i="1"/>
  <c r="AV184" i="1" s="1"/>
  <c r="V190" i="1"/>
  <c r="AV190" i="1" s="1"/>
  <c r="V196" i="1"/>
  <c r="AV196" i="1" s="1"/>
  <c r="V202" i="1"/>
  <c r="AV202" i="1" s="1"/>
  <c r="V208" i="1"/>
  <c r="AV208" i="1" s="1"/>
  <c r="V214" i="1"/>
  <c r="AV214" i="1" s="1"/>
  <c r="V220" i="1"/>
  <c r="AV220" i="1" s="1"/>
  <c r="V226" i="1"/>
  <c r="AV226" i="1" s="1"/>
  <c r="V232" i="1"/>
  <c r="AV232" i="1" s="1"/>
  <c r="V238" i="1"/>
  <c r="AV238" i="1" s="1"/>
  <c r="V244" i="1"/>
  <c r="AV244" i="1" s="1"/>
  <c r="V250" i="1"/>
  <c r="AV250" i="1" s="1"/>
  <c r="V256" i="1"/>
  <c r="AV256" i="1" s="1"/>
  <c r="V262" i="1"/>
  <c r="AV262" i="1" s="1"/>
  <c r="V268" i="1"/>
  <c r="AV268" i="1" s="1"/>
  <c r="V274" i="1"/>
  <c r="AV274" i="1" s="1"/>
  <c r="V280" i="1"/>
  <c r="AV280" i="1" s="1"/>
  <c r="V286" i="1"/>
  <c r="AV286" i="1" s="1"/>
  <c r="V292" i="1"/>
  <c r="AV292" i="1" s="1"/>
  <c r="V298" i="1"/>
  <c r="AV298" i="1" s="1"/>
  <c r="V304" i="1"/>
  <c r="AV304" i="1" s="1"/>
  <c r="V310" i="1"/>
  <c r="AV310" i="1" s="1"/>
  <c r="V316" i="1"/>
  <c r="AV316" i="1" s="1"/>
  <c r="V322" i="1"/>
  <c r="AV322" i="1" s="1"/>
  <c r="V328" i="1"/>
  <c r="AV328" i="1" s="1"/>
  <c r="V334" i="1"/>
  <c r="AV334" i="1" s="1"/>
  <c r="V340" i="1"/>
  <c r="AV340" i="1" s="1"/>
  <c r="V346" i="1"/>
  <c r="AV346" i="1" s="1"/>
  <c r="V352" i="1"/>
  <c r="AV352" i="1" s="1"/>
  <c r="V358" i="1"/>
  <c r="AV358" i="1" s="1"/>
  <c r="V364" i="1"/>
  <c r="AV364" i="1" s="1"/>
  <c r="V370" i="1"/>
  <c r="AV370" i="1" s="1"/>
  <c r="V376" i="1"/>
  <c r="AV376" i="1" s="1"/>
  <c r="V382" i="1"/>
  <c r="AV382" i="1" s="1"/>
  <c r="V388" i="1"/>
  <c r="AV388" i="1" s="1"/>
  <c r="V394" i="1"/>
  <c r="AV394" i="1" s="1"/>
  <c r="V400" i="1"/>
  <c r="AV400" i="1" s="1"/>
  <c r="V406" i="1"/>
  <c r="AV406" i="1" s="1"/>
  <c r="V412" i="1"/>
  <c r="AV412" i="1" s="1"/>
  <c r="V418" i="1"/>
  <c r="AV418" i="1" s="1"/>
  <c r="V424" i="1"/>
  <c r="AV424" i="1" s="1"/>
  <c r="V430" i="1"/>
  <c r="AV430" i="1" s="1"/>
  <c r="V11" i="1"/>
  <c r="AV11" i="1" s="1"/>
  <c r="V17" i="1"/>
  <c r="AV17" i="1" s="1"/>
  <c r="V23" i="1"/>
  <c r="AV23" i="1" s="1"/>
  <c r="V29" i="1"/>
  <c r="AV29" i="1" s="1"/>
  <c r="V35" i="1"/>
  <c r="AV35" i="1" s="1"/>
  <c r="V41" i="1"/>
  <c r="AV41" i="1" s="1"/>
  <c r="V47" i="1"/>
  <c r="AV47" i="1" s="1"/>
  <c r="V53" i="1"/>
  <c r="AV53" i="1" s="1"/>
  <c r="V59" i="1"/>
  <c r="AV59" i="1" s="1"/>
  <c r="V65" i="1"/>
  <c r="AV65" i="1" s="1"/>
  <c r="V71" i="1"/>
  <c r="AV71" i="1" s="1"/>
  <c r="V77" i="1"/>
  <c r="AV77" i="1" s="1"/>
  <c r="V83" i="1"/>
  <c r="AV83" i="1" s="1"/>
  <c r="V89" i="1"/>
  <c r="AV89" i="1" s="1"/>
  <c r="V95" i="1"/>
  <c r="AV95" i="1" s="1"/>
  <c r="V101" i="1"/>
  <c r="AV101" i="1" s="1"/>
  <c r="V107" i="1"/>
  <c r="AV107" i="1" s="1"/>
  <c r="V113" i="1"/>
  <c r="AV113" i="1" s="1"/>
  <c r="V119" i="1"/>
  <c r="AV119" i="1" s="1"/>
  <c r="V125" i="1"/>
  <c r="AV125" i="1" s="1"/>
  <c r="V131" i="1"/>
  <c r="AV131" i="1" s="1"/>
  <c r="V137" i="1"/>
  <c r="AV137" i="1" s="1"/>
  <c r="V143" i="1"/>
  <c r="AV143" i="1" s="1"/>
  <c r="V149" i="1"/>
  <c r="AV149" i="1" s="1"/>
  <c r="V155" i="1"/>
  <c r="AV155" i="1" s="1"/>
  <c r="V161" i="1"/>
  <c r="AV161" i="1" s="1"/>
  <c r="V167" i="1"/>
  <c r="AV167" i="1" s="1"/>
  <c r="V173" i="1"/>
  <c r="AV173" i="1" s="1"/>
  <c r="V179" i="1"/>
  <c r="AV179" i="1" s="1"/>
  <c r="V185" i="1"/>
  <c r="AV185" i="1" s="1"/>
  <c r="V191" i="1"/>
  <c r="AV191" i="1" s="1"/>
  <c r="V197" i="1"/>
  <c r="AV197" i="1" s="1"/>
  <c r="V203" i="1"/>
  <c r="AV203" i="1" s="1"/>
  <c r="V209" i="1"/>
  <c r="AV209" i="1" s="1"/>
  <c r="V215" i="1"/>
  <c r="AV215" i="1" s="1"/>
  <c r="V221" i="1"/>
  <c r="AV221" i="1" s="1"/>
  <c r="V227" i="1"/>
  <c r="AV227" i="1" s="1"/>
  <c r="V233" i="1"/>
  <c r="AV233" i="1" s="1"/>
  <c r="V239" i="1"/>
  <c r="AV239" i="1" s="1"/>
  <c r="V245" i="1"/>
  <c r="AV245" i="1" s="1"/>
  <c r="V251" i="1"/>
  <c r="AV251" i="1" s="1"/>
  <c r="V257" i="1"/>
  <c r="AV257" i="1" s="1"/>
  <c r="V263" i="1"/>
  <c r="AV263" i="1" s="1"/>
  <c r="V269" i="1"/>
  <c r="AV269" i="1" s="1"/>
  <c r="V275" i="1"/>
  <c r="AV275" i="1" s="1"/>
  <c r="V281" i="1"/>
  <c r="AV281" i="1" s="1"/>
  <c r="V287" i="1"/>
  <c r="AV287" i="1" s="1"/>
  <c r="V293" i="1"/>
  <c r="AV293" i="1" s="1"/>
  <c r="V413" i="1"/>
  <c r="AV413" i="1" s="1"/>
  <c r="V306" i="1"/>
  <c r="AV306" i="1" s="1"/>
  <c r="V324" i="1"/>
  <c r="AV324" i="1" s="1"/>
  <c r="V342" i="1"/>
  <c r="AV342" i="1" s="1"/>
  <c r="V360" i="1"/>
  <c r="AV360" i="1" s="1"/>
  <c r="V378" i="1"/>
  <c r="AV378" i="1" s="1"/>
  <c r="V396" i="1"/>
  <c r="AV396" i="1" s="1"/>
  <c r="V421" i="1"/>
  <c r="AV421" i="1" s="1"/>
  <c r="V437" i="1"/>
  <c r="AV437" i="1" s="1"/>
  <c r="V444" i="1"/>
  <c r="AV444" i="1" s="1"/>
  <c r="V451" i="1"/>
  <c r="AV451" i="1" s="1"/>
  <c r="V466" i="1"/>
  <c r="AV466" i="1" s="1"/>
  <c r="V473" i="1"/>
  <c r="AV473" i="1" s="1"/>
  <c r="V480" i="1"/>
  <c r="AV480" i="1" s="1"/>
  <c r="V487" i="1"/>
  <c r="AV487" i="1" s="1"/>
  <c r="V502" i="1"/>
  <c r="AV502" i="1" s="1"/>
  <c r="V509" i="1"/>
  <c r="AV509" i="1" s="1"/>
  <c r="V516" i="1"/>
  <c r="AV516" i="1" s="1"/>
  <c r="V522" i="1"/>
  <c r="AV522" i="1" s="1"/>
  <c r="V528" i="1"/>
  <c r="AV528" i="1" s="1"/>
  <c r="V534" i="1"/>
  <c r="AV534" i="1" s="1"/>
  <c r="V540" i="1"/>
  <c r="AV540" i="1" s="1"/>
  <c r="V546" i="1"/>
  <c r="AV546" i="1" s="1"/>
  <c r="V552" i="1"/>
  <c r="AV552" i="1" s="1"/>
  <c r="V558" i="1"/>
  <c r="AV558" i="1" s="1"/>
  <c r="V564" i="1"/>
  <c r="AV564" i="1" s="1"/>
  <c r="V570" i="1"/>
  <c r="AV570" i="1" s="1"/>
  <c r="V576" i="1"/>
  <c r="AV576" i="1" s="1"/>
  <c r="V582" i="1"/>
  <c r="AV582" i="1" s="1"/>
  <c r="V588" i="1"/>
  <c r="AV588" i="1" s="1"/>
  <c r="V594" i="1"/>
  <c r="AV594" i="1" s="1"/>
  <c r="V600" i="1"/>
  <c r="AV600" i="1" s="1"/>
  <c r="V606" i="1"/>
  <c r="AV606" i="1" s="1"/>
  <c r="V612" i="1"/>
  <c r="AV612" i="1" s="1"/>
  <c r="V618" i="1"/>
  <c r="AV618" i="1" s="1"/>
  <c r="V624" i="1"/>
  <c r="AV624" i="1" s="1"/>
  <c r="V630" i="1"/>
  <c r="AV630" i="1" s="1"/>
  <c r="V636" i="1"/>
  <c r="AV636" i="1" s="1"/>
  <c r="V642" i="1"/>
  <c r="AV642" i="1" s="1"/>
  <c r="V648" i="1"/>
  <c r="AV648" i="1" s="1"/>
  <c r="V654" i="1"/>
  <c r="AV654" i="1" s="1"/>
  <c r="V660" i="1"/>
  <c r="AV660" i="1" s="1"/>
  <c r="V12" i="1"/>
  <c r="AV12" i="1" s="1"/>
  <c r="V24" i="1"/>
  <c r="AV24" i="1" s="1"/>
  <c r="V36" i="1"/>
  <c r="AV36" i="1" s="1"/>
  <c r="V48" i="1"/>
  <c r="AV48" i="1" s="1"/>
  <c r="V60" i="1"/>
  <c r="AV60" i="1" s="1"/>
  <c r="V72" i="1"/>
  <c r="AV72" i="1" s="1"/>
  <c r="V84" i="1"/>
  <c r="AV84" i="1" s="1"/>
  <c r="V96" i="1"/>
  <c r="AV96" i="1" s="1"/>
  <c r="V108" i="1"/>
  <c r="AV108" i="1" s="1"/>
  <c r="V120" i="1"/>
  <c r="AV120" i="1" s="1"/>
  <c r="V132" i="1"/>
  <c r="AV132" i="1" s="1"/>
  <c r="V144" i="1"/>
  <c r="AV144" i="1" s="1"/>
  <c r="V156" i="1"/>
  <c r="AV156" i="1" s="1"/>
  <c r="V168" i="1"/>
  <c r="AV168" i="1" s="1"/>
  <c r="V180" i="1"/>
  <c r="AV180" i="1" s="1"/>
  <c r="V192" i="1"/>
  <c r="AV192" i="1" s="1"/>
  <c r="V204" i="1"/>
  <c r="AV204" i="1" s="1"/>
  <c r="V216" i="1"/>
  <c r="AV216" i="1" s="1"/>
  <c r="V228" i="1"/>
  <c r="AV228" i="1" s="1"/>
  <c r="V240" i="1"/>
  <c r="AV240" i="1" s="1"/>
  <c r="V252" i="1"/>
  <c r="AV252" i="1" s="1"/>
  <c r="V264" i="1"/>
  <c r="AV264" i="1" s="1"/>
  <c r="V276" i="1"/>
  <c r="AV276" i="1" s="1"/>
  <c r="V288" i="1"/>
  <c r="AV288" i="1" s="1"/>
  <c r="V414" i="1"/>
  <c r="AV414" i="1" s="1"/>
  <c r="V13" i="1"/>
  <c r="AV13" i="1" s="1"/>
  <c r="V25" i="1"/>
  <c r="AV25" i="1" s="1"/>
  <c r="V37" i="1"/>
  <c r="AV37" i="1" s="1"/>
  <c r="V49" i="1"/>
  <c r="AV49" i="1" s="1"/>
  <c r="V61" i="1"/>
  <c r="AV61" i="1" s="1"/>
  <c r="V73" i="1"/>
  <c r="AV73" i="1" s="1"/>
  <c r="V85" i="1"/>
  <c r="AV85" i="1" s="1"/>
  <c r="V97" i="1"/>
  <c r="AV97" i="1" s="1"/>
  <c r="V109" i="1"/>
  <c r="AV109" i="1" s="1"/>
  <c r="V121" i="1"/>
  <c r="AV121" i="1" s="1"/>
  <c r="V151" i="1"/>
  <c r="AV151" i="1" s="1"/>
  <c r="V169" i="1"/>
  <c r="AV169" i="1" s="1"/>
  <c r="V199" i="1"/>
  <c r="AV199" i="1" s="1"/>
  <c r="V217" i="1"/>
  <c r="AV217" i="1" s="1"/>
  <c r="V247" i="1"/>
  <c r="AV247" i="1" s="1"/>
  <c r="V265" i="1"/>
  <c r="AV265" i="1" s="1"/>
  <c r="V319" i="1"/>
  <c r="AV319" i="1" s="1"/>
  <c r="V355" i="1"/>
  <c r="AV355" i="1" s="1"/>
  <c r="V391" i="1"/>
  <c r="AV391" i="1" s="1"/>
  <c r="V415" i="1"/>
  <c r="AV415" i="1" s="1"/>
  <c r="V455" i="1"/>
  <c r="AV455" i="1" s="1"/>
  <c r="V484" i="1"/>
  <c r="AV484" i="1" s="1"/>
  <c r="V537" i="1"/>
  <c r="AV537" i="1" s="1"/>
  <c r="V561" i="1"/>
  <c r="AV561" i="1" s="1"/>
  <c r="V585" i="1"/>
  <c r="AV585" i="1" s="1"/>
  <c r="V592" i="1"/>
  <c r="AV592" i="1" s="1"/>
  <c r="V599" i="1"/>
  <c r="AV599" i="1" s="1"/>
  <c r="V607" i="1"/>
  <c r="AV607" i="1" s="1"/>
  <c r="V614" i="1"/>
  <c r="AV614" i="1" s="1"/>
  <c r="V621" i="1"/>
  <c r="AV621" i="1" s="1"/>
  <c r="V628" i="1"/>
  <c r="AV628" i="1" s="1"/>
  <c r="V635" i="1"/>
  <c r="AV635" i="1" s="1"/>
  <c r="V643" i="1"/>
  <c r="AV643" i="1" s="1"/>
  <c r="V650" i="1"/>
  <c r="AV650" i="1" s="1"/>
  <c r="V657" i="1"/>
  <c r="AV657" i="1" s="1"/>
  <c r="V664" i="1"/>
  <c r="AV664" i="1" s="1"/>
  <c r="V677" i="1"/>
  <c r="AV677" i="1" s="1"/>
  <c r="V684" i="1"/>
  <c r="AV684" i="1" s="1"/>
  <c r="V697" i="1"/>
  <c r="AV697" i="1" s="1"/>
  <c r="V710" i="1"/>
  <c r="AV710" i="1" s="1"/>
  <c r="V31" i="1"/>
  <c r="AV31" i="1" s="1"/>
  <c r="V67" i="1"/>
  <c r="AV67" i="1" s="1"/>
  <c r="V103" i="1"/>
  <c r="AV103" i="1" s="1"/>
  <c r="V138" i="1"/>
  <c r="AV138" i="1" s="1"/>
  <c r="V186" i="1"/>
  <c r="AV186" i="1" s="1"/>
  <c r="V234" i="1"/>
  <c r="AV234" i="1" s="1"/>
  <c r="V282" i="1"/>
  <c r="AV282" i="1" s="1"/>
  <c r="V295" i="1"/>
  <c r="AV295" i="1" s="1"/>
  <c r="V331" i="1"/>
  <c r="AV331" i="1" s="1"/>
  <c r="V367" i="1"/>
  <c r="AV367" i="1" s="1"/>
  <c r="V403" i="1"/>
  <c r="AV403" i="1" s="1"/>
  <c r="V426" i="1"/>
  <c r="AV426" i="1" s="1"/>
  <c r="V436" i="1"/>
  <c r="AV436" i="1" s="1"/>
  <c r="V475" i="1"/>
  <c r="AV475" i="1" s="1"/>
  <c r="V493" i="1"/>
  <c r="AV493" i="1" s="1"/>
  <c r="V504" i="1"/>
  <c r="AV504" i="1" s="1"/>
  <c r="V521" i="1"/>
  <c r="AV521" i="1" s="1"/>
  <c r="V530" i="1"/>
  <c r="AV530" i="1" s="1"/>
  <c r="V545" i="1"/>
  <c r="AV545" i="1" s="1"/>
  <c r="V554" i="1"/>
  <c r="AV554" i="1" s="1"/>
  <c r="V569" i="1"/>
  <c r="AV569" i="1" s="1"/>
  <c r="V578" i="1"/>
  <c r="AV578" i="1" s="1"/>
  <c r="V671" i="1"/>
  <c r="AV671" i="1" s="1"/>
  <c r="V678" i="1"/>
  <c r="AV678" i="1" s="1"/>
  <c r="V691" i="1"/>
  <c r="AV691" i="1" s="1"/>
  <c r="V704" i="1"/>
  <c r="AV704" i="1" s="1"/>
  <c r="V717" i="1"/>
  <c r="AV717" i="1" s="1"/>
  <c r="V723" i="1"/>
  <c r="AV723" i="1" s="1"/>
  <c r="V729" i="1"/>
  <c r="AV729" i="1" s="1"/>
  <c r="V735" i="1"/>
  <c r="AV735" i="1" s="1"/>
  <c r="V741" i="1"/>
  <c r="AV741" i="1" s="1"/>
  <c r="V747" i="1"/>
  <c r="AV747" i="1" s="1"/>
  <c r="V753" i="1"/>
  <c r="AV753" i="1" s="1"/>
  <c r="V759" i="1"/>
  <c r="AV759" i="1" s="1"/>
  <c r="V765" i="1"/>
  <c r="AV765" i="1" s="1"/>
  <c r="V771" i="1"/>
  <c r="AV771" i="1" s="1"/>
  <c r="V777" i="1"/>
  <c r="AV777" i="1" s="1"/>
  <c r="V783" i="1"/>
  <c r="AV783" i="1" s="1"/>
  <c r="V789" i="1"/>
  <c r="AV789" i="1" s="1"/>
  <c r="V795" i="1"/>
  <c r="AV795" i="1" s="1"/>
  <c r="V801" i="1"/>
  <c r="AV801" i="1" s="1"/>
  <c r="V807" i="1"/>
  <c r="AV807" i="1" s="1"/>
  <c r="V813" i="1"/>
  <c r="AV813" i="1" s="1"/>
  <c r="V819" i="1"/>
  <c r="AV819" i="1" s="1"/>
  <c r="V825" i="1"/>
  <c r="AV825" i="1" s="1"/>
  <c r="V831" i="1"/>
  <c r="AV831" i="1" s="1"/>
  <c r="V837" i="1"/>
  <c r="AV837" i="1" s="1"/>
  <c r="V843" i="1"/>
  <c r="AV843" i="1" s="1"/>
  <c r="V849" i="1"/>
  <c r="AV849" i="1" s="1"/>
  <c r="V855" i="1"/>
  <c r="AV855" i="1" s="1"/>
  <c r="V861" i="1"/>
  <c r="AV861" i="1" s="1"/>
  <c r="V867" i="1"/>
  <c r="AV867" i="1" s="1"/>
  <c r="V873" i="1"/>
  <c r="AV873" i="1" s="1"/>
  <c r="V879" i="1"/>
  <c r="AV879" i="1" s="1"/>
  <c r="V885" i="1"/>
  <c r="AV885" i="1" s="1"/>
  <c r="V891" i="1"/>
  <c r="AV891" i="1" s="1"/>
  <c r="V897" i="1"/>
  <c r="AV897" i="1" s="1"/>
  <c r="V903" i="1"/>
  <c r="AV903" i="1" s="1"/>
  <c r="V909" i="1"/>
  <c r="AV909" i="1" s="1"/>
  <c r="V915" i="1"/>
  <c r="AV915" i="1" s="1"/>
  <c r="V921" i="1"/>
  <c r="AV921" i="1" s="1"/>
  <c r="V927" i="1"/>
  <c r="AV927" i="1" s="1"/>
  <c r="V933" i="1"/>
  <c r="AV933" i="1" s="1"/>
  <c r="V299" i="1"/>
  <c r="AV299" i="1" s="1"/>
  <c r="V335" i="1"/>
  <c r="AV335" i="1" s="1"/>
  <c r="V371" i="1"/>
  <c r="AV371" i="1" s="1"/>
  <c r="V407" i="1"/>
  <c r="AV407" i="1" s="1"/>
  <c r="V438" i="1"/>
  <c r="AV438" i="1" s="1"/>
  <c r="V456" i="1"/>
  <c r="AV456" i="1" s="1"/>
  <c r="V467" i="1"/>
  <c r="AV467" i="1" s="1"/>
  <c r="V485" i="1"/>
  <c r="AV485" i="1" s="1"/>
  <c r="V496" i="1"/>
  <c r="AV496" i="1" s="1"/>
  <c r="V514" i="1"/>
  <c r="AV514" i="1" s="1"/>
  <c r="V523" i="1"/>
  <c r="AV523" i="1" s="1"/>
  <c r="V538" i="1"/>
  <c r="AV538" i="1" s="1"/>
  <c r="V547" i="1"/>
  <c r="AV547" i="1" s="1"/>
  <c r="V562" i="1"/>
  <c r="AV562" i="1" s="1"/>
  <c r="V571" i="1"/>
  <c r="AV571" i="1" s="1"/>
  <c r="V586" i="1"/>
  <c r="AV586" i="1" s="1"/>
  <c r="V593" i="1"/>
  <c r="AV593" i="1" s="1"/>
  <c r="V601" i="1"/>
  <c r="AV601" i="1" s="1"/>
  <c r="V608" i="1"/>
  <c r="AV608" i="1" s="1"/>
  <c r="V615" i="1"/>
  <c r="AV615" i="1" s="1"/>
  <c r="V622" i="1"/>
  <c r="AV622" i="1" s="1"/>
  <c r="V629" i="1"/>
  <c r="AV629" i="1" s="1"/>
  <c r="V637" i="1"/>
  <c r="AV637" i="1" s="1"/>
  <c r="V644" i="1"/>
  <c r="AV644" i="1" s="1"/>
  <c r="V651" i="1"/>
  <c r="AV651" i="1" s="1"/>
  <c r="V658" i="1"/>
  <c r="AV658" i="1" s="1"/>
  <c r="V665" i="1"/>
  <c r="AV665" i="1" s="1"/>
  <c r="V672" i="1"/>
  <c r="AV672" i="1" s="1"/>
  <c r="V685" i="1"/>
  <c r="AV685" i="1" s="1"/>
  <c r="V698" i="1"/>
  <c r="AV698" i="1" s="1"/>
  <c r="V711" i="1"/>
  <c r="AV711" i="1" s="1"/>
  <c r="V18" i="1"/>
  <c r="AV18" i="1" s="1"/>
  <c r="V54" i="1"/>
  <c r="AV54" i="1" s="1"/>
  <c r="V90" i="1"/>
  <c r="AV90" i="1" s="1"/>
  <c r="V139" i="1"/>
  <c r="AV139" i="1" s="1"/>
  <c r="V157" i="1"/>
  <c r="AV157" i="1" s="1"/>
  <c r="V187" i="1"/>
  <c r="AV187" i="1" s="1"/>
  <c r="V205" i="1"/>
  <c r="AV205" i="1" s="1"/>
  <c r="V235" i="1"/>
  <c r="AV235" i="1" s="1"/>
  <c r="V253" i="1"/>
  <c r="AV253" i="1" s="1"/>
  <c r="V283" i="1"/>
  <c r="AV283" i="1" s="1"/>
  <c r="V311" i="1"/>
  <c r="AV311" i="1" s="1"/>
  <c r="V347" i="1"/>
  <c r="AV347" i="1" s="1"/>
  <c r="V383" i="1"/>
  <c r="AV383" i="1" s="1"/>
  <c r="V427" i="1"/>
  <c r="AV427" i="1" s="1"/>
  <c r="V448" i="1"/>
  <c r="AV448" i="1" s="1"/>
  <c r="V505" i="1"/>
  <c r="AV505" i="1" s="1"/>
  <c r="V531" i="1"/>
  <c r="AV531" i="1" s="1"/>
  <c r="V555" i="1"/>
  <c r="AV555" i="1" s="1"/>
  <c r="V579" i="1"/>
  <c r="AV579" i="1" s="1"/>
  <c r="V666" i="1"/>
  <c r="AV666" i="1" s="1"/>
  <c r="V679" i="1"/>
  <c r="AV679" i="1" s="1"/>
  <c r="V692" i="1"/>
  <c r="AV692" i="1" s="1"/>
  <c r="V705" i="1"/>
  <c r="AV705" i="1" s="1"/>
  <c r="V718" i="1"/>
  <c r="AV718" i="1" s="1"/>
  <c r="V724" i="1"/>
  <c r="AV724" i="1" s="1"/>
  <c r="V730" i="1"/>
  <c r="AV730" i="1" s="1"/>
  <c r="V736" i="1"/>
  <c r="AV736" i="1" s="1"/>
  <c r="V742" i="1"/>
  <c r="AV742" i="1" s="1"/>
  <c r="V748" i="1"/>
  <c r="AV748" i="1" s="1"/>
  <c r="V126" i="1"/>
  <c r="AV126" i="1" s="1"/>
  <c r="V174" i="1"/>
  <c r="AV174" i="1" s="1"/>
  <c r="V222" i="1"/>
  <c r="AV222" i="1" s="1"/>
  <c r="V270" i="1"/>
  <c r="AV270" i="1" s="1"/>
  <c r="V300" i="1"/>
  <c r="AV300" i="1" s="1"/>
  <c r="V323" i="1"/>
  <c r="AV323" i="1" s="1"/>
  <c r="V336" i="1"/>
  <c r="AV336" i="1" s="1"/>
  <c r="V359" i="1"/>
  <c r="AV359" i="1" s="1"/>
  <c r="V372" i="1"/>
  <c r="AV372" i="1" s="1"/>
  <c r="V395" i="1"/>
  <c r="AV395" i="1" s="1"/>
  <c r="V408" i="1"/>
  <c r="AV408" i="1" s="1"/>
  <c r="V439" i="1"/>
  <c r="AV439" i="1" s="1"/>
  <c r="V457" i="1"/>
  <c r="AV457" i="1" s="1"/>
  <c r="V468" i="1"/>
  <c r="AV468" i="1" s="1"/>
  <c r="V486" i="1"/>
  <c r="AV486" i="1" s="1"/>
  <c r="V497" i="1"/>
  <c r="AV497" i="1" s="1"/>
  <c r="V515" i="1"/>
  <c r="AV515" i="1" s="1"/>
  <c r="V524" i="1"/>
  <c r="AV524" i="1" s="1"/>
  <c r="V539" i="1"/>
  <c r="AV539" i="1" s="1"/>
  <c r="V548" i="1"/>
  <c r="AV548" i="1" s="1"/>
  <c r="V563" i="1"/>
  <c r="AV563" i="1" s="1"/>
  <c r="V572" i="1"/>
  <c r="AV572" i="1" s="1"/>
  <c r="V587" i="1"/>
  <c r="AV587" i="1" s="1"/>
  <c r="V595" i="1"/>
  <c r="AV595" i="1" s="1"/>
  <c r="V602" i="1"/>
  <c r="AV602" i="1" s="1"/>
  <c r="V609" i="1"/>
  <c r="AV609" i="1" s="1"/>
  <c r="V616" i="1"/>
  <c r="AV616" i="1" s="1"/>
  <c r="V623" i="1"/>
  <c r="AV623" i="1" s="1"/>
  <c r="V631" i="1"/>
  <c r="AV631" i="1" s="1"/>
  <c r="V638" i="1"/>
  <c r="AV638" i="1" s="1"/>
  <c r="V645" i="1"/>
  <c r="AV645" i="1" s="1"/>
  <c r="V652" i="1"/>
  <c r="AV652" i="1" s="1"/>
  <c r="V659" i="1"/>
  <c r="AV659" i="1" s="1"/>
  <c r="V673" i="1"/>
  <c r="AV673" i="1" s="1"/>
  <c r="V686" i="1"/>
  <c r="AV686" i="1" s="1"/>
  <c r="V699" i="1"/>
  <c r="AV699" i="1" s="1"/>
  <c r="V712" i="1"/>
  <c r="AV712" i="1" s="1"/>
  <c r="V19" i="1"/>
  <c r="AV19" i="1" s="1"/>
  <c r="V55" i="1"/>
  <c r="AV55" i="1" s="1"/>
  <c r="V91" i="1"/>
  <c r="AV91" i="1" s="1"/>
  <c r="V42" i="1"/>
  <c r="AV42" i="1" s="1"/>
  <c r="V78" i="1"/>
  <c r="AV78" i="1" s="1"/>
  <c r="V114" i="1"/>
  <c r="AV114" i="1" s="1"/>
  <c r="V162" i="1"/>
  <c r="AV162" i="1" s="1"/>
  <c r="V210" i="1"/>
  <c r="AV210" i="1" s="1"/>
  <c r="V258" i="1"/>
  <c r="AV258" i="1" s="1"/>
  <c r="V313" i="1"/>
  <c r="AV313" i="1" s="1"/>
  <c r="V349" i="1"/>
  <c r="AV349" i="1" s="1"/>
  <c r="V385" i="1"/>
  <c r="AV385" i="1" s="1"/>
  <c r="V259" i="1"/>
  <c r="AV259" i="1" s="1"/>
  <c r="V365" i="1"/>
  <c r="AV365" i="1" s="1"/>
  <c r="V445" i="1"/>
  <c r="AV445" i="1" s="1"/>
  <c r="V462" i="1"/>
  <c r="AV462" i="1" s="1"/>
  <c r="V479" i="1"/>
  <c r="AV479" i="1" s="1"/>
  <c r="V511" i="1"/>
  <c r="AV511" i="1" s="1"/>
  <c r="V526" i="1"/>
  <c r="AV526" i="1" s="1"/>
  <c r="V553" i="1"/>
  <c r="AV553" i="1" s="1"/>
  <c r="V567" i="1"/>
  <c r="AV567" i="1" s="1"/>
  <c r="V581" i="1"/>
  <c r="AV581" i="1" s="1"/>
  <c r="V605" i="1"/>
  <c r="AV605" i="1" s="1"/>
  <c r="V619" i="1"/>
  <c r="AV619" i="1" s="1"/>
  <c r="V632" i="1"/>
  <c r="AV632" i="1" s="1"/>
  <c r="V668" i="1"/>
  <c r="AV668" i="1" s="1"/>
  <c r="V680" i="1"/>
  <c r="AV680" i="1" s="1"/>
  <c r="V689" i="1"/>
  <c r="AV689" i="1" s="1"/>
  <c r="V701" i="1"/>
  <c r="AV701" i="1" s="1"/>
  <c r="V713" i="1"/>
  <c r="AV713" i="1" s="1"/>
  <c r="V722" i="1"/>
  <c r="AV722" i="1" s="1"/>
  <c r="V733" i="1"/>
  <c r="AV733" i="1" s="1"/>
  <c r="V744" i="1"/>
  <c r="AV744" i="1" s="1"/>
  <c r="V754" i="1"/>
  <c r="AV754" i="1" s="1"/>
  <c r="V772" i="1"/>
  <c r="AV772" i="1" s="1"/>
  <c r="V780" i="1"/>
  <c r="AV780" i="1" s="1"/>
  <c r="V804" i="1"/>
  <c r="AV804" i="1" s="1"/>
  <c r="V828" i="1"/>
  <c r="AV828" i="1" s="1"/>
  <c r="V943" i="1"/>
  <c r="AV943" i="1" s="1"/>
  <c r="V956" i="1"/>
  <c r="AV956" i="1" s="1"/>
  <c r="V963" i="1"/>
  <c r="AV963" i="1" s="1"/>
  <c r="V115" i="1"/>
  <c r="AV115" i="1" s="1"/>
  <c r="V294" i="1"/>
  <c r="AV294" i="1" s="1"/>
  <c r="V343" i="1"/>
  <c r="AV343" i="1" s="1"/>
  <c r="V366" i="1"/>
  <c r="AV366" i="1" s="1"/>
  <c r="V463" i="1"/>
  <c r="AV463" i="1" s="1"/>
  <c r="V517" i="1"/>
  <c r="AV517" i="1" s="1"/>
  <c r="V527" i="1"/>
  <c r="AV527" i="1" s="1"/>
  <c r="V568" i="1"/>
  <c r="AV568" i="1" s="1"/>
  <c r="V620" i="1"/>
  <c r="AV620" i="1" s="1"/>
  <c r="V633" i="1"/>
  <c r="AV633" i="1" s="1"/>
  <c r="V646" i="1"/>
  <c r="AV646" i="1" s="1"/>
  <c r="V669" i="1"/>
  <c r="AV669" i="1" s="1"/>
  <c r="V681" i="1"/>
  <c r="AV681" i="1" s="1"/>
  <c r="V693" i="1"/>
  <c r="AV693" i="1" s="1"/>
  <c r="V734" i="1"/>
  <c r="AV734" i="1" s="1"/>
  <c r="V745" i="1"/>
  <c r="AV745" i="1" s="1"/>
  <c r="V781" i="1"/>
  <c r="AV781" i="1" s="1"/>
  <c r="V790" i="1"/>
  <c r="AV790" i="1" s="1"/>
  <c r="V805" i="1"/>
  <c r="AV805" i="1" s="1"/>
  <c r="V814" i="1"/>
  <c r="AV814" i="1" s="1"/>
  <c r="V829" i="1"/>
  <c r="AV829" i="1" s="1"/>
  <c r="V944" i="1"/>
  <c r="AV944" i="1" s="1"/>
  <c r="V951" i="1"/>
  <c r="AV951" i="1" s="1"/>
  <c r="V964" i="1"/>
  <c r="AV964" i="1" s="1"/>
  <c r="V30" i="1"/>
  <c r="AV30" i="1" s="1"/>
  <c r="V325" i="1"/>
  <c r="AV325" i="1" s="1"/>
  <c r="V348" i="1"/>
  <c r="AV348" i="1" s="1"/>
  <c r="V397" i="1"/>
  <c r="AV397" i="1" s="1"/>
  <c r="V433" i="1"/>
  <c r="AV433" i="1" s="1"/>
  <c r="V450" i="1"/>
  <c r="AV450" i="1" s="1"/>
  <c r="V499" i="1"/>
  <c r="AV499" i="1" s="1"/>
  <c r="V529" i="1"/>
  <c r="AV529" i="1" s="1"/>
  <c r="V543" i="1"/>
  <c r="AV543" i="1" s="1"/>
  <c r="V557" i="1"/>
  <c r="AV557" i="1" s="1"/>
  <c r="V584" i="1"/>
  <c r="AV584" i="1" s="1"/>
  <c r="V597" i="1"/>
  <c r="AV597" i="1" s="1"/>
  <c r="V610" i="1"/>
  <c r="AV610" i="1" s="1"/>
  <c r="V703" i="1"/>
  <c r="AV703" i="1" s="1"/>
  <c r="V715" i="1"/>
  <c r="AV715" i="1" s="1"/>
  <c r="V726" i="1"/>
  <c r="AV726" i="1" s="1"/>
  <c r="V737" i="1"/>
  <c r="AV737" i="1" s="1"/>
  <c r="V756" i="1"/>
  <c r="AV756" i="1" s="1"/>
  <c r="V764" i="1"/>
  <c r="AV764" i="1" s="1"/>
  <c r="V774" i="1"/>
  <c r="AV774" i="1" s="1"/>
  <c r="V798" i="1"/>
  <c r="AV798" i="1" s="1"/>
  <c r="V79" i="1"/>
  <c r="AV79" i="1" s="1"/>
  <c r="V198" i="1"/>
  <c r="AV198" i="1" s="1"/>
  <c r="V241" i="1"/>
  <c r="AV241" i="1" s="1"/>
  <c r="V271" i="1"/>
  <c r="AV271" i="1" s="1"/>
  <c r="V301" i="1"/>
  <c r="AV301" i="1" s="1"/>
  <c r="V373" i="1"/>
  <c r="AV373" i="1" s="1"/>
  <c r="V419" i="1"/>
  <c r="AV419" i="1" s="1"/>
  <c r="V469" i="1"/>
  <c r="AV469" i="1" s="1"/>
  <c r="V518" i="1"/>
  <c r="AV518" i="1" s="1"/>
  <c r="V532" i="1"/>
  <c r="AV532" i="1" s="1"/>
  <c r="V559" i="1"/>
  <c r="AV559" i="1" s="1"/>
  <c r="V573" i="1"/>
  <c r="AV573" i="1" s="1"/>
  <c r="V634" i="1"/>
  <c r="AV634" i="1" s="1"/>
  <c r="V647" i="1"/>
  <c r="AV647" i="1" s="1"/>
  <c r="V661" i="1"/>
  <c r="AV661" i="1" s="1"/>
  <c r="V670" i="1"/>
  <c r="AV670" i="1" s="1"/>
  <c r="V682" i="1"/>
  <c r="AV682" i="1" s="1"/>
  <c r="V694" i="1"/>
  <c r="AV694" i="1" s="1"/>
  <c r="V706" i="1"/>
  <c r="AV706" i="1" s="1"/>
  <c r="V746" i="1"/>
  <c r="AV746" i="1" s="1"/>
  <c r="V766" i="1"/>
  <c r="AV766" i="1" s="1"/>
  <c r="V782" i="1"/>
  <c r="AV782" i="1" s="1"/>
  <c r="V791" i="1"/>
  <c r="AV791" i="1" s="1"/>
  <c r="V806" i="1"/>
  <c r="AV806" i="1" s="1"/>
  <c r="V815" i="1"/>
  <c r="AV815" i="1" s="1"/>
  <c r="V830" i="1"/>
  <c r="AV830" i="1" s="1"/>
  <c r="V127" i="1"/>
  <c r="AV127" i="1" s="1"/>
  <c r="V163" i="1"/>
  <c r="AV163" i="1" s="1"/>
  <c r="V353" i="1"/>
  <c r="AV353" i="1" s="1"/>
  <c r="V43" i="1"/>
  <c r="AV43" i="1" s="1"/>
  <c r="V277" i="1"/>
  <c r="AV277" i="1" s="1"/>
  <c r="V329" i="1"/>
  <c r="AV329" i="1" s="1"/>
  <c r="V401" i="1"/>
  <c r="AV401" i="1" s="1"/>
  <c r="V420" i="1"/>
  <c r="AV420" i="1" s="1"/>
  <c r="V454" i="1"/>
  <c r="AV454" i="1" s="1"/>
  <c r="V102" i="1"/>
  <c r="AV102" i="1" s="1"/>
  <c r="V317" i="1"/>
  <c r="AV317" i="1" s="1"/>
  <c r="V443" i="1"/>
  <c r="AV443" i="1" s="1"/>
  <c r="V590" i="1"/>
  <c r="AV590" i="1" s="1"/>
  <c r="V663" i="1"/>
  <c r="AV663" i="1" s="1"/>
  <c r="V714" i="1"/>
  <c r="AV714" i="1" s="1"/>
  <c r="V731" i="1"/>
  <c r="AV731" i="1" s="1"/>
  <c r="V193" i="1"/>
  <c r="AV193" i="1" s="1"/>
  <c r="V318" i="1"/>
  <c r="AV318" i="1" s="1"/>
  <c r="V449" i="1"/>
  <c r="AV449" i="1" s="1"/>
  <c r="V481" i="1"/>
  <c r="AV481" i="1" s="1"/>
  <c r="V508" i="1"/>
  <c r="AV508" i="1" s="1"/>
  <c r="V550" i="1"/>
  <c r="AV550" i="1" s="1"/>
  <c r="V611" i="1"/>
  <c r="AV611" i="1" s="1"/>
  <c r="V627" i="1"/>
  <c r="AV627" i="1" s="1"/>
  <c r="V716" i="1"/>
  <c r="AV716" i="1" s="1"/>
  <c r="V749" i="1"/>
  <c r="AV749" i="1" s="1"/>
  <c r="V761" i="1"/>
  <c r="AV761" i="1" s="1"/>
  <c r="V775" i="1"/>
  <c r="AV775" i="1" s="1"/>
  <c r="V786" i="1"/>
  <c r="AV786" i="1" s="1"/>
  <c r="V799" i="1"/>
  <c r="AV799" i="1" s="1"/>
  <c r="V810" i="1"/>
  <c r="AV810" i="1" s="1"/>
  <c r="V822" i="1"/>
  <c r="AV822" i="1" s="1"/>
  <c r="V833" i="1"/>
  <c r="AV833" i="1" s="1"/>
  <c r="V852" i="1"/>
  <c r="AV852" i="1" s="1"/>
  <c r="V862" i="1"/>
  <c r="AV862" i="1" s="1"/>
  <c r="V881" i="1"/>
  <c r="AV881" i="1" s="1"/>
  <c r="V890" i="1"/>
  <c r="AV890" i="1" s="1"/>
  <c r="V910" i="1"/>
  <c r="AV910" i="1" s="1"/>
  <c r="V919" i="1"/>
  <c r="AV919" i="1" s="1"/>
  <c r="V938" i="1"/>
  <c r="AV938" i="1" s="1"/>
  <c r="V946" i="1"/>
  <c r="AV946" i="1" s="1"/>
  <c r="V961" i="1"/>
  <c r="AV961" i="1" s="1"/>
  <c r="V969" i="1"/>
  <c r="AV969" i="1" s="1"/>
  <c r="V977" i="1"/>
  <c r="AV977" i="1" s="1"/>
  <c r="V984" i="1"/>
  <c r="AV984" i="1" s="1"/>
  <c r="V991" i="1"/>
  <c r="AV991" i="1" s="1"/>
  <c r="V998" i="1"/>
  <c r="AV998" i="1" s="1"/>
  <c r="V1005" i="1"/>
  <c r="AV1005" i="1" s="1"/>
  <c r="V1013" i="1"/>
  <c r="AV1013" i="1" s="1"/>
  <c r="V1020" i="1"/>
  <c r="AV1020" i="1" s="1"/>
  <c r="V1027" i="1"/>
  <c r="AV1027" i="1" s="1"/>
  <c r="V1034" i="1"/>
  <c r="AV1034" i="1" s="1"/>
  <c r="V1041" i="1"/>
  <c r="AV1041" i="1" s="1"/>
  <c r="V1049" i="1"/>
  <c r="AV1049" i="1" s="1"/>
  <c r="V1056" i="1"/>
  <c r="AV1056" i="1" s="1"/>
  <c r="V1063" i="1"/>
  <c r="AV1063" i="1" s="1"/>
  <c r="V1070" i="1"/>
  <c r="AV1070" i="1" s="1"/>
  <c r="V1077" i="1"/>
  <c r="AV1077" i="1" s="1"/>
  <c r="V1084" i="1"/>
  <c r="AV1084" i="1" s="1"/>
  <c r="V1097" i="1"/>
  <c r="AV1097" i="1" s="1"/>
  <c r="V1110" i="1"/>
  <c r="AV1110" i="1" s="1"/>
  <c r="V1123" i="1"/>
  <c r="AV1123" i="1" s="1"/>
  <c r="V1136" i="1"/>
  <c r="AV1136" i="1" s="1"/>
  <c r="V1149" i="1"/>
  <c r="AV1149" i="1" s="1"/>
  <c r="V1156" i="1"/>
  <c r="AV1156" i="1" s="1"/>
  <c r="V1169" i="1"/>
  <c r="AV1169" i="1" s="1"/>
  <c r="V1182" i="1"/>
  <c r="AV1182" i="1" s="1"/>
  <c r="V1195" i="1"/>
  <c r="AV1195" i="1" s="1"/>
  <c r="V1208" i="1"/>
  <c r="AV1208" i="1" s="1"/>
  <c r="V1221" i="1"/>
  <c r="AV1221" i="1" s="1"/>
  <c r="V1228" i="1"/>
  <c r="AV1228" i="1" s="1"/>
  <c r="V1241" i="1"/>
  <c r="AV1241" i="1" s="1"/>
  <c r="V1254" i="1"/>
  <c r="AV1254" i="1" s="1"/>
  <c r="V1267" i="1"/>
  <c r="AV1267" i="1" s="1"/>
  <c r="V1280" i="1"/>
  <c r="AV1280" i="1" s="1"/>
  <c r="V133" i="1"/>
  <c r="AV133" i="1" s="1"/>
  <c r="V377" i="1"/>
  <c r="AV377" i="1" s="1"/>
  <c r="V510" i="1"/>
  <c r="AV510" i="1" s="1"/>
  <c r="V533" i="1"/>
  <c r="AV533" i="1" s="1"/>
  <c r="V574" i="1"/>
  <c r="AV574" i="1" s="1"/>
  <c r="V591" i="1"/>
  <c r="AV591" i="1" s="1"/>
  <c r="V649" i="1"/>
  <c r="AV649" i="1" s="1"/>
  <c r="V667" i="1"/>
  <c r="AV667" i="1" s="1"/>
  <c r="V683" i="1"/>
  <c r="AV683" i="1" s="1"/>
  <c r="V700" i="1"/>
  <c r="AV700" i="1" s="1"/>
  <c r="V719" i="1"/>
  <c r="AV719" i="1" s="1"/>
  <c r="V732" i="1"/>
  <c r="AV732" i="1" s="1"/>
  <c r="V823" i="1"/>
  <c r="AV823" i="1" s="1"/>
  <c r="V842" i="1"/>
  <c r="AV842" i="1" s="1"/>
  <c r="V853" i="1"/>
  <c r="AV853" i="1" s="1"/>
  <c r="V871" i="1"/>
  <c r="AV871" i="1" s="1"/>
  <c r="V882" i="1"/>
  <c r="AV882" i="1" s="1"/>
  <c r="V900" i="1"/>
  <c r="AV900" i="1" s="1"/>
  <c r="V911" i="1"/>
  <c r="AV911" i="1" s="1"/>
  <c r="V929" i="1"/>
  <c r="AV929" i="1" s="1"/>
  <c r="V939" i="1"/>
  <c r="AV939" i="1" s="1"/>
  <c r="V954" i="1"/>
  <c r="AV954" i="1" s="1"/>
  <c r="V970" i="1"/>
  <c r="AV970" i="1" s="1"/>
  <c r="V1006" i="1"/>
  <c r="AV1006" i="1" s="1"/>
  <c r="V1042" i="1"/>
  <c r="AV1042" i="1" s="1"/>
  <c r="V1078" i="1"/>
  <c r="AV1078" i="1" s="1"/>
  <c r="V1091" i="1"/>
  <c r="AV1091" i="1" s="1"/>
  <c r="V1104" i="1"/>
  <c r="AV1104" i="1" s="1"/>
  <c r="V1117" i="1"/>
  <c r="AV1117" i="1" s="1"/>
  <c r="V1130" i="1"/>
  <c r="AV1130" i="1" s="1"/>
  <c r="V1143" i="1"/>
  <c r="AV1143" i="1" s="1"/>
  <c r="V1150" i="1"/>
  <c r="AV1150" i="1" s="1"/>
  <c r="V1163" i="1"/>
  <c r="AV1163" i="1" s="1"/>
  <c r="V1176" i="1"/>
  <c r="AV1176" i="1" s="1"/>
  <c r="V1189" i="1"/>
  <c r="AV1189" i="1" s="1"/>
  <c r="V1202" i="1"/>
  <c r="AV1202" i="1" s="1"/>
  <c r="V1215" i="1"/>
  <c r="AV1215" i="1" s="1"/>
  <c r="V1222" i="1"/>
  <c r="AV1222" i="1" s="1"/>
  <c r="V1235" i="1"/>
  <c r="AV1235" i="1" s="1"/>
  <c r="V1248" i="1"/>
  <c r="AV1248" i="1" s="1"/>
  <c r="V1261" i="1"/>
  <c r="AV1261" i="1" s="1"/>
  <c r="V1274" i="1"/>
  <c r="AV1274" i="1" s="1"/>
  <c r="V1287" i="1"/>
  <c r="AV1287" i="1" s="1"/>
  <c r="V1294" i="1"/>
  <c r="AV1294" i="1" s="1"/>
  <c r="V1307" i="1"/>
  <c r="AV1307" i="1" s="1"/>
  <c r="V1320" i="1"/>
  <c r="AV1320" i="1" s="1"/>
  <c r="V1333" i="1"/>
  <c r="AV1333" i="1" s="1"/>
  <c r="V1346" i="1"/>
  <c r="AV1346" i="1" s="1"/>
  <c r="V1359" i="1"/>
  <c r="AV1359" i="1" s="1"/>
  <c r="V1366" i="1"/>
  <c r="AV1366" i="1" s="1"/>
  <c r="V1379" i="1"/>
  <c r="AV1379" i="1" s="1"/>
  <c r="V1392" i="1"/>
  <c r="AV1392" i="1" s="1"/>
  <c r="V1405" i="1"/>
  <c r="AV1405" i="1" s="1"/>
  <c r="V1418" i="1"/>
  <c r="AV1418" i="1" s="1"/>
  <c r="V1431" i="1"/>
  <c r="AV1431" i="1" s="1"/>
  <c r="V1438" i="1"/>
  <c r="AV1438" i="1" s="1"/>
  <c r="V211" i="1"/>
  <c r="AV211" i="1" s="1"/>
  <c r="V330" i="1"/>
  <c r="AV330" i="1" s="1"/>
  <c r="V379" i="1"/>
  <c r="AV379" i="1" s="1"/>
  <c r="V460" i="1"/>
  <c r="AV460" i="1" s="1"/>
  <c r="V490" i="1"/>
  <c r="AV490" i="1" s="1"/>
  <c r="V535" i="1"/>
  <c r="AV535" i="1" s="1"/>
  <c r="V551" i="1"/>
  <c r="AV551" i="1" s="1"/>
  <c r="V613" i="1"/>
  <c r="AV613" i="1" s="1"/>
  <c r="V750" i="1"/>
  <c r="AV750" i="1" s="1"/>
  <c r="V762" i="1"/>
  <c r="AV762" i="1" s="1"/>
  <c r="V776" i="1"/>
  <c r="AV776" i="1" s="1"/>
  <c r="V787" i="1"/>
  <c r="AV787" i="1" s="1"/>
  <c r="V800" i="1"/>
  <c r="AV800" i="1" s="1"/>
  <c r="V811" i="1"/>
  <c r="AV811" i="1" s="1"/>
  <c r="V834" i="1"/>
  <c r="AV834" i="1" s="1"/>
  <c r="V844" i="1"/>
  <c r="AV844" i="1" s="1"/>
  <c r="V863" i="1"/>
  <c r="AV863" i="1" s="1"/>
  <c r="V872" i="1"/>
  <c r="AV872" i="1" s="1"/>
  <c r="V892" i="1"/>
  <c r="AV892" i="1" s="1"/>
  <c r="V901" i="1"/>
  <c r="AV901" i="1" s="1"/>
  <c r="V920" i="1"/>
  <c r="AV920" i="1" s="1"/>
  <c r="V930" i="1"/>
  <c r="AV930" i="1" s="1"/>
  <c r="V947" i="1"/>
  <c r="AV947" i="1" s="1"/>
  <c r="V962" i="1"/>
  <c r="AV962" i="1" s="1"/>
  <c r="V971" i="1"/>
  <c r="AV971" i="1" s="1"/>
  <c r="V978" i="1"/>
  <c r="AV978" i="1" s="1"/>
  <c r="V985" i="1"/>
  <c r="AV985" i="1" s="1"/>
  <c r="V992" i="1"/>
  <c r="AV992" i="1" s="1"/>
  <c r="V999" i="1"/>
  <c r="AV999" i="1" s="1"/>
  <c r="V1007" i="1"/>
  <c r="AV1007" i="1" s="1"/>
  <c r="V1014" i="1"/>
  <c r="AV1014" i="1" s="1"/>
  <c r="V1021" i="1"/>
  <c r="AV1021" i="1" s="1"/>
  <c r="V1028" i="1"/>
  <c r="AV1028" i="1" s="1"/>
  <c r="V1035" i="1"/>
  <c r="AV1035" i="1" s="1"/>
  <c r="V1043" i="1"/>
  <c r="AV1043" i="1" s="1"/>
  <c r="V1050" i="1"/>
  <c r="AV1050" i="1" s="1"/>
  <c r="V1057" i="1"/>
  <c r="AV1057" i="1" s="1"/>
  <c r="V1064" i="1"/>
  <c r="AV1064" i="1" s="1"/>
  <c r="V1071" i="1"/>
  <c r="AV1071" i="1" s="1"/>
  <c r="V1085" i="1"/>
  <c r="AV1085" i="1" s="1"/>
  <c r="V1098" i="1"/>
  <c r="AV1098" i="1" s="1"/>
  <c r="V1111" i="1"/>
  <c r="AV1111" i="1" s="1"/>
  <c r="V1124" i="1"/>
  <c r="AV1124" i="1" s="1"/>
  <c r="V1137" i="1"/>
  <c r="AV1137" i="1" s="1"/>
  <c r="V1144" i="1"/>
  <c r="AV1144" i="1" s="1"/>
  <c r="V1157" i="1"/>
  <c r="AV1157" i="1" s="1"/>
  <c r="V1170" i="1"/>
  <c r="AV1170" i="1" s="1"/>
  <c r="V1183" i="1"/>
  <c r="AV1183" i="1" s="1"/>
  <c r="V1196" i="1"/>
  <c r="AV1196" i="1" s="1"/>
  <c r="V1209" i="1"/>
  <c r="AV1209" i="1" s="1"/>
  <c r="V1216" i="1"/>
  <c r="AV1216" i="1" s="1"/>
  <c r="V1229" i="1"/>
  <c r="AV1229" i="1" s="1"/>
  <c r="V1242" i="1"/>
  <c r="AV1242" i="1" s="1"/>
  <c r="V1255" i="1"/>
  <c r="AV1255" i="1" s="1"/>
  <c r="V1268" i="1"/>
  <c r="AV1268" i="1" s="1"/>
  <c r="V1281" i="1"/>
  <c r="AV1281" i="1" s="1"/>
  <c r="V1288" i="1"/>
  <c r="AV1288" i="1" s="1"/>
  <c r="V1301" i="1"/>
  <c r="AV1301" i="1" s="1"/>
  <c r="V1314" i="1"/>
  <c r="AV1314" i="1" s="1"/>
  <c r="V1327" i="1"/>
  <c r="AV1327" i="1" s="1"/>
  <c r="V1340" i="1"/>
  <c r="AV1340" i="1" s="1"/>
  <c r="V1353" i="1"/>
  <c r="AV1353" i="1" s="1"/>
  <c r="V1360" i="1"/>
  <c r="AV1360" i="1" s="1"/>
  <c r="V1373" i="1"/>
  <c r="AV1373" i="1" s="1"/>
  <c r="V1386" i="1"/>
  <c r="AV1386" i="1" s="1"/>
  <c r="V1399" i="1"/>
  <c r="AV1399" i="1" s="1"/>
  <c r="V1412" i="1"/>
  <c r="AV1412" i="1" s="1"/>
  <c r="V1425" i="1"/>
  <c r="AV1425" i="1" s="1"/>
  <c r="V1432" i="1"/>
  <c r="AV1432" i="1" s="1"/>
  <c r="V1445" i="1"/>
  <c r="AV1445" i="1" s="1"/>
  <c r="V1451" i="1"/>
  <c r="AV1451" i="1" s="1"/>
  <c r="V1457" i="1"/>
  <c r="AV1457" i="1" s="1"/>
  <c r="V1463" i="1"/>
  <c r="AV1463" i="1" s="1"/>
  <c r="V1469" i="1"/>
  <c r="AV1469" i="1" s="1"/>
  <c r="V1475" i="1"/>
  <c r="AV1475" i="1" s="1"/>
  <c r="V1481" i="1"/>
  <c r="AV1481" i="1" s="1"/>
  <c r="V1487" i="1"/>
  <c r="AV1487" i="1" s="1"/>
  <c r="V1493" i="1"/>
  <c r="AV1493" i="1" s="1"/>
  <c r="V1499" i="1"/>
  <c r="AV1499" i="1" s="1"/>
  <c r="V1505" i="1"/>
  <c r="AV1505" i="1" s="1"/>
  <c r="V1511" i="1"/>
  <c r="AV1511" i="1" s="1"/>
  <c r="V1517" i="1"/>
  <c r="AV1517" i="1" s="1"/>
  <c r="V1523" i="1"/>
  <c r="AV1523" i="1" s="1"/>
  <c r="V1529" i="1"/>
  <c r="AV1529" i="1" s="1"/>
  <c r="V1535" i="1"/>
  <c r="AV1535" i="1" s="1"/>
  <c r="V1541" i="1"/>
  <c r="AV1541" i="1" s="1"/>
  <c r="V1547" i="1"/>
  <c r="AV1547" i="1" s="1"/>
  <c r="V1553" i="1"/>
  <c r="AV1553" i="1" s="1"/>
  <c r="V1559" i="1"/>
  <c r="AV1559" i="1" s="1"/>
  <c r="V1565" i="1"/>
  <c r="AV1565" i="1" s="1"/>
  <c r="V1571" i="1"/>
  <c r="AV1571" i="1" s="1"/>
  <c r="V1577" i="1"/>
  <c r="AV1577" i="1" s="1"/>
  <c r="V1583" i="1"/>
  <c r="AV1583" i="1" s="1"/>
  <c r="V1589" i="1"/>
  <c r="AV1589" i="1" s="1"/>
  <c r="V384" i="1"/>
  <c r="AV384" i="1" s="1"/>
  <c r="V556" i="1"/>
  <c r="AV556" i="1" s="1"/>
  <c r="V575" i="1"/>
  <c r="AV575" i="1" s="1"/>
  <c r="V596" i="1"/>
  <c r="AV596" i="1" s="1"/>
  <c r="V687" i="1"/>
  <c r="AV687" i="1" s="1"/>
  <c r="V702" i="1"/>
  <c r="AV702" i="1" s="1"/>
  <c r="V720" i="1"/>
  <c r="AV720" i="1" s="1"/>
  <c r="V763" i="1"/>
  <c r="AV763" i="1" s="1"/>
  <c r="V778" i="1"/>
  <c r="AV778" i="1" s="1"/>
  <c r="V788" i="1"/>
  <c r="AV788" i="1" s="1"/>
  <c r="V802" i="1"/>
  <c r="AV802" i="1" s="1"/>
  <c r="V812" i="1"/>
  <c r="AV812" i="1" s="1"/>
  <c r="V824" i="1"/>
  <c r="AV824" i="1" s="1"/>
  <c r="V845" i="1"/>
  <c r="AV845" i="1" s="1"/>
  <c r="V854" i="1"/>
  <c r="AV854" i="1" s="1"/>
  <c r="V874" i="1"/>
  <c r="AV874" i="1" s="1"/>
  <c r="V883" i="1"/>
  <c r="AV883" i="1" s="1"/>
  <c r="V902" i="1"/>
  <c r="AV902" i="1" s="1"/>
  <c r="V912" i="1"/>
  <c r="AV912" i="1" s="1"/>
  <c r="V931" i="1"/>
  <c r="AV931" i="1" s="1"/>
  <c r="V940" i="1"/>
  <c r="AV940" i="1" s="1"/>
  <c r="V955" i="1"/>
  <c r="AV955" i="1" s="1"/>
  <c r="V1000" i="1"/>
  <c r="AV1000" i="1" s="1"/>
  <c r="V1036" i="1"/>
  <c r="AV1036" i="1" s="1"/>
  <c r="V1072" i="1"/>
  <c r="AV1072" i="1" s="1"/>
  <c r="V1079" i="1"/>
  <c r="AV1079" i="1" s="1"/>
  <c r="V1092" i="1"/>
  <c r="AV1092" i="1" s="1"/>
  <c r="V1105" i="1"/>
  <c r="AV1105" i="1" s="1"/>
  <c r="V1118" i="1"/>
  <c r="AV1118" i="1" s="1"/>
  <c r="V1131" i="1"/>
  <c r="AV1131" i="1" s="1"/>
  <c r="V1138" i="1"/>
  <c r="AV1138" i="1" s="1"/>
  <c r="V1151" i="1"/>
  <c r="AV1151" i="1" s="1"/>
  <c r="V1164" i="1"/>
  <c r="AV1164" i="1" s="1"/>
  <c r="V1177" i="1"/>
  <c r="AV1177" i="1" s="1"/>
  <c r="V1190" i="1"/>
  <c r="AV1190" i="1" s="1"/>
  <c r="V1203" i="1"/>
  <c r="AV1203" i="1" s="1"/>
  <c r="V1210" i="1"/>
  <c r="AV1210" i="1" s="1"/>
  <c r="V1223" i="1"/>
  <c r="AV1223" i="1" s="1"/>
  <c r="V1236" i="1"/>
  <c r="AV1236" i="1" s="1"/>
  <c r="V145" i="1"/>
  <c r="AV145" i="1" s="1"/>
  <c r="V289" i="1"/>
  <c r="AV289" i="1" s="1"/>
  <c r="V337" i="1"/>
  <c r="AV337" i="1" s="1"/>
  <c r="V425" i="1"/>
  <c r="AV425" i="1" s="1"/>
  <c r="V461" i="1"/>
  <c r="AV461" i="1" s="1"/>
  <c r="V491" i="1"/>
  <c r="AV491" i="1" s="1"/>
  <c r="V536" i="1"/>
  <c r="AV536" i="1" s="1"/>
  <c r="V577" i="1"/>
  <c r="AV577" i="1" s="1"/>
  <c r="V598" i="1"/>
  <c r="AV598" i="1" s="1"/>
  <c r="V653" i="1"/>
  <c r="AV653" i="1" s="1"/>
  <c r="V738" i="1"/>
  <c r="AV738" i="1" s="1"/>
  <c r="V751" i="1"/>
  <c r="AV751" i="1" s="1"/>
  <c r="V767" i="1"/>
  <c r="AV767" i="1" s="1"/>
  <c r="V826" i="1"/>
  <c r="AV826" i="1" s="1"/>
  <c r="V835" i="1"/>
  <c r="AV835" i="1" s="1"/>
  <c r="V846" i="1"/>
  <c r="AV846" i="1" s="1"/>
  <c r="V864" i="1"/>
  <c r="AV864" i="1" s="1"/>
  <c r="V875" i="1"/>
  <c r="AV875" i="1" s="1"/>
  <c r="V893" i="1"/>
  <c r="AV893" i="1" s="1"/>
  <c r="V904" i="1"/>
  <c r="AV904" i="1" s="1"/>
  <c r="V922" i="1"/>
  <c r="AV922" i="1" s="1"/>
  <c r="V932" i="1"/>
  <c r="AV932" i="1" s="1"/>
  <c r="V948" i="1"/>
  <c r="AV948" i="1" s="1"/>
  <c r="V972" i="1"/>
  <c r="AV972" i="1" s="1"/>
  <c r="V979" i="1"/>
  <c r="AV979" i="1" s="1"/>
  <c r="V986" i="1"/>
  <c r="AV986" i="1" s="1"/>
  <c r="V993" i="1"/>
  <c r="AV993" i="1" s="1"/>
  <c r="V1001" i="1"/>
  <c r="AV1001" i="1" s="1"/>
  <c r="V1008" i="1"/>
  <c r="AV1008" i="1" s="1"/>
  <c r="V1015" i="1"/>
  <c r="AV1015" i="1" s="1"/>
  <c r="V1022" i="1"/>
  <c r="AV1022" i="1" s="1"/>
  <c r="V1029" i="1"/>
  <c r="AV1029" i="1" s="1"/>
  <c r="V1037" i="1"/>
  <c r="AV1037" i="1" s="1"/>
  <c r="V1044" i="1"/>
  <c r="AV1044" i="1" s="1"/>
  <c r="V1051" i="1"/>
  <c r="AV1051" i="1" s="1"/>
  <c r="V1058" i="1"/>
  <c r="AV1058" i="1" s="1"/>
  <c r="V1065" i="1"/>
  <c r="AV1065" i="1" s="1"/>
  <c r="V1073" i="1"/>
  <c r="AV1073" i="1" s="1"/>
  <c r="V1086" i="1"/>
  <c r="AV1086" i="1" s="1"/>
  <c r="V1099" i="1"/>
  <c r="AV1099" i="1" s="1"/>
  <c r="V1112" i="1"/>
  <c r="AV1112" i="1" s="1"/>
  <c r="V1125" i="1"/>
  <c r="AV1125" i="1" s="1"/>
  <c r="V1132" i="1"/>
  <c r="AV1132" i="1" s="1"/>
  <c r="V1145" i="1"/>
  <c r="AV1145" i="1" s="1"/>
  <c r="V1158" i="1"/>
  <c r="AV1158" i="1" s="1"/>
  <c r="V1171" i="1"/>
  <c r="AV1171" i="1" s="1"/>
  <c r="V1184" i="1"/>
  <c r="AV1184" i="1" s="1"/>
  <c r="V1197" i="1"/>
  <c r="AV1197" i="1" s="1"/>
  <c r="V1204" i="1"/>
  <c r="AV1204" i="1" s="1"/>
  <c r="V223" i="1"/>
  <c r="AV223" i="1" s="1"/>
  <c r="V389" i="1"/>
  <c r="AV389" i="1" s="1"/>
  <c r="V431" i="1"/>
  <c r="AV431" i="1" s="1"/>
  <c r="V519" i="1"/>
  <c r="AV519" i="1" s="1"/>
  <c r="V560" i="1"/>
  <c r="AV560" i="1" s="1"/>
  <c r="V580" i="1"/>
  <c r="AV580" i="1" s="1"/>
  <c r="V617" i="1"/>
  <c r="AV617" i="1" s="1"/>
  <c r="V674" i="1"/>
  <c r="AV674" i="1" s="1"/>
  <c r="V688" i="1"/>
  <c r="AV688" i="1" s="1"/>
  <c r="V707" i="1"/>
  <c r="AV707" i="1" s="1"/>
  <c r="V721" i="1"/>
  <c r="AV721" i="1" s="1"/>
  <c r="V175" i="1"/>
  <c r="AV175" i="1" s="1"/>
  <c r="V307" i="1"/>
  <c r="AV307" i="1" s="1"/>
  <c r="V402" i="1"/>
  <c r="AV402" i="1" s="1"/>
  <c r="V472" i="1"/>
  <c r="AV472" i="1" s="1"/>
  <c r="V544" i="1"/>
  <c r="AV544" i="1" s="1"/>
  <c r="V66" i="1"/>
  <c r="AV66" i="1" s="1"/>
  <c r="V432" i="1"/>
  <c r="AV432" i="1" s="1"/>
  <c r="V626" i="1"/>
  <c r="AV626" i="1" s="1"/>
  <c r="V675" i="1"/>
  <c r="AV675" i="1" s="1"/>
  <c r="V769" i="1"/>
  <c r="AV769" i="1" s="1"/>
  <c r="V865" i="1"/>
  <c r="AV865" i="1" s="1"/>
  <c r="V878" i="1"/>
  <c r="AV878" i="1" s="1"/>
  <c r="V928" i="1"/>
  <c r="AV928" i="1" s="1"/>
  <c r="V983" i="1"/>
  <c r="AV983" i="1" s="1"/>
  <c r="V996" i="1"/>
  <c r="AV996" i="1" s="1"/>
  <c r="V1009" i="1"/>
  <c r="AV1009" i="1" s="1"/>
  <c r="V1069" i="1"/>
  <c r="AV1069" i="1" s="1"/>
  <c r="V1103" i="1"/>
  <c r="AV1103" i="1" s="1"/>
  <c r="V1115" i="1"/>
  <c r="AV1115" i="1" s="1"/>
  <c r="V1127" i="1"/>
  <c r="AV1127" i="1" s="1"/>
  <c r="V1139" i="1"/>
  <c r="AV1139" i="1" s="1"/>
  <c r="V1148" i="1"/>
  <c r="AV1148" i="1" s="1"/>
  <c r="V1160" i="1"/>
  <c r="AV1160" i="1" s="1"/>
  <c r="V1172" i="1"/>
  <c r="AV1172" i="1" s="1"/>
  <c r="V1214" i="1"/>
  <c r="AV1214" i="1" s="1"/>
  <c r="V1225" i="1"/>
  <c r="AV1225" i="1" s="1"/>
  <c r="V1234" i="1"/>
  <c r="AV1234" i="1" s="1"/>
  <c r="V1253" i="1"/>
  <c r="AV1253" i="1" s="1"/>
  <c r="V1271" i="1"/>
  <c r="AV1271" i="1" s="1"/>
  <c r="V1279" i="1"/>
  <c r="AV1279" i="1" s="1"/>
  <c r="V1289" i="1"/>
  <c r="AV1289" i="1" s="1"/>
  <c r="V1304" i="1"/>
  <c r="AV1304" i="1" s="1"/>
  <c r="V1312" i="1"/>
  <c r="AV1312" i="1" s="1"/>
  <c r="V305" i="1"/>
  <c r="AV305" i="1" s="1"/>
  <c r="V520" i="1"/>
  <c r="AV520" i="1" s="1"/>
  <c r="V583" i="1"/>
  <c r="AV583" i="1" s="1"/>
  <c r="V639" i="1"/>
  <c r="AV639" i="1" s="1"/>
  <c r="V793" i="1"/>
  <c r="AV793" i="1" s="1"/>
  <c r="V816" i="1"/>
  <c r="AV816" i="1" s="1"/>
  <c r="V832" i="1"/>
  <c r="AV832" i="1" s="1"/>
  <c r="V848" i="1"/>
  <c r="AV848" i="1" s="1"/>
  <c r="V866" i="1"/>
  <c r="AV866" i="1" s="1"/>
  <c r="V880" i="1"/>
  <c r="AV880" i="1" s="1"/>
  <c r="V898" i="1"/>
  <c r="AV898" i="1" s="1"/>
  <c r="V914" i="1"/>
  <c r="AV914" i="1" s="1"/>
  <c r="V945" i="1"/>
  <c r="AV945" i="1" s="1"/>
  <c r="V959" i="1"/>
  <c r="AV959" i="1" s="1"/>
  <c r="V973" i="1"/>
  <c r="AV973" i="1" s="1"/>
  <c r="V1033" i="1"/>
  <c r="AV1033" i="1" s="1"/>
  <c r="V1046" i="1"/>
  <c r="AV1046" i="1" s="1"/>
  <c r="V1059" i="1"/>
  <c r="AV1059" i="1" s="1"/>
  <c r="V1082" i="1"/>
  <c r="AV1082" i="1" s="1"/>
  <c r="V1094" i="1"/>
  <c r="AV1094" i="1" s="1"/>
  <c r="V1106" i="1"/>
  <c r="AV1106" i="1" s="1"/>
  <c r="V1194" i="1"/>
  <c r="AV1194" i="1" s="1"/>
  <c r="V1206" i="1"/>
  <c r="AV1206" i="1" s="1"/>
  <c r="V1217" i="1"/>
  <c r="AV1217" i="1" s="1"/>
  <c r="V1245" i="1"/>
  <c r="AV1245" i="1" s="1"/>
  <c r="V312" i="1"/>
  <c r="AV312" i="1" s="1"/>
  <c r="V442" i="1"/>
  <c r="AV442" i="1" s="1"/>
  <c r="V525" i="1"/>
  <c r="AV525" i="1" s="1"/>
  <c r="V589" i="1"/>
  <c r="AV589" i="1" s="1"/>
  <c r="V676" i="1"/>
  <c r="AV676" i="1" s="1"/>
  <c r="V770" i="1"/>
  <c r="AV770" i="1" s="1"/>
  <c r="V868" i="1"/>
  <c r="AV868" i="1" s="1"/>
  <c r="V884" i="1"/>
  <c r="AV884" i="1" s="1"/>
  <c r="V916" i="1"/>
  <c r="AV916" i="1" s="1"/>
  <c r="V934" i="1"/>
  <c r="AV934" i="1" s="1"/>
  <c r="V997" i="1"/>
  <c r="AV997" i="1" s="1"/>
  <c r="V1010" i="1"/>
  <c r="AV1010" i="1" s="1"/>
  <c r="V1023" i="1"/>
  <c r="AV1023" i="1" s="1"/>
  <c r="V1060" i="1"/>
  <c r="AV1060" i="1" s="1"/>
  <c r="V1116" i="1"/>
  <c r="AV1116" i="1" s="1"/>
  <c r="V1128" i="1"/>
  <c r="AV1128" i="1" s="1"/>
  <c r="V1140" i="1"/>
  <c r="AV1140" i="1" s="1"/>
  <c r="V1152" i="1"/>
  <c r="AV1152" i="1" s="1"/>
  <c r="V1161" i="1"/>
  <c r="AV1161" i="1" s="1"/>
  <c r="V1173" i="1"/>
  <c r="AV1173" i="1" s="1"/>
  <c r="V1185" i="1"/>
  <c r="AV1185" i="1" s="1"/>
  <c r="V1226" i="1"/>
  <c r="AV1226" i="1" s="1"/>
  <c r="V1237" i="1"/>
  <c r="AV1237" i="1" s="1"/>
  <c r="V1246" i="1"/>
  <c r="AV1246" i="1" s="1"/>
  <c r="V1264" i="1"/>
  <c r="AV1264" i="1" s="1"/>
  <c r="V1272" i="1"/>
  <c r="AV1272" i="1" s="1"/>
  <c r="V1282" i="1"/>
  <c r="AV1282" i="1" s="1"/>
  <c r="V1290" i="1"/>
  <c r="AV1290" i="1" s="1"/>
  <c r="V1305" i="1"/>
  <c r="AV1305" i="1" s="1"/>
  <c r="V1313" i="1"/>
  <c r="AV1313" i="1" s="1"/>
  <c r="V1329" i="1"/>
  <c r="AV1329" i="1" s="1"/>
  <c r="V1337" i="1"/>
  <c r="AV1337" i="1" s="1"/>
  <c r="V1352" i="1"/>
  <c r="AV1352" i="1" s="1"/>
  <c r="V1361" i="1"/>
  <c r="AV1361" i="1" s="1"/>
  <c r="V1376" i="1"/>
  <c r="AV1376" i="1" s="1"/>
  <c r="V1384" i="1"/>
  <c r="AV1384" i="1" s="1"/>
  <c r="V1400" i="1"/>
  <c r="AV1400" i="1" s="1"/>
  <c r="V1408" i="1"/>
  <c r="AV1408" i="1" s="1"/>
  <c r="V1423" i="1"/>
  <c r="AV1423" i="1" s="1"/>
  <c r="V1447" i="1"/>
  <c r="AV1447" i="1" s="1"/>
  <c r="V1454" i="1"/>
  <c r="AV1454" i="1" s="1"/>
  <c r="V1461" i="1"/>
  <c r="AV1461" i="1" s="1"/>
  <c r="V1468" i="1"/>
  <c r="AV1468" i="1" s="1"/>
  <c r="V1476" i="1"/>
  <c r="AV1476" i="1" s="1"/>
  <c r="V1483" i="1"/>
  <c r="AV1483" i="1" s="1"/>
  <c r="V1490" i="1"/>
  <c r="AV1490" i="1" s="1"/>
  <c r="V1503" i="1"/>
  <c r="AV1503" i="1" s="1"/>
  <c r="V1516" i="1"/>
  <c r="AV1516" i="1" s="1"/>
  <c r="V1536" i="1"/>
  <c r="AV1536" i="1" s="1"/>
  <c r="V1549" i="1"/>
  <c r="AV1549" i="1" s="1"/>
  <c r="V1562" i="1"/>
  <c r="AV1562" i="1" s="1"/>
  <c r="V1575" i="1"/>
  <c r="AV1575" i="1" s="1"/>
  <c r="V1588" i="1"/>
  <c r="AV1588" i="1" s="1"/>
  <c r="V899" i="1"/>
  <c r="AV899" i="1" s="1"/>
  <c r="V1198" i="1"/>
  <c r="AV1198" i="1" s="1"/>
  <c r="V1306" i="1"/>
  <c r="AV1306" i="1" s="1"/>
  <c r="V1322" i="1"/>
  <c r="AV1322" i="1" s="1"/>
  <c r="V640" i="1"/>
  <c r="AV640" i="1" s="1"/>
  <c r="V725" i="1"/>
  <c r="AV725" i="1" s="1"/>
  <c r="V752" i="1"/>
  <c r="AV752" i="1" s="1"/>
  <c r="V773" i="1"/>
  <c r="AV773" i="1" s="1"/>
  <c r="V794" i="1"/>
  <c r="AV794" i="1" s="1"/>
  <c r="V817" i="1"/>
  <c r="AV817" i="1" s="1"/>
  <c r="V836" i="1"/>
  <c r="AV836" i="1" s="1"/>
  <c r="V850" i="1"/>
  <c r="AV850" i="1" s="1"/>
  <c r="V917" i="1"/>
  <c r="AV917" i="1" s="1"/>
  <c r="V960" i="1"/>
  <c r="AV960" i="1" s="1"/>
  <c r="V974" i="1"/>
  <c r="AV974" i="1" s="1"/>
  <c r="V987" i="1"/>
  <c r="AV987" i="1" s="1"/>
  <c r="V1024" i="1"/>
  <c r="AV1024" i="1" s="1"/>
  <c r="V1047" i="1"/>
  <c r="AV1047" i="1" s="1"/>
  <c r="V1061" i="1"/>
  <c r="AV1061" i="1" s="1"/>
  <c r="V1074" i="1"/>
  <c r="AV1074" i="1" s="1"/>
  <c r="V1083" i="1"/>
  <c r="AV1083" i="1" s="1"/>
  <c r="V1095" i="1"/>
  <c r="AV1095" i="1" s="1"/>
  <c r="V1107" i="1"/>
  <c r="AV1107" i="1" s="1"/>
  <c r="V1119" i="1"/>
  <c r="AV1119" i="1" s="1"/>
  <c r="V1162" i="1"/>
  <c r="AV1162" i="1" s="1"/>
  <c r="V1174" i="1"/>
  <c r="AV1174" i="1" s="1"/>
  <c r="V1186" i="1"/>
  <c r="AV1186" i="1" s="1"/>
  <c r="V1207" i="1"/>
  <c r="AV1207" i="1" s="1"/>
  <c r="V1218" i="1"/>
  <c r="AV1218" i="1" s="1"/>
  <c r="V1256" i="1"/>
  <c r="AV1256" i="1" s="1"/>
  <c r="V1298" i="1"/>
  <c r="AV1298" i="1" s="1"/>
  <c r="V150" i="1"/>
  <c r="AV150" i="1" s="1"/>
  <c r="V341" i="1"/>
  <c r="AV341" i="1" s="1"/>
  <c r="V541" i="1"/>
  <c r="AV541" i="1" s="1"/>
  <c r="V727" i="1"/>
  <c r="AV727" i="1" s="1"/>
  <c r="V755" i="1"/>
  <c r="AV755" i="1" s="1"/>
  <c r="V779" i="1"/>
  <c r="AV779" i="1" s="1"/>
  <c r="V796" i="1"/>
  <c r="AV796" i="1" s="1"/>
  <c r="V838" i="1"/>
  <c r="AV838" i="1" s="1"/>
  <c r="V851" i="1"/>
  <c r="AV851" i="1" s="1"/>
  <c r="V869" i="1"/>
  <c r="AV869" i="1" s="1"/>
  <c r="V886" i="1"/>
  <c r="AV886" i="1" s="1"/>
  <c r="V918" i="1"/>
  <c r="AV918" i="1" s="1"/>
  <c r="V935" i="1"/>
  <c r="AV935" i="1" s="1"/>
  <c r="V949" i="1"/>
  <c r="AV949" i="1" s="1"/>
  <c r="V988" i="1"/>
  <c r="AV988" i="1" s="1"/>
  <c r="V1011" i="1"/>
  <c r="AV1011" i="1" s="1"/>
  <c r="V1025" i="1"/>
  <c r="AV1025" i="1" s="1"/>
  <c r="V1038" i="1"/>
  <c r="AV1038" i="1" s="1"/>
  <c r="V1048" i="1"/>
  <c r="AV1048" i="1" s="1"/>
  <c r="V1096" i="1"/>
  <c r="AV1096" i="1" s="1"/>
  <c r="V1108" i="1"/>
  <c r="AV1108" i="1" s="1"/>
  <c r="V1120" i="1"/>
  <c r="AV1120" i="1" s="1"/>
  <c r="V1129" i="1"/>
  <c r="AV1129" i="1" s="1"/>
  <c r="V1141" i="1"/>
  <c r="AV1141" i="1" s="1"/>
  <c r="V1153" i="1"/>
  <c r="AV1153" i="1" s="1"/>
  <c r="V1165" i="1"/>
  <c r="AV1165" i="1" s="1"/>
  <c r="V1227" i="1"/>
  <c r="AV1227" i="1" s="1"/>
  <c r="V1238" i="1"/>
  <c r="AV1238" i="1" s="1"/>
  <c r="V1247" i="1"/>
  <c r="AV1247" i="1" s="1"/>
  <c r="V1265" i="1"/>
  <c r="AV1265" i="1" s="1"/>
  <c r="V1273" i="1"/>
  <c r="AV1273" i="1" s="1"/>
  <c r="V1283" i="1"/>
  <c r="AV1283" i="1" s="1"/>
  <c r="V1291" i="1"/>
  <c r="AV1291" i="1" s="1"/>
  <c r="V1315" i="1"/>
  <c r="AV1315" i="1" s="1"/>
  <c r="V1338" i="1"/>
  <c r="AV1338" i="1" s="1"/>
  <c r="V1362" i="1"/>
  <c r="AV1362" i="1" s="1"/>
  <c r="V1377" i="1"/>
  <c r="AV1377" i="1" s="1"/>
  <c r="V1385" i="1"/>
  <c r="AV1385" i="1" s="1"/>
  <c r="V1401" i="1"/>
  <c r="AV1401" i="1" s="1"/>
  <c r="V1409" i="1"/>
  <c r="AV1409" i="1" s="1"/>
  <c r="V1424" i="1"/>
  <c r="AV1424" i="1" s="1"/>
  <c r="V1433" i="1"/>
  <c r="AV1433" i="1" s="1"/>
  <c r="V1448" i="1"/>
  <c r="AV1448" i="1" s="1"/>
  <c r="V1455" i="1"/>
  <c r="AV1455" i="1" s="1"/>
  <c r="V1462" i="1"/>
  <c r="AV1462" i="1" s="1"/>
  <c r="V1470" i="1"/>
  <c r="AV1470" i="1" s="1"/>
  <c r="V1477" i="1"/>
  <c r="AV1477" i="1" s="1"/>
  <c r="V1484" i="1"/>
  <c r="AV1484" i="1" s="1"/>
  <c r="V1491" i="1"/>
  <c r="AV1491" i="1" s="1"/>
  <c r="V1504" i="1"/>
  <c r="AV1504" i="1" s="1"/>
  <c r="V1524" i="1"/>
  <c r="AV1524" i="1" s="1"/>
  <c r="V1537" i="1"/>
  <c r="AV1537" i="1" s="1"/>
  <c r="V1550" i="1"/>
  <c r="AV1550" i="1" s="1"/>
  <c r="V1563" i="1"/>
  <c r="AV1563" i="1" s="1"/>
  <c r="V1576" i="1"/>
  <c r="AV1576" i="1" s="1"/>
  <c r="V1347" i="1"/>
  <c r="AV1347" i="1" s="1"/>
  <c r="V1402" i="1"/>
  <c r="AV1402" i="1" s="1"/>
  <c r="V1426" i="1"/>
  <c r="AV1426" i="1" s="1"/>
  <c r="V1441" i="1"/>
  <c r="AV1441" i="1" s="1"/>
  <c r="V1498" i="1"/>
  <c r="AV1498" i="1" s="1"/>
  <c r="V354" i="1"/>
  <c r="AV354" i="1" s="1"/>
  <c r="V542" i="1"/>
  <c r="AV542" i="1" s="1"/>
  <c r="V603" i="1"/>
  <c r="AV603" i="1" s="1"/>
  <c r="V641" i="1"/>
  <c r="AV641" i="1" s="1"/>
  <c r="V690" i="1"/>
  <c r="AV690" i="1" s="1"/>
  <c r="V757" i="1"/>
  <c r="AV757" i="1" s="1"/>
  <c r="V797" i="1"/>
  <c r="AV797" i="1" s="1"/>
  <c r="V818" i="1"/>
  <c r="AV818" i="1" s="1"/>
  <c r="V839" i="1"/>
  <c r="AV839" i="1" s="1"/>
  <c r="V856" i="1"/>
  <c r="AV856" i="1" s="1"/>
  <c r="V887" i="1"/>
  <c r="AV887" i="1" s="1"/>
  <c r="V905" i="1"/>
  <c r="AV905" i="1" s="1"/>
  <c r="V950" i="1"/>
  <c r="AV950" i="1" s="1"/>
  <c r="V965" i="1"/>
  <c r="AV965" i="1" s="1"/>
  <c r="V975" i="1"/>
  <c r="AV975" i="1" s="1"/>
  <c r="V989" i="1"/>
  <c r="AV989" i="1" s="1"/>
  <c r="V1002" i="1"/>
  <c r="AV1002" i="1" s="1"/>
  <c r="V1012" i="1"/>
  <c r="AV1012" i="1" s="1"/>
  <c r="V1062" i="1"/>
  <c r="AV1062" i="1" s="1"/>
  <c r="V1075" i="1"/>
  <c r="AV1075" i="1" s="1"/>
  <c r="V1087" i="1"/>
  <c r="AV1087" i="1" s="1"/>
  <c r="V1175" i="1"/>
  <c r="AV1175" i="1" s="1"/>
  <c r="V1187" i="1"/>
  <c r="AV1187" i="1" s="1"/>
  <c r="V1199" i="1"/>
  <c r="AV1199" i="1" s="1"/>
  <c r="V1219" i="1"/>
  <c r="AV1219" i="1" s="1"/>
  <c r="V1230" i="1"/>
  <c r="AV1230" i="1" s="1"/>
  <c r="V1249" i="1"/>
  <c r="AV1249" i="1" s="1"/>
  <c r="V1257" i="1"/>
  <c r="AV1257" i="1" s="1"/>
  <c r="V1275" i="1"/>
  <c r="AV1275" i="1" s="1"/>
  <c r="V1299" i="1"/>
  <c r="AV1299" i="1" s="1"/>
  <c r="V1308" i="1"/>
  <c r="AV1308" i="1" s="1"/>
  <c r="V1323" i="1"/>
  <c r="AV1323" i="1" s="1"/>
  <c r="V1331" i="1"/>
  <c r="AV1331" i="1" s="1"/>
  <c r="V1355" i="1"/>
  <c r="AV1355" i="1" s="1"/>
  <c r="V1370" i="1"/>
  <c r="AV1370" i="1" s="1"/>
  <c r="V1378" i="1"/>
  <c r="AV1378" i="1" s="1"/>
  <c r="V1394" i="1"/>
  <c r="AV1394" i="1" s="1"/>
  <c r="V1417" i="1"/>
  <c r="AV1417" i="1" s="1"/>
  <c r="V361" i="1"/>
  <c r="AV361" i="1" s="1"/>
  <c r="V474" i="1"/>
  <c r="AV474" i="1" s="1"/>
  <c r="V604" i="1"/>
  <c r="AV604" i="1" s="1"/>
  <c r="V655" i="1"/>
  <c r="AV655" i="1" s="1"/>
  <c r="V728" i="1"/>
  <c r="AV728" i="1" s="1"/>
  <c r="V803" i="1"/>
  <c r="AV803" i="1" s="1"/>
  <c r="V820" i="1"/>
  <c r="AV820" i="1" s="1"/>
  <c r="V870" i="1"/>
  <c r="AV870" i="1" s="1"/>
  <c r="V888" i="1"/>
  <c r="AV888" i="1" s="1"/>
  <c r="V923" i="1"/>
  <c r="AV923" i="1" s="1"/>
  <c r="V936" i="1"/>
  <c r="AV936" i="1" s="1"/>
  <c r="V976" i="1"/>
  <c r="AV976" i="1" s="1"/>
  <c r="V1026" i="1"/>
  <c r="AV1026" i="1" s="1"/>
  <c r="V1039" i="1"/>
  <c r="AV1039" i="1" s="1"/>
  <c r="V1052" i="1"/>
  <c r="AV1052" i="1" s="1"/>
  <c r="V1109" i="1"/>
  <c r="AV1109" i="1" s="1"/>
  <c r="V1121" i="1"/>
  <c r="AV1121" i="1" s="1"/>
  <c r="V1133" i="1"/>
  <c r="AV1133" i="1" s="1"/>
  <c r="V1142" i="1"/>
  <c r="AV1142" i="1" s="1"/>
  <c r="V1154" i="1"/>
  <c r="AV1154" i="1" s="1"/>
  <c r="V1166" i="1"/>
  <c r="AV1166" i="1" s="1"/>
  <c r="V1178" i="1"/>
  <c r="AV1178" i="1" s="1"/>
  <c r="V1211" i="1"/>
  <c r="AV1211" i="1" s="1"/>
  <c r="V1239" i="1"/>
  <c r="AV1239" i="1" s="1"/>
  <c r="V246" i="1"/>
  <c r="AV246" i="1" s="1"/>
  <c r="V498" i="1"/>
  <c r="AV498" i="1" s="1"/>
  <c r="V565" i="1"/>
  <c r="AV565" i="1" s="1"/>
  <c r="V662" i="1"/>
  <c r="AV662" i="1" s="1"/>
  <c r="V708" i="1"/>
  <c r="AV708" i="1" s="1"/>
  <c r="V785" i="1"/>
  <c r="AV785" i="1" s="1"/>
  <c r="V808" i="1"/>
  <c r="AV808" i="1" s="1"/>
  <c r="V827" i="1"/>
  <c r="AV827" i="1" s="1"/>
  <c r="V841" i="1"/>
  <c r="AV841" i="1" s="1"/>
  <c r="V859" i="1"/>
  <c r="AV859" i="1" s="1"/>
  <c r="V894" i="1"/>
  <c r="AV894" i="1" s="1"/>
  <c r="V907" i="1"/>
  <c r="AV907" i="1" s="1"/>
  <c r="V953" i="1"/>
  <c r="AV953" i="1" s="1"/>
  <c r="V967" i="1"/>
  <c r="AV967" i="1" s="1"/>
  <c r="V994" i="1"/>
  <c r="AV994" i="1" s="1"/>
  <c r="V1004" i="1"/>
  <c r="AV1004" i="1" s="1"/>
  <c r="V1017" i="1"/>
  <c r="AV1017" i="1" s="1"/>
  <c r="V1031" i="1"/>
  <c r="AV1031" i="1" s="1"/>
  <c r="V1054" i="1"/>
  <c r="AV1054" i="1" s="1"/>
  <c r="V1080" i="1"/>
  <c r="AV1080" i="1" s="1"/>
  <c r="V1089" i="1"/>
  <c r="AV1089" i="1" s="1"/>
  <c r="V1101" i="1"/>
  <c r="AV1101" i="1" s="1"/>
  <c r="V1113" i="1"/>
  <c r="AV1113" i="1" s="1"/>
  <c r="V1168" i="1"/>
  <c r="AV1168" i="1" s="1"/>
  <c r="V1180" i="1"/>
  <c r="AV1180" i="1" s="1"/>
  <c r="V1192" i="1"/>
  <c r="AV1192" i="1" s="1"/>
  <c r="V1201" i="1"/>
  <c r="AV1201" i="1" s="1"/>
  <c r="V1232" i="1"/>
  <c r="AV1232" i="1" s="1"/>
  <c r="V1243" i="1"/>
  <c r="AV1243" i="1" s="1"/>
  <c r="V1251" i="1"/>
  <c r="AV1251" i="1" s="1"/>
  <c r="V1269" i="1"/>
  <c r="AV1269" i="1" s="1"/>
  <c r="V1295" i="1"/>
  <c r="AV1295" i="1" s="1"/>
  <c r="V1310" i="1"/>
  <c r="AV1310" i="1" s="1"/>
  <c r="V1318" i="1"/>
  <c r="AV1318" i="1" s="1"/>
  <c r="V1334" i="1"/>
  <c r="AV1334" i="1" s="1"/>
  <c r="V1342" i="1"/>
  <c r="AV1342" i="1" s="1"/>
  <c r="V1357" i="1"/>
  <c r="AV1357" i="1" s="1"/>
  <c r="V1381" i="1"/>
  <c r="AV1381" i="1" s="1"/>
  <c r="V1404" i="1"/>
  <c r="AV1404" i="1" s="1"/>
  <c r="V1428" i="1"/>
  <c r="AV1428" i="1" s="1"/>
  <c r="V1443" i="1"/>
  <c r="AV1443" i="1" s="1"/>
  <c r="V1494" i="1"/>
  <c r="AV1494" i="1" s="1"/>
  <c r="V1507" i="1"/>
  <c r="AV1507" i="1" s="1"/>
  <c r="V1520" i="1"/>
  <c r="AV1520" i="1" s="1"/>
  <c r="V1533" i="1"/>
  <c r="AV1533" i="1" s="1"/>
  <c r="V1546" i="1"/>
  <c r="AV1546" i="1" s="1"/>
  <c r="V503" i="1"/>
  <c r="AV503" i="1" s="1"/>
  <c r="V566" i="1"/>
  <c r="AV566" i="1" s="1"/>
  <c r="V625" i="1"/>
  <c r="AV625" i="1" s="1"/>
  <c r="V740" i="1"/>
  <c r="AV740" i="1" s="1"/>
  <c r="V768" i="1"/>
  <c r="AV768" i="1" s="1"/>
  <c r="V860" i="1"/>
  <c r="AV860" i="1" s="1"/>
  <c r="V877" i="1"/>
  <c r="AV877" i="1" s="1"/>
  <c r="V895" i="1"/>
  <c r="AV895" i="1" s="1"/>
  <c r="V908" i="1"/>
  <c r="AV908" i="1" s="1"/>
  <c r="V926" i="1"/>
  <c r="AV926" i="1" s="1"/>
  <c r="V942" i="1"/>
  <c r="AV942" i="1" s="1"/>
  <c r="V957" i="1"/>
  <c r="AV957" i="1" s="1"/>
  <c r="V981" i="1"/>
  <c r="AV981" i="1" s="1"/>
  <c r="V995" i="1"/>
  <c r="AV995" i="1" s="1"/>
  <c r="V1018" i="1"/>
  <c r="AV1018" i="1" s="1"/>
  <c r="V1055" i="1"/>
  <c r="AV1055" i="1" s="1"/>
  <c r="V1068" i="1"/>
  <c r="AV1068" i="1" s="1"/>
  <c r="V1090" i="1"/>
  <c r="AV1090" i="1" s="1"/>
  <c r="V1102" i="1"/>
  <c r="AV1102" i="1" s="1"/>
  <c r="V1114" i="1"/>
  <c r="AV1114" i="1" s="1"/>
  <c r="V1126" i="1"/>
  <c r="AV1126" i="1" s="1"/>
  <c r="V1135" i="1"/>
  <c r="AV1135" i="1" s="1"/>
  <c r="V1147" i="1"/>
  <c r="AV1147" i="1" s="1"/>
  <c r="V1159" i="1"/>
  <c r="AV1159" i="1" s="1"/>
  <c r="V409" i="1"/>
  <c r="AV409" i="1" s="1"/>
  <c r="V709" i="1"/>
  <c r="AV709" i="1" s="1"/>
  <c r="V743" i="1"/>
  <c r="AV743" i="1" s="1"/>
  <c r="V792" i="1"/>
  <c r="AV792" i="1" s="1"/>
  <c r="V809" i="1"/>
  <c r="AV809" i="1" s="1"/>
  <c r="V847" i="1"/>
  <c r="AV847" i="1" s="1"/>
  <c r="V857" i="1"/>
  <c r="AV857" i="1" s="1"/>
  <c r="V925" i="1"/>
  <c r="AV925" i="1" s="1"/>
  <c r="V980" i="1"/>
  <c r="AV980" i="1" s="1"/>
  <c r="V1030" i="1"/>
  <c r="AV1030" i="1" s="1"/>
  <c r="V1122" i="1"/>
  <c r="AV1122" i="1" s="1"/>
  <c r="V1167" i="1"/>
  <c r="AV1167" i="1" s="1"/>
  <c r="V1258" i="1"/>
  <c r="AV1258" i="1" s="1"/>
  <c r="V1276" i="1"/>
  <c r="AV1276" i="1" s="1"/>
  <c r="V1292" i="1"/>
  <c r="AV1292" i="1" s="1"/>
  <c r="V1324" i="1"/>
  <c r="AV1324" i="1" s="1"/>
  <c r="V1335" i="1"/>
  <c r="AV1335" i="1" s="1"/>
  <c r="V1348" i="1"/>
  <c r="AV1348" i="1" s="1"/>
  <c r="V1358" i="1"/>
  <c r="AV1358" i="1" s="1"/>
  <c r="V1382" i="1"/>
  <c r="AV1382" i="1" s="1"/>
  <c r="V1406" i="1"/>
  <c r="AV1406" i="1" s="1"/>
  <c r="V1429" i="1"/>
  <c r="AV1429" i="1" s="1"/>
  <c r="V1464" i="1"/>
  <c r="AV1464" i="1" s="1"/>
  <c r="V1485" i="1"/>
  <c r="AV1485" i="1" s="1"/>
  <c r="V1521" i="1"/>
  <c r="AV1521" i="1" s="1"/>
  <c r="V1530" i="1"/>
  <c r="AV1530" i="1" s="1"/>
  <c r="V1555" i="1"/>
  <c r="AV1555" i="1" s="1"/>
  <c r="V1579" i="1"/>
  <c r="AV1579" i="1" s="1"/>
  <c r="V1594" i="1"/>
  <c r="AV1594" i="1" s="1"/>
  <c r="V1513" i="1"/>
  <c r="AV1513" i="1" s="1"/>
  <c r="V1531" i="1"/>
  <c r="AV1531" i="1" s="1"/>
  <c r="V1539" i="1"/>
  <c r="AV1539" i="1" s="1"/>
  <c r="V1548" i="1"/>
  <c r="AV1548" i="1" s="1"/>
  <c r="V1564" i="1"/>
  <c r="AV1564" i="1" s="1"/>
  <c r="V1572" i="1"/>
  <c r="AV1572" i="1" s="1"/>
  <c r="V1587" i="1"/>
  <c r="AV1587" i="1" s="1"/>
  <c r="V1595" i="1"/>
  <c r="AV1595" i="1" s="1"/>
  <c r="V478" i="1"/>
  <c r="AV478" i="1" s="1"/>
  <c r="V1240" i="1"/>
  <c r="AV1240" i="1" s="1"/>
  <c r="V1349" i="1"/>
  <c r="AV1349" i="1" s="1"/>
  <c r="V1420" i="1"/>
  <c r="AV1420" i="1" s="1"/>
  <c r="V390" i="1"/>
  <c r="AV390" i="1" s="1"/>
  <c r="V739" i="1"/>
  <c r="AV739" i="1" s="1"/>
  <c r="V858" i="1"/>
  <c r="AV858" i="1" s="1"/>
  <c r="V982" i="1"/>
  <c r="AV982" i="1" s="1"/>
  <c r="V1032" i="1"/>
  <c r="AV1032" i="1" s="1"/>
  <c r="V1081" i="1"/>
  <c r="AV1081" i="1" s="1"/>
  <c r="V1205" i="1"/>
  <c r="AV1205" i="1" s="1"/>
  <c r="V1233" i="1"/>
  <c r="AV1233" i="1" s="1"/>
  <c r="V1309" i="1"/>
  <c r="AV1309" i="1" s="1"/>
  <c r="V1336" i="1"/>
  <c r="AV1336" i="1" s="1"/>
  <c r="V1371" i="1"/>
  <c r="AV1371" i="1" s="1"/>
  <c r="V1395" i="1"/>
  <c r="AV1395" i="1" s="1"/>
  <c r="V1419" i="1"/>
  <c r="AV1419" i="1" s="1"/>
  <c r="V1442" i="1"/>
  <c r="AV1442" i="1" s="1"/>
  <c r="V1453" i="1"/>
  <c r="AV1453" i="1" s="1"/>
  <c r="V1474" i="1"/>
  <c r="AV1474" i="1" s="1"/>
  <c r="V1495" i="1"/>
  <c r="AV1495" i="1" s="1"/>
  <c r="V1556" i="1"/>
  <c r="AV1556" i="1" s="1"/>
  <c r="V758" i="1"/>
  <c r="AV758" i="1" s="1"/>
  <c r="V937" i="1"/>
  <c r="AV937" i="1" s="1"/>
  <c r="V990" i="1"/>
  <c r="AV990" i="1" s="1"/>
  <c r="V1088" i="1"/>
  <c r="AV1088" i="1" s="1"/>
  <c r="V1259" i="1"/>
  <c r="AV1259" i="1" s="1"/>
  <c r="V1277" i="1"/>
  <c r="AV1277" i="1" s="1"/>
  <c r="V1293" i="1"/>
  <c r="AV1293" i="1" s="1"/>
  <c r="V1325" i="1"/>
  <c r="AV1325" i="1" s="1"/>
  <c r="V1372" i="1"/>
  <c r="AV1372" i="1" s="1"/>
  <c r="V1383" i="1"/>
  <c r="AV1383" i="1" s="1"/>
  <c r="V1396" i="1"/>
  <c r="AV1396" i="1" s="1"/>
  <c r="V1407" i="1"/>
  <c r="AV1407" i="1" s="1"/>
  <c r="V1430" i="1"/>
  <c r="AV1430" i="1" s="1"/>
  <c r="V1465" i="1"/>
  <c r="AV1465" i="1" s="1"/>
  <c r="V1486" i="1"/>
  <c r="AV1486" i="1" s="1"/>
  <c r="V1514" i="1"/>
  <c r="AV1514" i="1" s="1"/>
  <c r="V492" i="1"/>
  <c r="AV492" i="1" s="1"/>
  <c r="V760" i="1"/>
  <c r="AV760" i="1" s="1"/>
  <c r="V876" i="1"/>
  <c r="AV876" i="1" s="1"/>
  <c r="V941" i="1"/>
  <c r="AV941" i="1" s="1"/>
  <c r="V1040" i="1"/>
  <c r="AV1040" i="1" s="1"/>
  <c r="V1134" i="1"/>
  <c r="AV1134" i="1" s="1"/>
  <c r="V1179" i="1"/>
  <c r="AV1179" i="1" s="1"/>
  <c r="V1212" i="1"/>
  <c r="AV1212" i="1" s="1"/>
  <c r="V1260" i="1"/>
  <c r="AV1260" i="1" s="1"/>
  <c r="V1278" i="1"/>
  <c r="AV1278" i="1" s="1"/>
  <c r="V1326" i="1"/>
  <c r="AV1326" i="1" s="1"/>
  <c r="V1350" i="1"/>
  <c r="AV1350" i="1" s="1"/>
  <c r="V1374" i="1"/>
  <c r="AV1374" i="1" s="1"/>
  <c r="V1397" i="1"/>
  <c r="AV1397" i="1" s="1"/>
  <c r="V1421" i="1"/>
  <c r="AV1421" i="1" s="1"/>
  <c r="V1444" i="1"/>
  <c r="AV1444" i="1" s="1"/>
  <c r="V1466" i="1"/>
  <c r="AV1466" i="1" s="1"/>
  <c r="V1488" i="1"/>
  <c r="AV1488" i="1" s="1"/>
  <c r="V1496" i="1"/>
  <c r="AV1496" i="1" s="1"/>
  <c r="V1506" i="1"/>
  <c r="AV1506" i="1" s="1"/>
  <c r="V1532" i="1"/>
  <c r="AV1532" i="1" s="1"/>
  <c r="V1573" i="1"/>
  <c r="AV1573" i="1" s="1"/>
  <c r="V549" i="1"/>
  <c r="AV549" i="1" s="1"/>
  <c r="V784" i="1"/>
  <c r="AV784" i="1" s="1"/>
  <c r="V1045" i="1"/>
  <c r="AV1045" i="1" s="1"/>
  <c r="V1093" i="1"/>
  <c r="AV1093" i="1" s="1"/>
  <c r="V1213" i="1"/>
  <c r="AV1213" i="1" s="1"/>
  <c r="V1262" i="1"/>
  <c r="AV1262" i="1" s="1"/>
  <c r="V1296" i="1"/>
  <c r="AV1296" i="1" s="1"/>
  <c r="V1311" i="1"/>
  <c r="AV1311" i="1" s="1"/>
  <c r="V1339" i="1"/>
  <c r="AV1339" i="1" s="1"/>
  <c r="V1363" i="1"/>
  <c r="AV1363" i="1" s="1"/>
  <c r="V1387" i="1"/>
  <c r="AV1387" i="1" s="1"/>
  <c r="V1410" i="1"/>
  <c r="AV1410" i="1" s="1"/>
  <c r="V1434" i="1"/>
  <c r="AV1434" i="1" s="1"/>
  <c r="V1456" i="1"/>
  <c r="AV1456" i="1" s="1"/>
  <c r="V1478" i="1"/>
  <c r="AV1478" i="1" s="1"/>
  <c r="V1497" i="1"/>
  <c r="AV1497" i="1" s="1"/>
  <c r="V1515" i="1"/>
  <c r="AV1515" i="1" s="1"/>
  <c r="V1558" i="1"/>
  <c r="AV1558" i="1" s="1"/>
  <c r="V1566" i="1"/>
  <c r="AV1566" i="1" s="1"/>
  <c r="V1581" i="1"/>
  <c r="AV1581" i="1" s="1"/>
  <c r="V1590" i="1"/>
  <c r="AV1590" i="1" s="1"/>
  <c r="V896" i="1"/>
  <c r="AV896" i="1" s="1"/>
  <c r="V958" i="1"/>
  <c r="AV958" i="1" s="1"/>
  <c r="V1191" i="1"/>
  <c r="AV1191" i="1" s="1"/>
  <c r="V1250" i="1"/>
  <c r="AV1250" i="1" s="1"/>
  <c r="V1330" i="1"/>
  <c r="AV1330" i="1" s="1"/>
  <c r="V1354" i="1"/>
  <c r="AV1354" i="1" s="1"/>
  <c r="V1365" i="1"/>
  <c r="AV1365" i="1" s="1"/>
  <c r="V1389" i="1"/>
  <c r="AV1389" i="1" s="1"/>
  <c r="V181" i="1"/>
  <c r="AV181" i="1" s="1"/>
  <c r="V840" i="1"/>
  <c r="AV840" i="1" s="1"/>
  <c r="V968" i="1"/>
  <c r="AV968" i="1" s="1"/>
  <c r="V1231" i="1"/>
  <c r="AV1231" i="1" s="1"/>
  <c r="V1482" i="1"/>
  <c r="AV1482" i="1" s="1"/>
  <c r="V229" i="1"/>
  <c r="AV229" i="1" s="1"/>
  <c r="V1076" i="1"/>
  <c r="AV1076" i="1" s="1"/>
  <c r="V1554" i="1"/>
  <c r="AV1554" i="1" s="1"/>
  <c r="V889" i="1"/>
  <c r="AV889" i="1" s="1"/>
  <c r="V1003" i="1"/>
  <c r="AV1003" i="1" s="1"/>
  <c r="V1100" i="1"/>
  <c r="AV1100" i="1" s="1"/>
  <c r="V1181" i="1"/>
  <c r="AV1181" i="1" s="1"/>
  <c r="V1244" i="1"/>
  <c r="AV1244" i="1" s="1"/>
  <c r="V1449" i="1"/>
  <c r="AV1449" i="1" s="1"/>
  <c r="V1518" i="1"/>
  <c r="AV1518" i="1" s="1"/>
  <c r="V1544" i="1"/>
  <c r="AV1544" i="1" s="1"/>
  <c r="V1489" i="1"/>
  <c r="AV1489" i="1" s="1"/>
  <c r="V1557" i="1"/>
  <c r="AV1557" i="1" s="1"/>
  <c r="V1568" i="1"/>
  <c r="AV1568" i="1" s="1"/>
  <c r="V1592" i="1"/>
  <c r="AV1592" i="1" s="1"/>
  <c r="V656" i="1"/>
  <c r="AV656" i="1" s="1"/>
  <c r="V1317" i="1"/>
  <c r="AV1317" i="1" s="1"/>
  <c r="V1343" i="1"/>
  <c r="AV1343" i="1" s="1"/>
  <c r="V1367" i="1"/>
  <c r="AV1367" i="1" s="1"/>
  <c r="V1413" i="1"/>
  <c r="AV1413" i="1" s="1"/>
  <c r="V1471" i="1"/>
  <c r="AV1471" i="1" s="1"/>
  <c r="V1414" i="1"/>
  <c r="AV1414" i="1" s="1"/>
  <c r="V913" i="1"/>
  <c r="AV913" i="1" s="1"/>
  <c r="V1344" i="1"/>
  <c r="AV1344" i="1" s="1"/>
  <c r="V1472" i="1"/>
  <c r="AV1472" i="1" s="1"/>
  <c r="V1560" i="1"/>
  <c r="AV1560" i="1" s="1"/>
  <c r="V1492" i="1"/>
  <c r="AV1492" i="1" s="1"/>
  <c r="V1297" i="1"/>
  <c r="AV1297" i="1" s="1"/>
  <c r="V1375" i="1"/>
  <c r="AV1375" i="1" s="1"/>
  <c r="V1416" i="1"/>
  <c r="AV1416" i="1" s="1"/>
  <c r="V1459" i="1"/>
  <c r="AV1459" i="1" s="1"/>
  <c r="V1525" i="1"/>
  <c r="AV1525" i="1" s="1"/>
  <c r="V1561" i="1"/>
  <c r="AV1561" i="1" s="1"/>
  <c r="V1526" i="1"/>
  <c r="AV1526" i="1" s="1"/>
  <c r="V1552" i="1"/>
  <c r="AV1552" i="1" s="1"/>
  <c r="V1586" i="1"/>
  <c r="AV1586" i="1" s="1"/>
  <c r="V1303" i="1"/>
  <c r="AV1303" i="1" s="1"/>
  <c r="V1403" i="1"/>
  <c r="AV1403" i="1" s="1"/>
  <c r="V1527" i="1"/>
  <c r="AV1527" i="1" s="1"/>
  <c r="V1427" i="1"/>
  <c r="AV1427" i="1" s="1"/>
  <c r="V1567" i="1"/>
  <c r="AV1567" i="1" s="1"/>
  <c r="V1188" i="1"/>
  <c r="AV1188" i="1" s="1"/>
  <c r="V1284" i="1"/>
  <c r="AV1284" i="1" s="1"/>
  <c r="V1316" i="1"/>
  <c r="AV1316" i="1" s="1"/>
  <c r="V1341" i="1"/>
  <c r="AV1341" i="1" s="1"/>
  <c r="V1364" i="1"/>
  <c r="AV1364" i="1" s="1"/>
  <c r="V1388" i="1"/>
  <c r="AV1388" i="1" s="1"/>
  <c r="V1411" i="1"/>
  <c r="AV1411" i="1" s="1"/>
  <c r="V1502" i="1"/>
  <c r="AV1502" i="1" s="1"/>
  <c r="V1580" i="1"/>
  <c r="AV1580" i="1" s="1"/>
  <c r="V906" i="1"/>
  <c r="AV906" i="1" s="1"/>
  <c r="V1016" i="1"/>
  <c r="AV1016" i="1" s="1"/>
  <c r="V1285" i="1"/>
  <c r="AV1285" i="1" s="1"/>
  <c r="V1390" i="1"/>
  <c r="AV1390" i="1" s="1"/>
  <c r="V1450" i="1"/>
  <c r="AV1450" i="1" s="1"/>
  <c r="V1519" i="1"/>
  <c r="AV1519" i="1" s="1"/>
  <c r="V1545" i="1"/>
  <c r="AV1545" i="1" s="1"/>
  <c r="V1569" i="1"/>
  <c r="AV1569" i="1" s="1"/>
  <c r="V1582" i="1"/>
  <c r="AV1582" i="1" s="1"/>
  <c r="V1593" i="1"/>
  <c r="AV1593" i="1" s="1"/>
  <c r="V695" i="1"/>
  <c r="AV695" i="1" s="1"/>
  <c r="V1200" i="1"/>
  <c r="AV1200" i="1" s="1"/>
  <c r="V1368" i="1"/>
  <c r="AV1368" i="1" s="1"/>
  <c r="V1436" i="1"/>
  <c r="AV1436" i="1" s="1"/>
  <c r="V1584" i="1"/>
  <c r="AV1584" i="1" s="1"/>
  <c r="V924" i="1"/>
  <c r="AV924" i="1" s="1"/>
  <c r="V1321" i="1"/>
  <c r="AV1321" i="1" s="1"/>
  <c r="V1369" i="1"/>
  <c r="AV1369" i="1" s="1"/>
  <c r="V1415" i="1"/>
  <c r="AV1415" i="1" s="1"/>
  <c r="V1458" i="1"/>
  <c r="AV1458" i="1" s="1"/>
  <c r="V1328" i="1"/>
  <c r="AV1328" i="1" s="1"/>
  <c r="V1398" i="1"/>
  <c r="AV1398" i="1" s="1"/>
  <c r="V1585" i="1"/>
  <c r="AV1585" i="1" s="1"/>
  <c r="V1332" i="1"/>
  <c r="AV1332" i="1" s="1"/>
  <c r="V1540" i="1"/>
  <c r="AV1540" i="1" s="1"/>
  <c r="V1542" i="1"/>
  <c r="AV1542" i="1" s="1"/>
  <c r="V1467" i="1"/>
  <c r="AV1467" i="1" s="1"/>
  <c r="V1528" i="1"/>
  <c r="AV1528" i="1" s="1"/>
  <c r="V1591" i="1"/>
  <c r="AV1591" i="1" s="1"/>
  <c r="V1193" i="1"/>
  <c r="AV1193" i="1" s="1"/>
  <c r="V1252" i="1"/>
  <c r="AV1252" i="1" s="1"/>
  <c r="V1286" i="1"/>
  <c r="AV1286" i="1" s="1"/>
  <c r="V1435" i="1"/>
  <c r="AV1435" i="1" s="1"/>
  <c r="V1452" i="1"/>
  <c r="AV1452" i="1" s="1"/>
  <c r="V1534" i="1"/>
  <c r="AV1534" i="1" s="1"/>
  <c r="V1570" i="1"/>
  <c r="AV1570" i="1" s="1"/>
  <c r="V1019" i="1"/>
  <c r="AV1019" i="1" s="1"/>
  <c r="V1319" i="1"/>
  <c r="AV1319" i="1" s="1"/>
  <c r="V1391" i="1"/>
  <c r="AV1391" i="1" s="1"/>
  <c r="V1508" i="1"/>
  <c r="AV1508" i="1" s="1"/>
  <c r="V696" i="1"/>
  <c r="AV696" i="1" s="1"/>
  <c r="V1345" i="1"/>
  <c r="AV1345" i="1" s="1"/>
  <c r="V1393" i="1"/>
  <c r="AV1393" i="1" s="1"/>
  <c r="V1473" i="1"/>
  <c r="AV1473" i="1" s="1"/>
  <c r="V1522" i="1"/>
  <c r="AV1522" i="1" s="1"/>
  <c r="V952" i="1"/>
  <c r="AV952" i="1" s="1"/>
  <c r="V1263" i="1"/>
  <c r="AV1263" i="1" s="1"/>
  <c r="V1351" i="1"/>
  <c r="AV1351" i="1" s="1"/>
  <c r="V1437" i="1"/>
  <c r="AV1437" i="1" s="1"/>
  <c r="V1509" i="1"/>
  <c r="AV1509" i="1" s="1"/>
  <c r="V1551" i="1"/>
  <c r="AV1551" i="1" s="1"/>
  <c r="V1596" i="1"/>
  <c r="AV1596" i="1" s="1"/>
  <c r="V1574" i="1"/>
  <c r="AV1574" i="1" s="1"/>
  <c r="V1480" i="1"/>
  <c r="AV1480" i="1" s="1"/>
  <c r="V1155" i="1"/>
  <c r="AV1155" i="1" s="1"/>
  <c r="V1356" i="1"/>
  <c r="AV1356" i="1" s="1"/>
  <c r="V1446" i="1"/>
  <c r="AV1446" i="1" s="1"/>
  <c r="V1512" i="1"/>
  <c r="AV1512" i="1" s="1"/>
  <c r="V1501" i="1"/>
  <c r="AV1501" i="1" s="1"/>
  <c r="V1578" i="1"/>
  <c r="AV1578" i="1" s="1"/>
  <c r="V1053" i="1"/>
  <c r="AV1053" i="1" s="1"/>
  <c r="V1146" i="1"/>
  <c r="AV1146" i="1" s="1"/>
  <c r="V1220" i="1"/>
  <c r="AV1220" i="1" s="1"/>
  <c r="V1266" i="1"/>
  <c r="AV1266" i="1" s="1"/>
  <c r="V1300" i="1"/>
  <c r="AV1300" i="1" s="1"/>
  <c r="V1422" i="1"/>
  <c r="AV1422" i="1" s="1"/>
  <c r="V1439" i="1"/>
  <c r="AV1439" i="1" s="1"/>
  <c r="V1479" i="1"/>
  <c r="AV1479" i="1" s="1"/>
  <c r="V1510" i="1"/>
  <c r="AV1510" i="1" s="1"/>
  <c r="V821" i="1"/>
  <c r="AV821" i="1" s="1"/>
  <c r="V966" i="1"/>
  <c r="AV966" i="1" s="1"/>
  <c r="V1066" i="1"/>
  <c r="AV1066" i="1" s="1"/>
  <c r="V1224" i="1"/>
  <c r="AV1224" i="1" s="1"/>
  <c r="V1302" i="1"/>
  <c r="AV1302" i="1" s="1"/>
  <c r="V1440" i="1"/>
  <c r="AV1440" i="1" s="1"/>
  <c r="V1460" i="1"/>
  <c r="AV1460" i="1" s="1"/>
  <c r="V1538" i="1"/>
  <c r="AV1538" i="1" s="1"/>
  <c r="V1067" i="1"/>
  <c r="AV1067" i="1" s="1"/>
  <c r="V1380" i="1"/>
  <c r="AV1380" i="1" s="1"/>
  <c r="V1500" i="1"/>
  <c r="AV1500" i="1" s="1"/>
  <c r="V1543" i="1"/>
  <c r="AV1543" i="1" s="1"/>
  <c r="V1270" i="1"/>
  <c r="AV1270" i="1" s="1"/>
  <c r="U1175" i="1" l="1"/>
  <c r="AU1175" i="1" s="1"/>
  <c r="U1245" i="1"/>
  <c r="AU1245" i="1" s="1"/>
  <c r="U1543" i="1"/>
  <c r="AU1543" i="1" s="1"/>
  <c r="U1001" i="1"/>
  <c r="AU1001" i="1" s="1"/>
  <c r="U207" i="1"/>
  <c r="AU207" i="1" s="1"/>
  <c r="U1093" i="1"/>
  <c r="AU1093" i="1" s="1"/>
  <c r="U720" i="1"/>
  <c r="AU720" i="1" s="1"/>
  <c r="U1018" i="1"/>
  <c r="AU1018" i="1" s="1"/>
  <c r="U1088" i="1"/>
  <c r="AU1088" i="1" s="1"/>
  <c r="U1565" i="1"/>
  <c r="AU1565" i="1" s="1"/>
  <c r="U870" i="1"/>
  <c r="AU870" i="1" s="1"/>
  <c r="U907" i="1"/>
  <c r="AU907" i="1" s="1"/>
  <c r="U503" i="1"/>
  <c r="AU503" i="1" s="1"/>
  <c r="U996" i="1"/>
  <c r="AU996" i="1" s="1"/>
  <c r="U1294" i="1"/>
  <c r="AU1294" i="1" s="1"/>
  <c r="U1364" i="1"/>
  <c r="AU1364" i="1" s="1"/>
  <c r="U1242" i="1"/>
  <c r="AU1242" i="1" s="1"/>
  <c r="U1249" i="1"/>
  <c r="AU1249" i="1" s="1"/>
  <c r="U194" i="1"/>
  <c r="AU194" i="1" s="1"/>
  <c r="U883" i="1"/>
  <c r="AU883" i="1" s="1"/>
  <c r="U1116" i="1"/>
  <c r="AU1116" i="1" s="1"/>
  <c r="U1414" i="1"/>
  <c r="AU1414" i="1" s="1"/>
  <c r="U1484" i="1"/>
  <c r="AU1484" i="1" s="1"/>
  <c r="U1362" i="1"/>
  <c r="AU1362" i="1" s="1"/>
  <c r="U1369" i="1"/>
  <c r="AU1369" i="1" s="1"/>
  <c r="U314" i="1"/>
  <c r="AU314" i="1" s="1"/>
  <c r="U672" i="1"/>
  <c r="AU672" i="1" s="1"/>
  <c r="U970" i="1"/>
  <c r="AU970" i="1" s="1"/>
  <c r="U1040" i="1"/>
  <c r="AU1040" i="1" s="1"/>
  <c r="U1517" i="1"/>
  <c r="AU1517" i="1" s="1"/>
  <c r="U793" i="1"/>
  <c r="AU793" i="1" s="1"/>
  <c r="U829" i="1"/>
  <c r="AU829" i="1" s="1"/>
  <c r="U1391" i="1"/>
  <c r="AU1391" i="1" s="1"/>
  <c r="U1461" i="1"/>
  <c r="AU1461" i="1" s="1"/>
  <c r="U740" i="1"/>
  <c r="AU740" i="1" s="1"/>
  <c r="U1217" i="1"/>
  <c r="AU1217" i="1" s="1"/>
  <c r="U423" i="1"/>
  <c r="AU423" i="1" s="1"/>
  <c r="U445" i="1"/>
  <c r="AU445" i="1" s="1"/>
  <c r="U1091" i="1"/>
  <c r="AU1091" i="1" s="1"/>
  <c r="U1161" i="1"/>
  <c r="AU1161" i="1" s="1"/>
  <c r="U1459" i="1"/>
  <c r="AU1459" i="1" s="1"/>
  <c r="U1068" i="1"/>
  <c r="AU1068" i="1" s="1"/>
  <c r="U1366" i="1"/>
  <c r="AU1366" i="1" s="1"/>
  <c r="U1436" i="1"/>
  <c r="AU1436" i="1" s="1"/>
  <c r="U1314" i="1"/>
  <c r="AU1314" i="1" s="1"/>
  <c r="U1031" i="1"/>
  <c r="AU1031" i="1" s="1"/>
  <c r="U1101" i="1"/>
  <c r="AU1101" i="1" s="1"/>
  <c r="U1399" i="1"/>
  <c r="AU1399" i="1" s="1"/>
  <c r="U1550" i="1"/>
  <c r="AU1550" i="1" s="1"/>
  <c r="U1395" i="1"/>
  <c r="AU1395" i="1" s="1"/>
  <c r="U806" i="1"/>
  <c r="AU806" i="1" s="1"/>
  <c r="U1595" i="1"/>
  <c r="AU1595" i="1" s="1"/>
  <c r="U874" i="1"/>
  <c r="AU874" i="1" s="1"/>
  <c r="U944" i="1"/>
  <c r="AU944" i="1" s="1"/>
  <c r="U1421" i="1"/>
  <c r="AU1421" i="1" s="1"/>
  <c r="U649" i="1"/>
  <c r="AU649" i="1" s="1"/>
  <c r="U679" i="1"/>
  <c r="AU679" i="1" s="1"/>
  <c r="U359" i="1"/>
  <c r="AU359" i="1" s="1"/>
  <c r="U852" i="1"/>
  <c r="AU852" i="1" s="1"/>
  <c r="U1150" i="1"/>
  <c r="AU1150" i="1" s="1"/>
  <c r="U1220" i="1"/>
  <c r="AU1220" i="1" s="1"/>
  <c r="U1098" i="1"/>
  <c r="AU1098" i="1" s="1"/>
  <c r="U1180" i="1"/>
  <c r="AU1180" i="1" s="1"/>
  <c r="U1312" i="1"/>
  <c r="AU1312" i="1" s="1"/>
  <c r="U661" i="1"/>
  <c r="AU661" i="1" s="1"/>
  <c r="U972" i="1"/>
  <c r="AU972" i="1" s="1"/>
  <c r="U1270" i="1"/>
  <c r="AU1270" i="1" s="1"/>
  <c r="U1340" i="1"/>
  <c r="AU1340" i="1" s="1"/>
  <c r="U1218" i="1"/>
  <c r="AU1218" i="1" s="1"/>
  <c r="U1225" i="1"/>
  <c r="AU1225" i="1" s="1"/>
  <c r="U170" i="1"/>
  <c r="AU170" i="1" s="1"/>
  <c r="U1547" i="1"/>
  <c r="AU1547" i="1" s="1"/>
  <c r="U826" i="1"/>
  <c r="AU826" i="1" s="1"/>
  <c r="U896" i="1"/>
  <c r="AU896" i="1" s="1"/>
  <c r="U1373" i="1"/>
  <c r="AU1373" i="1" s="1"/>
  <c r="U579" i="1"/>
  <c r="AU579" i="1" s="1"/>
  <c r="U607" i="1"/>
  <c r="AU607" i="1" s="1"/>
  <c r="U1247" i="1"/>
  <c r="AU1247" i="1" s="1"/>
  <c r="U1317" i="1"/>
  <c r="AU1317" i="1" s="1"/>
  <c r="U596" i="1"/>
  <c r="AU596" i="1" s="1"/>
  <c r="U1073" i="1"/>
  <c r="AU1073" i="1" s="1"/>
  <c r="U279" i="1"/>
  <c r="AU279" i="1" s="1"/>
  <c r="U1455" i="1"/>
  <c r="AU1455" i="1" s="1"/>
  <c r="U947" i="1"/>
  <c r="AU947" i="1" s="1"/>
  <c r="U1017" i="1"/>
  <c r="AU1017" i="1" s="1"/>
  <c r="U1315" i="1"/>
  <c r="AU1315" i="1" s="1"/>
  <c r="U924" i="1"/>
  <c r="AU924" i="1" s="1"/>
  <c r="U1222" i="1"/>
  <c r="AU1222" i="1" s="1"/>
  <c r="U1292" i="1"/>
  <c r="AU1292" i="1" s="1"/>
  <c r="U1170" i="1"/>
  <c r="AU1170" i="1" s="1"/>
  <c r="U1344" i="1"/>
  <c r="AU1344" i="1" s="1"/>
  <c r="U635" i="1"/>
  <c r="AU635" i="1" s="1"/>
  <c r="U705" i="1"/>
  <c r="AU705" i="1" s="1"/>
  <c r="U1268" i="1"/>
  <c r="AU1268" i="1" s="1"/>
  <c r="U1575" i="1"/>
  <c r="AU1575" i="1" s="1"/>
  <c r="U479" i="1"/>
  <c r="AU479" i="1" s="1"/>
  <c r="U818" i="1"/>
  <c r="AU818" i="1" s="1"/>
  <c r="U711" i="1"/>
  <c r="AU711" i="1" s="1"/>
  <c r="U238" i="1"/>
  <c r="AU238" i="1" s="1"/>
  <c r="U309" i="1"/>
  <c r="AU309" i="1" s="1"/>
  <c r="U341" i="1"/>
  <c r="AU341" i="1" s="1"/>
  <c r="U1256" i="1"/>
  <c r="AU1256" i="1" s="1"/>
  <c r="U1467" i="1"/>
  <c r="AU1467" i="1" s="1"/>
  <c r="U467" i="1"/>
  <c r="AU467" i="1" s="1"/>
  <c r="U797" i="1"/>
  <c r="AU797" i="1" s="1"/>
  <c r="U655" i="1"/>
  <c r="AU655" i="1" s="1"/>
  <c r="U707" i="1"/>
  <c r="AU707" i="1" s="1"/>
  <c r="U1381" i="1"/>
  <c r="AU1381" i="1" s="1"/>
  <c r="U384" i="1"/>
  <c r="AU384" i="1" s="1"/>
  <c r="U654" i="1"/>
  <c r="AU654" i="1" s="1"/>
  <c r="U405" i="1"/>
  <c r="AU405" i="1" s="1"/>
  <c r="U273" i="1"/>
  <c r="AU273" i="1" s="1"/>
  <c r="U223" i="1"/>
  <c r="AU223" i="1" s="1"/>
  <c r="U1199" i="1"/>
  <c r="AU1199" i="1" s="1"/>
  <c r="U1274" i="1"/>
  <c r="AU1274" i="1" s="1"/>
  <c r="U552" i="1"/>
  <c r="AU552" i="1" s="1"/>
  <c r="U858" i="1"/>
  <c r="AU858" i="1" s="1"/>
  <c r="U942" i="1"/>
  <c r="AU942" i="1" s="1"/>
  <c r="U424" i="1"/>
  <c r="AU424" i="1" s="1"/>
  <c r="U283" i="1"/>
  <c r="AU283" i="1" s="1"/>
  <c r="U265" i="1"/>
  <c r="AU265" i="1" s="1"/>
  <c r="U1434" i="1"/>
  <c r="AU1434" i="1" s="1"/>
  <c r="U1022" i="1"/>
  <c r="AU1022" i="1" s="1"/>
  <c r="U562" i="1"/>
  <c r="AU562" i="1" s="1"/>
  <c r="U1407" i="1"/>
  <c r="AU1407" i="1" s="1"/>
  <c r="U226" i="1"/>
  <c r="AU226" i="1" s="1"/>
  <c r="U796" i="1"/>
  <c r="AU796" i="1" s="1"/>
  <c r="U881" i="1"/>
  <c r="AU881" i="1" s="1"/>
  <c r="U1112" i="1"/>
  <c r="AU1112" i="1" s="1"/>
  <c r="U974" i="1"/>
  <c r="AU974" i="1" s="1"/>
  <c r="U419" i="1"/>
  <c r="AU419" i="1" s="1"/>
  <c r="U1335" i="1"/>
  <c r="AU1335" i="1" s="1"/>
  <c r="U1064" i="1"/>
  <c r="AU1064" i="1" s="1"/>
  <c r="U952" i="1"/>
  <c r="AU952" i="1" s="1"/>
  <c r="U1596" i="1"/>
  <c r="AU1596" i="1" s="1"/>
  <c r="U887" i="1"/>
  <c r="AU887" i="1" s="1"/>
  <c r="U957" i="1"/>
  <c r="AU957" i="1" s="1"/>
  <c r="U1255" i="1"/>
  <c r="AU1255" i="1" s="1"/>
  <c r="U1406" i="1"/>
  <c r="AU1406" i="1" s="1"/>
  <c r="U913" i="1"/>
  <c r="AU913" i="1" s="1"/>
  <c r="U590" i="1"/>
  <c r="AU590" i="1" s="1"/>
  <c r="U1451" i="1"/>
  <c r="AU1451" i="1" s="1"/>
  <c r="U1521" i="1"/>
  <c r="AU1521" i="1" s="1"/>
  <c r="U800" i="1"/>
  <c r="AU800" i="1" s="1"/>
  <c r="U1277" i="1"/>
  <c r="AU1277" i="1" s="1"/>
  <c r="U483" i="1"/>
  <c r="AU483" i="1" s="1"/>
  <c r="U505" i="1"/>
  <c r="AU505" i="1" s="1"/>
  <c r="U1083" i="1"/>
  <c r="AU1083" i="1" s="1"/>
  <c r="U708" i="1"/>
  <c r="AU708" i="1" s="1"/>
  <c r="U1006" i="1"/>
  <c r="AU1006" i="1" s="1"/>
  <c r="U1076" i="1"/>
  <c r="AU1076" i="1" s="1"/>
  <c r="U1553" i="1"/>
  <c r="AU1553" i="1" s="1"/>
  <c r="U853" i="1"/>
  <c r="AU853" i="1" s="1"/>
  <c r="U890" i="1"/>
  <c r="AU890" i="1" s="1"/>
  <c r="U491" i="1"/>
  <c r="AU491" i="1" s="1"/>
  <c r="U828" i="1"/>
  <c r="AU828" i="1" s="1"/>
  <c r="U1126" i="1"/>
  <c r="AU1126" i="1" s="1"/>
  <c r="U1196" i="1"/>
  <c r="AU1196" i="1" s="1"/>
  <c r="U1074" i="1"/>
  <c r="AU1074" i="1" s="1"/>
  <c r="U1096" i="1"/>
  <c r="AU1096" i="1" s="1"/>
  <c r="U1168" i="1"/>
  <c r="AU1168" i="1" s="1"/>
  <c r="U1403" i="1"/>
  <c r="AU1403" i="1" s="1"/>
  <c r="U1473" i="1"/>
  <c r="AU1473" i="1" s="1"/>
  <c r="U752" i="1"/>
  <c r="AU752" i="1" s="1"/>
  <c r="U1229" i="1"/>
  <c r="AU1229" i="1" s="1"/>
  <c r="U435" i="1"/>
  <c r="AU435" i="1" s="1"/>
  <c r="U457" i="1"/>
  <c r="AU457" i="1" s="1"/>
  <c r="U1103" i="1"/>
  <c r="AU1103" i="1" s="1"/>
  <c r="U1173" i="1"/>
  <c r="AU1173" i="1" s="1"/>
  <c r="U1471" i="1"/>
  <c r="AU1471" i="1" s="1"/>
  <c r="U1528" i="1"/>
  <c r="AU1528" i="1" s="1"/>
  <c r="U135" i="1"/>
  <c r="AU135" i="1" s="1"/>
  <c r="U1512" i="1"/>
  <c r="AU1512" i="1" s="1"/>
  <c r="U803" i="1"/>
  <c r="AU803" i="1" s="1"/>
  <c r="U873" i="1"/>
  <c r="AU873" i="1" s="1"/>
  <c r="U1171" i="1"/>
  <c r="AU1171" i="1" s="1"/>
  <c r="U780" i="1"/>
  <c r="AU780" i="1" s="1"/>
  <c r="U1078" i="1"/>
  <c r="AU1078" i="1" s="1"/>
  <c r="U1148" i="1"/>
  <c r="AU1148" i="1" s="1"/>
  <c r="U1026" i="1"/>
  <c r="AU1026" i="1" s="1"/>
  <c r="U1200" i="1"/>
  <c r="AU1200" i="1" s="1"/>
  <c r="U1498" i="1"/>
  <c r="AU1498" i="1" s="1"/>
  <c r="U1568" i="1"/>
  <c r="AU1568" i="1" s="1"/>
  <c r="U836" i="1"/>
  <c r="AU836" i="1" s="1"/>
  <c r="U718" i="1"/>
  <c r="AU718" i="1" s="1"/>
  <c r="U311" i="1"/>
  <c r="AU311" i="1" s="1"/>
  <c r="U601" i="1"/>
  <c r="AU601" i="1" s="1"/>
  <c r="U295" i="1"/>
  <c r="AU295" i="1" s="1"/>
  <c r="U357" i="1"/>
  <c r="AU357" i="1" s="1"/>
  <c r="U477" i="1"/>
  <c r="AU477" i="1" s="1"/>
  <c r="U795" i="1"/>
  <c r="AU795" i="1" s="1"/>
  <c r="U824" i="1"/>
  <c r="AU824" i="1" s="1"/>
  <c r="U700" i="1"/>
  <c r="AU700" i="1" s="1"/>
  <c r="U1527" i="1"/>
  <c r="AU1527" i="1" s="1"/>
  <c r="U583" i="1"/>
  <c r="AU583" i="1" s="1"/>
  <c r="U277" i="1"/>
  <c r="AU277" i="1" s="1"/>
  <c r="U1138" i="1"/>
  <c r="AU1138" i="1" s="1"/>
  <c r="U1132" i="1"/>
  <c r="AU1132" i="1" s="1"/>
  <c r="U204" i="1"/>
  <c r="AU204" i="1" s="1"/>
  <c r="U488" i="1"/>
  <c r="AU488" i="1" s="1"/>
  <c r="U1347" i="1"/>
  <c r="AU1347" i="1" s="1"/>
  <c r="U473" i="1"/>
  <c r="AU473" i="1" s="1"/>
  <c r="U201" i="1"/>
  <c r="AU201" i="1" s="1"/>
  <c r="U623" i="1"/>
  <c r="AU623" i="1" s="1"/>
  <c r="U1333" i="1"/>
  <c r="AU1333" i="1" s="1"/>
  <c r="U372" i="1"/>
  <c r="AU372" i="1" s="1"/>
  <c r="U638" i="1"/>
  <c r="AU638" i="1" s="1"/>
  <c r="U378" i="1"/>
  <c r="AU378" i="1" s="1"/>
  <c r="U249" i="1"/>
  <c r="AU249" i="1" s="1"/>
  <c r="U121" i="1"/>
  <c r="AU121" i="1" s="1"/>
  <c r="U630" i="1"/>
  <c r="AU630" i="1" s="1"/>
  <c r="U1002" i="1"/>
  <c r="AU1002" i="1" s="1"/>
  <c r="U565" i="1"/>
  <c r="AU565" i="1" s="1"/>
  <c r="U394" i="1"/>
  <c r="AU394" i="1" s="1"/>
  <c r="U915" i="1"/>
  <c r="AU915" i="1" s="1"/>
  <c r="U521" i="1"/>
  <c r="AU521" i="1" s="1"/>
  <c r="U250" i="1"/>
  <c r="AU250" i="1" s="1"/>
  <c r="U271" i="1"/>
  <c r="AU271" i="1" s="1"/>
  <c r="U680" i="1"/>
  <c r="AU680" i="1" s="1"/>
  <c r="U542" i="1"/>
  <c r="AU542" i="1" s="1"/>
  <c r="U1452" i="1"/>
  <c r="AU1452" i="1" s="1"/>
  <c r="U743" i="1"/>
  <c r="AU743" i="1" s="1"/>
  <c r="U813" i="1"/>
  <c r="AU813" i="1" s="1"/>
  <c r="U1111" i="1"/>
  <c r="AU1111" i="1" s="1"/>
  <c r="U1262" i="1"/>
  <c r="AU1262" i="1" s="1"/>
  <c r="U682" i="1"/>
  <c r="AU682" i="1" s="1"/>
  <c r="U444" i="1"/>
  <c r="AU444" i="1" s="1"/>
  <c r="U1307" i="1"/>
  <c r="AU1307" i="1" s="1"/>
  <c r="U1377" i="1"/>
  <c r="AU1377" i="1" s="1"/>
  <c r="U656" i="1"/>
  <c r="AU656" i="1" s="1"/>
  <c r="U1133" i="1"/>
  <c r="AU1133" i="1" s="1"/>
  <c r="U339" i="1"/>
  <c r="AU339" i="1" s="1"/>
  <c r="U361" i="1"/>
  <c r="AU361" i="1" s="1"/>
  <c r="U802" i="1"/>
  <c r="AU802" i="1" s="1"/>
  <c r="U1583" i="1"/>
  <c r="AU1583" i="1" s="1"/>
  <c r="U862" i="1"/>
  <c r="AU862" i="1" s="1"/>
  <c r="U932" i="1"/>
  <c r="AU932" i="1" s="1"/>
  <c r="U1409" i="1"/>
  <c r="AU1409" i="1" s="1"/>
  <c r="U629" i="1"/>
  <c r="AU629" i="1" s="1"/>
  <c r="U663" i="1"/>
  <c r="AU663" i="1" s="1"/>
  <c r="U347" i="1"/>
  <c r="AU347" i="1" s="1"/>
  <c r="U684" i="1"/>
  <c r="AU684" i="1" s="1"/>
  <c r="U982" i="1"/>
  <c r="AU982" i="1" s="1"/>
  <c r="U1052" i="1"/>
  <c r="AU1052" i="1" s="1"/>
  <c r="U1529" i="1"/>
  <c r="AU1529" i="1" s="1"/>
  <c r="U809" i="1"/>
  <c r="AU809" i="1" s="1"/>
  <c r="U846" i="1"/>
  <c r="AU846" i="1" s="1"/>
  <c r="U1259" i="1"/>
  <c r="AU1259" i="1" s="1"/>
  <c r="U1329" i="1"/>
  <c r="AU1329" i="1" s="1"/>
  <c r="U608" i="1"/>
  <c r="AU608" i="1" s="1"/>
  <c r="U1085" i="1"/>
  <c r="AU1085" i="1" s="1"/>
  <c r="U291" i="1"/>
  <c r="AU291" i="1" s="1"/>
  <c r="U1551" i="1"/>
  <c r="AU1551" i="1" s="1"/>
  <c r="U959" i="1"/>
  <c r="AU959" i="1" s="1"/>
  <c r="U1029" i="1"/>
  <c r="AU1029" i="1" s="1"/>
  <c r="U1327" i="1"/>
  <c r="AU1327" i="1" s="1"/>
  <c r="U1478" i="1"/>
  <c r="AU1478" i="1" s="1"/>
  <c r="U1059" i="1"/>
  <c r="AU1059" i="1" s="1"/>
  <c r="U1368" i="1"/>
  <c r="AU1368" i="1" s="1"/>
  <c r="U659" i="1"/>
  <c r="AU659" i="1" s="1"/>
  <c r="U729" i="1"/>
  <c r="AU729" i="1" s="1"/>
  <c r="U1027" i="1"/>
  <c r="AU1027" i="1" s="1"/>
  <c r="U636" i="1"/>
  <c r="AU636" i="1" s="1"/>
  <c r="U934" i="1"/>
  <c r="AU934" i="1" s="1"/>
  <c r="U1004" i="1"/>
  <c r="AU1004" i="1" s="1"/>
  <c r="U1481" i="1"/>
  <c r="AU1481" i="1" s="1"/>
  <c r="U1056" i="1"/>
  <c r="AU1056" i="1" s="1"/>
  <c r="U1354" i="1"/>
  <c r="AU1354" i="1" s="1"/>
  <c r="U1424" i="1"/>
  <c r="AU1424" i="1" s="1"/>
  <c r="U1423" i="1"/>
  <c r="AU1423" i="1" s="1"/>
  <c r="U386" i="1"/>
  <c r="AU386" i="1" s="1"/>
  <c r="U926" i="1"/>
  <c r="AU926" i="1" s="1"/>
  <c r="U1336" i="1"/>
  <c r="AU1336" i="1" s="1"/>
  <c r="U706" i="1"/>
  <c r="AU706" i="1" s="1"/>
  <c r="U686" i="1"/>
  <c r="AU686" i="1" s="1"/>
  <c r="U580" i="1"/>
  <c r="AU580" i="1" s="1"/>
  <c r="U169" i="1"/>
  <c r="AU169" i="1" s="1"/>
  <c r="U1411" i="1"/>
  <c r="AU1411" i="1" s="1"/>
  <c r="U374" i="1"/>
  <c r="AU374" i="1" s="1"/>
  <c r="U904" i="1"/>
  <c r="AU904" i="1" s="1"/>
  <c r="U1264" i="1"/>
  <c r="AU1264" i="1" s="1"/>
  <c r="U652" i="1"/>
  <c r="AU652" i="1" s="1"/>
  <c r="U1353" i="1"/>
  <c r="AU1353" i="1" s="1"/>
  <c r="U613" i="1"/>
  <c r="AU613" i="1" s="1"/>
  <c r="U949" i="1"/>
  <c r="AU949" i="1" s="1"/>
  <c r="U344" i="1"/>
  <c r="AU344" i="1" s="1"/>
  <c r="U403" i="1"/>
  <c r="AU403" i="1" s="1"/>
  <c r="U964" i="1"/>
  <c r="AU964" i="1" s="1"/>
  <c r="U157" i="1"/>
  <c r="AU157" i="1" s="1"/>
  <c r="U1308" i="1"/>
  <c r="AU1308" i="1" s="1"/>
  <c r="U599" i="1"/>
  <c r="AU599" i="1" s="1"/>
  <c r="U669" i="1"/>
  <c r="AU669" i="1" s="1"/>
  <c r="U1554" i="1"/>
  <c r="AU1554" i="1" s="1"/>
  <c r="U1561" i="1"/>
  <c r="AU1561" i="1" s="1"/>
  <c r="U506" i="1"/>
  <c r="AU506" i="1" s="1"/>
  <c r="U300" i="1"/>
  <c r="AU300" i="1" s="1"/>
  <c r="U1163" i="1"/>
  <c r="AU1163" i="1" s="1"/>
  <c r="U1233" i="1"/>
  <c r="AU1233" i="1" s="1"/>
  <c r="U1531" i="1"/>
  <c r="AU1531" i="1" s="1"/>
  <c r="U1588" i="1"/>
  <c r="AU1588" i="1" s="1"/>
  <c r="U195" i="1"/>
  <c r="AU195" i="1" s="1"/>
  <c r="U1057" i="1"/>
  <c r="AU1057" i="1" s="1"/>
  <c r="U587" i="1"/>
  <c r="AU587" i="1" s="1"/>
  <c r="U1439" i="1"/>
  <c r="AU1439" i="1" s="1"/>
  <c r="U1509" i="1"/>
  <c r="AU1509" i="1" s="1"/>
  <c r="U788" i="1"/>
  <c r="AU788" i="1" s="1"/>
  <c r="U1265" i="1"/>
  <c r="AU1265" i="1" s="1"/>
  <c r="U471" i="1"/>
  <c r="AU471" i="1" s="1"/>
  <c r="U493" i="1"/>
  <c r="AU493" i="1" s="1"/>
  <c r="U1047" i="1"/>
  <c r="AU1047" i="1" s="1"/>
  <c r="U1559" i="1"/>
  <c r="AU1559" i="1" s="1"/>
  <c r="U838" i="1"/>
  <c r="AU838" i="1" s="1"/>
  <c r="U908" i="1"/>
  <c r="AU908" i="1" s="1"/>
  <c r="U1385" i="1"/>
  <c r="AU1385" i="1" s="1"/>
  <c r="U593" i="1"/>
  <c r="AU593" i="1" s="1"/>
  <c r="U627" i="1"/>
  <c r="AU627" i="1" s="1"/>
  <c r="U1115" i="1"/>
  <c r="AU1115" i="1" s="1"/>
  <c r="U1185" i="1"/>
  <c r="AU1185" i="1" s="1"/>
  <c r="U1483" i="1"/>
  <c r="AU1483" i="1" s="1"/>
  <c r="U1540" i="1"/>
  <c r="AU1540" i="1" s="1"/>
  <c r="U147" i="1"/>
  <c r="AU147" i="1" s="1"/>
  <c r="U1524" i="1"/>
  <c r="AU1524" i="1" s="1"/>
  <c r="U815" i="1"/>
  <c r="AU815" i="1" s="1"/>
  <c r="U885" i="1"/>
  <c r="AU885" i="1" s="1"/>
  <c r="U1183" i="1"/>
  <c r="AU1183" i="1" s="1"/>
  <c r="U1334" i="1"/>
  <c r="AU1334" i="1" s="1"/>
  <c r="U790" i="1"/>
  <c r="AU790" i="1" s="1"/>
  <c r="U1224" i="1"/>
  <c r="AU1224" i="1" s="1"/>
  <c r="U1522" i="1"/>
  <c r="AU1522" i="1" s="1"/>
  <c r="U1592" i="1"/>
  <c r="AU1592" i="1" s="1"/>
  <c r="U1470" i="1"/>
  <c r="AU1470" i="1" s="1"/>
  <c r="U1511" i="1"/>
  <c r="AU1511" i="1" s="1"/>
  <c r="U1581" i="1"/>
  <c r="AU1581" i="1" s="1"/>
  <c r="U860" i="1"/>
  <c r="AU860" i="1" s="1"/>
  <c r="U1337" i="1"/>
  <c r="AU1337" i="1" s="1"/>
  <c r="U912" i="1"/>
  <c r="AU912" i="1" s="1"/>
  <c r="U1210" i="1"/>
  <c r="AU1210" i="1" s="1"/>
  <c r="U1280" i="1"/>
  <c r="AU1280" i="1" s="1"/>
  <c r="U1578" i="1"/>
  <c r="AU1578" i="1" s="1"/>
  <c r="U98" i="1"/>
  <c r="AU98" i="1" s="1"/>
  <c r="U658" i="1"/>
  <c r="AU658" i="1" s="1"/>
  <c r="U894" i="1"/>
  <c r="AU894" i="1" s="1"/>
  <c r="U294" i="1"/>
  <c r="AU294" i="1" s="1"/>
  <c r="U107" i="1"/>
  <c r="AU107" i="1" s="1"/>
  <c r="U97" i="1"/>
  <c r="AU97" i="1" s="1"/>
  <c r="U600" i="1"/>
  <c r="AU600" i="1" s="1"/>
  <c r="U1566" i="1"/>
  <c r="AU1566" i="1" s="1"/>
  <c r="U1563" i="1"/>
  <c r="AU1563" i="1" s="1"/>
  <c r="U640" i="1"/>
  <c r="AU640" i="1" s="1"/>
  <c r="U877" i="1"/>
  <c r="AU877" i="1" s="1"/>
  <c r="U651" i="1"/>
  <c r="AU651" i="1" s="1"/>
  <c r="U777" i="1"/>
  <c r="AU777" i="1" s="1"/>
  <c r="U315" i="1"/>
  <c r="AU315" i="1" s="1"/>
  <c r="U641" i="1"/>
  <c r="AU641" i="1" s="1"/>
  <c r="U1036" i="1"/>
  <c r="AU1036" i="1" s="1"/>
  <c r="U166" i="1"/>
  <c r="AU166" i="1" s="1"/>
  <c r="U130" i="1"/>
  <c r="AU130" i="1" s="1"/>
  <c r="U535" i="1"/>
  <c r="AU535" i="1" s="1"/>
  <c r="U1269" i="1"/>
  <c r="AU1269" i="1" s="1"/>
  <c r="U555" i="1"/>
  <c r="AU555" i="1" s="1"/>
  <c r="U927" i="1"/>
  <c r="AU927" i="1" s="1"/>
  <c r="U332" i="1"/>
  <c r="AU332" i="1" s="1"/>
  <c r="U377" i="1"/>
  <c r="AU377" i="1" s="1"/>
  <c r="U727" i="1"/>
  <c r="AU727" i="1" s="1"/>
  <c r="U155" i="1"/>
  <c r="AU155" i="1" s="1"/>
  <c r="U744" i="1"/>
  <c r="AU744" i="1" s="1"/>
  <c r="U1164" i="1"/>
  <c r="AU1164" i="1" s="1"/>
  <c r="U1462" i="1"/>
  <c r="AU1462" i="1" s="1"/>
  <c r="U1532" i="1"/>
  <c r="AU1532" i="1" s="1"/>
  <c r="U1410" i="1"/>
  <c r="AU1410" i="1" s="1"/>
  <c r="U1417" i="1"/>
  <c r="AU1417" i="1" s="1"/>
  <c r="U362" i="1"/>
  <c r="AU362" i="1" s="1"/>
  <c r="U1444" i="1"/>
  <c r="AU1444" i="1" s="1"/>
  <c r="U1019" i="1"/>
  <c r="AU1019" i="1" s="1"/>
  <c r="U1089" i="1"/>
  <c r="AU1089" i="1" s="1"/>
  <c r="U1387" i="1"/>
  <c r="AU1387" i="1" s="1"/>
  <c r="U1538" i="1"/>
  <c r="AU1538" i="1" s="1"/>
  <c r="U1323" i="1"/>
  <c r="AU1323" i="1" s="1"/>
  <c r="U786" i="1"/>
  <c r="AU786" i="1" s="1"/>
  <c r="U442" i="1"/>
  <c r="AU442" i="1" s="1"/>
  <c r="U1295" i="1"/>
  <c r="AU1295" i="1" s="1"/>
  <c r="U1365" i="1"/>
  <c r="AU1365" i="1" s="1"/>
  <c r="U644" i="1"/>
  <c r="AU644" i="1" s="1"/>
  <c r="U1121" i="1"/>
  <c r="AU1121" i="1" s="1"/>
  <c r="U327" i="1"/>
  <c r="AU327" i="1" s="1"/>
  <c r="U349" i="1"/>
  <c r="AU349" i="1" s="1"/>
  <c r="U784" i="1"/>
  <c r="AU784" i="1" s="1"/>
  <c r="U1415" i="1"/>
  <c r="AU1415" i="1" s="1"/>
  <c r="U1485" i="1"/>
  <c r="AU1485" i="1" s="1"/>
  <c r="U764" i="1"/>
  <c r="AU764" i="1" s="1"/>
  <c r="U1241" i="1"/>
  <c r="AU1241" i="1" s="1"/>
  <c r="U447" i="1"/>
  <c r="AU447" i="1" s="1"/>
  <c r="U469" i="1"/>
  <c r="AU469" i="1" s="1"/>
  <c r="U971" i="1"/>
  <c r="AU971" i="1" s="1"/>
  <c r="U1041" i="1"/>
  <c r="AU1041" i="1" s="1"/>
  <c r="U1339" i="1"/>
  <c r="AU1339" i="1" s="1"/>
  <c r="U1490" i="1"/>
  <c r="AU1490" i="1" s="1"/>
  <c r="U1095" i="1"/>
  <c r="AU1095" i="1" s="1"/>
  <c r="U1380" i="1"/>
  <c r="AU1380" i="1" s="1"/>
  <c r="U671" i="1"/>
  <c r="AU671" i="1" s="1"/>
  <c r="U741" i="1"/>
  <c r="AU741" i="1" s="1"/>
  <c r="U1039" i="1"/>
  <c r="AU1039" i="1" s="1"/>
  <c r="U1190" i="1"/>
  <c r="AU1190" i="1" s="1"/>
  <c r="U578" i="1"/>
  <c r="AU578" i="1" s="1"/>
  <c r="U1080" i="1"/>
  <c r="AU1080" i="1" s="1"/>
  <c r="U1378" i="1"/>
  <c r="AU1378" i="1" s="1"/>
  <c r="U1448" i="1"/>
  <c r="AU1448" i="1" s="1"/>
  <c r="U1326" i="1"/>
  <c r="AU1326" i="1" s="1"/>
  <c r="U1367" i="1"/>
  <c r="AU1367" i="1" s="1"/>
  <c r="U1437" i="1"/>
  <c r="AU1437" i="1" s="1"/>
  <c r="U716" i="1"/>
  <c r="AU716" i="1" s="1"/>
  <c r="U1193" i="1"/>
  <c r="AU1193" i="1" s="1"/>
  <c r="U768" i="1"/>
  <c r="AU768" i="1" s="1"/>
  <c r="U1066" i="1"/>
  <c r="AU1066" i="1" s="1"/>
  <c r="U1464" i="1"/>
  <c r="AU1464" i="1" s="1"/>
  <c r="U1146" i="1"/>
  <c r="AU1146" i="1" s="1"/>
  <c r="U735" i="1"/>
  <c r="AU735" i="1" s="1"/>
  <c r="U466" i="1"/>
  <c r="AU466" i="1" s="1"/>
  <c r="U998" i="1"/>
  <c r="AU998" i="1" s="1"/>
  <c r="U703" i="1"/>
  <c r="AU703" i="1" s="1"/>
  <c r="U118" i="1"/>
  <c r="AU118" i="1" s="1"/>
  <c r="U148" i="1"/>
  <c r="AU148" i="1" s="1"/>
  <c r="U1466" i="1"/>
  <c r="AU1466" i="1" s="1"/>
  <c r="U1134" i="1"/>
  <c r="AU1134" i="1" s="1"/>
  <c r="U715" i="1"/>
  <c r="AU715" i="1" s="1"/>
  <c r="U454" i="1"/>
  <c r="AU454" i="1" s="1"/>
  <c r="U976" i="1"/>
  <c r="AU976" i="1" s="1"/>
  <c r="U758" i="1"/>
  <c r="AU758" i="1" s="1"/>
  <c r="U1208" i="1"/>
  <c r="AU1208" i="1" s="1"/>
  <c r="U1179" i="1"/>
  <c r="AU1179" i="1" s="1"/>
  <c r="U455" i="1"/>
  <c r="AU455" i="1" s="1"/>
  <c r="U781" i="1"/>
  <c r="AU781" i="1" s="1"/>
  <c r="U603" i="1"/>
  <c r="AU603" i="1" s="1"/>
  <c r="U187" i="1"/>
  <c r="AU187" i="1" s="1"/>
  <c r="U318" i="1"/>
  <c r="AU318" i="1" s="1"/>
  <c r="U693" i="1"/>
  <c r="AU693" i="1" s="1"/>
  <c r="U267" i="1"/>
  <c r="AU267" i="1" s="1"/>
  <c r="U625" i="1"/>
  <c r="AU625" i="1" s="1"/>
  <c r="U1003" i="1"/>
  <c r="AU1003" i="1" s="1"/>
  <c r="U152" i="1"/>
  <c r="AU152" i="1" s="1"/>
  <c r="U114" i="1"/>
  <c r="AU114" i="1" s="1"/>
  <c r="U962" i="1"/>
  <c r="AU962" i="1" s="1"/>
  <c r="U1187" i="1"/>
  <c r="AU1187" i="1" s="1"/>
  <c r="U1226" i="1"/>
  <c r="AU1226" i="1" s="1"/>
  <c r="U540" i="1"/>
  <c r="AU540" i="1" s="1"/>
  <c r="U841" i="1"/>
  <c r="AU841" i="1" s="1"/>
  <c r="U833" i="1"/>
  <c r="AU833" i="1" s="1"/>
  <c r="U391" i="1"/>
  <c r="AU391" i="1" s="1"/>
  <c r="U222" i="1"/>
  <c r="AU222" i="1" s="1"/>
  <c r="U205" i="1"/>
  <c r="AU205" i="1" s="1"/>
  <c r="U1589" i="1"/>
  <c r="AU1589" i="1" s="1"/>
  <c r="U1020" i="1"/>
  <c r="AU1020" i="1" s="1"/>
  <c r="U1318" i="1"/>
  <c r="AU1318" i="1" s="1"/>
  <c r="U1388" i="1"/>
  <c r="AU1388" i="1" s="1"/>
  <c r="U1266" i="1"/>
  <c r="AU1266" i="1" s="1"/>
  <c r="U1273" i="1"/>
  <c r="AU1273" i="1" s="1"/>
  <c r="U218" i="1"/>
  <c r="AU218" i="1" s="1"/>
  <c r="U1584" i="1"/>
  <c r="AU1584" i="1" s="1"/>
  <c r="U875" i="1"/>
  <c r="AU875" i="1" s="1"/>
  <c r="U945" i="1"/>
  <c r="AU945" i="1" s="1"/>
  <c r="U1243" i="1"/>
  <c r="AU1243" i="1" s="1"/>
  <c r="U1394" i="1"/>
  <c r="AU1394" i="1" s="1"/>
  <c r="U891" i="1"/>
  <c r="AU891" i="1" s="1"/>
  <c r="U576" i="1"/>
  <c r="AU576" i="1" s="1"/>
  <c r="U298" i="1"/>
  <c r="AU298" i="1" s="1"/>
  <c r="U1151" i="1"/>
  <c r="AU1151" i="1" s="1"/>
  <c r="U1221" i="1"/>
  <c r="AU1221" i="1" s="1"/>
  <c r="U1519" i="1"/>
  <c r="AU1519" i="1" s="1"/>
  <c r="U1576" i="1"/>
  <c r="AU1576" i="1" s="1"/>
  <c r="U183" i="1"/>
  <c r="AU183" i="1" s="1"/>
  <c r="U1021" i="1"/>
  <c r="AU1021" i="1" s="1"/>
  <c r="U574" i="1"/>
  <c r="AU574" i="1" s="1"/>
  <c r="U1271" i="1"/>
  <c r="AU1271" i="1" s="1"/>
  <c r="U1341" i="1"/>
  <c r="AU1341" i="1" s="1"/>
  <c r="U620" i="1"/>
  <c r="AU620" i="1" s="1"/>
  <c r="U1097" i="1"/>
  <c r="AU1097" i="1" s="1"/>
  <c r="U303" i="1"/>
  <c r="AU303" i="1" s="1"/>
  <c r="U1536" i="1"/>
  <c r="AU1536" i="1" s="1"/>
  <c r="U827" i="1"/>
  <c r="AU827" i="1" s="1"/>
  <c r="U897" i="1"/>
  <c r="AU897" i="1" s="1"/>
  <c r="U1195" i="1"/>
  <c r="AU1195" i="1" s="1"/>
  <c r="U1346" i="1"/>
  <c r="AU1346" i="1" s="1"/>
  <c r="U808" i="1"/>
  <c r="AU808" i="1" s="1"/>
  <c r="U1236" i="1"/>
  <c r="AU1236" i="1" s="1"/>
  <c r="U1534" i="1"/>
  <c r="AU1534" i="1" s="1"/>
  <c r="U597" i="1"/>
  <c r="AU597" i="1" s="1"/>
  <c r="U1482" i="1"/>
  <c r="AU1482" i="1" s="1"/>
  <c r="U1489" i="1"/>
  <c r="AU1489" i="1" s="1"/>
  <c r="U434" i="1"/>
  <c r="AU434" i="1" s="1"/>
  <c r="U936" i="1"/>
  <c r="AU936" i="1" s="1"/>
  <c r="U1234" i="1"/>
  <c r="AU1234" i="1" s="1"/>
  <c r="U1304" i="1"/>
  <c r="AU1304" i="1" s="1"/>
  <c r="U1182" i="1"/>
  <c r="AU1182" i="1" s="1"/>
  <c r="U1223" i="1"/>
  <c r="AU1223" i="1" s="1"/>
  <c r="U1293" i="1"/>
  <c r="AU1293" i="1" s="1"/>
  <c r="U1591" i="1"/>
  <c r="AU1591" i="1" s="1"/>
  <c r="U1049" i="1"/>
  <c r="AU1049" i="1" s="1"/>
  <c r="U624" i="1"/>
  <c r="AU624" i="1" s="1"/>
  <c r="U922" i="1"/>
  <c r="AU922" i="1" s="1"/>
  <c r="U1560" i="1"/>
  <c r="AU1560" i="1" s="1"/>
  <c r="U1325" i="1"/>
  <c r="AU1325" i="1" s="1"/>
  <c r="U397" i="1"/>
  <c r="AU397" i="1" s="1"/>
  <c r="U274" i="1"/>
  <c r="AU274" i="1" s="1"/>
  <c r="U724" i="1"/>
  <c r="AU724" i="1" s="1"/>
  <c r="U810" i="1"/>
  <c r="AU810" i="1" s="1"/>
  <c r="U176" i="1"/>
  <c r="AU176" i="1" s="1"/>
  <c r="U304" i="1"/>
  <c r="AU304" i="1" s="1"/>
  <c r="U1476" i="1"/>
  <c r="AU1476" i="1" s="1"/>
  <c r="U876" i="1"/>
  <c r="AU876" i="1" s="1"/>
  <c r="U1174" i="1"/>
  <c r="AU1174" i="1" s="1"/>
  <c r="U1244" i="1"/>
  <c r="AU1244" i="1" s="1"/>
  <c r="U1122" i="1"/>
  <c r="AU1122" i="1" s="1"/>
  <c r="U1324" i="1"/>
  <c r="AU1324" i="1" s="1"/>
  <c r="U1456" i="1"/>
  <c r="AU1456" i="1" s="1"/>
  <c r="U1440" i="1"/>
  <c r="AU1440" i="1" s="1"/>
  <c r="U731" i="1"/>
  <c r="AU731" i="1" s="1"/>
  <c r="U801" i="1"/>
  <c r="AU801" i="1" s="1"/>
  <c r="U1099" i="1"/>
  <c r="AU1099" i="1" s="1"/>
  <c r="U1250" i="1"/>
  <c r="AU1250" i="1" s="1"/>
  <c r="U664" i="1"/>
  <c r="AU664" i="1" s="1"/>
  <c r="U432" i="1"/>
  <c r="AU432" i="1" s="1"/>
  <c r="U1010" i="1"/>
  <c r="AU1010" i="1" s="1"/>
  <c r="U1007" i="1"/>
  <c r="AU1007" i="1" s="1"/>
  <c r="U1077" i="1"/>
  <c r="AU1077" i="1" s="1"/>
  <c r="U1375" i="1"/>
  <c r="AU1375" i="1" s="1"/>
  <c r="U1526" i="1"/>
  <c r="AU1526" i="1" s="1"/>
  <c r="U1251" i="1"/>
  <c r="AU1251" i="1" s="1"/>
  <c r="U770" i="1"/>
  <c r="AU770" i="1" s="1"/>
  <c r="U430" i="1"/>
  <c r="AU430" i="1" s="1"/>
  <c r="U1127" i="1"/>
  <c r="AU1127" i="1" s="1"/>
  <c r="U1197" i="1"/>
  <c r="AU1197" i="1" s="1"/>
  <c r="U1495" i="1"/>
  <c r="AU1495" i="1" s="1"/>
  <c r="U1552" i="1"/>
  <c r="AU1552" i="1" s="1"/>
  <c r="U159" i="1"/>
  <c r="AU159" i="1" s="1"/>
  <c r="U1392" i="1"/>
  <c r="AU1392" i="1" s="1"/>
  <c r="U683" i="1"/>
  <c r="AU683" i="1" s="1"/>
  <c r="U753" i="1"/>
  <c r="AU753" i="1" s="1"/>
  <c r="U1051" i="1"/>
  <c r="AU1051" i="1" s="1"/>
  <c r="U1202" i="1"/>
  <c r="AU1202" i="1" s="1"/>
  <c r="U592" i="1"/>
  <c r="AU592" i="1" s="1"/>
  <c r="U1092" i="1"/>
  <c r="AU1092" i="1" s="1"/>
  <c r="U1390" i="1"/>
  <c r="AU1390" i="1" s="1"/>
  <c r="U1460" i="1"/>
  <c r="AU1460" i="1" s="1"/>
  <c r="U1338" i="1"/>
  <c r="AU1338" i="1" s="1"/>
  <c r="U1345" i="1"/>
  <c r="AU1345" i="1" s="1"/>
  <c r="U290" i="1"/>
  <c r="AU290" i="1" s="1"/>
  <c r="U792" i="1"/>
  <c r="AU792" i="1" s="1"/>
  <c r="U1090" i="1"/>
  <c r="AU1090" i="1" s="1"/>
  <c r="U1160" i="1"/>
  <c r="AU1160" i="1" s="1"/>
  <c r="U1038" i="1"/>
  <c r="AU1038" i="1" s="1"/>
  <c r="U1079" i="1"/>
  <c r="AU1079" i="1" s="1"/>
  <c r="U1149" i="1"/>
  <c r="AU1149" i="1" s="1"/>
  <c r="U1447" i="1"/>
  <c r="AU1447" i="1" s="1"/>
  <c r="U1504" i="1"/>
  <c r="AU1504" i="1" s="1"/>
  <c r="U1499" i="1"/>
  <c r="AU1499" i="1" s="1"/>
  <c r="U1569" i="1"/>
  <c r="AU1569" i="1" s="1"/>
  <c r="U900" i="1"/>
  <c r="AU900" i="1" s="1"/>
  <c r="U1013" i="1"/>
  <c r="AU1013" i="1" s="1"/>
  <c r="U928" i="1"/>
  <c r="AU928" i="1" s="1"/>
  <c r="U1431" i="1"/>
  <c r="AU1431" i="1" s="1"/>
  <c r="U299" i="1"/>
  <c r="AU299" i="1" s="1"/>
  <c r="U340" i="1"/>
  <c r="AU340" i="1" s="1"/>
  <c r="U287" i="1"/>
  <c r="AU287" i="1" s="1"/>
  <c r="U544" i="1"/>
  <c r="AU544" i="1" s="1"/>
  <c r="U888" i="1"/>
  <c r="AU888" i="1" s="1"/>
  <c r="U1564" i="1"/>
  <c r="AU1564" i="1" s="1"/>
  <c r="U906" i="1"/>
  <c r="AU906" i="1" s="1"/>
  <c r="U1359" i="1"/>
  <c r="AU1359" i="1" s="1"/>
  <c r="U282" i="1"/>
  <c r="AU282" i="1" s="1"/>
  <c r="U210" i="1"/>
  <c r="AU210" i="1" s="1"/>
  <c r="U1363" i="1"/>
  <c r="AU1363" i="1" s="1"/>
  <c r="U326" i="1"/>
  <c r="AU326" i="1" s="1"/>
  <c r="U882" i="1"/>
  <c r="AU882" i="1" s="1"/>
  <c r="U1192" i="1"/>
  <c r="AU1192" i="1" s="1"/>
  <c r="U598" i="1"/>
  <c r="AU598" i="1" s="1"/>
  <c r="U441" i="1"/>
  <c r="AU441" i="1" s="1"/>
  <c r="U190" i="1"/>
  <c r="AU190" i="1" s="1"/>
  <c r="U704" i="1"/>
  <c r="AU704" i="1" s="1"/>
  <c r="U566" i="1"/>
  <c r="AU566" i="1" s="1"/>
  <c r="U1371" i="1"/>
  <c r="AU1371" i="1" s="1"/>
  <c r="U559" i="1"/>
  <c r="AU559" i="1" s="1"/>
  <c r="U245" i="1"/>
  <c r="AU245" i="1" s="1"/>
  <c r="U732" i="1"/>
  <c r="AU732" i="1" s="1"/>
  <c r="U1030" i="1"/>
  <c r="AU1030" i="1" s="1"/>
  <c r="U1100" i="1"/>
  <c r="AU1100" i="1" s="1"/>
  <c r="U1577" i="1"/>
  <c r="AU1577" i="1" s="1"/>
  <c r="U892" i="1"/>
  <c r="AU892" i="1" s="1"/>
  <c r="U929" i="1"/>
  <c r="AU929" i="1" s="1"/>
  <c r="U1296" i="1"/>
  <c r="AU1296" i="1" s="1"/>
  <c r="U1594" i="1"/>
  <c r="AU1594" i="1" s="1"/>
  <c r="U657" i="1"/>
  <c r="AU657" i="1" s="1"/>
  <c r="U1542" i="1"/>
  <c r="AU1542" i="1" s="1"/>
  <c r="U1549" i="1"/>
  <c r="AU1549" i="1" s="1"/>
  <c r="U494" i="1"/>
  <c r="AU494" i="1" s="1"/>
  <c r="U288" i="1"/>
  <c r="AU288" i="1" s="1"/>
  <c r="U1572" i="1"/>
  <c r="AU1572" i="1" s="1"/>
  <c r="U863" i="1"/>
  <c r="AU863" i="1" s="1"/>
  <c r="U933" i="1"/>
  <c r="AU933" i="1" s="1"/>
  <c r="U1231" i="1"/>
  <c r="AU1231" i="1" s="1"/>
  <c r="U1382" i="1"/>
  <c r="AU1382" i="1" s="1"/>
  <c r="U869" i="1"/>
  <c r="AU869" i="1" s="1"/>
  <c r="U564" i="1"/>
  <c r="AU564" i="1" s="1"/>
  <c r="U286" i="1"/>
  <c r="AU286" i="1" s="1"/>
  <c r="U983" i="1"/>
  <c r="AU983" i="1" s="1"/>
  <c r="U1053" i="1"/>
  <c r="AU1053" i="1" s="1"/>
  <c r="U1351" i="1"/>
  <c r="AU1351" i="1" s="1"/>
  <c r="U1502" i="1"/>
  <c r="AU1502" i="1" s="1"/>
  <c r="U1131" i="1"/>
  <c r="AU1131" i="1" s="1"/>
  <c r="U1248" i="1"/>
  <c r="AU1248" i="1" s="1"/>
  <c r="U1546" i="1"/>
  <c r="AU1546" i="1" s="1"/>
  <c r="U609" i="1"/>
  <c r="AU609" i="1" s="1"/>
  <c r="U1494" i="1"/>
  <c r="AU1494" i="1" s="1"/>
  <c r="U1501" i="1"/>
  <c r="AU1501" i="1" s="1"/>
  <c r="U446" i="1"/>
  <c r="AU446" i="1" s="1"/>
  <c r="U948" i="1"/>
  <c r="AU948" i="1" s="1"/>
  <c r="U1246" i="1"/>
  <c r="AU1246" i="1" s="1"/>
  <c r="U1316" i="1"/>
  <c r="AU1316" i="1" s="1"/>
  <c r="U1194" i="1"/>
  <c r="AU1194" i="1" s="1"/>
  <c r="U1201" i="1"/>
  <c r="AU1201" i="1" s="1"/>
  <c r="U146" i="1"/>
  <c r="AU146" i="1" s="1"/>
  <c r="U1289" i="1"/>
  <c r="AU1289" i="1" s="1"/>
  <c r="U1306" i="1"/>
  <c r="AU1306" i="1" s="1"/>
  <c r="U206" i="1"/>
  <c r="AU206" i="1" s="1"/>
  <c r="U645" i="1"/>
  <c r="AU645" i="1" s="1"/>
  <c r="U276" i="1"/>
  <c r="AU276" i="1" s="1"/>
  <c r="U1063" i="1"/>
  <c r="AU1063" i="1" s="1"/>
  <c r="U1258" i="1"/>
  <c r="AU1258" i="1" s="1"/>
  <c r="U158" i="1"/>
  <c r="AU158" i="1" s="1"/>
  <c r="U1505" i="1"/>
  <c r="AU1505" i="1" s="1"/>
  <c r="U946" i="1"/>
  <c r="AU946" i="1" s="1"/>
  <c r="U935" i="1"/>
  <c r="AU935" i="1" s="1"/>
  <c r="U1454" i="1"/>
  <c r="AU1454" i="1" s="1"/>
  <c r="U1137" i="1"/>
  <c r="AU1137" i="1" s="1"/>
  <c r="U375" i="1"/>
  <c r="AU375" i="1" s="1"/>
  <c r="U463" i="1"/>
  <c r="AU463" i="1" s="1"/>
  <c r="U284" i="1"/>
  <c r="AU284" i="1" s="1"/>
  <c r="U1313" i="1"/>
  <c r="AU1313" i="1" s="1"/>
  <c r="U1515" i="1"/>
  <c r="AU1515" i="1" s="1"/>
  <c r="U313" i="1"/>
  <c r="AU313" i="1" s="1"/>
  <c r="U628" i="1"/>
  <c r="AU628" i="1" s="1"/>
  <c r="U571" i="1"/>
  <c r="AU571" i="1" s="1"/>
  <c r="U268" i="1"/>
  <c r="AU268" i="1" s="1"/>
  <c r="U1054" i="1"/>
  <c r="AU1054" i="1" s="1"/>
  <c r="U325" i="1"/>
  <c r="AU325" i="1" s="1"/>
  <c r="U1479" i="1"/>
  <c r="AU1479" i="1" s="1"/>
  <c r="U163" i="1"/>
  <c r="AU163" i="1" s="1"/>
  <c r="U556" i="1"/>
  <c r="AU556" i="1" s="1"/>
  <c r="U1574" i="1"/>
  <c r="AU1574" i="1" s="1"/>
  <c r="U866" i="1"/>
  <c r="AU866" i="1" s="1"/>
  <c r="U547" i="1"/>
  <c r="AU547" i="1" s="1"/>
  <c r="U1071" i="1"/>
  <c r="AU1071" i="1" s="1"/>
  <c r="U308" i="1"/>
  <c r="AU308" i="1" s="1"/>
  <c r="U1209" i="1"/>
  <c r="AU1209" i="1" s="1"/>
  <c r="U990" i="1"/>
  <c r="AU990" i="1" s="1"/>
  <c r="U382" i="1"/>
  <c r="AU382" i="1" s="1"/>
  <c r="U1188" i="1"/>
  <c r="AU1188" i="1" s="1"/>
  <c r="U1514" i="1"/>
  <c r="AU1514" i="1" s="1"/>
  <c r="U516" i="1"/>
  <c r="AU516" i="1" s="1"/>
  <c r="U798" i="1"/>
  <c r="AU798" i="1" s="1"/>
  <c r="U723" i="1"/>
  <c r="AU723" i="1" s="1"/>
  <c r="U333" i="1"/>
  <c r="AU333" i="1" s="1"/>
  <c r="U133" i="1"/>
  <c r="AU133" i="1" s="1"/>
  <c r="U1571" i="1"/>
  <c r="AU1571" i="1" s="1"/>
  <c r="U1442" i="1"/>
  <c r="AU1442" i="1" s="1"/>
  <c r="U1427" i="1"/>
  <c r="AU1427" i="1" s="1"/>
  <c r="U1113" i="1"/>
  <c r="AU1113" i="1" s="1"/>
  <c r="U404" i="1"/>
  <c r="AU404" i="1" s="1"/>
  <c r="U177" i="1"/>
  <c r="AU177" i="1" s="1"/>
  <c r="U710" i="1"/>
  <c r="AU710" i="1" s="1"/>
  <c r="U1069" i="1"/>
  <c r="AU1069" i="1" s="1"/>
  <c r="U1165" i="1"/>
  <c r="AU1165" i="1" s="1"/>
  <c r="U219" i="1"/>
  <c r="AU219" i="1" s="1"/>
  <c r="U778" i="1"/>
  <c r="AU778" i="1" s="1"/>
  <c r="U258" i="1"/>
  <c r="AU258" i="1" s="1"/>
  <c r="U490" i="1"/>
  <c r="AU490" i="1" s="1"/>
  <c r="U92" i="1"/>
  <c r="AU92" i="1" s="1"/>
  <c r="U1189" i="1"/>
  <c r="AU1189" i="1" s="1"/>
  <c r="U938" i="1"/>
  <c r="AU938" i="1" s="1"/>
  <c r="U136" i="1"/>
  <c r="AU136" i="1" s="1"/>
  <c r="U178" i="1"/>
  <c r="AU178" i="1" s="1"/>
  <c r="U128" i="1"/>
  <c r="AU128" i="1" s="1"/>
  <c r="U742" i="1"/>
  <c r="AU742" i="1" s="1"/>
  <c r="U916" i="1"/>
  <c r="AU916" i="1" s="1"/>
  <c r="U1011" i="1"/>
  <c r="AU1011" i="1" s="1"/>
  <c r="U1046" i="1"/>
  <c r="AU1046" i="1" s="1"/>
  <c r="U366" i="1"/>
  <c r="AU366" i="1" s="1"/>
  <c r="U941" i="1"/>
  <c r="AU941" i="1" s="1"/>
  <c r="U119" i="1"/>
  <c r="AU119" i="1" s="1"/>
  <c r="U330" i="1"/>
  <c r="AU330" i="1" s="1"/>
  <c r="U1119" i="1"/>
  <c r="AU1119" i="1" s="1"/>
  <c r="U358" i="1"/>
  <c r="AU358" i="1" s="1"/>
  <c r="U1430" i="1"/>
  <c r="AU1430" i="1" s="1"/>
  <c r="U898" i="1"/>
  <c r="AU898" i="1" s="1"/>
  <c r="U1545" i="1"/>
  <c r="AU1545" i="1" s="1"/>
  <c r="U1028" i="1"/>
  <c r="AU1028" i="1" s="1"/>
  <c r="U1290" i="1"/>
  <c r="AU1290" i="1" s="1"/>
  <c r="U122" i="1"/>
  <c r="AU122" i="1" s="1"/>
  <c r="U816" i="1"/>
  <c r="AU816" i="1" s="1"/>
  <c r="U979" i="1"/>
  <c r="AU979" i="1" s="1"/>
  <c r="U217" i="1"/>
  <c r="AU217" i="1" s="1"/>
  <c r="U262" i="1"/>
  <c r="AU262" i="1" s="1"/>
  <c r="U811" i="1"/>
  <c r="AU811" i="1" s="1"/>
  <c r="U103" i="1"/>
  <c r="AU103" i="1" s="1"/>
  <c r="U1145" i="1"/>
  <c r="AU1145" i="1" s="1"/>
  <c r="U1162" i="1"/>
  <c r="AU1162" i="1" s="1"/>
  <c r="U1384" i="1"/>
  <c r="AU1384" i="1" s="1"/>
  <c r="U1508" i="1"/>
  <c r="AU1508" i="1" s="1"/>
  <c r="U1300" i="1"/>
  <c r="AU1300" i="1" s="1"/>
  <c r="U1506" i="1"/>
  <c r="AU1506" i="1" s="1"/>
  <c r="U1114" i="1"/>
  <c r="AU1114" i="1" s="1"/>
  <c r="U1130" i="1"/>
  <c r="AU1130" i="1" s="1"/>
  <c r="U1361" i="1"/>
  <c r="AU1361" i="1" s="1"/>
  <c r="U1593" i="1"/>
  <c r="AU1593" i="1" s="1"/>
  <c r="U791" i="1"/>
  <c r="AU791" i="1" s="1"/>
  <c r="U1310" i="1"/>
  <c r="AU1310" i="1" s="1"/>
  <c r="U993" i="1"/>
  <c r="AU993" i="1" s="1"/>
  <c r="U642" i="1"/>
  <c r="AU642" i="1" s="1"/>
  <c r="U199" i="1"/>
  <c r="AU199" i="1" s="1"/>
  <c r="U275" i="1"/>
  <c r="AU275" i="1" s="1"/>
  <c r="U1298" i="1"/>
  <c r="AU1298" i="1" s="1"/>
  <c r="U902" i="1"/>
  <c r="AU902" i="1" s="1"/>
  <c r="U142" i="1"/>
  <c r="AU142" i="1" s="1"/>
  <c r="U1240" i="1"/>
  <c r="AU1240" i="1" s="1"/>
  <c r="U855" i="1"/>
  <c r="AU855" i="1" s="1"/>
  <c r="U842" i="1"/>
  <c r="AU842" i="1" s="1"/>
  <c r="U1136" i="1"/>
  <c r="AU1136" i="1" s="1"/>
  <c r="U867" i="1"/>
  <c r="AU867" i="1" s="1"/>
  <c r="U937" i="1"/>
  <c r="AU937" i="1" s="1"/>
  <c r="U237" i="1"/>
  <c r="AU237" i="1" s="1"/>
  <c r="U365" i="1"/>
  <c r="AU365" i="1" s="1"/>
  <c r="U1321" i="1"/>
  <c r="AU1321" i="1" s="1"/>
  <c r="U605" i="1"/>
  <c r="AU605" i="1" s="1"/>
  <c r="U1106" i="1"/>
  <c r="AU1106" i="1" s="1"/>
  <c r="U221" i="1"/>
  <c r="AU221" i="1" s="1"/>
  <c r="U215" i="1"/>
  <c r="AU215" i="1" s="1"/>
  <c r="U633" i="1"/>
  <c r="AU633" i="1" s="1"/>
  <c r="U553" i="1"/>
  <c r="AU553" i="1" s="1"/>
  <c r="U1216" i="1"/>
  <c r="AU1216" i="1" s="1"/>
  <c r="U612" i="1"/>
  <c r="AU612" i="1" s="1"/>
  <c r="U1154" i="1"/>
  <c r="AU1154" i="1" s="1"/>
  <c r="U336" i="1"/>
  <c r="AU336" i="1" s="1"/>
  <c r="U585" i="1"/>
  <c r="AU585" i="1" s="1"/>
  <c r="U297" i="1"/>
  <c r="AU297" i="1" s="1"/>
  <c r="U167" i="1"/>
  <c r="AU167" i="1" s="1"/>
  <c r="U120" i="1"/>
  <c r="AU120" i="1" s="1"/>
  <c r="U995" i="1"/>
  <c r="AU995" i="1" s="1"/>
  <c r="U1573" i="1"/>
  <c r="AU1573" i="1" s="1"/>
  <c r="U851" i="1"/>
  <c r="AU851" i="1" s="1"/>
  <c r="U1278" i="1"/>
  <c r="AU1278" i="1" s="1"/>
  <c r="U835" i="1"/>
  <c r="AU835" i="1" s="1"/>
  <c r="U293" i="1"/>
  <c r="AU293" i="1" s="1"/>
  <c r="U261" i="1"/>
  <c r="AU261" i="1" s="1"/>
  <c r="U188" i="1"/>
  <c r="AU188" i="1" s="1"/>
  <c r="U879" i="1"/>
  <c r="AU879" i="1" s="1"/>
  <c r="U230" i="1"/>
  <c r="AU230" i="1" s="1"/>
  <c r="U615" i="1"/>
  <c r="AU615" i="1" s="1"/>
  <c r="U805" i="1"/>
  <c r="AU805" i="1" s="1"/>
  <c r="U185" i="1"/>
  <c r="AU185" i="1" s="1"/>
  <c r="U411" i="1"/>
  <c r="AU411" i="1" s="1"/>
  <c r="U123" i="1"/>
  <c r="AU123" i="1" s="1"/>
  <c r="U438" i="1"/>
  <c r="AU438" i="1" s="1"/>
  <c r="U156" i="1"/>
  <c r="AU156" i="1" s="1"/>
  <c r="U545" i="1"/>
  <c r="AU545" i="1" s="1"/>
  <c r="U1418" i="1"/>
  <c r="AU1418" i="1" s="1"/>
  <c r="U433" i="1"/>
  <c r="AU433" i="1" s="1"/>
  <c r="U687" i="1"/>
  <c r="AU687" i="1" s="1"/>
  <c r="U911" i="1"/>
  <c r="AU911" i="1" s="1"/>
  <c r="U1348" i="1"/>
  <c r="AU1348" i="1" s="1"/>
  <c r="U733" i="1"/>
  <c r="AU733" i="1" s="1"/>
  <c r="U126" i="1"/>
  <c r="AU126" i="1" s="1"/>
  <c r="U751" i="1"/>
  <c r="AU751" i="1" s="1"/>
  <c r="U410" i="1"/>
  <c r="AU410" i="1" s="1"/>
  <c r="U511" i="1"/>
  <c r="AU511" i="1" s="1"/>
  <c r="U214" i="1"/>
  <c r="AU214" i="1" s="1"/>
  <c r="U737" i="1"/>
  <c r="AU737" i="1" s="1"/>
  <c r="U551" i="1"/>
  <c r="AU551" i="1" s="1"/>
  <c r="U527" i="1"/>
  <c r="AU527" i="1" s="1"/>
  <c r="U532" i="1"/>
  <c r="AU532" i="1" s="1"/>
  <c r="U134" i="1"/>
  <c r="AU134" i="1" s="1"/>
  <c r="U468" i="1"/>
  <c r="AU468" i="1" s="1"/>
  <c r="U478" i="1"/>
  <c r="AU478" i="1" s="1"/>
  <c r="U270" i="1"/>
  <c r="AU270" i="1" s="1"/>
  <c r="U1400" i="1"/>
  <c r="AU1400" i="1" s="1"/>
  <c r="U1144" i="1"/>
  <c r="AU1144" i="1" s="1"/>
  <c r="U549" i="1"/>
  <c r="AU549" i="1" s="1"/>
  <c r="U987" i="1"/>
  <c r="AU987" i="1" s="1"/>
  <c r="U903" i="1"/>
  <c r="AU903" i="1" s="1"/>
  <c r="U117" i="1"/>
  <c r="AU117" i="1" s="1"/>
  <c r="U754" i="1"/>
  <c r="AU754" i="1" s="1"/>
  <c r="U1412" i="1"/>
  <c r="AU1412" i="1" s="1"/>
  <c r="U1033" i="1"/>
  <c r="AU1033" i="1" s="1"/>
  <c r="U747" i="1"/>
  <c r="AU747" i="1" s="1"/>
  <c r="U854" i="1"/>
  <c r="AU854" i="1" s="1"/>
  <c r="U736" i="1"/>
  <c r="AU736" i="1" s="1"/>
  <c r="U393" i="1"/>
  <c r="AU393" i="1" s="1"/>
  <c r="U1009" i="1"/>
  <c r="AU1009" i="1" s="1"/>
  <c r="U1582" i="1"/>
  <c r="AU1582" i="1" s="1"/>
  <c r="U619" i="1"/>
  <c r="AU619" i="1" s="1"/>
  <c r="U172" i="1"/>
  <c r="AU172" i="1" s="1"/>
  <c r="U692" i="1"/>
  <c r="AU692" i="1" s="1"/>
  <c r="U531" i="1"/>
  <c r="AU531" i="1" s="1"/>
  <c r="U370" i="1"/>
  <c r="AU370" i="1" s="1"/>
  <c r="U1158" i="1"/>
  <c r="AU1158" i="1" s="1"/>
  <c r="U981" i="1"/>
  <c r="AU981" i="1" s="1"/>
  <c r="U510" i="1"/>
  <c r="AU510" i="1" s="1"/>
  <c r="U785" i="1"/>
  <c r="AU785" i="1" s="1"/>
  <c r="U232" i="1"/>
  <c r="AU232" i="1" s="1"/>
  <c r="U1252" i="1"/>
  <c r="AU1252" i="1" s="1"/>
  <c r="U1379" i="1"/>
  <c r="AU1379" i="1" s="1"/>
  <c r="U125" i="1"/>
  <c r="AU125" i="1" s="1"/>
  <c r="U292" i="1"/>
  <c r="AU292" i="1" s="1"/>
  <c r="U360" i="1"/>
  <c r="AU360" i="1" s="1"/>
  <c r="U486" i="1"/>
  <c r="AU486" i="1" s="1"/>
  <c r="U520" i="1"/>
  <c r="AU520" i="1" s="1"/>
  <c r="U1044" i="1"/>
  <c r="AU1044" i="1" s="1"/>
  <c r="U202" i="1"/>
  <c r="AU202" i="1" s="1"/>
  <c r="U969" i="1"/>
  <c r="AU969" i="1" s="1"/>
  <c r="U539" i="1"/>
  <c r="AU539" i="1" s="1"/>
  <c r="U428" i="1"/>
  <c r="AU428" i="1" s="1"/>
  <c r="U497" i="1"/>
  <c r="AU497" i="1" s="1"/>
  <c r="U1105" i="1"/>
  <c r="AU1105" i="1" s="1"/>
  <c r="U588" i="1"/>
  <c r="AU588" i="1" s="1"/>
  <c r="U665" i="1"/>
  <c r="AU665" i="1" s="1"/>
  <c r="U1520" i="1"/>
  <c r="AU1520" i="1" s="1"/>
  <c r="U1372" i="1"/>
  <c r="AU1372" i="1" s="1"/>
  <c r="U1087" i="1"/>
  <c r="AU1087" i="1" s="1"/>
  <c r="U1548" i="1"/>
  <c r="AU1548" i="1" s="1"/>
  <c r="U1358" i="1"/>
  <c r="AU1358" i="1" s="1"/>
  <c r="U1472" i="1"/>
  <c r="AU1472" i="1" s="1"/>
  <c r="U804" i="1"/>
  <c r="AU804" i="1" s="1"/>
  <c r="U1024" i="1"/>
  <c r="AU1024" i="1" s="1"/>
  <c r="U1449" i="1"/>
  <c r="AU1449" i="1" s="1"/>
  <c r="U647" i="1"/>
  <c r="AU647" i="1" s="1"/>
  <c r="U1166" i="1"/>
  <c r="AU1166" i="1" s="1"/>
  <c r="U849" i="1"/>
  <c r="AU849" i="1" s="1"/>
  <c r="U408" i="1"/>
  <c r="AU408" i="1" s="1"/>
  <c r="U462" i="1"/>
  <c r="AU462" i="1" s="1"/>
  <c r="U91" i="1"/>
  <c r="AU91" i="1" s="1"/>
  <c r="U1429" i="1"/>
  <c r="AU1429" i="1" s="1"/>
  <c r="U674" i="1"/>
  <c r="AU674" i="1" s="1"/>
  <c r="U257" i="1"/>
  <c r="AU257" i="1" s="1"/>
  <c r="U643" i="1"/>
  <c r="AU643" i="1" s="1"/>
  <c r="U954" i="1"/>
  <c r="AU954" i="1" s="1"/>
  <c r="U475" i="1"/>
  <c r="AU475" i="1" s="1"/>
  <c r="U1291" i="1"/>
  <c r="AU1291" i="1" s="1"/>
  <c r="U192" i="1"/>
  <c r="AU192" i="1" s="1"/>
  <c r="U570" i="1"/>
  <c r="AU570" i="1" s="1"/>
  <c r="U355" i="1"/>
  <c r="AU355" i="1" s="1"/>
  <c r="U472" i="1"/>
  <c r="AU472" i="1" s="1"/>
  <c r="U975" i="1"/>
  <c r="AU975" i="1" s="1"/>
  <c r="U431" i="1"/>
  <c r="AU431" i="1" s="1"/>
  <c r="U534" i="1"/>
  <c r="AU534" i="1" s="1"/>
  <c r="U307" i="1"/>
  <c r="AU307" i="1" s="1"/>
  <c r="U774" i="1"/>
  <c r="AU774" i="1" s="1"/>
  <c r="U1267" i="1"/>
  <c r="AU1267" i="1" s="1"/>
  <c r="U1311" i="1"/>
  <c r="AU1311" i="1" s="1"/>
  <c r="U1117" i="1"/>
  <c r="AU1117" i="1" s="1"/>
  <c r="U1055" i="1"/>
  <c r="AU1055" i="1" s="1"/>
  <c r="U1297" i="1"/>
  <c r="AU1297" i="1" s="1"/>
  <c r="U1228" i="1"/>
  <c r="AU1228" i="1" s="1"/>
  <c r="U440" i="1"/>
  <c r="AU440" i="1" s="1"/>
  <c r="U722" i="1"/>
  <c r="AU722" i="1" s="1"/>
  <c r="U241" i="1"/>
  <c r="AU241" i="1" s="1"/>
  <c r="U90" i="1"/>
  <c r="AU90" i="1" s="1"/>
  <c r="U1426" i="1"/>
  <c r="AU1426" i="1" s="1"/>
  <c r="U1237" i="1"/>
  <c r="AU1237" i="1" s="1"/>
  <c r="U1282" i="1"/>
  <c r="AU1282" i="1" s="1"/>
  <c r="U1453" i="1"/>
  <c r="AU1453" i="1" s="1"/>
  <c r="U977" i="1"/>
  <c r="AU977" i="1" s="1"/>
  <c r="U537" i="1"/>
  <c r="AU537" i="1" s="1"/>
  <c r="U425" i="1"/>
  <c r="AU425" i="1" s="1"/>
  <c r="U1555" i="1"/>
  <c r="AU1555" i="1" s="1"/>
  <c r="U400" i="1"/>
  <c r="AU400" i="1" s="1"/>
  <c r="U409" i="1"/>
  <c r="AU409" i="1" s="1"/>
  <c r="U451" i="1"/>
  <c r="AU451" i="1" s="1"/>
  <c r="U116" i="1"/>
  <c r="AU116" i="1" s="1"/>
  <c r="U943" i="1"/>
  <c r="AU943" i="1" s="1"/>
  <c r="U569" i="1"/>
  <c r="AU569" i="1" s="1"/>
  <c r="U930" i="1"/>
  <c r="AU930" i="1" s="1"/>
  <c r="U961" i="1"/>
  <c r="AU961" i="1" s="1"/>
  <c r="U379" i="1"/>
  <c r="AU379" i="1" s="1"/>
  <c r="U416" i="1"/>
  <c r="AU416" i="1" s="1"/>
  <c r="U154" i="1"/>
  <c r="AU154" i="1" s="1"/>
  <c r="U968" i="1"/>
  <c r="AU968" i="1" s="1"/>
  <c r="U353" i="1"/>
  <c r="AU353" i="1" s="1"/>
  <c r="U1557" i="1"/>
  <c r="AU1557" i="1" s="1"/>
  <c r="U1213" i="1"/>
  <c r="AU1213" i="1" s="1"/>
  <c r="U1301" i="1"/>
  <c r="AU1301" i="1" s="1"/>
  <c r="U845" i="1"/>
  <c r="AU845" i="1" s="1"/>
  <c r="U151" i="1"/>
  <c r="AU151" i="1" s="1"/>
  <c r="U749" i="1"/>
  <c r="AU749" i="1" s="1"/>
  <c r="U422" i="1"/>
  <c r="AU422" i="1" s="1"/>
  <c r="U621" i="1"/>
  <c r="AU621" i="1" s="1"/>
  <c r="U966" i="1"/>
  <c r="AU966" i="1" s="1"/>
  <c r="U522" i="1"/>
  <c r="AU522" i="1" s="1"/>
  <c r="U1457" i="1"/>
  <c r="AU1457" i="1" s="1"/>
  <c r="U380" i="1"/>
  <c r="AU380" i="1" s="1"/>
  <c r="U546" i="1"/>
  <c r="AU546" i="1" s="1"/>
  <c r="U1463" i="1"/>
  <c r="AU1463" i="1" s="1"/>
  <c r="U495" i="1"/>
  <c r="AU495" i="1" s="1"/>
  <c r="U1376" i="1"/>
  <c r="AU1376" i="1" s="1"/>
  <c r="U905" i="1"/>
  <c r="AU905" i="1" s="1"/>
  <c r="U1530" i="1"/>
  <c r="AU1530" i="1" s="1"/>
  <c r="U1404" i="1"/>
  <c r="AU1404" i="1" s="1"/>
  <c r="U1214" i="1"/>
  <c r="AU1214" i="1" s="1"/>
  <c r="U1328" i="1"/>
  <c r="AU1328" i="1" s="1"/>
  <c r="U660" i="1"/>
  <c r="AU660" i="1" s="1"/>
  <c r="U773" i="1"/>
  <c r="AU773" i="1" s="1"/>
  <c r="U1305" i="1"/>
  <c r="AU1305" i="1" s="1"/>
  <c r="U1510" i="1"/>
  <c r="AU1510" i="1" s="1"/>
  <c r="U1465" i="1"/>
  <c r="AU1465" i="1" s="1"/>
  <c r="U1343" i="1"/>
  <c r="AU1343" i="1" s="1"/>
  <c r="U228" i="1"/>
  <c r="AU228" i="1" s="1"/>
  <c r="U198" i="1"/>
  <c r="AU198" i="1" s="1"/>
  <c r="U783" i="1"/>
  <c r="AU783" i="1" s="1"/>
  <c r="U1396" i="1"/>
  <c r="AU1396" i="1" s="1"/>
  <c r="U500" i="1"/>
  <c r="AU500" i="1" s="1"/>
  <c r="U1416" i="1"/>
  <c r="AU1416" i="1" s="1"/>
  <c r="U337" i="1"/>
  <c r="AU337" i="1" s="1"/>
  <c r="U616" i="1"/>
  <c r="AU616" i="1" s="1"/>
  <c r="U106" i="1"/>
  <c r="AU106" i="1" s="1"/>
  <c r="U1446" i="1"/>
  <c r="AU1446" i="1" s="1"/>
  <c r="U443" i="1"/>
  <c r="AU443" i="1" s="1"/>
  <c r="U248" i="1"/>
  <c r="AU248" i="1" s="1"/>
  <c r="U675" i="1"/>
  <c r="AU675" i="1" s="1"/>
  <c r="U1320" i="1"/>
  <c r="AU1320" i="1" s="1"/>
  <c r="U543" i="1"/>
  <c r="AU543" i="1" s="1"/>
  <c r="U1299" i="1"/>
  <c r="AU1299" i="1" s="1"/>
  <c r="U233" i="1"/>
  <c r="AU233" i="1" s="1"/>
  <c r="U573" i="1"/>
  <c r="AU573" i="1" s="1"/>
  <c r="U489" i="1"/>
  <c r="AU489" i="1" s="1"/>
  <c r="U1422" i="1"/>
  <c r="AU1422" i="1" s="1"/>
  <c r="U823" i="1"/>
  <c r="AU823" i="1" s="1"/>
  <c r="U819" i="1"/>
  <c r="AU819" i="1" s="1"/>
  <c r="U1486" i="1"/>
  <c r="AU1486" i="1" s="1"/>
  <c r="U931" i="1"/>
  <c r="AU931" i="1" s="1"/>
  <c r="U822" i="1"/>
  <c r="AU822" i="1" s="1"/>
  <c r="U1492" i="1"/>
  <c r="AU1492" i="1" s="1"/>
  <c r="U296" i="1"/>
  <c r="AU296" i="1" s="1"/>
  <c r="U381" i="1"/>
  <c r="AU381" i="1" s="1"/>
  <c r="U1176" i="1"/>
  <c r="AU1176" i="1" s="1"/>
  <c r="U850" i="1"/>
  <c r="AU850" i="1" s="1"/>
  <c r="U831" i="1"/>
  <c r="AU831" i="1" s="1"/>
  <c r="U1497" i="1"/>
  <c r="AU1497" i="1" s="1"/>
  <c r="U387" i="1"/>
  <c r="AU387" i="1" s="1"/>
  <c r="U834" i="1"/>
  <c r="AU834" i="1" s="1"/>
  <c r="U89" i="1"/>
  <c r="AU89" i="1" s="1"/>
  <c r="U501" i="1"/>
  <c r="AU501" i="1" s="1"/>
  <c r="U536" i="1"/>
  <c r="AU536" i="1" s="1"/>
  <c r="U137" i="1"/>
  <c r="AU137" i="1" s="1"/>
  <c r="U492" i="1"/>
  <c r="AU492" i="1" s="1"/>
  <c r="U429" i="1"/>
  <c r="AU429" i="1" s="1"/>
  <c r="U1191" i="1"/>
  <c r="AU1191" i="1" s="1"/>
  <c r="U1330" i="1"/>
  <c r="AU1330" i="1" s="1"/>
  <c r="U1491" i="1"/>
  <c r="AU1491" i="1" s="1"/>
  <c r="U1167" i="1"/>
  <c r="AU1167" i="1" s="1"/>
  <c r="U496" i="1"/>
  <c r="AU496" i="1" s="1"/>
  <c r="U726" i="1"/>
  <c r="AU726" i="1" s="1"/>
  <c r="U1276" i="1"/>
  <c r="AU1276" i="1" s="1"/>
  <c r="U94" i="1"/>
  <c r="AU94" i="1" s="1"/>
  <c r="U189" i="1"/>
  <c r="AU189" i="1" s="1"/>
  <c r="U253" i="1"/>
  <c r="AU253" i="1" s="1"/>
  <c r="U1061" i="1"/>
  <c r="AU1061" i="1" s="1"/>
  <c r="U343" i="1"/>
  <c r="AU343" i="1" s="1"/>
  <c r="U193" i="1"/>
  <c r="AU193" i="1" s="1"/>
  <c r="U160" i="1"/>
  <c r="AU160" i="1" s="1"/>
  <c r="U168" i="1"/>
  <c r="AU168" i="1" s="1"/>
  <c r="U367" i="1"/>
  <c r="AU367" i="1" s="1"/>
  <c r="U203" i="1"/>
  <c r="AU203" i="1" s="1"/>
  <c r="U481" i="1"/>
  <c r="AU481" i="1" s="1"/>
  <c r="U771" i="1"/>
  <c r="AU771" i="1" s="1"/>
  <c r="U449" i="1"/>
  <c r="AU449" i="1" s="1"/>
  <c r="U317" i="1"/>
  <c r="AU317" i="1" s="1"/>
  <c r="U1043" i="1"/>
  <c r="AU1043" i="1" s="1"/>
  <c r="U1587" i="1"/>
  <c r="AU1587" i="1" s="1"/>
  <c r="U714" i="1"/>
  <c r="AU714" i="1" s="1"/>
  <c r="U899" i="1"/>
  <c r="AU899" i="1" s="1"/>
  <c r="U1474" i="1"/>
  <c r="AU1474" i="1" s="1"/>
  <c r="U247" i="1"/>
  <c r="AU247" i="1" s="1"/>
  <c r="U734" i="1"/>
  <c r="AU734" i="1" s="1"/>
  <c r="U1525" i="1"/>
  <c r="AU1525" i="1" s="1"/>
  <c r="U395" i="1"/>
  <c r="AU395" i="1" s="1"/>
  <c r="U399" i="1"/>
  <c r="AU399" i="1" s="1"/>
  <c r="U342" i="1"/>
  <c r="AU342" i="1" s="1"/>
  <c r="U507" i="1"/>
  <c r="AU507" i="1" s="1"/>
  <c r="U324" i="1"/>
  <c r="AU324" i="1" s="1"/>
  <c r="U1507" i="1"/>
  <c r="AU1507" i="1" s="1"/>
  <c r="U346" i="1"/>
  <c r="AU346" i="1" s="1"/>
  <c r="U1177" i="1"/>
  <c r="AU1177" i="1" s="1"/>
  <c r="U757" i="1"/>
  <c r="AU757" i="1" s="1"/>
  <c r="U631" i="1"/>
  <c r="AU631" i="1" s="1"/>
  <c r="U1008" i="1"/>
  <c r="AU1008" i="1" s="1"/>
  <c r="U184" i="1"/>
  <c r="AU184" i="1" s="1"/>
  <c r="U650" i="1"/>
  <c r="AU650" i="1" s="1"/>
  <c r="U1139" i="1"/>
  <c r="AU1139" i="1" s="1"/>
  <c r="U541" i="1"/>
  <c r="AU541" i="1" s="1"/>
  <c r="U868" i="1"/>
  <c r="AU868" i="1" s="1"/>
  <c r="U426" i="1"/>
  <c r="AU426" i="1" s="1"/>
  <c r="U859" i="1"/>
  <c r="AU859" i="1" s="1"/>
  <c r="U502" i="1"/>
  <c r="AU502" i="1" s="1"/>
  <c r="U787" i="1"/>
  <c r="AU787" i="1" s="1"/>
  <c r="U1438" i="1"/>
  <c r="AU1438" i="1" s="1"/>
  <c r="U1356" i="1"/>
  <c r="AU1356" i="1" s="1"/>
  <c r="U1401" i="1"/>
  <c r="AU1401" i="1" s="1"/>
  <c r="U1332" i="1"/>
  <c r="AU1332" i="1" s="1"/>
  <c r="U1279" i="1"/>
  <c r="AU1279" i="1" s="1"/>
  <c r="U821" i="1"/>
  <c r="AU821" i="1" s="1"/>
  <c r="U1239" i="1"/>
  <c r="AU1239" i="1" s="1"/>
  <c r="U1585" i="1"/>
  <c r="AU1585" i="1" s="1"/>
  <c r="U306" i="1"/>
  <c r="AU306" i="1" s="1"/>
  <c r="U524" i="1"/>
  <c r="AU524" i="1" s="1"/>
  <c r="U1045" i="1"/>
  <c r="AU1045" i="1" s="1"/>
  <c r="U499" i="1"/>
  <c r="AU499" i="1" s="1"/>
  <c r="U917" i="1"/>
  <c r="AU917" i="1" s="1"/>
  <c r="U213" i="1"/>
  <c r="AU213" i="1" s="1"/>
  <c r="U1120" i="1"/>
  <c r="AU1120" i="1" s="1"/>
  <c r="U1319" i="1"/>
  <c r="AU1319" i="1" s="1"/>
  <c r="U351" i="1"/>
  <c r="AU351" i="1" s="1"/>
  <c r="U1232" i="1"/>
  <c r="AU1232" i="1" s="1"/>
  <c r="U677" i="1"/>
  <c r="AU677" i="1" s="1"/>
  <c r="U1386" i="1"/>
  <c r="AU1386" i="1" s="1"/>
  <c r="U1260" i="1"/>
  <c r="AU1260" i="1" s="1"/>
  <c r="U1513" i="1"/>
  <c r="AU1513" i="1" s="1"/>
  <c r="U1184" i="1"/>
  <c r="AU1184" i="1" s="1"/>
  <c r="U1535" i="1"/>
  <c r="AU1535" i="1" s="1"/>
  <c r="U567" i="1"/>
  <c r="AU567" i="1" s="1"/>
  <c r="U1016" i="1"/>
  <c r="AU1016" i="1" s="1"/>
  <c r="U1005" i="1"/>
  <c r="AU1005" i="1" s="1"/>
  <c r="U1488" i="1"/>
  <c r="AU1488" i="1" s="1"/>
  <c r="U767" i="1"/>
  <c r="AU767" i="1" s="1"/>
  <c r="U988" i="1"/>
  <c r="AU988" i="1" s="1"/>
  <c r="U513" i="1"/>
  <c r="AU513" i="1" s="1"/>
  <c r="U225" i="1"/>
  <c r="AU225" i="1" s="1"/>
  <c r="U685" i="1"/>
  <c r="AU685" i="1" s="1"/>
  <c r="U356" i="1"/>
  <c r="AU356" i="1" s="1"/>
  <c r="U840" i="1"/>
  <c r="AU840" i="1" s="1"/>
  <c r="U889" i="1"/>
  <c r="AU889" i="1" s="1"/>
  <c r="U263" i="1"/>
  <c r="AU263" i="1" s="1"/>
  <c r="U174" i="1"/>
  <c r="AU174" i="1" s="1"/>
  <c r="U1014" i="1"/>
  <c r="AU1014" i="1" s="1"/>
  <c r="U865" i="1"/>
  <c r="AU865" i="1" s="1"/>
  <c r="U939" i="1"/>
  <c r="AU939" i="1" s="1"/>
  <c r="U328" i="1"/>
  <c r="AU328" i="1" s="1"/>
  <c r="U611" i="1"/>
  <c r="AU611" i="1" s="1"/>
  <c r="U255" i="1"/>
  <c r="AU255" i="1" s="1"/>
  <c r="U843" i="1"/>
  <c r="AU843" i="1" s="1"/>
  <c r="U352" i="1"/>
  <c r="AU352" i="1" s="1"/>
  <c r="U95" i="1"/>
  <c r="AU95" i="1" s="1"/>
  <c r="U211" i="1"/>
  <c r="AU211" i="1" s="1"/>
  <c r="U1181" i="1"/>
  <c r="AU1181" i="1" s="1"/>
  <c r="U528" i="1"/>
  <c r="AU528" i="1" s="1"/>
  <c r="U602" i="1"/>
  <c r="AU602" i="1" s="1"/>
  <c r="U910" i="1"/>
  <c r="AU910" i="1" s="1"/>
  <c r="U519" i="1"/>
  <c r="AU519" i="1" s="1"/>
  <c r="U575" i="1"/>
  <c r="AU575" i="1" s="1"/>
  <c r="U940" i="1"/>
  <c r="AU940" i="1" s="1"/>
  <c r="U108" i="1"/>
  <c r="AU108" i="1" s="1"/>
  <c r="U688" i="1"/>
  <c r="AU688" i="1" s="1"/>
  <c r="U1544" i="1"/>
  <c r="AU1544" i="1" s="1"/>
  <c r="U1065" i="1"/>
  <c r="AU1065" i="1" s="1"/>
  <c r="U459" i="1"/>
  <c r="AU459" i="1" s="1"/>
  <c r="U921" i="1"/>
  <c r="AU921" i="1" s="1"/>
  <c r="U398" i="1"/>
  <c r="AU398" i="1" s="1"/>
  <c r="U667" i="1"/>
  <c r="AU667" i="1" s="1"/>
  <c r="U371" i="1"/>
  <c r="AU371" i="1" s="1"/>
  <c r="U951" i="1"/>
  <c r="AU951" i="1" s="1"/>
  <c r="U759" i="1"/>
  <c r="AU759" i="1" s="1"/>
  <c r="U662" i="1"/>
  <c r="AU662" i="1" s="1"/>
  <c r="U1048" i="1"/>
  <c r="AU1048" i="1" s="1"/>
  <c r="U369" i="1"/>
  <c r="AU369" i="1" s="1"/>
  <c r="U105" i="1"/>
  <c r="AU105" i="1" s="1"/>
  <c r="U563" i="1"/>
  <c r="AU563" i="1" s="1"/>
  <c r="U586" i="1"/>
  <c r="AU586" i="1" s="1"/>
  <c r="U480" i="1"/>
  <c r="AU480" i="1" s="1"/>
  <c r="U402" i="1"/>
  <c r="AU402" i="1" s="1"/>
  <c r="U653" i="1"/>
  <c r="AU653" i="1" s="1"/>
  <c r="U153" i="1"/>
  <c r="AU153" i="1" s="1"/>
  <c r="U967" i="1"/>
  <c r="AU967" i="1" s="1"/>
  <c r="U474" i="1"/>
  <c r="AU474" i="1" s="1"/>
  <c r="U100" i="1"/>
  <c r="AU100" i="1" s="1"/>
  <c r="U963" i="1"/>
  <c r="AU963" i="1" s="1"/>
  <c r="U323" i="1"/>
  <c r="AU323" i="1" s="1"/>
  <c r="U1012" i="1"/>
  <c r="AU1012" i="1" s="1"/>
  <c r="U329" i="1"/>
  <c r="AU329" i="1" s="1"/>
  <c r="U99" i="1"/>
  <c r="AU99" i="1" s="1"/>
  <c r="U992" i="1"/>
  <c r="AU992" i="1" s="1"/>
  <c r="U548" i="1"/>
  <c r="AU548" i="1" s="1"/>
  <c r="U989" i="1"/>
  <c r="AU989" i="1" s="1"/>
  <c r="U817" i="1"/>
  <c r="AU817" i="1" s="1"/>
  <c r="U1075" i="1"/>
  <c r="AU1075" i="1" s="1"/>
  <c r="U769" i="1"/>
  <c r="AU769" i="1" s="1"/>
  <c r="U252" i="1"/>
  <c r="AU252" i="1" s="1"/>
  <c r="U1261" i="1"/>
  <c r="AU1261" i="1" s="1"/>
  <c r="U1186" i="1"/>
  <c r="AU1186" i="1" s="1"/>
  <c r="U278" i="1"/>
  <c r="AU278" i="1" s="1"/>
  <c r="U320" i="1"/>
  <c r="AU320" i="1" s="1"/>
  <c r="U1227" i="1"/>
  <c r="AU1227" i="1" s="1"/>
  <c r="U453" i="1"/>
  <c r="AU453" i="1" s="1"/>
  <c r="U1035" i="1"/>
  <c r="AU1035" i="1" s="1"/>
  <c r="U392" i="1"/>
  <c r="AU392" i="1" s="1"/>
  <c r="U1475" i="1"/>
  <c r="AU1475" i="1" s="1"/>
  <c r="U1123" i="1"/>
  <c r="AU1123" i="1" s="1"/>
  <c r="U150" i="1"/>
  <c r="AU150" i="1" s="1"/>
  <c r="U334" i="1"/>
  <c r="AU334" i="1" s="1"/>
  <c r="U668" i="1"/>
  <c r="AU668" i="1" s="1"/>
  <c r="U1468" i="1"/>
  <c r="AU1468" i="1" s="1"/>
  <c r="U1287" i="1"/>
  <c r="AU1287" i="1" s="1"/>
  <c r="U124" i="1"/>
  <c r="AU124" i="1" s="1"/>
  <c r="U243" i="1"/>
  <c r="AU243" i="1" s="1"/>
  <c r="U234" i="1"/>
  <c r="AU234" i="1" s="1"/>
  <c r="U165" i="1"/>
  <c r="AU165" i="1" s="1"/>
  <c r="U235" i="1"/>
  <c r="AU235" i="1" s="1"/>
  <c r="U637" i="1"/>
  <c r="AU637" i="1" s="1"/>
  <c r="U220" i="1"/>
  <c r="AU220" i="1" s="1"/>
  <c r="U820" i="1"/>
  <c r="AU820" i="1" s="1"/>
  <c r="U925" i="1"/>
  <c r="AU925" i="1" s="1"/>
  <c r="U312" i="1"/>
  <c r="AU312" i="1" s="1"/>
  <c r="U886" i="1"/>
  <c r="AU886" i="1" s="1"/>
  <c r="U699" i="1"/>
  <c r="AU699" i="1" s="1"/>
  <c r="U1398" i="1"/>
  <c r="AU1398" i="1" s="1"/>
  <c r="U1428" i="1"/>
  <c r="AU1428" i="1" s="1"/>
  <c r="U1238" i="1"/>
  <c r="AU1238" i="1" s="1"/>
  <c r="U839" i="1"/>
  <c r="AU839" i="1" s="1"/>
  <c r="U830" i="1"/>
  <c r="AU830" i="1" s="1"/>
  <c r="U1350" i="1"/>
  <c r="AU1350" i="1" s="1"/>
  <c r="U1102" i="1"/>
  <c r="AU1102" i="1" s="1"/>
  <c r="U1094" i="1"/>
  <c r="AU1094" i="1" s="1"/>
  <c r="U872" i="1"/>
  <c r="AU872" i="1" s="1"/>
  <c r="U861" i="1"/>
  <c r="AU861" i="1" s="1"/>
  <c r="U1355" i="1"/>
  <c r="AU1355" i="1" s="1"/>
  <c r="U1198" i="1"/>
  <c r="AU1198" i="1" s="1"/>
  <c r="U713" i="1"/>
  <c r="AU713" i="1" s="1"/>
  <c r="U389" i="1"/>
  <c r="AU389" i="1" s="1"/>
  <c r="U582" i="1"/>
  <c r="AU582" i="1" s="1"/>
  <c r="U363" i="1"/>
  <c r="AU363" i="1" s="1"/>
  <c r="U1072" i="1"/>
  <c r="AU1072" i="1" s="1"/>
  <c r="U1283" i="1"/>
  <c r="AU1283" i="1" s="1"/>
  <c r="U606" i="1"/>
  <c r="AU606" i="1" s="1"/>
  <c r="U1419" i="1"/>
  <c r="AU1419" i="1" s="1"/>
  <c r="U390" i="1"/>
  <c r="AU390" i="1" s="1"/>
  <c r="U1253" i="1"/>
  <c r="AU1253" i="1" s="1"/>
  <c r="U604" i="1"/>
  <c r="AU604" i="1" s="1"/>
  <c r="U561" i="1"/>
  <c r="AU561" i="1" s="1"/>
  <c r="U634" i="1"/>
  <c r="AU634" i="1" s="1"/>
  <c r="U1042" i="1"/>
  <c r="AU1042" i="1" s="1"/>
  <c r="U991" i="1"/>
  <c r="AU991" i="1" s="1"/>
  <c r="U1288" i="1"/>
  <c r="AU1288" i="1" s="1"/>
  <c r="U832" i="1"/>
  <c r="AU832" i="1" s="1"/>
  <c r="U145" i="1"/>
  <c r="AU145" i="1" s="1"/>
  <c r="U129" i="1"/>
  <c r="AU129" i="1" s="1"/>
  <c r="U1562" i="1"/>
  <c r="AU1562" i="1" s="1"/>
  <c r="U348" i="1"/>
  <c r="AU348" i="1" s="1"/>
  <c r="U452" i="1"/>
  <c r="AU452" i="1" s="1"/>
  <c r="U1125" i="1"/>
  <c r="AU1125" i="1" s="1"/>
  <c r="U231" i="1"/>
  <c r="AU231" i="1" s="1"/>
  <c r="U407" i="1"/>
  <c r="AU407" i="1" s="1"/>
  <c r="U709" i="1"/>
  <c r="AU709" i="1" s="1"/>
  <c r="U461" i="1"/>
  <c r="AU461" i="1" s="1"/>
  <c r="U113" i="1"/>
  <c r="AU113" i="1" s="1"/>
  <c r="U1579" i="1"/>
  <c r="AU1579" i="1" s="1"/>
  <c r="U1496" i="1"/>
  <c r="AU1496" i="1" s="1"/>
  <c r="U171" i="1"/>
  <c r="AU171" i="1" s="1"/>
  <c r="U1352" i="1"/>
  <c r="AU1352" i="1" s="1"/>
  <c r="U421" i="1"/>
  <c r="AU421" i="1" s="1"/>
  <c r="U568" i="1"/>
  <c r="AU568" i="1" s="1"/>
  <c r="U1082" i="1"/>
  <c r="AU1082" i="1" s="1"/>
  <c r="U572" i="1"/>
  <c r="AU572" i="1" s="1"/>
  <c r="U224" i="1"/>
  <c r="AU224" i="1" s="1"/>
  <c r="U857" i="1"/>
  <c r="AU857" i="1" s="1"/>
  <c r="U895" i="1"/>
  <c r="AU895" i="1" s="1"/>
  <c r="U487" i="1"/>
  <c r="AU487" i="1" s="1"/>
  <c r="U533" i="1"/>
  <c r="AU533" i="1" s="1"/>
  <c r="U514" i="1"/>
  <c r="AU514" i="1" s="1"/>
  <c r="U666" i="1"/>
  <c r="AU666" i="1" s="1"/>
  <c r="U364" i="1"/>
  <c r="AU364" i="1" s="1"/>
  <c r="U111" i="1"/>
  <c r="AU111" i="1" s="1"/>
  <c r="U1477" i="1"/>
  <c r="AU1477" i="1" s="1"/>
  <c r="U960" i="1"/>
  <c r="AU960" i="1" s="1"/>
  <c r="U1432" i="1"/>
  <c r="AU1432" i="1" s="1"/>
  <c r="U104" i="1"/>
  <c r="AU104" i="1" s="1"/>
  <c r="U1157" i="1"/>
  <c r="AU1157" i="1" s="1"/>
  <c r="U316" i="1"/>
  <c r="AU316" i="1" s="1"/>
  <c r="U746" i="1"/>
  <c r="AU746" i="1" s="1"/>
  <c r="U413" i="1"/>
  <c r="AU413" i="1" s="1"/>
  <c r="U338" i="1"/>
  <c r="AU338" i="1" s="1"/>
  <c r="U884" i="1"/>
  <c r="AU884" i="1" s="1"/>
  <c r="U1015" i="1"/>
  <c r="AU1015" i="1" s="1"/>
  <c r="U1108" i="1"/>
  <c r="AU1108" i="1" s="1"/>
  <c r="U436" i="1"/>
  <c r="AU436" i="1" s="1"/>
  <c r="U761" i="1"/>
  <c r="AU761" i="1" s="1"/>
  <c r="U508" i="1"/>
  <c r="AU508" i="1" s="1"/>
  <c r="U465" i="1"/>
  <c r="AU465" i="1" s="1"/>
  <c r="U1230" i="1"/>
  <c r="AU1230" i="1" s="1"/>
  <c r="U335" i="1"/>
  <c r="AU335" i="1" s="1"/>
  <c r="U1370" i="1"/>
  <c r="AU1370" i="1" s="1"/>
  <c r="U1533" i="1"/>
  <c r="AU1533" i="1" s="1"/>
  <c r="U517" i="1"/>
  <c r="AU517" i="1" s="1"/>
  <c r="U1254" i="1"/>
  <c r="AU1254" i="1" s="1"/>
  <c r="U1284" i="1"/>
  <c r="AU1284" i="1" s="1"/>
  <c r="U1537" i="1"/>
  <c r="AU1537" i="1" s="1"/>
  <c r="U695" i="1"/>
  <c r="AU695" i="1" s="1"/>
  <c r="U610" i="1"/>
  <c r="AU610" i="1" s="1"/>
  <c r="U1206" i="1"/>
  <c r="AU1206" i="1" s="1"/>
  <c r="U958" i="1"/>
  <c r="AU958" i="1" s="1"/>
  <c r="U807" i="1"/>
  <c r="AU807" i="1" s="1"/>
  <c r="U728" i="1"/>
  <c r="AU728" i="1" s="1"/>
  <c r="U717" i="1"/>
  <c r="AU717" i="1" s="1"/>
  <c r="U1211" i="1"/>
  <c r="AU1211" i="1" s="1"/>
  <c r="U1413" i="1"/>
  <c r="AU1413" i="1" s="1"/>
  <c r="U919" i="1"/>
  <c r="AU919" i="1" s="1"/>
  <c r="U738" i="1"/>
  <c r="AU738" i="1" s="1"/>
  <c r="U509" i="1"/>
  <c r="AU509" i="1" s="1"/>
  <c r="U385" i="1"/>
  <c r="AU385" i="1" s="1"/>
  <c r="U670" i="1"/>
  <c r="AU670" i="1" s="1"/>
  <c r="U776" i="1"/>
  <c r="AU776" i="1" s="1"/>
  <c r="U1443" i="1"/>
  <c r="AU1443" i="1" s="1"/>
  <c r="U260" i="1"/>
  <c r="AU260" i="1" s="1"/>
  <c r="U485" i="1"/>
  <c r="AU485" i="1" s="1"/>
  <c r="U1586" i="1"/>
  <c r="AU1586" i="1" s="1"/>
  <c r="U406" i="1"/>
  <c r="AU406" i="1" s="1"/>
  <c r="U558" i="1"/>
  <c r="AU558" i="1" s="1"/>
  <c r="U139" i="1"/>
  <c r="AU139" i="1" s="1"/>
  <c r="U1257" i="1"/>
  <c r="AU1257" i="1" s="1"/>
  <c r="U554" i="1"/>
  <c r="AU554" i="1" s="1"/>
  <c r="U1153" i="1"/>
  <c r="AU1153" i="1" s="1"/>
  <c r="U345" i="1"/>
  <c r="AU345" i="1" s="1"/>
  <c r="U209" i="1"/>
  <c r="AU209" i="1" s="1"/>
  <c r="U289" i="1"/>
  <c r="AU289" i="1" s="1"/>
  <c r="U1178" i="1"/>
  <c r="AU1178" i="1" s="1"/>
  <c r="U1539" i="1"/>
  <c r="AU1539" i="1" s="1"/>
  <c r="U725" i="1"/>
  <c r="AU725" i="1" s="1"/>
  <c r="U1556" i="1"/>
  <c r="AU1556" i="1" s="1"/>
  <c r="U530" i="1"/>
  <c r="AU530" i="1" s="1"/>
  <c r="U1156" i="1"/>
  <c r="AU1156" i="1" s="1"/>
  <c r="U523" i="1"/>
  <c r="AU523" i="1" s="1"/>
  <c r="U197" i="1"/>
  <c r="AU197" i="1" s="1"/>
  <c r="U162" i="1"/>
  <c r="AU162" i="1" s="1"/>
  <c r="U1147" i="1"/>
  <c r="AU1147" i="1" s="1"/>
  <c r="U980" i="1"/>
  <c r="AU980" i="1" s="1"/>
  <c r="U847" i="1"/>
  <c r="AU847" i="1" s="1"/>
  <c r="U848" i="1"/>
  <c r="AU848" i="1" s="1"/>
  <c r="U504" i="1"/>
  <c r="AU504" i="1" s="1"/>
  <c r="U763" i="1"/>
  <c r="AU763" i="1" s="1"/>
  <c r="U1420" i="1"/>
  <c r="AU1420" i="1" s="1"/>
  <c r="U281" i="1"/>
  <c r="AU281" i="1" s="1"/>
  <c r="U518" i="1"/>
  <c r="AU518" i="1" s="1"/>
  <c r="U427" i="1"/>
  <c r="AU427" i="1" s="1"/>
  <c r="U712" i="1"/>
  <c r="AU712" i="1" s="1"/>
  <c r="U1000" i="1"/>
  <c r="AU1000" i="1" s="1"/>
  <c r="U617" i="1"/>
  <c r="AU617" i="1" s="1"/>
  <c r="U691" i="1"/>
  <c r="AU691" i="1" s="1"/>
  <c r="U748" i="1"/>
  <c r="AU748" i="1" s="1"/>
  <c r="U383" i="1"/>
  <c r="AU383" i="1" s="1"/>
  <c r="U484" i="1"/>
  <c r="AU484" i="1" s="1"/>
  <c r="U376" i="1"/>
  <c r="AU376" i="1" s="1"/>
  <c r="U1204" i="1"/>
  <c r="AU1204" i="1" s="1"/>
  <c r="U965" i="1"/>
  <c r="AU965" i="1" s="1"/>
  <c r="U1397" i="1"/>
  <c r="AU1397" i="1" s="1"/>
  <c r="U1141" i="1"/>
  <c r="AU1141" i="1" s="1"/>
  <c r="U110" i="1"/>
  <c r="AU110" i="1" s="1"/>
  <c r="U986" i="1"/>
  <c r="AU986" i="1" s="1"/>
  <c r="U1480" i="1"/>
  <c r="AU1480" i="1" s="1"/>
  <c r="U1037" i="1"/>
  <c r="AU1037" i="1" s="1"/>
  <c r="U985" i="1"/>
  <c r="AU985" i="1" s="1"/>
  <c r="U1025" i="1"/>
  <c r="AU1025" i="1" s="1"/>
  <c r="U285" i="1"/>
  <c r="AU285" i="1" s="1"/>
  <c r="U856" i="1"/>
  <c r="AU856" i="1" s="1"/>
  <c r="U1203" i="1"/>
  <c r="AU1203" i="1" s="1"/>
  <c r="U140" i="1"/>
  <c r="AU140" i="1" s="1"/>
  <c r="U240" i="1"/>
  <c r="AU240" i="1" s="1"/>
  <c r="U246" i="1"/>
  <c r="AU246" i="1" s="1"/>
  <c r="U614" i="1"/>
  <c r="AU614" i="1" s="1"/>
  <c r="U739" i="1"/>
  <c r="AU739" i="1" s="1"/>
  <c r="U581" i="1"/>
  <c r="AU581" i="1" s="1"/>
  <c r="U1143" i="1"/>
  <c r="AU1143" i="1" s="1"/>
  <c r="U914" i="1"/>
  <c r="AU914" i="1" s="1"/>
  <c r="U721" i="1"/>
  <c r="AU721" i="1" s="1"/>
  <c r="U173" i="1"/>
  <c r="AU173" i="1" s="1"/>
  <c r="U999" i="1"/>
  <c r="AU999" i="1" s="1"/>
  <c r="U812" i="1"/>
  <c r="AU812" i="1" s="1"/>
  <c r="U216" i="1"/>
  <c r="AU216" i="1" s="1"/>
  <c r="U476" i="1"/>
  <c r="AU476" i="1" s="1"/>
  <c r="U227" i="1"/>
  <c r="AU227" i="1" s="1"/>
  <c r="U775" i="1"/>
  <c r="AU775" i="1" s="1"/>
  <c r="U871" i="1"/>
  <c r="AU871" i="1" s="1"/>
  <c r="U730" i="1"/>
  <c r="AU730" i="1" s="1"/>
  <c r="U179" i="1"/>
  <c r="AU179" i="1" s="1"/>
  <c r="U698" i="1"/>
  <c r="AU698" i="1" s="1"/>
  <c r="U415" i="1"/>
  <c r="AU415" i="1" s="1"/>
  <c r="U1408" i="1"/>
  <c r="AU1408" i="1" s="1"/>
  <c r="U918" i="1"/>
  <c r="AU918" i="1" s="1"/>
  <c r="U864" i="1"/>
  <c r="AU864" i="1" s="1"/>
  <c r="U1425" i="1"/>
  <c r="AU1425" i="1" s="1"/>
  <c r="U1516" i="1"/>
  <c r="AU1516" i="1" s="1"/>
  <c r="U272" i="1"/>
  <c r="AU272" i="1" s="1"/>
  <c r="U1570" i="1"/>
  <c r="AU1570" i="1" s="1"/>
  <c r="U1155" i="1"/>
  <c r="AU1155" i="1" s="1"/>
  <c r="U322" i="1"/>
  <c r="AU322" i="1" s="1"/>
  <c r="U689" i="1"/>
  <c r="AU689" i="1" s="1"/>
  <c r="U143" i="1"/>
  <c r="AU143" i="1" s="1"/>
  <c r="U1503" i="1"/>
  <c r="AU1503" i="1" s="1"/>
  <c r="U1342" i="1"/>
  <c r="AU1342" i="1" s="1"/>
  <c r="U676" i="1"/>
  <c r="AU676" i="1" s="1"/>
  <c r="U760" i="1"/>
  <c r="AU760" i="1" s="1"/>
  <c r="U1389" i="1"/>
  <c r="AU1389" i="1" s="1"/>
  <c r="U373" i="1"/>
  <c r="AU373" i="1" s="1"/>
  <c r="U1110" i="1"/>
  <c r="AU1110" i="1" s="1"/>
  <c r="U1140" i="1"/>
  <c r="AU1140" i="1" s="1"/>
  <c r="U1393" i="1"/>
  <c r="AU1393" i="1" s="1"/>
  <c r="U1558" i="1"/>
  <c r="AU1558" i="1" s="1"/>
  <c r="U458" i="1"/>
  <c r="AU458" i="1" s="1"/>
  <c r="U1062" i="1"/>
  <c r="AU1062" i="1" s="1"/>
  <c r="U814" i="1"/>
  <c r="AU814" i="1" s="1"/>
  <c r="U591" i="1"/>
  <c r="AU591" i="1" s="1"/>
  <c r="U584" i="1"/>
  <c r="AU584" i="1" s="1"/>
  <c r="U1580" i="1"/>
  <c r="AU1580" i="1" s="1"/>
  <c r="U1067" i="1"/>
  <c r="AU1067" i="1" s="1"/>
  <c r="U837" i="1"/>
  <c r="AU837" i="1" s="1"/>
  <c r="U690" i="1"/>
  <c r="AU690" i="1" s="1"/>
  <c r="U115" i="1"/>
  <c r="AU115" i="1" s="1"/>
  <c r="U1331" i="1"/>
  <c r="AU1331" i="1" s="1"/>
  <c r="U626" i="1"/>
  <c r="AU626" i="1" s="1"/>
  <c r="U96" i="1"/>
  <c r="AU96" i="1" s="1"/>
  <c r="U1518" i="1"/>
  <c r="AU1518" i="1" s="1"/>
  <c r="U622" i="1"/>
  <c r="AU622" i="1" s="1"/>
  <c r="U259" i="1"/>
  <c r="AU259" i="1" s="1"/>
  <c r="U878" i="1"/>
  <c r="AU878" i="1" s="1"/>
  <c r="U997" i="1"/>
  <c r="AU997" i="1" s="1"/>
  <c r="U1360" i="1"/>
  <c r="AU1360" i="1" s="1"/>
  <c r="U244" i="1"/>
  <c r="AU244" i="1" s="1"/>
  <c r="U101" i="1"/>
  <c r="AU101" i="1" s="1"/>
  <c r="U681" i="1"/>
  <c r="AU681" i="1" s="1"/>
  <c r="U266" i="1"/>
  <c r="AU266" i="1" s="1"/>
  <c r="U618" i="1"/>
  <c r="AU618" i="1" s="1"/>
  <c r="U138" i="1"/>
  <c r="AU138" i="1" s="1"/>
  <c r="U301" i="1"/>
  <c r="AU301" i="1" s="1"/>
  <c r="U1272" i="1"/>
  <c r="AU1272" i="1" s="1"/>
  <c r="U1309" i="1"/>
  <c r="AU1309" i="1" s="1"/>
  <c r="U844" i="1"/>
  <c r="AU844" i="1" s="1"/>
  <c r="U1070" i="1"/>
  <c r="AU1070" i="1" s="1"/>
  <c r="U632" i="1"/>
  <c r="AU632" i="1" s="1"/>
  <c r="U242" i="1"/>
  <c r="AU242" i="1" s="1"/>
  <c r="U766" i="1"/>
  <c r="AU766" i="1" s="1"/>
  <c r="U1034" i="1"/>
  <c r="AU1034" i="1" s="1"/>
  <c r="U460" i="1"/>
  <c r="AU460" i="1" s="1"/>
  <c r="U236" i="1"/>
  <c r="AU236" i="1" s="1"/>
  <c r="U1302" i="1"/>
  <c r="AU1302" i="1" s="1"/>
  <c r="U1567" i="1"/>
  <c r="AU1567" i="1" s="1"/>
  <c r="U470" i="1"/>
  <c r="AU470" i="1" s="1"/>
  <c r="U1435" i="1"/>
  <c r="AU1435" i="1" s="1"/>
  <c r="U1084" i="1"/>
  <c r="AU1084" i="1" s="1"/>
  <c r="U401" i="1"/>
  <c r="AU401" i="1" s="1"/>
  <c r="U412" i="1"/>
  <c r="AU412" i="1" s="1"/>
  <c r="U448" i="1"/>
  <c r="AU448" i="1" s="1"/>
  <c r="U439" i="1"/>
  <c r="AU439" i="1" s="1"/>
  <c r="U310" i="1"/>
  <c r="AU310" i="1" s="1"/>
  <c r="U149" i="1"/>
  <c r="AU149" i="1" s="1"/>
  <c r="U354" i="1"/>
  <c r="AU354" i="1" s="1"/>
  <c r="U694" i="1"/>
  <c r="AU694" i="1" s="1"/>
  <c r="U229" i="1"/>
  <c r="AU229" i="1" s="1"/>
  <c r="U639" i="1"/>
  <c r="AU639" i="1" s="1"/>
  <c r="U482" i="1"/>
  <c r="AU482" i="1" s="1"/>
  <c r="U673" i="1"/>
  <c r="AU673" i="1" s="1"/>
  <c r="U144" i="1"/>
  <c r="AU144" i="1" s="1"/>
  <c r="U920" i="1"/>
  <c r="AU920" i="1" s="1"/>
  <c r="U956" i="1"/>
  <c r="AU956" i="1" s="1"/>
  <c r="U1152" i="1"/>
  <c r="AU1152" i="1" s="1"/>
  <c r="U1405" i="1"/>
  <c r="AU1405" i="1" s="1"/>
  <c r="U719" i="1"/>
  <c r="AU719" i="1" s="1"/>
  <c r="U646" i="1"/>
  <c r="AU646" i="1" s="1"/>
  <c r="U909" i="1"/>
  <c r="AU909" i="1" s="1"/>
  <c r="U1104" i="1"/>
  <c r="AU1104" i="1" s="1"/>
  <c r="U1357" i="1"/>
  <c r="AU1357" i="1" s="1"/>
  <c r="U1172" i="1"/>
  <c r="AU1172" i="1" s="1"/>
  <c r="U648" i="1"/>
  <c r="AU648" i="1" s="1"/>
  <c r="U1493" i="1"/>
  <c r="AU1493" i="1" s="1"/>
  <c r="U1303" i="1"/>
  <c r="AU1303" i="1" s="1"/>
  <c r="U923" i="1"/>
  <c r="AU923" i="1" s="1"/>
  <c r="U1322" i="1"/>
  <c r="AU1322" i="1" s="1"/>
  <c r="U512" i="1"/>
  <c r="AU512" i="1" s="1"/>
  <c r="U164" i="1"/>
  <c r="AU164" i="1" s="1"/>
  <c r="U755" i="1"/>
  <c r="AU755" i="1" s="1"/>
  <c r="U396" i="1"/>
  <c r="AU396" i="1" s="1"/>
  <c r="U437" i="1"/>
  <c r="AU437" i="1" s="1"/>
  <c r="U1086" i="1"/>
  <c r="AU1086" i="1" s="1"/>
  <c r="U418" i="1"/>
  <c r="AU418" i="1" s="1"/>
  <c r="U595" i="1"/>
  <c r="AU595" i="1" s="1"/>
  <c r="U191" i="1"/>
  <c r="AU191" i="1" s="1"/>
  <c r="U1023" i="1"/>
  <c r="AU1023" i="1" s="1"/>
  <c r="U1215" i="1"/>
  <c r="AU1215" i="1" s="1"/>
  <c r="U557" i="1"/>
  <c r="AU557" i="1" s="1"/>
  <c r="U498" i="1"/>
  <c r="AU498" i="1" s="1"/>
  <c r="U1124" i="1"/>
  <c r="AU1124" i="1" s="1"/>
  <c r="U1383" i="1"/>
  <c r="AU1383" i="1" s="1"/>
  <c r="U464" i="1"/>
  <c r="AU464" i="1" s="1"/>
  <c r="U525" i="1"/>
  <c r="AU525" i="1" s="1"/>
  <c r="U417" i="1"/>
  <c r="AU417" i="1" s="1"/>
  <c r="U696" i="1"/>
  <c r="AU696" i="1" s="1"/>
  <c r="U953" i="1"/>
  <c r="AU953" i="1" s="1"/>
  <c r="U589" i="1"/>
  <c r="AU589" i="1" s="1"/>
  <c r="U893" i="1"/>
  <c r="AU893" i="1" s="1"/>
  <c r="U1219" i="1"/>
  <c r="AU1219" i="1" s="1"/>
  <c r="U973" i="1"/>
  <c r="AU973" i="1" s="1"/>
  <c r="U538" i="1"/>
  <c r="AU538" i="1" s="1"/>
  <c r="U1263" i="1"/>
  <c r="AU1263" i="1" s="1"/>
  <c r="U196" i="1"/>
  <c r="AU196" i="1" s="1"/>
  <c r="U794" i="1"/>
  <c r="AU794" i="1" s="1"/>
  <c r="U1469" i="1"/>
  <c r="AU1469" i="1" s="1"/>
  <c r="U1135" i="1"/>
  <c r="AU1135" i="1" s="1"/>
  <c r="U182" i="1"/>
  <c r="AU182" i="1" s="1"/>
  <c r="U1590" i="1"/>
  <c r="AU1590" i="1" s="1"/>
  <c r="U515" i="1"/>
  <c r="AU515" i="1" s="1"/>
  <c r="U1107" i="1"/>
  <c r="AU1107" i="1" s="1"/>
  <c r="U280" i="1"/>
  <c r="AU280" i="1" s="1"/>
  <c r="U560" i="1"/>
  <c r="AU560" i="1" s="1"/>
  <c r="U901" i="1"/>
  <c r="AU901" i="1" s="1"/>
  <c r="U1487" i="1"/>
  <c r="AU1487" i="1" s="1"/>
  <c r="U762" i="1"/>
  <c r="AU762" i="1" s="1"/>
  <c r="U93" i="1"/>
  <c r="AU93" i="1" s="1"/>
  <c r="U239" i="1"/>
  <c r="AU239" i="1" s="1"/>
  <c r="U529" i="1"/>
  <c r="AU529" i="1" s="1"/>
  <c r="U208" i="1"/>
  <c r="AU208" i="1" s="1"/>
  <c r="U1118" i="1"/>
  <c r="AU1118" i="1" s="1"/>
  <c r="U131" i="1"/>
  <c r="AU131" i="1" s="1"/>
  <c r="U127" i="1"/>
  <c r="AU127" i="1" s="1"/>
  <c r="U132" i="1"/>
  <c r="AU132" i="1" s="1"/>
  <c r="U978" i="1"/>
  <c r="AU978" i="1" s="1"/>
  <c r="U456" i="1"/>
  <c r="AU456" i="1" s="1"/>
  <c r="U772" i="1"/>
  <c r="AU772" i="1" s="1"/>
  <c r="U765" i="1"/>
  <c r="AU765" i="1" s="1"/>
  <c r="U1523" i="1"/>
  <c r="AU1523" i="1" s="1"/>
  <c r="U1500" i="1"/>
  <c r="AU1500" i="1" s="1"/>
  <c r="U1159" i="1"/>
  <c r="AU1159" i="1" s="1"/>
  <c r="U779" i="1"/>
  <c r="AU779" i="1" s="1"/>
  <c r="U1441" i="1"/>
  <c r="AU1441" i="1" s="1"/>
  <c r="U368" i="1"/>
  <c r="AU368" i="1" s="1"/>
  <c r="U702" i="1"/>
  <c r="AU702" i="1" s="1"/>
  <c r="U319" i="1"/>
  <c r="AU319" i="1" s="1"/>
  <c r="U1374" i="1"/>
  <c r="AU1374" i="1" s="1"/>
  <c r="U161" i="1"/>
  <c r="AU161" i="1" s="1"/>
  <c r="U305" i="1"/>
  <c r="AU305" i="1" s="1"/>
  <c r="U1060" i="1"/>
  <c r="AU1060" i="1" s="1"/>
  <c r="U1058" i="1"/>
  <c r="AU1058" i="1" s="1"/>
  <c r="U1541" i="1"/>
  <c r="AU1541" i="1" s="1"/>
  <c r="U1349" i="1"/>
  <c r="AU1349" i="1" s="1"/>
  <c r="U321" i="1"/>
  <c r="AU321" i="1" s="1"/>
  <c r="U1129" i="1"/>
  <c r="AU1129" i="1" s="1"/>
  <c r="U950" i="1"/>
  <c r="AU950" i="1" s="1"/>
  <c r="U175" i="1"/>
  <c r="AU175" i="1" s="1"/>
  <c r="U526" i="1"/>
  <c r="AU526" i="1" s="1"/>
  <c r="U1433" i="1"/>
  <c r="AU1433" i="1" s="1"/>
  <c r="U1450" i="1"/>
  <c r="AU1450" i="1" s="1"/>
  <c r="U350" i="1"/>
  <c r="AU350" i="1" s="1"/>
  <c r="U789" i="1"/>
  <c r="AU789" i="1" s="1"/>
  <c r="U420" i="1"/>
  <c r="AU420" i="1" s="1"/>
  <c r="U1207" i="1"/>
  <c r="AU1207" i="1" s="1"/>
  <c r="U1402" i="1"/>
  <c r="AU1402" i="1" s="1"/>
  <c r="U302" i="1"/>
  <c r="AU302" i="1" s="1"/>
  <c r="U1050" i="1"/>
  <c r="AU1050" i="1" s="1"/>
  <c r="U1235" i="1"/>
  <c r="AU1235" i="1" s="1"/>
  <c r="U1212" i="1"/>
  <c r="AU1212" i="1" s="1"/>
  <c r="U1458" i="1"/>
  <c r="AU1458" i="1" s="1"/>
  <c r="U1281" i="1"/>
  <c r="AU1281" i="1" s="1"/>
  <c r="U701" i="1"/>
  <c r="AU701" i="1" s="1"/>
  <c r="U112" i="1"/>
  <c r="AU112" i="1" s="1"/>
  <c r="U102" i="1"/>
  <c r="AU102" i="1" s="1"/>
  <c r="U825" i="1"/>
  <c r="AU825" i="1" s="1"/>
  <c r="U697" i="1"/>
  <c r="AU697" i="1" s="1"/>
  <c r="U181" i="1"/>
  <c r="AU181" i="1" s="1"/>
  <c r="U1286" i="1"/>
  <c r="AU1286" i="1" s="1"/>
  <c r="U880" i="1"/>
  <c r="AU880" i="1" s="1"/>
  <c r="U450" i="1"/>
  <c r="AU450" i="1" s="1"/>
  <c r="U756" i="1"/>
  <c r="AU756" i="1" s="1"/>
  <c r="U577" i="1"/>
  <c r="AU577" i="1" s="1"/>
  <c r="U1142" i="1"/>
  <c r="AU1142" i="1" s="1"/>
  <c r="U388" i="1"/>
  <c r="AU388" i="1" s="1"/>
  <c r="U212" i="1"/>
  <c r="AU212" i="1" s="1"/>
  <c r="U1205" i="1"/>
  <c r="AU1205" i="1" s="1"/>
  <c r="U180" i="1"/>
  <c r="AU180" i="1" s="1"/>
  <c r="U745" i="1"/>
  <c r="AU745" i="1" s="1"/>
  <c r="U594" i="1"/>
  <c r="AU594" i="1" s="1"/>
  <c r="U331" i="1"/>
  <c r="AU331" i="1" s="1"/>
  <c r="U994" i="1"/>
  <c r="AU994" i="1" s="1"/>
  <c r="U254" i="1"/>
  <c r="AU254" i="1" s="1"/>
  <c r="U550" i="1"/>
  <c r="AU550" i="1" s="1"/>
  <c r="U186" i="1"/>
  <c r="AU186" i="1" s="1"/>
  <c r="U1169" i="1"/>
  <c r="AU1169" i="1" s="1"/>
  <c r="U750" i="1"/>
  <c r="AU750" i="1" s="1"/>
  <c r="U1081" i="1"/>
  <c r="AU1081" i="1" s="1"/>
  <c r="U200" i="1"/>
  <c r="AU200" i="1" s="1"/>
  <c r="U799" i="1"/>
  <c r="AU799" i="1" s="1"/>
  <c r="U414" i="1"/>
  <c r="AU414" i="1" s="1"/>
  <c r="U1128" i="1"/>
  <c r="AU1128" i="1" s="1"/>
  <c r="U1109" i="1"/>
  <c r="AU1109" i="1" s="1"/>
  <c r="U984" i="1"/>
  <c r="AU984" i="1" s="1"/>
  <c r="U1032" i="1"/>
  <c r="AU1032" i="1" s="1"/>
  <c r="U782" i="1"/>
  <c r="AU782" i="1" s="1"/>
  <c r="U269" i="1"/>
  <c r="AU269" i="1" s="1"/>
  <c r="U141" i="1"/>
  <c r="AU141" i="1" s="1"/>
  <c r="U264" i="1"/>
  <c r="AU264" i="1" s="1"/>
  <c r="U678" i="1"/>
  <c r="AU678" i="1" s="1"/>
  <c r="U1285" i="1"/>
  <c r="AU1285" i="1" s="1"/>
  <c r="U955" i="1"/>
  <c r="AU955" i="1" s="1"/>
  <c r="U256" i="1"/>
  <c r="AU256" i="1" s="1"/>
  <c r="U251" i="1"/>
  <c r="AU251" i="1" s="1"/>
  <c r="U1275" i="1"/>
  <c r="AU1275" i="1" s="1"/>
  <c r="U1445" i="1"/>
  <c r="AU1445" i="1" s="1"/>
  <c r="U109" i="1"/>
  <c r="AU109" i="1" s="1"/>
  <c r="U80" i="1"/>
  <c r="AU80" i="1" s="1"/>
  <c r="U23" i="1"/>
  <c r="AU23" i="1" s="1"/>
  <c r="U60" i="1"/>
  <c r="AU60" i="1" s="1"/>
  <c r="U72" i="1"/>
  <c r="AU72" i="1" s="1"/>
  <c r="U50" i="1"/>
  <c r="AU50" i="1" s="1"/>
  <c r="U27" i="1"/>
  <c r="AU27" i="1" s="1"/>
  <c r="U56" i="1"/>
  <c r="AU56" i="1" s="1"/>
  <c r="U73" i="1"/>
  <c r="AU73" i="1" s="1"/>
  <c r="U40" i="1"/>
  <c r="AU40" i="1" s="1"/>
  <c r="U84" i="1"/>
  <c r="AU84" i="1" s="1"/>
  <c r="U30" i="1"/>
  <c r="AU30" i="1" s="1"/>
  <c r="U81" i="1"/>
  <c r="AU81" i="1" s="1"/>
  <c r="U61" i="1"/>
  <c r="AU61" i="1" s="1"/>
  <c r="U45" i="1"/>
  <c r="AU45" i="1" s="1"/>
  <c r="U54" i="1"/>
  <c r="AU54" i="1" s="1"/>
  <c r="U43" i="1"/>
  <c r="AU43" i="1" s="1"/>
  <c r="U59" i="1"/>
  <c r="AU59" i="1" s="1"/>
  <c r="U26" i="1"/>
  <c r="AU26" i="1" s="1"/>
  <c r="U67" i="1"/>
  <c r="AU67" i="1" s="1"/>
  <c r="U46" i="1"/>
  <c r="AU46" i="1" s="1"/>
  <c r="U88" i="1"/>
  <c r="AU88" i="1" s="1"/>
  <c r="U77" i="1"/>
  <c r="AU77" i="1" s="1"/>
  <c r="U21" i="1"/>
  <c r="AU21" i="1" s="1"/>
  <c r="U28" i="1"/>
  <c r="AU28" i="1" s="1"/>
  <c r="U85" i="1"/>
  <c r="AU85" i="1" s="1"/>
  <c r="U79" i="1"/>
  <c r="AU79" i="1" s="1"/>
  <c r="U24" i="1"/>
  <c r="AU24" i="1" s="1"/>
  <c r="U76" i="1"/>
  <c r="AU76" i="1" s="1"/>
  <c r="U70" i="1"/>
  <c r="AU70" i="1" s="1"/>
  <c r="U15" i="1"/>
  <c r="AU15" i="1" s="1"/>
  <c r="U62" i="1"/>
  <c r="AU62" i="1" s="1"/>
  <c r="U82" i="1"/>
  <c r="AU82" i="1" s="1"/>
  <c r="U33" i="1"/>
  <c r="AU33" i="1" s="1"/>
  <c r="U63" i="1"/>
  <c r="AU63" i="1" s="1"/>
  <c r="U87" i="1"/>
  <c r="AU87" i="1" s="1"/>
  <c r="U41" i="1"/>
  <c r="AU41" i="1" s="1"/>
  <c r="U53" i="1"/>
  <c r="AU53" i="1" s="1"/>
  <c r="U9" i="1"/>
  <c r="AU9" i="1" s="1"/>
  <c r="U12" i="1"/>
  <c r="AU12" i="1" s="1"/>
  <c r="U58" i="1"/>
  <c r="AU58" i="1" s="1"/>
  <c r="U11" i="1"/>
  <c r="AU11" i="1" s="1"/>
  <c r="U42" i="1"/>
  <c r="AU42" i="1" s="1"/>
  <c r="U47" i="1"/>
  <c r="AU47" i="1" s="1"/>
  <c r="U71" i="1"/>
  <c r="AU71" i="1" s="1"/>
  <c r="U37" i="1"/>
  <c r="AU37" i="1" s="1"/>
  <c r="U78" i="1"/>
  <c r="AU78" i="1" s="1"/>
  <c r="U68" i="1"/>
  <c r="AU68" i="1" s="1"/>
  <c r="U65" i="1"/>
  <c r="AU65" i="1" s="1"/>
  <c r="U36" i="1"/>
  <c r="AU36" i="1" s="1"/>
  <c r="U25" i="1"/>
  <c r="AU25" i="1" s="1"/>
  <c r="U16" i="1"/>
  <c r="AU16" i="1" s="1"/>
  <c r="U57" i="1"/>
  <c r="AU57" i="1" s="1"/>
  <c r="U83" i="1"/>
  <c r="AU83" i="1" s="1"/>
  <c r="U29" i="1"/>
  <c r="AU29" i="1" s="1"/>
  <c r="U69" i="1"/>
  <c r="AU69" i="1" s="1"/>
  <c r="U17" i="1"/>
  <c r="AU17" i="1" s="1"/>
  <c r="U31" i="1"/>
  <c r="AU31" i="1" s="1"/>
  <c r="U64" i="1"/>
  <c r="AU64" i="1" s="1"/>
  <c r="U55" i="1"/>
  <c r="AU55" i="1" s="1"/>
  <c r="U20" i="1"/>
  <c r="AU20" i="1" s="1"/>
  <c r="U34" i="1"/>
  <c r="AU34" i="1" s="1"/>
  <c r="U51" i="1"/>
  <c r="AU51" i="1" s="1"/>
  <c r="U10" i="1"/>
  <c r="AU10" i="1" s="1"/>
  <c r="U39" i="1"/>
  <c r="AU39" i="1" s="1"/>
  <c r="U19" i="1"/>
  <c r="AU19" i="1" s="1"/>
  <c r="U35" i="1"/>
  <c r="AU35" i="1" s="1"/>
  <c r="U52" i="1"/>
  <c r="AU52" i="1" s="1"/>
  <c r="U75" i="1"/>
  <c r="AU75" i="1" s="1"/>
  <c r="U13" i="1"/>
  <c r="AU13" i="1" s="1"/>
  <c r="U74" i="1"/>
  <c r="AU74" i="1" s="1"/>
  <c r="U49" i="1"/>
  <c r="AU49" i="1" s="1"/>
  <c r="U14" i="1"/>
  <c r="AU14" i="1" s="1"/>
  <c r="U86" i="1"/>
  <c r="AU86" i="1" s="1"/>
  <c r="U8" i="1"/>
  <c r="AU8" i="1" s="1"/>
  <c r="U48" i="1"/>
  <c r="AU48" i="1" s="1"/>
  <c r="U32" i="1"/>
  <c r="AU32" i="1" s="1"/>
  <c r="U18" i="1"/>
  <c r="AU18" i="1" s="1"/>
  <c r="U44" i="1"/>
  <c r="AU44" i="1" s="1"/>
  <c r="U22" i="1"/>
  <c r="AU22" i="1" s="1"/>
  <c r="U38" i="1"/>
  <c r="AU38" i="1" s="1"/>
  <c r="U66" i="1"/>
  <c r="AU66" i="1" s="1"/>
  <c r="AU4" i="1" l="1" a="1"/>
  <c r="AU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L2" authorId="0" shapeId="0" xr:uid="{9D303A43-5668-4C60-B036-C44F3740BEEE}">
      <text>
        <r>
          <rPr>
            <sz val="9"/>
            <color indexed="81"/>
            <rFont val="Tahoma"/>
            <family val="2"/>
          </rPr>
          <t>Does not include volume of cmdty consumed on inject/withdraw.</t>
        </r>
      </text>
    </comment>
    <comment ref="R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T7" authorId="0" shapeId="0" xr:uid="{66E714FC-CCFE-49DB-B567-B683C54714A7}">
      <text>
        <r>
          <rPr>
            <sz val="9"/>
            <color indexed="81"/>
            <rFont val="Tahoma"/>
            <family val="2"/>
          </rPr>
          <t>E.g. gas volume used to power motors on inject/withdraw.</t>
        </r>
      </text>
    </comment>
    <comment ref="H17" authorId="0" shapeId="0" xr:uid="{13BD74BF-7E26-4270-A3FC-949FB29812EC}">
      <text>
        <r>
          <rPr>
            <sz val="9"/>
            <color indexed="81"/>
            <rFont val="Tahoma"/>
            <family val="2"/>
          </rPr>
          <t>Increase this number to increase accuracy, but increase computation time.</t>
        </r>
      </text>
    </comment>
    <comment ref="H18" authorId="0" shapeId="0" xr:uid="{DD5DDC05-A689-48A9-9C7B-42D7AD98B8EC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U2" authorId="0" shapeId="0" xr:uid="{FA78B515-F1C4-4779-97FA-40AC26535B85}">
      <text>
        <r>
          <rPr>
            <sz val="9"/>
            <color indexed="81"/>
            <rFont val="Tahoma"/>
            <family val="2"/>
          </rPr>
          <t>Does not include volume of cmdty consumed on inject/withdraw.</t>
        </r>
      </text>
    </comment>
    <comment ref="AA6" authorId="0" shapeId="0" xr:uid="{F222DC07-37EB-4596-9769-986F0EAAA513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AC7" authorId="0" shapeId="0" xr:uid="{FDCD3037-7A98-4979-886F-060C47FDED37}">
      <text>
        <r>
          <rPr>
            <sz val="9"/>
            <color indexed="81"/>
            <rFont val="Tahoma"/>
            <family val="2"/>
          </rPr>
          <t>E.g. gas volume used to power motors on inject/withdraw.</t>
        </r>
      </text>
    </comment>
    <comment ref="Q17" authorId="0" shapeId="0" xr:uid="{BE96233F-81C0-4845-8961-5C4AD9367707}">
      <text>
        <r>
          <rPr>
            <sz val="9"/>
            <color indexed="81"/>
            <rFont val="Tahoma"/>
            <family val="2"/>
          </rPr>
          <t>Increase this number to increase accuracy, but increase computation time.</t>
        </r>
      </text>
    </comment>
    <comment ref="Q18" authorId="0" shapeId="0" xr:uid="{C710FF8C-69AF-4801-B108-718AF4182475}">
      <text>
        <r>
          <rPr>
            <sz val="9"/>
            <color indexed="81"/>
            <rFont val="Tahoma"/>
            <family val="2"/>
          </rPr>
          <t>Leave empty to default to 1E-10.</t>
        </r>
      </text>
    </comment>
  </commentList>
</comments>
</file>

<file path=xl/sharedStrings.xml><?xml version="1.0" encoding="utf-8"?>
<sst xmlns="http://schemas.openxmlformats.org/spreadsheetml/2006/main" count="102" uniqueCount="40">
  <si>
    <t>Valuation Date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</si>
  <si>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</si>
  <si>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</si>
  <si>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</si>
  <si>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</si>
  <si>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</si>
  <si>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</si>
  <si>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</si>
  <si>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</si>
  <si>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</si>
  <si>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</si>
  <si>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</si>
  <si>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</si>
  <si>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</si>
  <si>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</si>
  <si>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</si>
  <si>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</si>
  <si>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</si>
  <si>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</si>
  <si>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</si>
  <si>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</si>
  <si>
    <t>Numerical Tolerance</t>
  </si>
  <si>
    <t>Forward Curve</t>
  </si>
  <si>
    <t>Storage facility outage</t>
  </si>
  <si>
    <t>Operations resume</t>
  </si>
  <si>
    <t>Period of forced Injection</t>
  </si>
  <si>
    <t>Resume free inject/withdraw decisions</t>
  </si>
  <si>
    <t>Global Grid Num Points</t>
  </si>
  <si>
    <t>Cmdty Consumed</t>
  </si>
  <si>
    <t>Previous Values (TODO delete)</t>
  </si>
  <si>
    <t>Change in Values</t>
  </si>
  <si>
    <t>Piecewise Flat Market Inputs</t>
  </si>
  <si>
    <t>Spot Volatility</t>
  </si>
  <si>
    <t>Vol</t>
  </si>
  <si>
    <t>Expanded Spot Vol Curve</t>
  </si>
  <si>
    <t>Spot Mean Reversion</t>
  </si>
  <si>
    <t>Rate</t>
  </si>
  <si>
    <t>Interest Rate Curve</t>
  </si>
  <si>
    <t>Interpolation</t>
  </si>
  <si>
    <t>PiecewiseLinear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</si>
</sst>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5" formatCode="#,##0.0000"/>
    <numFmt numFmtId="166" formatCode="#,##0.0000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5" fontId="3" fillId="3" borderId="0" xfId="2" applyNumberFormat="1"/>
    <xf numFmtId="0" fontId="3" fillId="3" borderId="0" xfId="2"/>
    <xf numFmtId="15" fontId="0" fillId="0" borderId="0" xfId="0" applyNumberFormat="1"/>
    <xf numFmtId="15" fontId="1" fillId="2" borderId="1" xfId="1" applyNumberFormat="1" applyBorder="1"/>
    <xf numFmtId="4" fontId="1" fillId="2" borderId="1" xfId="1" applyNumberFormat="1" applyBorder="1"/>
    <xf numFmtId="15" fontId="1" fillId="2" borderId="2" xfId="1" applyNumberFormat="1" applyBorder="1"/>
    <xf numFmtId="4" fontId="1" fillId="2" borderId="2" xfId="1" applyNumberFormat="1" applyBorder="1"/>
    <xf numFmtId="15" fontId="1" fillId="2" borderId="0" xfId="1" applyNumberFormat="1" applyBorder="1"/>
    <xf numFmtId="4" fontId="1" fillId="2" borderId="0" xfId="1" applyNumberFormat="1" applyBorder="1"/>
    <xf numFmtId="4" fontId="0" fillId="0" borderId="0" xfId="0" applyNumberFormat="1"/>
    <xf numFmtId="164" fontId="0" fillId="0" borderId="0" xfId="0" applyNumberFormat="1"/>
    <xf numFmtId="165" fontId="3" fillId="3" borderId="0" xfId="2" applyNumberFormat="1"/>
    <xf numFmtId="10" fontId="0" fillId="0" borderId="0" xfId="0" applyNumberFormat="1"/>
    <xf numFmtId="164" fontId="3" fillId="3" borderId="0" xfId="2" applyNumberFormat="1"/>
    <xf numFmtId="166" fontId="3" fillId="3" borderId="0" xfId="2" applyNumberFormat="1"/>
    <xf numFmtId="10" fontId="3" fillId="3" borderId="0" xfId="2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Inject/Withdraw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20021872265966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intrinsic_daily!$S$7</c:f>
              <c:strCache>
                <c:ptCount val="1"/>
                <c:pt idx="0">
                  <c:v>Inject/Withdraw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intrinsic_daily!$R$8:$R$1596</c:f>
              <c:numCache>
                <c:formatCode>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intrinsic_daily!$S$8:$S$1596</c:f>
              <c:numCache>
                <c:formatCode>#,##0.00</c:formatCode>
                <c:ptCount val="1589"/>
                <c:pt idx="0">
                  <c:v>271.2</c:v>
                </c:pt>
                <c:pt idx="1">
                  <c:v>270.78867999999994</c:v>
                </c:pt>
                <c:pt idx="2">
                  <c:v>270.37798383533334</c:v>
                </c:pt>
                <c:pt idx="3">
                  <c:v>269.96791055984966</c:v>
                </c:pt>
                <c:pt idx="4">
                  <c:v>269.55845922883395</c:v>
                </c:pt>
                <c:pt idx="5">
                  <c:v>269.14962889900357</c:v>
                </c:pt>
                <c:pt idx="6">
                  <c:v>268.74141862850661</c:v>
                </c:pt>
                <c:pt idx="7">
                  <c:v>266.05035986474741</c:v>
                </c:pt>
                <c:pt idx="8">
                  <c:v>265.60694259830598</c:v>
                </c:pt>
                <c:pt idx="9">
                  <c:v>265.16426436064239</c:v>
                </c:pt>
                <c:pt idx="10">
                  <c:v>264.72232392004116</c:v>
                </c:pt>
                <c:pt idx="11">
                  <c:v>264.28112004684135</c:v>
                </c:pt>
                <c:pt idx="12">
                  <c:v>263.84065151342975</c:v>
                </c:pt>
                <c:pt idx="13">
                  <c:v>263.40091709424087</c:v>
                </c:pt>
                <c:pt idx="14">
                  <c:v>262.96191556575013</c:v>
                </c:pt>
                <c:pt idx="15">
                  <c:v>262.52364570647387</c:v>
                </c:pt>
                <c:pt idx="16">
                  <c:v>262.08610629696341</c:v>
                </c:pt>
                <c:pt idx="17">
                  <c:v>261.64929611980187</c:v>
                </c:pt>
                <c:pt idx="18">
                  <c:v>261.2132139596024</c:v>
                </c:pt>
                <c:pt idx="19">
                  <c:v>260.77785860300264</c:v>
                </c:pt>
                <c:pt idx="20">
                  <c:v>260.34322883866389</c:v>
                </c:pt>
                <c:pt idx="21">
                  <c:v>259.90932345726651</c:v>
                </c:pt>
                <c:pt idx="22">
                  <c:v>259.47614125150449</c:v>
                </c:pt>
                <c:pt idx="23">
                  <c:v>258.73104304825574</c:v>
                </c:pt>
                <c:pt idx="24">
                  <c:v>257.43738783301433</c:v>
                </c:pt>
                <c:pt idx="25">
                  <c:v>256.15020089384961</c:v>
                </c:pt>
                <c:pt idx="26">
                  <c:v>254.86944988938012</c:v>
                </c:pt>
                <c:pt idx="27">
                  <c:v>253.59510263993343</c:v>
                </c:pt>
                <c:pt idx="28">
                  <c:v>252.32712712673401</c:v>
                </c:pt>
                <c:pt idx="29">
                  <c:v>251.06549149110015</c:v>
                </c:pt>
                <c:pt idx="30">
                  <c:v>249.81016403364447</c:v>
                </c:pt>
                <c:pt idx="31">
                  <c:v>248.56111321347726</c:v>
                </c:pt>
                <c:pt idx="32">
                  <c:v>247.3183076474088</c:v>
                </c:pt>
                <c:pt idx="33">
                  <c:v>246.0817161091727</c:v>
                </c:pt>
                <c:pt idx="34">
                  <c:v>244.85130752862642</c:v>
                </c:pt>
                <c:pt idx="35">
                  <c:v>243.62705099098275</c:v>
                </c:pt>
                <c:pt idx="36">
                  <c:v>242.40891573602858</c:v>
                </c:pt>
                <c:pt idx="37">
                  <c:v>241.19687115734814</c:v>
                </c:pt>
                <c:pt idx="38">
                  <c:v>239.99088680156092</c:v>
                </c:pt>
                <c:pt idx="39">
                  <c:v>238.70093748841464</c:v>
                </c:pt>
                <c:pt idx="40">
                  <c:v>237.24486176973551</c:v>
                </c:pt>
                <c:pt idx="41">
                  <c:v>235.7976681129403</c:v>
                </c:pt>
                <c:pt idx="42">
                  <c:v>234.35930233745239</c:v>
                </c:pt>
                <c:pt idx="43">
                  <c:v>232.92971059319279</c:v>
                </c:pt>
                <c:pt idx="44">
                  <c:v>231.50883935857382</c:v>
                </c:pt>
                <c:pt idx="45">
                  <c:v>230.09663543848728</c:v>
                </c:pt>
                <c:pt idx="46">
                  <c:v>228.69304596231268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48.855472449567969</c:v>
                </c:pt>
                <c:pt idx="68">
                  <c:v>-346.096</c:v>
                </c:pt>
                <c:pt idx="69">
                  <c:v>-343.645294224</c:v>
                </c:pt>
                <c:pt idx="70">
                  <c:v>-341.21194189559986</c:v>
                </c:pt>
                <c:pt idx="71">
                  <c:v>-338.7958201350371</c:v>
                </c:pt>
                <c:pt idx="72">
                  <c:v>-336.39680693266092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-211.33582464424035</c:v>
                </c:pt>
                <c:pt idx="97">
                  <c:v>-332.51831216846489</c:v>
                </c:pt>
                <c:pt idx="98">
                  <c:v>150</c:v>
                </c:pt>
                <c:pt idx="99">
                  <c:v>150</c:v>
                </c:pt>
                <c:pt idx="100">
                  <c:v>150</c:v>
                </c:pt>
                <c:pt idx="101">
                  <c:v>150</c:v>
                </c:pt>
                <c:pt idx="102">
                  <c:v>150</c:v>
                </c:pt>
                <c:pt idx="103">
                  <c:v>150</c:v>
                </c:pt>
                <c:pt idx="104">
                  <c:v>150</c:v>
                </c:pt>
                <c:pt idx="105">
                  <c:v>150</c:v>
                </c:pt>
                <c:pt idx="106">
                  <c:v>150</c:v>
                </c:pt>
                <c:pt idx="107">
                  <c:v>150</c:v>
                </c:pt>
                <c:pt idx="108">
                  <c:v>150</c:v>
                </c:pt>
                <c:pt idx="109">
                  <c:v>150</c:v>
                </c:pt>
                <c:pt idx="110">
                  <c:v>150</c:v>
                </c:pt>
                <c:pt idx="111">
                  <c:v>150</c:v>
                </c:pt>
                <c:pt idx="112">
                  <c:v>150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-346.096</c:v>
                </c:pt>
                <c:pt idx="130">
                  <c:v>-343.645294224</c:v>
                </c:pt>
                <c:pt idx="131">
                  <c:v>-341.21194189559986</c:v>
                </c:pt>
                <c:pt idx="132">
                  <c:v>-338.7958201350371</c:v>
                </c:pt>
                <c:pt idx="133">
                  <c:v>-336.39680693266092</c:v>
                </c:pt>
                <c:pt idx="134">
                  <c:v>-334.01478114277074</c:v>
                </c:pt>
                <c:pt idx="135">
                  <c:v>-331.8911485924998</c:v>
                </c:pt>
                <c:pt idx="136">
                  <c:v>-331.5370207369516</c:v>
                </c:pt>
                <c:pt idx="137">
                  <c:v>-331.18327073582526</c:v>
                </c:pt>
                <c:pt idx="138">
                  <c:v>-330.82989818595013</c:v>
                </c:pt>
                <c:pt idx="139">
                  <c:v>-330.47690268458575</c:v>
                </c:pt>
                <c:pt idx="140">
                  <c:v>-330.1242838294213</c:v>
                </c:pt>
                <c:pt idx="141">
                  <c:v>-329.77204121857528</c:v>
                </c:pt>
                <c:pt idx="142">
                  <c:v>-329.42017445059508</c:v>
                </c:pt>
                <c:pt idx="143">
                  <c:v>-329.0686831244563</c:v>
                </c:pt>
                <c:pt idx="144">
                  <c:v>-328.71756683956249</c:v>
                </c:pt>
                <c:pt idx="145">
                  <c:v>-328.3668251957447</c:v>
                </c:pt>
                <c:pt idx="146">
                  <c:v>-328.01645779326083</c:v>
                </c:pt>
                <c:pt idx="147">
                  <c:v>-327.66646423279542</c:v>
                </c:pt>
                <c:pt idx="148">
                  <c:v>-325.93080105864493</c:v>
                </c:pt>
                <c:pt idx="149">
                  <c:v>-324.20249866423131</c:v>
                </c:pt>
                <c:pt idx="150">
                  <c:v>-322.48336088131441</c:v>
                </c:pt>
                <c:pt idx="151">
                  <c:v>-320.77333911301446</c:v>
                </c:pt>
                <c:pt idx="152">
                  <c:v>-319.07238502014451</c:v>
                </c:pt>
                <c:pt idx="153">
                  <c:v>-317.38045051984437</c:v>
                </c:pt>
                <c:pt idx="154">
                  <c:v>-315.69748778422115</c:v>
                </c:pt>
                <c:pt idx="155">
                  <c:v>-314.02344923899733</c:v>
                </c:pt>
                <c:pt idx="156">
                  <c:v>-312.35828756216603</c:v>
                </c:pt>
                <c:pt idx="157">
                  <c:v>-310.70195568265302</c:v>
                </c:pt>
                <c:pt idx="158">
                  <c:v>-309.0544067789865</c:v>
                </c:pt>
                <c:pt idx="159">
                  <c:v>-307.41559427797313</c:v>
                </c:pt>
                <c:pt idx="160">
                  <c:v>-305.78547185338181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-304.16399342463393</c:v>
                </c:pt>
                <c:pt idx="183">
                  <c:v>-302.5511131555009</c:v>
                </c:pt>
                <c:pt idx="184">
                  <c:v>0</c:v>
                </c:pt>
                <c:pt idx="185">
                  <c:v>-300.94678545280834</c:v>
                </c:pt>
                <c:pt idx="186">
                  <c:v>-299.35096496514723</c:v>
                </c:pt>
                <c:pt idx="187">
                  <c:v>-297.76360658159206</c:v>
                </c:pt>
                <c:pt idx="188">
                  <c:v>-63.112666034456311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201</c:v>
                </c:pt>
                <c:pt idx="251">
                  <c:v>200.79006666666666</c:v>
                </c:pt>
                <c:pt idx="252">
                  <c:v>200.58035259703703</c:v>
                </c:pt>
                <c:pt idx="253">
                  <c:v>200.37085756210234</c:v>
                </c:pt>
                <c:pt idx="254">
                  <c:v>200.16158133309304</c:v>
                </c:pt>
                <c:pt idx="255">
                  <c:v>199.95252368147848</c:v>
                </c:pt>
                <c:pt idx="256">
                  <c:v>199.74368437896672</c:v>
                </c:pt>
                <c:pt idx="257">
                  <c:v>199.53506319750423</c:v>
                </c:pt>
                <c:pt idx="258">
                  <c:v>199.32665990927575</c:v>
                </c:pt>
                <c:pt idx="259">
                  <c:v>199.11847428670382</c:v>
                </c:pt>
                <c:pt idx="260">
                  <c:v>198.91050610244884</c:v>
                </c:pt>
                <c:pt idx="261">
                  <c:v>198.70275512940847</c:v>
                </c:pt>
                <c:pt idx="262">
                  <c:v>198.49522114071777</c:v>
                </c:pt>
                <c:pt idx="263">
                  <c:v>198.28790390974856</c:v>
                </c:pt>
                <c:pt idx="264">
                  <c:v>198.08080321010951</c:v>
                </c:pt>
                <c:pt idx="265">
                  <c:v>197.87391881564562</c:v>
                </c:pt>
                <c:pt idx="266">
                  <c:v>197.66725050043817</c:v>
                </c:pt>
                <c:pt idx="267">
                  <c:v>197.46079803880437</c:v>
                </c:pt>
                <c:pt idx="268">
                  <c:v>197.25456120529716</c:v>
                </c:pt>
                <c:pt idx="269">
                  <c:v>197.04853977470498</c:v>
                </c:pt>
                <c:pt idx="270">
                  <c:v>196.84273352205139</c:v>
                </c:pt>
                <c:pt idx="271">
                  <c:v>196.63714222259503</c:v>
                </c:pt>
                <c:pt idx="272">
                  <c:v>196.43176565182921</c:v>
                </c:pt>
                <c:pt idx="273">
                  <c:v>196.22660358548174</c:v>
                </c:pt>
                <c:pt idx="274">
                  <c:v>196.02165579951469</c:v>
                </c:pt>
                <c:pt idx="275">
                  <c:v>195.81692207012406</c:v>
                </c:pt>
                <c:pt idx="276">
                  <c:v>195.61240217373972</c:v>
                </c:pt>
                <c:pt idx="277">
                  <c:v>195.40809588702493</c:v>
                </c:pt>
                <c:pt idx="278">
                  <c:v>195.20400298687628</c:v>
                </c:pt>
                <c:pt idx="279">
                  <c:v>195.00012325042331</c:v>
                </c:pt>
                <c:pt idx="280">
                  <c:v>194.79645645502842</c:v>
                </c:pt>
                <c:pt idx="281">
                  <c:v>194.59300237828649</c:v>
                </c:pt>
                <c:pt idx="282">
                  <c:v>194.38976079802472</c:v>
                </c:pt>
                <c:pt idx="283">
                  <c:v>194.18673149230236</c:v>
                </c:pt>
                <c:pt idx="284">
                  <c:v>193.98391423941038</c:v>
                </c:pt>
                <c:pt idx="285">
                  <c:v>193.78130881787146</c:v>
                </c:pt>
                <c:pt idx="286">
                  <c:v>193.57891500643944</c:v>
                </c:pt>
                <c:pt idx="287">
                  <c:v>193.37673258409939</c:v>
                </c:pt>
                <c:pt idx="288">
                  <c:v>193.1747613300671</c:v>
                </c:pt>
                <c:pt idx="289">
                  <c:v>192.97300102378904</c:v>
                </c:pt>
                <c:pt idx="290">
                  <c:v>192.77145144494196</c:v>
                </c:pt>
                <c:pt idx="291">
                  <c:v>192.57011237343281</c:v>
                </c:pt>
                <c:pt idx="292">
                  <c:v>192.36898358939834</c:v>
                </c:pt>
                <c:pt idx="293">
                  <c:v>192.16806487320497</c:v>
                </c:pt>
                <c:pt idx="294">
                  <c:v>191.96735600544849</c:v>
                </c:pt>
                <c:pt idx="295">
                  <c:v>191.76685676695394</c:v>
                </c:pt>
                <c:pt idx="296">
                  <c:v>191.56265455927007</c:v>
                </c:pt>
                <c:pt idx="297">
                  <c:v>191.33916479561759</c:v>
                </c:pt>
                <c:pt idx="298">
                  <c:v>191.1159357700227</c:v>
                </c:pt>
                <c:pt idx="299">
                  <c:v>190.892967178291</c:v>
                </c:pt>
                <c:pt idx="300">
                  <c:v>190.67025871658299</c:v>
                </c:pt>
                <c:pt idx="301">
                  <c:v>190.44781008141365</c:v>
                </c:pt>
                <c:pt idx="302">
                  <c:v>190.225620969652</c:v>
                </c:pt>
                <c:pt idx="303">
                  <c:v>190.00369107852075</c:v>
                </c:pt>
                <c:pt idx="304">
                  <c:v>189.78202010559579</c:v>
                </c:pt>
                <c:pt idx="305">
                  <c:v>189.56060774880595</c:v>
                </c:pt>
                <c:pt idx="306">
                  <c:v>189.33945370643232</c:v>
                </c:pt>
                <c:pt idx="307">
                  <c:v>189.11855767710816</c:v>
                </c:pt>
                <c:pt idx="308">
                  <c:v>188.89791935981819</c:v>
                </c:pt>
                <c:pt idx="309">
                  <c:v>188.67753845389842</c:v>
                </c:pt>
                <c:pt idx="310">
                  <c:v>188.45741465903552</c:v>
                </c:pt>
                <c:pt idx="311">
                  <c:v>188.23754767526665</c:v>
                </c:pt>
                <c:pt idx="312">
                  <c:v>188.01793720297886</c:v>
                </c:pt>
                <c:pt idx="313">
                  <c:v>187.79858294290869</c:v>
                </c:pt>
                <c:pt idx="314">
                  <c:v>187.57948459614198</c:v>
                </c:pt>
                <c:pt idx="315">
                  <c:v>187.36064186411315</c:v>
                </c:pt>
                <c:pt idx="316">
                  <c:v>187.14205444860502</c:v>
                </c:pt>
                <c:pt idx="317">
                  <c:v>186.92372205174831</c:v>
                </c:pt>
                <c:pt idx="318">
                  <c:v>186.70564437602127</c:v>
                </c:pt>
                <c:pt idx="319">
                  <c:v>186.48782112424925</c:v>
                </c:pt>
                <c:pt idx="320">
                  <c:v>186.27025199960428</c:v>
                </c:pt>
                <c:pt idx="321">
                  <c:v>186.05293670560474</c:v>
                </c:pt>
                <c:pt idx="322">
                  <c:v>-</c:v>
                </c:pt>
                <c:pt idx="323">
                  <c:v>-</c:v>
                </c:pt>
                <c:pt idx="324">
                  <c:v>-</c:v>
                </c:pt>
                <c:pt idx="325">
                  <c:v>-</c:v>
                </c:pt>
                <c:pt idx="326">
                  <c:v>-</c:v>
                </c:pt>
                <c:pt idx="327">
                  <c:v>-</c:v>
                </c:pt>
                <c:pt idx="328">
                  <c:v>-</c:v>
                </c:pt>
                <c:pt idx="329">
                  <c:v>-</c:v>
                </c:pt>
                <c:pt idx="330">
                  <c:v>-</c:v>
                </c:pt>
                <c:pt idx="331">
                  <c:v>-</c:v>
                </c:pt>
                <c:pt idx="332">
                  <c:v>-</c:v>
                </c:pt>
                <c:pt idx="333">
                  <c:v>-</c:v>
                </c:pt>
                <c:pt idx="334">
                  <c:v>-</c:v>
                </c:pt>
                <c:pt idx="335">
                  <c:v>-</c:v>
                </c:pt>
                <c:pt idx="336">
                  <c:v>-</c:v>
                </c:pt>
                <c:pt idx="337">
                  <c:v>-</c:v>
                </c:pt>
                <c:pt idx="338">
                  <c:v>-</c:v>
                </c:pt>
                <c:pt idx="339">
                  <c:v>-</c:v>
                </c:pt>
                <c:pt idx="340">
                  <c:v>-</c:v>
                </c:pt>
                <c:pt idx="341">
                  <c:v>-</c:v>
                </c:pt>
                <c:pt idx="342">
                  <c:v>-</c:v>
                </c:pt>
                <c:pt idx="343">
                  <c:v>-</c:v>
                </c:pt>
                <c:pt idx="344">
                  <c:v>-</c:v>
                </c:pt>
                <c:pt idx="345">
                  <c:v>-</c:v>
                </c:pt>
                <c:pt idx="346">
                  <c:v>-</c:v>
                </c:pt>
                <c:pt idx="347">
                  <c:v>-</c:v>
                </c:pt>
                <c:pt idx="348">
                  <c:v>-</c:v>
                </c:pt>
                <c:pt idx="349">
                  <c:v>-</c:v>
                </c:pt>
                <c:pt idx="350">
                  <c:v>-</c:v>
                </c:pt>
                <c:pt idx="351">
                  <c:v>-</c:v>
                </c:pt>
                <c:pt idx="352">
                  <c:v>-</c:v>
                </c:pt>
                <c:pt idx="353">
                  <c:v>185.83587494611487</c:v>
                </c:pt>
                <c:pt idx="354">
                  <c:v>185.61906642534441</c:v>
                </c:pt>
                <c:pt idx="355">
                  <c:v>185.40251084784816</c:v>
                </c:pt>
                <c:pt idx="356">
                  <c:v>185.18620791852567</c:v>
                </c:pt>
                <c:pt idx="357">
                  <c:v>184.97015734262072</c:v>
                </c:pt>
                <c:pt idx="358">
                  <c:v>184.754358825721</c:v>
                </c:pt>
                <c:pt idx="359">
                  <c:v>184.55454611193426</c:v>
                </c:pt>
                <c:pt idx="360">
                  <c:v>184.39459883863725</c:v>
                </c:pt>
                <c:pt idx="361">
                  <c:v>184.23479018631045</c:v>
                </c:pt>
                <c:pt idx="362">
                  <c:v>184.07512003481563</c:v>
                </c:pt>
                <c:pt idx="363">
                  <c:v>183.91558826411881</c:v>
                </c:pt>
                <c:pt idx="364">
                  <c:v>183.75619475428991</c:v>
                </c:pt>
                <c:pt idx="365">
                  <c:v>183.59693938550285</c:v>
                </c:pt>
                <c:pt idx="366">
                  <c:v>183.43782203803542</c:v>
                </c:pt>
                <c:pt idx="367">
                  <c:v>183.27884259226911</c:v>
                </c:pt>
                <c:pt idx="368">
                  <c:v>183.12000092868914</c:v>
                </c:pt>
                <c:pt idx="369">
                  <c:v>182.96129692788429</c:v>
                </c:pt>
                <c:pt idx="370">
                  <c:v>182.80273047054678</c:v>
                </c:pt>
                <c:pt idx="371">
                  <c:v>182.64430143747231</c:v>
                </c:pt>
                <c:pt idx="372">
                  <c:v>182.48600970955982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182.32785516781155</c:v>
                </c:pt>
                <c:pt idx="380">
                  <c:v>182.16983769333277</c:v>
                </c:pt>
                <c:pt idx="381">
                  <c:v>13.796731536796869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-331.6</c:v>
                </c:pt>
                <c:pt idx="465">
                  <c:v>-330.84837333333337</c:v>
                </c:pt>
                <c:pt idx="466">
                  <c:v>-330.09845035377782</c:v>
                </c:pt>
                <c:pt idx="467">
                  <c:v>-329.35022719964257</c:v>
                </c:pt>
                <c:pt idx="468">
                  <c:v>-328.60370001799004</c:v>
                </c:pt>
                <c:pt idx="469">
                  <c:v>-327.85886496461592</c:v>
                </c:pt>
                <c:pt idx="470">
                  <c:v>-327.11571820402946</c:v>
                </c:pt>
                <c:pt idx="471">
                  <c:v>-326.37425590943366</c:v>
                </c:pt>
                <c:pt idx="472">
                  <c:v>-325.63447426270562</c:v>
                </c:pt>
                <c:pt idx="473">
                  <c:v>-324.89636945437684</c:v>
                </c:pt>
                <c:pt idx="474">
                  <c:v>-324.61174637753339</c:v>
                </c:pt>
                <c:pt idx="475">
                  <c:v>-324.39533854661505</c:v>
                </c:pt>
                <c:pt idx="476">
                  <c:v>-324.17907498758399</c:v>
                </c:pt>
                <c:pt idx="477">
                  <c:v>0</c:v>
                </c:pt>
                <c:pt idx="478">
                  <c:v>-323.96295560425892</c:v>
                </c:pt>
                <c:pt idx="479">
                  <c:v>-323.74698030052275</c:v>
                </c:pt>
                <c:pt idx="480">
                  <c:v>-323.53114898032243</c:v>
                </c:pt>
                <c:pt idx="481">
                  <c:v>0</c:v>
                </c:pt>
                <c:pt idx="482">
                  <c:v>-323.31546154766886</c:v>
                </c:pt>
                <c:pt idx="483">
                  <c:v>-323.09991790663707</c:v>
                </c:pt>
                <c:pt idx="484">
                  <c:v>-322.88451796136599</c:v>
                </c:pt>
                <c:pt idx="485">
                  <c:v>0</c:v>
                </c:pt>
                <c:pt idx="486">
                  <c:v>-322.66926161605841</c:v>
                </c:pt>
                <c:pt idx="487">
                  <c:v>-322.45414877498104</c:v>
                </c:pt>
                <c:pt idx="488">
                  <c:v>-322.23917934246435</c:v>
                </c:pt>
                <c:pt idx="489">
                  <c:v>0</c:v>
                </c:pt>
                <c:pt idx="490">
                  <c:v>-322.02435322290273</c:v>
                </c:pt>
                <c:pt idx="491">
                  <c:v>-321.80967032075415</c:v>
                </c:pt>
                <c:pt idx="492">
                  <c:v>-321.59513054054031</c:v>
                </c:pt>
                <c:pt idx="493">
                  <c:v>0</c:v>
                </c:pt>
                <c:pt idx="494">
                  <c:v>-321.38073378684658</c:v>
                </c:pt>
                <c:pt idx="495">
                  <c:v>-321.16647996432204</c:v>
                </c:pt>
                <c:pt idx="496">
                  <c:v>-320.95236897767916</c:v>
                </c:pt>
                <c:pt idx="497">
                  <c:v>-320.76509374795995</c:v>
                </c:pt>
                <c:pt idx="498">
                  <c:v>-320.64391582365516</c:v>
                </c:pt>
                <c:pt idx="499">
                  <c:v>-320.52278367767735</c:v>
                </c:pt>
                <c:pt idx="500">
                  <c:v>-320.40169729273242</c:v>
                </c:pt>
                <c:pt idx="501">
                  <c:v>-320.28065665153298</c:v>
                </c:pt>
                <c:pt idx="502">
                  <c:v>-320.15966173679794</c:v>
                </c:pt>
                <c:pt idx="503">
                  <c:v>-320.03871253125294</c:v>
                </c:pt>
                <c:pt idx="504">
                  <c:v>-319.91780901763002</c:v>
                </c:pt>
                <c:pt idx="505">
                  <c:v>-319.79695117866777</c:v>
                </c:pt>
                <c:pt idx="506">
                  <c:v>-319.67613899711142</c:v>
                </c:pt>
                <c:pt idx="507">
                  <c:v>-319.55537245571247</c:v>
                </c:pt>
                <c:pt idx="508">
                  <c:v>-319.43465153722923</c:v>
                </c:pt>
                <c:pt idx="509">
                  <c:v>-319.31397622442626</c:v>
                </c:pt>
                <c:pt idx="510">
                  <c:v>-319.19334650007482</c:v>
                </c:pt>
                <c:pt idx="511">
                  <c:v>-319.07276234695257</c:v>
                </c:pt>
                <c:pt idx="512">
                  <c:v>-318.95222374784373</c:v>
                </c:pt>
                <c:pt idx="513">
                  <c:v>-318.83173068553896</c:v>
                </c:pt>
                <c:pt idx="514">
                  <c:v>-318.71128314283555</c:v>
                </c:pt>
                <c:pt idx="515">
                  <c:v>-318.59088110253714</c:v>
                </c:pt>
                <c:pt idx="516">
                  <c:v>-318.47052454745398</c:v>
                </c:pt>
                <c:pt idx="517">
                  <c:v>-318.3502134604027</c:v>
                </c:pt>
                <c:pt idx="518">
                  <c:v>-318.22994782420653</c:v>
                </c:pt>
                <c:pt idx="519">
                  <c:v>-318.10972762169519</c:v>
                </c:pt>
                <c:pt idx="520">
                  <c:v>-317.98955283570479</c:v>
                </c:pt>
                <c:pt idx="521">
                  <c:v>-317.86942344907794</c:v>
                </c:pt>
                <c:pt idx="522">
                  <c:v>-317.74933944466386</c:v>
                </c:pt>
                <c:pt idx="523">
                  <c:v>-317.62930080531805</c:v>
                </c:pt>
                <c:pt idx="524">
                  <c:v>-289.34341915434936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15-42CF-8E37-44B74ACD8D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Inventory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intrinsic_daily!$U$7</c:f>
              <c:strCache>
                <c:ptCount val="1"/>
                <c:pt idx="0">
                  <c:v>Inventory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intrinsic_daily!$R$8:$R$1596</c:f>
              <c:numCache>
                <c:formatCode>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intrinsic_daily!$U$8:$U$1596</c:f>
              <c:numCache>
                <c:formatCode>#,##0.00</c:formatCode>
                <c:ptCount val="1589"/>
                <c:pt idx="0">
                  <c:v>271.2</c:v>
                </c:pt>
                <c:pt idx="1">
                  <c:v>541.98867999999993</c:v>
                </c:pt>
                <c:pt idx="2">
                  <c:v>812.36666383533327</c:v>
                </c:pt>
                <c:pt idx="3">
                  <c:v>1082.3345743951829</c:v>
                </c:pt>
                <c:pt idx="4">
                  <c:v>1351.8930336240169</c:v>
                </c:pt>
                <c:pt idx="5">
                  <c:v>1621.0426625230205</c:v>
                </c:pt>
                <c:pt idx="6">
                  <c:v>1889.7840811515271</c:v>
                </c:pt>
                <c:pt idx="7">
                  <c:v>2155.8344410162745</c:v>
                </c:pt>
                <c:pt idx="8">
                  <c:v>2421.4413836145804</c:v>
                </c:pt>
                <c:pt idx="9">
                  <c:v>2686.6056479752228</c:v>
                </c:pt>
                <c:pt idx="10">
                  <c:v>2951.327971895264</c:v>
                </c:pt>
                <c:pt idx="11">
                  <c:v>3215.6090919421054</c:v>
                </c:pt>
                <c:pt idx="12">
                  <c:v>3479.4497434555351</c:v>
                </c:pt>
                <c:pt idx="13">
                  <c:v>3742.850660549776</c:v>
                </c:pt>
                <c:pt idx="14">
                  <c:v>4005.8125761155261</c:v>
                </c:pt>
                <c:pt idx="15">
                  <c:v>4268.336221822</c:v>
                </c:pt>
                <c:pt idx="16">
                  <c:v>4530.4223281189634</c:v>
                </c:pt>
                <c:pt idx="17">
                  <c:v>4792.0716242387653</c:v>
                </c:pt>
                <c:pt idx="18">
                  <c:v>5053.2848381983677</c:v>
                </c:pt>
                <c:pt idx="19">
                  <c:v>5314.0626968013703</c:v>
                </c:pt>
                <c:pt idx="20">
                  <c:v>5574.4059256400342</c:v>
                </c:pt>
                <c:pt idx="21">
                  <c:v>5834.3152490973007</c:v>
                </c:pt>
                <c:pt idx="22">
                  <c:v>6093.7913903488052</c:v>
                </c:pt>
                <c:pt idx="23">
                  <c:v>6352.5224333970609</c:v>
                </c:pt>
                <c:pt idx="24">
                  <c:v>6609.9598212300752</c:v>
                </c:pt>
                <c:pt idx="25">
                  <c:v>6866.1100221239249</c:v>
                </c:pt>
                <c:pt idx="26">
                  <c:v>7120.979472013305</c:v>
                </c:pt>
                <c:pt idx="27">
                  <c:v>7374.5745746532384</c:v>
                </c:pt>
                <c:pt idx="28">
                  <c:v>7626.9017017799724</c:v>
                </c:pt>
                <c:pt idx="29">
                  <c:v>7877.9671932710726</c:v>
                </c:pt>
                <c:pt idx="30">
                  <c:v>8127.777357304717</c:v>
                </c:pt>
                <c:pt idx="31">
                  <c:v>8376.3384705181943</c:v>
                </c:pt>
                <c:pt idx="32">
                  <c:v>8623.6567781656031</c:v>
                </c:pt>
                <c:pt idx="33">
                  <c:v>8869.7384942747758</c:v>
                </c:pt>
                <c:pt idx="34">
                  <c:v>9114.5898018034022</c:v>
                </c:pt>
                <c:pt idx="35">
                  <c:v>9358.216852794385</c:v>
                </c:pt>
                <c:pt idx="36">
                  <c:v>9600.6257685304136</c:v>
                </c:pt>
                <c:pt idx="37">
                  <c:v>9841.8226396877617</c:v>
                </c:pt>
                <c:pt idx="38">
                  <c:v>10081.813526489323</c:v>
                </c:pt>
                <c:pt idx="39">
                  <c:v>10320.514463977737</c:v>
                </c:pt>
                <c:pt idx="40">
                  <c:v>10557.759325747473</c:v>
                </c:pt>
                <c:pt idx="41">
                  <c:v>10793.556993860413</c:v>
                </c:pt>
                <c:pt idx="42">
                  <c:v>11027.916296197865</c:v>
                </c:pt>
                <c:pt idx="43">
                  <c:v>11260.846006791058</c:v>
                </c:pt>
                <c:pt idx="44">
                  <c:v>11492.354846149632</c:v>
                </c:pt>
                <c:pt idx="45">
                  <c:v>11722.451481588119</c:v>
                </c:pt>
                <c:pt idx="46">
                  <c:v>11951.144527550432</c:v>
                </c:pt>
                <c:pt idx="47">
                  <c:v>11951.144527550432</c:v>
                </c:pt>
                <c:pt idx="48">
                  <c:v>11951.144527550432</c:v>
                </c:pt>
                <c:pt idx="49">
                  <c:v>11951.144527550432</c:v>
                </c:pt>
                <c:pt idx="50">
                  <c:v>11951.144527550432</c:v>
                </c:pt>
                <c:pt idx="51">
                  <c:v>11951.144527550432</c:v>
                </c:pt>
                <c:pt idx="52">
                  <c:v>11951.144527550432</c:v>
                </c:pt>
                <c:pt idx="53">
                  <c:v>11951.144527550432</c:v>
                </c:pt>
                <c:pt idx="54">
                  <c:v>11951.144527550432</c:v>
                </c:pt>
                <c:pt idx="55">
                  <c:v>11951.144527550432</c:v>
                </c:pt>
                <c:pt idx="56">
                  <c:v>11951.144527550432</c:v>
                </c:pt>
                <c:pt idx="57">
                  <c:v>11951.144527550432</c:v>
                </c:pt>
                <c:pt idx="58">
                  <c:v>11951.144527550432</c:v>
                </c:pt>
                <c:pt idx="59">
                  <c:v>11951.144527550432</c:v>
                </c:pt>
                <c:pt idx="60">
                  <c:v>11951.144527550432</c:v>
                </c:pt>
                <c:pt idx="61">
                  <c:v>11951.144527550432</c:v>
                </c:pt>
                <c:pt idx="62">
                  <c:v>11951.144527550432</c:v>
                </c:pt>
                <c:pt idx="63">
                  <c:v>11951.144527550432</c:v>
                </c:pt>
                <c:pt idx="64">
                  <c:v>11951.144527550432</c:v>
                </c:pt>
                <c:pt idx="65">
                  <c:v>11951.144527550432</c:v>
                </c:pt>
                <c:pt idx="66">
                  <c:v>11951.144527550432</c:v>
                </c:pt>
                <c:pt idx="67">
                  <c:v>12000</c:v>
                </c:pt>
                <c:pt idx="68">
                  <c:v>11653.904</c:v>
                </c:pt>
                <c:pt idx="69">
                  <c:v>11310.258705776001</c:v>
                </c:pt>
                <c:pt idx="70">
                  <c:v>10969.046763880402</c:v>
                </c:pt>
                <c:pt idx="71">
                  <c:v>10630.250943745365</c:v>
                </c:pt>
                <c:pt idx="72">
                  <c:v>10293.854136812704</c:v>
                </c:pt>
                <c:pt idx="73">
                  <c:v>10293.854136812704</c:v>
                </c:pt>
                <c:pt idx="74">
                  <c:v>10293.854136812704</c:v>
                </c:pt>
                <c:pt idx="75">
                  <c:v>10293.854136812704</c:v>
                </c:pt>
                <c:pt idx="76">
                  <c:v>10293.854136812704</c:v>
                </c:pt>
                <c:pt idx="77">
                  <c:v>10293.854136812704</c:v>
                </c:pt>
                <c:pt idx="78">
                  <c:v>10293.854136812704</c:v>
                </c:pt>
                <c:pt idx="79">
                  <c:v>10293.854136812704</c:v>
                </c:pt>
                <c:pt idx="80">
                  <c:v>10293.854136812704</c:v>
                </c:pt>
                <c:pt idx="81">
                  <c:v>10293.854136812704</c:v>
                </c:pt>
                <c:pt idx="82">
                  <c:v>10293.854136812704</c:v>
                </c:pt>
                <c:pt idx="83">
                  <c:v>10293.854136812704</c:v>
                </c:pt>
                <c:pt idx="84">
                  <c:v>10293.854136812704</c:v>
                </c:pt>
                <c:pt idx="85">
                  <c:v>10293.854136812704</c:v>
                </c:pt>
                <c:pt idx="86">
                  <c:v>10293.854136812704</c:v>
                </c:pt>
                <c:pt idx="87">
                  <c:v>10293.854136812704</c:v>
                </c:pt>
                <c:pt idx="88">
                  <c:v>10293.854136812704</c:v>
                </c:pt>
                <c:pt idx="89">
                  <c:v>10293.854136812704</c:v>
                </c:pt>
                <c:pt idx="90">
                  <c:v>10293.854136812704</c:v>
                </c:pt>
                <c:pt idx="91">
                  <c:v>10293.854136812704</c:v>
                </c:pt>
                <c:pt idx="92">
                  <c:v>10293.854136812704</c:v>
                </c:pt>
                <c:pt idx="93">
                  <c:v>10293.854136812704</c:v>
                </c:pt>
                <c:pt idx="94">
                  <c:v>10293.854136812704</c:v>
                </c:pt>
                <c:pt idx="95">
                  <c:v>10293.854136812704</c:v>
                </c:pt>
                <c:pt idx="96">
                  <c:v>10082.518312168464</c:v>
                </c:pt>
                <c:pt idx="97">
                  <c:v>9750</c:v>
                </c:pt>
                <c:pt idx="98">
                  <c:v>9900</c:v>
                </c:pt>
                <c:pt idx="99">
                  <c:v>10050</c:v>
                </c:pt>
                <c:pt idx="100">
                  <c:v>10200</c:v>
                </c:pt>
                <c:pt idx="101">
                  <c:v>10350</c:v>
                </c:pt>
                <c:pt idx="102">
                  <c:v>10500</c:v>
                </c:pt>
                <c:pt idx="103">
                  <c:v>10650</c:v>
                </c:pt>
                <c:pt idx="104">
                  <c:v>10800</c:v>
                </c:pt>
                <c:pt idx="105">
                  <c:v>10950</c:v>
                </c:pt>
                <c:pt idx="106">
                  <c:v>11100</c:v>
                </c:pt>
                <c:pt idx="107">
                  <c:v>11250</c:v>
                </c:pt>
                <c:pt idx="108">
                  <c:v>11400</c:v>
                </c:pt>
                <c:pt idx="109">
                  <c:v>11550</c:v>
                </c:pt>
                <c:pt idx="110">
                  <c:v>11700</c:v>
                </c:pt>
                <c:pt idx="111">
                  <c:v>11850</c:v>
                </c:pt>
                <c:pt idx="112">
                  <c:v>12000</c:v>
                </c:pt>
                <c:pt idx="113">
                  <c:v>12000</c:v>
                </c:pt>
                <c:pt idx="114">
                  <c:v>12000</c:v>
                </c:pt>
                <c:pt idx="115">
                  <c:v>12000</c:v>
                </c:pt>
                <c:pt idx="116">
                  <c:v>12000</c:v>
                </c:pt>
                <c:pt idx="117">
                  <c:v>12000</c:v>
                </c:pt>
                <c:pt idx="118">
                  <c:v>12000</c:v>
                </c:pt>
                <c:pt idx="119">
                  <c:v>12000</c:v>
                </c:pt>
                <c:pt idx="120">
                  <c:v>12000</c:v>
                </c:pt>
                <c:pt idx="121">
                  <c:v>12000</c:v>
                </c:pt>
                <c:pt idx="122">
                  <c:v>12000</c:v>
                </c:pt>
                <c:pt idx="123">
                  <c:v>12000</c:v>
                </c:pt>
                <c:pt idx="124">
                  <c:v>12000</c:v>
                </c:pt>
                <c:pt idx="125">
                  <c:v>12000</c:v>
                </c:pt>
                <c:pt idx="126">
                  <c:v>12000</c:v>
                </c:pt>
                <c:pt idx="127">
                  <c:v>12000</c:v>
                </c:pt>
                <c:pt idx="128">
                  <c:v>12000</c:v>
                </c:pt>
                <c:pt idx="129">
                  <c:v>11653.904</c:v>
                </c:pt>
                <c:pt idx="130">
                  <c:v>11310.258705776001</c:v>
                </c:pt>
                <c:pt idx="131">
                  <c:v>10969.046763880402</c:v>
                </c:pt>
                <c:pt idx="132">
                  <c:v>10630.250943745365</c:v>
                </c:pt>
                <c:pt idx="133">
                  <c:v>10293.854136812704</c:v>
                </c:pt>
                <c:pt idx="134">
                  <c:v>9959.8393556699339</c:v>
                </c:pt>
                <c:pt idx="135">
                  <c:v>9627.9482070774338</c:v>
                </c:pt>
                <c:pt idx="136">
                  <c:v>9296.4111863404814</c:v>
                </c:pt>
                <c:pt idx="137">
                  <c:v>8965.227915604657</c:v>
                </c:pt>
                <c:pt idx="138">
                  <c:v>8634.3980174187072</c:v>
                </c:pt>
                <c:pt idx="139">
                  <c:v>8303.9211147341211</c:v>
                </c:pt>
                <c:pt idx="140">
                  <c:v>7973.7968309047001</c:v>
                </c:pt>
                <c:pt idx="141">
                  <c:v>7644.0247896861247</c:v>
                </c:pt>
                <c:pt idx="142">
                  <c:v>7314.6046152355293</c:v>
                </c:pt>
                <c:pt idx="143">
                  <c:v>6985.5359321110727</c:v>
                </c:pt>
                <c:pt idx="144">
                  <c:v>6656.8183652715106</c:v>
                </c:pt>
                <c:pt idx="145">
                  <c:v>6328.4515400757664</c:v>
                </c:pt>
                <c:pt idx="146">
                  <c:v>6000.4350822825054</c:v>
                </c:pt>
                <c:pt idx="147">
                  <c:v>5672.7686180497103</c:v>
                </c:pt>
                <c:pt idx="148">
                  <c:v>5346.8378169910657</c:v>
                </c:pt>
                <c:pt idx="149">
                  <c:v>5022.6353183268347</c:v>
                </c:pt>
                <c:pt idx="150">
                  <c:v>4700.1519574455206</c:v>
                </c:pt>
                <c:pt idx="151">
                  <c:v>4379.3786183325064</c:v>
                </c:pt>
                <c:pt idx="152">
                  <c:v>4060.3062333123621</c:v>
                </c:pt>
                <c:pt idx="153">
                  <c:v>3742.9257827925176</c:v>
                </c:pt>
                <c:pt idx="154">
                  <c:v>3427.2282950082963</c:v>
                </c:pt>
                <c:pt idx="155">
                  <c:v>3113.204845769299</c:v>
                </c:pt>
                <c:pt idx="156">
                  <c:v>2800.8465582071331</c:v>
                </c:pt>
                <c:pt idx="157">
                  <c:v>2490.14460252448</c:v>
                </c:pt>
                <c:pt idx="158">
                  <c:v>2181.0901957454935</c:v>
                </c:pt>
                <c:pt idx="159">
                  <c:v>1873.6746014675205</c:v>
                </c:pt>
                <c:pt idx="160">
                  <c:v>1567.8891296141387</c:v>
                </c:pt>
                <c:pt idx="161">
                  <c:v>1567.8891296141387</c:v>
                </c:pt>
                <c:pt idx="162">
                  <c:v>1567.8891296141387</c:v>
                </c:pt>
                <c:pt idx="163">
                  <c:v>1567.8891296141387</c:v>
                </c:pt>
                <c:pt idx="164">
                  <c:v>1567.8891296141387</c:v>
                </c:pt>
                <c:pt idx="165">
                  <c:v>1567.8891296141387</c:v>
                </c:pt>
                <c:pt idx="166">
                  <c:v>1567.8891296141387</c:v>
                </c:pt>
                <c:pt idx="167">
                  <c:v>1567.8891296141387</c:v>
                </c:pt>
                <c:pt idx="168">
                  <c:v>1567.8891296141387</c:v>
                </c:pt>
                <c:pt idx="169">
                  <c:v>1567.8891296141387</c:v>
                </c:pt>
                <c:pt idx="170">
                  <c:v>1567.8891296141387</c:v>
                </c:pt>
                <c:pt idx="171">
                  <c:v>1567.8891296141387</c:v>
                </c:pt>
                <c:pt idx="172">
                  <c:v>1567.8891296141387</c:v>
                </c:pt>
                <c:pt idx="173">
                  <c:v>1567.8891296141387</c:v>
                </c:pt>
                <c:pt idx="174">
                  <c:v>1567.8891296141387</c:v>
                </c:pt>
                <c:pt idx="175">
                  <c:v>1567.8891296141387</c:v>
                </c:pt>
                <c:pt idx="176">
                  <c:v>1567.8891296141387</c:v>
                </c:pt>
                <c:pt idx="177">
                  <c:v>1567.8891296141387</c:v>
                </c:pt>
                <c:pt idx="178">
                  <c:v>1567.8891296141387</c:v>
                </c:pt>
                <c:pt idx="179">
                  <c:v>1567.8891296141387</c:v>
                </c:pt>
                <c:pt idx="180">
                  <c:v>1567.8891296141387</c:v>
                </c:pt>
                <c:pt idx="181">
                  <c:v>1567.8891296141387</c:v>
                </c:pt>
                <c:pt idx="182">
                  <c:v>1263.7251361895048</c:v>
                </c:pt>
                <c:pt idx="183">
                  <c:v>961.17402303400399</c:v>
                </c:pt>
                <c:pt idx="184">
                  <c:v>961.17402303400399</c:v>
                </c:pt>
                <c:pt idx="185">
                  <c:v>660.2272375811956</c:v>
                </c:pt>
                <c:pt idx="186">
                  <c:v>360.87627261604837</c:v>
                </c:pt>
                <c:pt idx="187">
                  <c:v>63.112666034456311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201</c:v>
                </c:pt>
                <c:pt idx="251">
                  <c:v>401.79006666666669</c:v>
                </c:pt>
                <c:pt idx="252">
                  <c:v>602.37041926370375</c:v>
                </c:pt>
                <c:pt idx="253">
                  <c:v>802.74127682580615</c:v>
                </c:pt>
                <c:pt idx="254">
                  <c:v>1002.9028581588992</c:v>
                </c:pt>
                <c:pt idx="255">
                  <c:v>1202.8553818403777</c:v>
                </c:pt>
                <c:pt idx="256">
                  <c:v>1402.5990662193444</c:v>
                </c:pt>
                <c:pt idx="257">
                  <c:v>1602.1341294168487</c:v>
                </c:pt>
                <c:pt idx="258">
                  <c:v>1801.4607893261245</c:v>
                </c:pt>
                <c:pt idx="259">
                  <c:v>2000.5792636128283</c:v>
                </c:pt>
                <c:pt idx="260">
                  <c:v>2199.4897697152774</c:v>
                </c:pt>
                <c:pt idx="261">
                  <c:v>2398.192524844686</c:v>
                </c:pt>
                <c:pt idx="262">
                  <c:v>2596.6877459854036</c:v>
                </c:pt>
                <c:pt idx="263">
                  <c:v>2794.9756498951519</c:v>
                </c:pt>
                <c:pt idx="264">
                  <c:v>2993.0564531052614</c:v>
                </c:pt>
                <c:pt idx="265">
                  <c:v>3190.930371920907</c:v>
                </c:pt>
                <c:pt idx="266">
                  <c:v>3388.597622421345</c:v>
                </c:pt>
                <c:pt idx="267">
                  <c:v>3586.0584204601496</c:v>
                </c:pt>
                <c:pt idx="268">
                  <c:v>3783.3129816654468</c:v>
                </c:pt>
                <c:pt idx="269">
                  <c:v>3980.3615214401516</c:v>
                </c:pt>
                <c:pt idx="270">
                  <c:v>4177.2042549622029</c:v>
                </c:pt>
                <c:pt idx="271">
                  <c:v>4373.8413971847976</c:v>
                </c:pt>
                <c:pt idx="272">
                  <c:v>4570.2731628366273</c:v>
                </c:pt>
                <c:pt idx="273">
                  <c:v>4766.4997664221091</c:v>
                </c:pt>
                <c:pt idx="274">
                  <c:v>4962.5214222216237</c:v>
                </c:pt>
                <c:pt idx="275">
                  <c:v>5158.3383442917475</c:v>
                </c:pt>
                <c:pt idx="276">
                  <c:v>5353.9507464654871</c:v>
                </c:pt>
                <c:pt idx="277">
                  <c:v>5549.3588423525116</c:v>
                </c:pt>
                <c:pt idx="278">
                  <c:v>5744.5628453393874</c:v>
                </c:pt>
                <c:pt idx="279">
                  <c:v>5939.5629685898111</c:v>
                </c:pt>
                <c:pt idx="280">
                  <c:v>6134.3594250448396</c:v>
                </c:pt>
                <c:pt idx="281">
                  <c:v>6328.9524274231262</c:v>
                </c:pt>
                <c:pt idx="282">
                  <c:v>6523.3421882211505</c:v>
                </c:pt>
                <c:pt idx="283">
                  <c:v>6717.5289197134525</c:v>
                </c:pt>
                <c:pt idx="284">
                  <c:v>6911.5128339528628</c:v>
                </c:pt>
                <c:pt idx="285">
                  <c:v>7105.2941427707347</c:v>
                </c:pt>
                <c:pt idx="286">
                  <c:v>7298.8730577771739</c:v>
                </c:pt>
                <c:pt idx="287">
                  <c:v>7492.249790361273</c:v>
                </c:pt>
                <c:pt idx="288">
                  <c:v>7685.4245516913397</c:v>
                </c:pt>
                <c:pt idx="289">
                  <c:v>7878.3975527151288</c:v>
                </c:pt>
                <c:pt idx="290">
                  <c:v>8071.1690041600705</c:v>
                </c:pt>
                <c:pt idx="291">
                  <c:v>8263.739116533503</c:v>
                </c:pt>
                <c:pt idx="292">
                  <c:v>8456.1081001229013</c:v>
                </c:pt>
                <c:pt idx="293">
                  <c:v>8648.2761649961067</c:v>
                </c:pt>
                <c:pt idx="294">
                  <c:v>8840.2435210015556</c:v>
                </c:pt>
                <c:pt idx="295">
                  <c:v>9032.010377768509</c:v>
                </c:pt>
                <c:pt idx="296">
                  <c:v>9223.5730323277785</c:v>
                </c:pt>
                <c:pt idx="297">
                  <c:v>9414.9121971233963</c:v>
                </c:pt>
                <c:pt idx="298">
                  <c:v>9606.0281328934198</c:v>
                </c:pt>
                <c:pt idx="299">
                  <c:v>9796.9211000717114</c:v>
                </c:pt>
                <c:pt idx="300">
                  <c:v>9987.5913587882951</c:v>
                </c:pt>
                <c:pt idx="301">
                  <c:v>10178.039168869709</c:v>
                </c:pt>
                <c:pt idx="302">
                  <c:v>10368.264789839361</c:v>
                </c:pt>
                <c:pt idx="303">
                  <c:v>10558.268480917881</c:v>
                </c:pt>
                <c:pt idx="304">
                  <c:v>10748.050501023477</c:v>
                </c:pt>
                <c:pt idx="305">
                  <c:v>10937.611108772284</c:v>
                </c:pt>
                <c:pt idx="306">
                  <c:v>11126.950562478716</c:v>
                </c:pt>
                <c:pt idx="307">
                  <c:v>11316.069120155824</c:v>
                </c:pt>
                <c:pt idx="308">
                  <c:v>11504.967039515643</c:v>
                </c:pt>
                <c:pt idx="309">
                  <c:v>11693.64457796954</c:v>
                </c:pt>
                <c:pt idx="310">
                  <c:v>11882.101992628575</c:v>
                </c:pt>
                <c:pt idx="311">
                  <c:v>12070.339540303841</c:v>
                </c:pt>
                <c:pt idx="312">
                  <c:v>12258.357477506821</c:v>
                </c:pt>
                <c:pt idx="313">
                  <c:v>12446.15606044973</c:v>
                </c:pt>
                <c:pt idx="314">
                  <c:v>12633.735545045873</c:v>
                </c:pt>
                <c:pt idx="315">
                  <c:v>12821.096186909986</c:v>
                </c:pt>
                <c:pt idx="316">
                  <c:v>13008.238241358591</c:v>
                </c:pt>
                <c:pt idx="317">
                  <c:v>13195.161963410339</c:v>
                </c:pt>
                <c:pt idx="318">
                  <c:v>13381.86760778636</c:v>
                </c:pt>
                <c:pt idx="319">
                  <c:v>13568.355428910609</c:v>
                </c:pt>
                <c:pt idx="320">
                  <c:v>13754.625680910212</c:v>
                </c:pt>
                <c:pt idx="321">
                  <c:v>13940.678617615817</c:v>
                </c:pt>
                <c:pt idx="322">
                  <c:v>13940.678617615817</c:v>
                </c:pt>
                <c:pt idx="323">
                  <c:v>13940.678617615817</c:v>
                </c:pt>
                <c:pt idx="324">
                  <c:v>13940.678617615817</c:v>
                </c:pt>
                <c:pt idx="325">
                  <c:v>13940.678617615817</c:v>
                </c:pt>
                <c:pt idx="326">
                  <c:v>13940.678617615817</c:v>
                </c:pt>
                <c:pt idx="327">
                  <c:v>13940.678617615817</c:v>
                </c:pt>
                <c:pt idx="328">
                  <c:v>13940.678617615817</c:v>
                </c:pt>
                <c:pt idx="329">
                  <c:v>13940.678617615817</c:v>
                </c:pt>
                <c:pt idx="330">
                  <c:v>13940.678617615817</c:v>
                </c:pt>
                <c:pt idx="331">
                  <c:v>13940.678617615817</c:v>
                </c:pt>
                <c:pt idx="332">
                  <c:v>13940.678617615817</c:v>
                </c:pt>
                <c:pt idx="333">
                  <c:v>13940.678617615817</c:v>
                </c:pt>
                <c:pt idx="334">
                  <c:v>13940.678617615817</c:v>
                </c:pt>
                <c:pt idx="335">
                  <c:v>13940.678617615817</c:v>
                </c:pt>
                <c:pt idx="336">
                  <c:v>13940.678617615817</c:v>
                </c:pt>
                <c:pt idx="337">
                  <c:v>13940.678617615817</c:v>
                </c:pt>
                <c:pt idx="338">
                  <c:v>13940.678617615817</c:v>
                </c:pt>
                <c:pt idx="339">
                  <c:v>13940.678617615817</c:v>
                </c:pt>
                <c:pt idx="340">
                  <c:v>13940.678617615817</c:v>
                </c:pt>
                <c:pt idx="341">
                  <c:v>13940.678617615817</c:v>
                </c:pt>
                <c:pt idx="342">
                  <c:v>13940.678617615817</c:v>
                </c:pt>
                <c:pt idx="343">
                  <c:v>13940.678617615817</c:v>
                </c:pt>
                <c:pt idx="344">
                  <c:v>13940.678617615817</c:v>
                </c:pt>
                <c:pt idx="345">
                  <c:v>13940.678617615817</c:v>
                </c:pt>
                <c:pt idx="346">
                  <c:v>13940.678617615817</c:v>
                </c:pt>
                <c:pt idx="347">
                  <c:v>13940.678617615817</c:v>
                </c:pt>
                <c:pt idx="348">
                  <c:v>13940.678617615817</c:v>
                </c:pt>
                <c:pt idx="349">
                  <c:v>13940.678617615817</c:v>
                </c:pt>
                <c:pt idx="350">
                  <c:v>13940.678617615817</c:v>
                </c:pt>
                <c:pt idx="351">
                  <c:v>13940.678617615817</c:v>
                </c:pt>
                <c:pt idx="352">
                  <c:v>13940.678617615817</c:v>
                </c:pt>
                <c:pt idx="353">
                  <c:v>14126.514492561932</c:v>
                </c:pt>
                <c:pt idx="354">
                  <c:v>14312.133558987276</c:v>
                </c:pt>
                <c:pt idx="355">
                  <c:v>14497.536069835125</c:v>
                </c:pt>
                <c:pt idx="356">
                  <c:v>14682.72227775365</c:v>
                </c:pt>
                <c:pt idx="357">
                  <c:v>14867.692435096271</c:v>
                </c:pt>
                <c:pt idx="358">
                  <c:v>15052.446793921992</c:v>
                </c:pt>
                <c:pt idx="359">
                  <c:v>15237.001340033927</c:v>
                </c:pt>
                <c:pt idx="360">
                  <c:v>15421.395938872563</c:v>
                </c:pt>
                <c:pt idx="361">
                  <c:v>15605.630729058874</c:v>
                </c:pt>
                <c:pt idx="362">
                  <c:v>15789.705849093689</c:v>
                </c:pt>
                <c:pt idx="363">
                  <c:v>15973.621437357808</c:v>
                </c:pt>
                <c:pt idx="364">
                  <c:v>16157.377632112097</c:v>
                </c:pt>
                <c:pt idx="365">
                  <c:v>16340.9745714976</c:v>
                </c:pt>
                <c:pt idx="366">
                  <c:v>16524.412393535637</c:v>
                </c:pt>
                <c:pt idx="367">
                  <c:v>16707.691236127906</c:v>
                </c:pt>
                <c:pt idx="368">
                  <c:v>16890.811237056594</c:v>
                </c:pt>
                <c:pt idx="369">
                  <c:v>17073.77253398448</c:v>
                </c:pt>
                <c:pt idx="370">
                  <c:v>17256.575264455027</c:v>
                </c:pt>
                <c:pt idx="371">
                  <c:v>17439.219565892497</c:v>
                </c:pt>
                <c:pt idx="372">
                  <c:v>17621.705575602056</c:v>
                </c:pt>
                <c:pt idx="373">
                  <c:v>17621.705575602056</c:v>
                </c:pt>
                <c:pt idx="374">
                  <c:v>17621.705575602056</c:v>
                </c:pt>
                <c:pt idx="375">
                  <c:v>17621.705575602056</c:v>
                </c:pt>
                <c:pt idx="376">
                  <c:v>17621.705575602056</c:v>
                </c:pt>
                <c:pt idx="377">
                  <c:v>17621.705575602056</c:v>
                </c:pt>
                <c:pt idx="378">
                  <c:v>17621.705575602056</c:v>
                </c:pt>
                <c:pt idx="379">
                  <c:v>17804.033430769869</c:v>
                </c:pt>
                <c:pt idx="380">
                  <c:v>17986.203268463203</c:v>
                </c:pt>
                <c:pt idx="381">
                  <c:v>18000</c:v>
                </c:pt>
                <c:pt idx="382">
                  <c:v>18000</c:v>
                </c:pt>
                <c:pt idx="383">
                  <c:v>18000</c:v>
                </c:pt>
                <c:pt idx="384">
                  <c:v>18000</c:v>
                </c:pt>
                <c:pt idx="385">
                  <c:v>18000</c:v>
                </c:pt>
                <c:pt idx="386">
                  <c:v>18000</c:v>
                </c:pt>
                <c:pt idx="387">
                  <c:v>18000</c:v>
                </c:pt>
                <c:pt idx="388">
                  <c:v>18000</c:v>
                </c:pt>
                <c:pt idx="389">
                  <c:v>18000</c:v>
                </c:pt>
                <c:pt idx="390">
                  <c:v>18000</c:v>
                </c:pt>
                <c:pt idx="391">
                  <c:v>18000</c:v>
                </c:pt>
                <c:pt idx="392">
                  <c:v>18000</c:v>
                </c:pt>
                <c:pt idx="393">
                  <c:v>18000</c:v>
                </c:pt>
                <c:pt idx="394">
                  <c:v>18000</c:v>
                </c:pt>
                <c:pt idx="395">
                  <c:v>18000</c:v>
                </c:pt>
                <c:pt idx="396">
                  <c:v>18000</c:v>
                </c:pt>
                <c:pt idx="397">
                  <c:v>18000</c:v>
                </c:pt>
                <c:pt idx="398">
                  <c:v>18000</c:v>
                </c:pt>
                <c:pt idx="399">
                  <c:v>18000</c:v>
                </c:pt>
                <c:pt idx="400">
                  <c:v>18000</c:v>
                </c:pt>
                <c:pt idx="401">
                  <c:v>18000</c:v>
                </c:pt>
                <c:pt idx="402">
                  <c:v>18000</c:v>
                </c:pt>
                <c:pt idx="403">
                  <c:v>18000</c:v>
                </c:pt>
                <c:pt idx="404">
                  <c:v>18000</c:v>
                </c:pt>
                <c:pt idx="405">
                  <c:v>18000</c:v>
                </c:pt>
                <c:pt idx="406">
                  <c:v>18000</c:v>
                </c:pt>
                <c:pt idx="407">
                  <c:v>18000</c:v>
                </c:pt>
                <c:pt idx="408">
                  <c:v>18000</c:v>
                </c:pt>
                <c:pt idx="409">
                  <c:v>18000</c:v>
                </c:pt>
                <c:pt idx="410">
                  <c:v>18000</c:v>
                </c:pt>
                <c:pt idx="411">
                  <c:v>18000</c:v>
                </c:pt>
                <c:pt idx="412">
                  <c:v>18000</c:v>
                </c:pt>
                <c:pt idx="413">
                  <c:v>18000</c:v>
                </c:pt>
                <c:pt idx="414">
                  <c:v>18000</c:v>
                </c:pt>
                <c:pt idx="415">
                  <c:v>18000</c:v>
                </c:pt>
                <c:pt idx="416">
                  <c:v>18000</c:v>
                </c:pt>
                <c:pt idx="417">
                  <c:v>18000</c:v>
                </c:pt>
                <c:pt idx="418">
                  <c:v>18000</c:v>
                </c:pt>
                <c:pt idx="419">
                  <c:v>18000</c:v>
                </c:pt>
                <c:pt idx="420">
                  <c:v>18000</c:v>
                </c:pt>
                <c:pt idx="421">
                  <c:v>18000</c:v>
                </c:pt>
                <c:pt idx="422">
                  <c:v>18000</c:v>
                </c:pt>
                <c:pt idx="423">
                  <c:v>18000</c:v>
                </c:pt>
                <c:pt idx="424">
                  <c:v>18000</c:v>
                </c:pt>
                <c:pt idx="425">
                  <c:v>18000</c:v>
                </c:pt>
                <c:pt idx="426">
                  <c:v>18000</c:v>
                </c:pt>
                <c:pt idx="427">
                  <c:v>18000</c:v>
                </c:pt>
                <c:pt idx="428">
                  <c:v>18000</c:v>
                </c:pt>
                <c:pt idx="429">
                  <c:v>18000</c:v>
                </c:pt>
                <c:pt idx="430">
                  <c:v>18000</c:v>
                </c:pt>
                <c:pt idx="431">
                  <c:v>18000</c:v>
                </c:pt>
                <c:pt idx="432">
                  <c:v>18000</c:v>
                </c:pt>
                <c:pt idx="433">
                  <c:v>18000</c:v>
                </c:pt>
                <c:pt idx="434">
                  <c:v>18000</c:v>
                </c:pt>
                <c:pt idx="435">
                  <c:v>18000</c:v>
                </c:pt>
                <c:pt idx="436">
                  <c:v>18000</c:v>
                </c:pt>
                <c:pt idx="437">
                  <c:v>18000</c:v>
                </c:pt>
                <c:pt idx="438">
                  <c:v>18000</c:v>
                </c:pt>
                <c:pt idx="439">
                  <c:v>18000</c:v>
                </c:pt>
                <c:pt idx="440">
                  <c:v>18000</c:v>
                </c:pt>
                <c:pt idx="441">
                  <c:v>18000</c:v>
                </c:pt>
                <c:pt idx="442">
                  <c:v>18000</c:v>
                </c:pt>
                <c:pt idx="443">
                  <c:v>18000</c:v>
                </c:pt>
                <c:pt idx="444">
                  <c:v>18000</c:v>
                </c:pt>
                <c:pt idx="445">
                  <c:v>18000</c:v>
                </c:pt>
                <c:pt idx="446">
                  <c:v>18000</c:v>
                </c:pt>
                <c:pt idx="447">
                  <c:v>18000</c:v>
                </c:pt>
                <c:pt idx="448">
                  <c:v>18000</c:v>
                </c:pt>
                <c:pt idx="449">
                  <c:v>18000</c:v>
                </c:pt>
                <c:pt idx="450">
                  <c:v>18000</c:v>
                </c:pt>
                <c:pt idx="451">
                  <c:v>18000</c:v>
                </c:pt>
                <c:pt idx="452">
                  <c:v>18000</c:v>
                </c:pt>
                <c:pt idx="453">
                  <c:v>18000</c:v>
                </c:pt>
                <c:pt idx="454">
                  <c:v>18000</c:v>
                </c:pt>
                <c:pt idx="455">
                  <c:v>18000</c:v>
                </c:pt>
                <c:pt idx="456">
                  <c:v>18000</c:v>
                </c:pt>
                <c:pt idx="457">
                  <c:v>18000</c:v>
                </c:pt>
                <c:pt idx="458">
                  <c:v>18000</c:v>
                </c:pt>
                <c:pt idx="459">
                  <c:v>18000</c:v>
                </c:pt>
                <c:pt idx="460">
                  <c:v>18000</c:v>
                </c:pt>
                <c:pt idx="461">
                  <c:v>18000</c:v>
                </c:pt>
                <c:pt idx="462">
                  <c:v>18000</c:v>
                </c:pt>
                <c:pt idx="463">
                  <c:v>18000</c:v>
                </c:pt>
                <c:pt idx="464">
                  <c:v>17668.400000000001</c:v>
                </c:pt>
                <c:pt idx="465">
                  <c:v>17337.551626666667</c:v>
                </c:pt>
                <c:pt idx="466">
                  <c:v>17007.453176312891</c:v>
                </c:pt>
                <c:pt idx="467">
                  <c:v>16678.102949113247</c:v>
                </c:pt>
                <c:pt idx="468">
                  <c:v>16349.499249095257</c:v>
                </c:pt>
                <c:pt idx="469">
                  <c:v>16021.640384130642</c:v>
                </c:pt>
                <c:pt idx="470">
                  <c:v>15694.524665926612</c:v>
                </c:pt>
                <c:pt idx="471">
                  <c:v>15368.150410017179</c:v>
                </c:pt>
                <c:pt idx="472">
                  <c:v>15042.515935754473</c:v>
                </c:pt>
                <c:pt idx="473">
                  <c:v>14717.619566300096</c:v>
                </c:pt>
                <c:pt idx="474">
                  <c:v>14393.007819922563</c:v>
                </c:pt>
                <c:pt idx="475">
                  <c:v>14068.612481375947</c:v>
                </c:pt>
                <c:pt idx="476">
                  <c:v>13744.433406388363</c:v>
                </c:pt>
                <c:pt idx="477">
                  <c:v>13744.433406388363</c:v>
                </c:pt>
                <c:pt idx="478">
                  <c:v>13420.470450784105</c:v>
                </c:pt>
                <c:pt idx="479">
                  <c:v>13096.723470483583</c:v>
                </c:pt>
                <c:pt idx="480">
                  <c:v>12773.19232150326</c:v>
                </c:pt>
                <c:pt idx="481">
                  <c:v>12773.19232150326</c:v>
                </c:pt>
                <c:pt idx="482">
                  <c:v>12449.876859955591</c:v>
                </c:pt>
                <c:pt idx="483">
                  <c:v>12126.776942048955</c:v>
                </c:pt>
                <c:pt idx="484">
                  <c:v>11803.892424087589</c:v>
                </c:pt>
                <c:pt idx="485">
                  <c:v>11803.892424087589</c:v>
                </c:pt>
                <c:pt idx="486">
                  <c:v>11481.223162471531</c:v>
                </c:pt>
                <c:pt idx="487">
                  <c:v>11158.76901369655</c:v>
                </c:pt>
                <c:pt idx="488">
                  <c:v>10836.529834354085</c:v>
                </c:pt>
                <c:pt idx="489">
                  <c:v>10836.529834354085</c:v>
                </c:pt>
                <c:pt idx="490">
                  <c:v>10514.505481131182</c:v>
                </c:pt>
                <c:pt idx="491">
                  <c:v>10192.695810810428</c:v>
                </c:pt>
                <c:pt idx="492">
                  <c:v>9871.1006802698885</c:v>
                </c:pt>
                <c:pt idx="493">
                  <c:v>9871.1006802698885</c:v>
                </c:pt>
                <c:pt idx="494">
                  <c:v>9549.719946483041</c:v>
                </c:pt>
                <c:pt idx="495">
                  <c:v>9228.5534665187188</c:v>
                </c:pt>
                <c:pt idx="496">
                  <c:v>8907.6010975410391</c:v>
                </c:pt>
                <c:pt idx="497">
                  <c:v>8586.8360037930797</c:v>
                </c:pt>
                <c:pt idx="498">
                  <c:v>8266.1920879694244</c:v>
                </c:pt>
                <c:pt idx="499">
                  <c:v>7945.6693042917468</c:v>
                </c:pt>
                <c:pt idx="500">
                  <c:v>7625.2676069990148</c:v>
                </c:pt>
                <c:pt idx="501">
                  <c:v>7304.986950347482</c:v>
                </c:pt>
                <c:pt idx="502">
                  <c:v>6984.8272886106843</c:v>
                </c:pt>
                <c:pt idx="503">
                  <c:v>6664.7885760794316</c:v>
                </c:pt>
                <c:pt idx="504">
                  <c:v>6344.8707670618014</c:v>
                </c:pt>
                <c:pt idx="505">
                  <c:v>6025.0738158831336</c:v>
                </c:pt>
                <c:pt idx="506">
                  <c:v>5705.3976768860221</c:v>
                </c:pt>
                <c:pt idx="507">
                  <c:v>5385.8423044303099</c:v>
                </c:pt>
                <c:pt idx="508">
                  <c:v>5066.4076528930809</c:v>
                </c:pt>
                <c:pt idx="509">
                  <c:v>4747.0936766686546</c:v>
                </c:pt>
                <c:pt idx="510">
                  <c:v>4427.9003301685798</c:v>
                </c:pt>
                <c:pt idx="511">
                  <c:v>4108.8275678216269</c:v>
                </c:pt>
                <c:pt idx="512">
                  <c:v>3789.8753440737833</c:v>
                </c:pt>
                <c:pt idx="513">
                  <c:v>3471.0436133882445</c:v>
                </c:pt>
                <c:pt idx="514">
                  <c:v>3152.3323302454091</c:v>
                </c:pt>
                <c:pt idx="515">
                  <c:v>2833.7414491428722</c:v>
                </c:pt>
                <c:pt idx="516">
                  <c:v>2515.2709245954184</c:v>
                </c:pt>
                <c:pt idx="517">
                  <c:v>2196.9207111350156</c:v>
                </c:pt>
                <c:pt idx="518">
                  <c:v>1878.690763310809</c:v>
                </c:pt>
                <c:pt idx="519">
                  <c:v>1560.5810356891138</c:v>
                </c:pt>
                <c:pt idx="520">
                  <c:v>1242.5914828534092</c:v>
                </c:pt>
                <c:pt idx="521">
                  <c:v>924.72205940433128</c:v>
                </c:pt>
                <c:pt idx="522">
                  <c:v>606.97271995966742</c:v>
                </c:pt>
                <c:pt idx="523">
                  <c:v>289.34341915434936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2-4843-83B5-40319478A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 Curve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99781277340332"/>
          <c:y val="0.11615740740740743"/>
          <c:w val="0.8336066866145917"/>
          <c:h val="0.64168849903338365"/>
        </c:manualLayout>
      </c:layout>
      <c:lineChart>
        <c:grouping val="standard"/>
        <c:varyColors val="0"/>
        <c:ser>
          <c:idx val="0"/>
          <c:order val="0"/>
          <c:tx>
            <c:strRef>
              <c:f>intrinsic_daily!$V$7</c:f>
              <c:strCache>
                <c:ptCount val="1"/>
                <c:pt idx="0">
                  <c:v>Forward Curve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intrinsic_daily!$R$8:$R$1596</c:f>
              <c:numCache>
                <c:formatCode>d\-mmm\-yy</c:formatCode>
                <c:ptCount val="1589"/>
                <c:pt idx="0">
                  <c:v>43702</c:v>
                </c:pt>
                <c:pt idx="1">
                  <c:v>43703</c:v>
                </c:pt>
                <c:pt idx="2">
                  <c:v>43704</c:v>
                </c:pt>
                <c:pt idx="3">
                  <c:v>43705</c:v>
                </c:pt>
                <c:pt idx="4">
                  <c:v>43706</c:v>
                </c:pt>
                <c:pt idx="5">
                  <c:v>43707</c:v>
                </c:pt>
                <c:pt idx="6">
                  <c:v>43708</c:v>
                </c:pt>
                <c:pt idx="7">
                  <c:v>43709</c:v>
                </c:pt>
                <c:pt idx="8">
                  <c:v>43710</c:v>
                </c:pt>
                <c:pt idx="9">
                  <c:v>43711</c:v>
                </c:pt>
                <c:pt idx="10">
                  <c:v>43712</c:v>
                </c:pt>
                <c:pt idx="11">
                  <c:v>43713</c:v>
                </c:pt>
                <c:pt idx="12">
                  <c:v>43714</c:v>
                </c:pt>
                <c:pt idx="13">
                  <c:v>43715</c:v>
                </c:pt>
                <c:pt idx="14">
                  <c:v>43716</c:v>
                </c:pt>
                <c:pt idx="15">
                  <c:v>43717</c:v>
                </c:pt>
                <c:pt idx="16">
                  <c:v>43718</c:v>
                </c:pt>
                <c:pt idx="17">
                  <c:v>43719</c:v>
                </c:pt>
                <c:pt idx="18">
                  <c:v>43720</c:v>
                </c:pt>
                <c:pt idx="19">
                  <c:v>43721</c:v>
                </c:pt>
                <c:pt idx="20">
                  <c:v>43722</c:v>
                </c:pt>
                <c:pt idx="21">
                  <c:v>43723</c:v>
                </c:pt>
                <c:pt idx="22">
                  <c:v>43724</c:v>
                </c:pt>
                <c:pt idx="23">
                  <c:v>43725</c:v>
                </c:pt>
                <c:pt idx="24">
                  <c:v>43726</c:v>
                </c:pt>
                <c:pt idx="25">
                  <c:v>43727</c:v>
                </c:pt>
                <c:pt idx="26">
                  <c:v>43728</c:v>
                </c:pt>
                <c:pt idx="27">
                  <c:v>43729</c:v>
                </c:pt>
                <c:pt idx="28">
                  <c:v>43730</c:v>
                </c:pt>
                <c:pt idx="29">
                  <c:v>43731</c:v>
                </c:pt>
                <c:pt idx="30">
                  <c:v>43732</c:v>
                </c:pt>
                <c:pt idx="31">
                  <c:v>43733</c:v>
                </c:pt>
                <c:pt idx="32">
                  <c:v>43734</c:v>
                </c:pt>
                <c:pt idx="33">
                  <c:v>43735</c:v>
                </c:pt>
                <c:pt idx="34">
                  <c:v>43736</c:v>
                </c:pt>
                <c:pt idx="35">
                  <c:v>43737</c:v>
                </c:pt>
                <c:pt idx="36">
                  <c:v>43738</c:v>
                </c:pt>
                <c:pt idx="37">
                  <c:v>43739</c:v>
                </c:pt>
                <c:pt idx="38">
                  <c:v>43740</c:v>
                </c:pt>
                <c:pt idx="39">
                  <c:v>43741</c:v>
                </c:pt>
                <c:pt idx="40">
                  <c:v>43742</c:v>
                </c:pt>
                <c:pt idx="41">
                  <c:v>43743</c:v>
                </c:pt>
                <c:pt idx="42">
                  <c:v>43744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43750</c:v>
                </c:pt>
                <c:pt idx="49">
                  <c:v>43751</c:v>
                </c:pt>
                <c:pt idx="50">
                  <c:v>43752</c:v>
                </c:pt>
                <c:pt idx="51">
                  <c:v>43753</c:v>
                </c:pt>
                <c:pt idx="52">
                  <c:v>43754</c:v>
                </c:pt>
                <c:pt idx="53">
                  <c:v>43755</c:v>
                </c:pt>
                <c:pt idx="54">
                  <c:v>43756</c:v>
                </c:pt>
                <c:pt idx="55">
                  <c:v>43757</c:v>
                </c:pt>
                <c:pt idx="56">
                  <c:v>43758</c:v>
                </c:pt>
                <c:pt idx="57">
                  <c:v>43759</c:v>
                </c:pt>
                <c:pt idx="58">
                  <c:v>43760</c:v>
                </c:pt>
                <c:pt idx="59">
                  <c:v>43761</c:v>
                </c:pt>
                <c:pt idx="60">
                  <c:v>43762</c:v>
                </c:pt>
                <c:pt idx="61">
                  <c:v>43763</c:v>
                </c:pt>
                <c:pt idx="62">
                  <c:v>43764</c:v>
                </c:pt>
                <c:pt idx="63">
                  <c:v>43765</c:v>
                </c:pt>
                <c:pt idx="64">
                  <c:v>43766</c:v>
                </c:pt>
                <c:pt idx="65">
                  <c:v>43767</c:v>
                </c:pt>
                <c:pt idx="66">
                  <c:v>43768</c:v>
                </c:pt>
                <c:pt idx="67">
                  <c:v>43769</c:v>
                </c:pt>
                <c:pt idx="68">
                  <c:v>43770</c:v>
                </c:pt>
                <c:pt idx="69">
                  <c:v>43771</c:v>
                </c:pt>
                <c:pt idx="70">
                  <c:v>43772</c:v>
                </c:pt>
                <c:pt idx="71">
                  <c:v>43773</c:v>
                </c:pt>
                <c:pt idx="72">
                  <c:v>43774</c:v>
                </c:pt>
                <c:pt idx="73">
                  <c:v>43775</c:v>
                </c:pt>
                <c:pt idx="74">
                  <c:v>43776</c:v>
                </c:pt>
                <c:pt idx="75">
                  <c:v>43777</c:v>
                </c:pt>
                <c:pt idx="76">
                  <c:v>43778</c:v>
                </c:pt>
                <c:pt idx="77">
                  <c:v>43779</c:v>
                </c:pt>
                <c:pt idx="78">
                  <c:v>43780</c:v>
                </c:pt>
                <c:pt idx="79">
                  <c:v>43781</c:v>
                </c:pt>
                <c:pt idx="80">
                  <c:v>43782</c:v>
                </c:pt>
                <c:pt idx="81">
                  <c:v>43783</c:v>
                </c:pt>
                <c:pt idx="82">
                  <c:v>43784</c:v>
                </c:pt>
                <c:pt idx="83">
                  <c:v>43785</c:v>
                </c:pt>
                <c:pt idx="84">
                  <c:v>43786</c:v>
                </c:pt>
                <c:pt idx="85">
                  <c:v>43787</c:v>
                </c:pt>
                <c:pt idx="86">
                  <c:v>43788</c:v>
                </c:pt>
                <c:pt idx="87">
                  <c:v>43789</c:v>
                </c:pt>
                <c:pt idx="88">
                  <c:v>43790</c:v>
                </c:pt>
                <c:pt idx="89">
                  <c:v>43791</c:v>
                </c:pt>
                <c:pt idx="90">
                  <c:v>43792</c:v>
                </c:pt>
                <c:pt idx="91">
                  <c:v>43793</c:v>
                </c:pt>
                <c:pt idx="92">
                  <c:v>43794</c:v>
                </c:pt>
                <c:pt idx="93">
                  <c:v>43795</c:v>
                </c:pt>
                <c:pt idx="94">
                  <c:v>43796</c:v>
                </c:pt>
                <c:pt idx="95">
                  <c:v>43797</c:v>
                </c:pt>
                <c:pt idx="96">
                  <c:v>43798</c:v>
                </c:pt>
                <c:pt idx="97">
                  <c:v>43799</c:v>
                </c:pt>
                <c:pt idx="98">
                  <c:v>43800</c:v>
                </c:pt>
                <c:pt idx="99">
                  <c:v>43801</c:v>
                </c:pt>
                <c:pt idx="100">
                  <c:v>43802</c:v>
                </c:pt>
                <c:pt idx="101">
                  <c:v>43803</c:v>
                </c:pt>
                <c:pt idx="102">
                  <c:v>43804</c:v>
                </c:pt>
                <c:pt idx="103">
                  <c:v>43805</c:v>
                </c:pt>
                <c:pt idx="104">
                  <c:v>43806</c:v>
                </c:pt>
                <c:pt idx="105">
                  <c:v>43807</c:v>
                </c:pt>
                <c:pt idx="106">
                  <c:v>43808</c:v>
                </c:pt>
                <c:pt idx="107">
                  <c:v>43809</c:v>
                </c:pt>
                <c:pt idx="108">
                  <c:v>43810</c:v>
                </c:pt>
                <c:pt idx="109">
                  <c:v>43811</c:v>
                </c:pt>
                <c:pt idx="110">
                  <c:v>43812</c:v>
                </c:pt>
                <c:pt idx="111">
                  <c:v>43813</c:v>
                </c:pt>
                <c:pt idx="112">
                  <c:v>43814</c:v>
                </c:pt>
                <c:pt idx="113">
                  <c:v>43815</c:v>
                </c:pt>
                <c:pt idx="114">
                  <c:v>43816</c:v>
                </c:pt>
                <c:pt idx="115">
                  <c:v>43817</c:v>
                </c:pt>
                <c:pt idx="116">
                  <c:v>43818</c:v>
                </c:pt>
                <c:pt idx="117">
                  <c:v>43819</c:v>
                </c:pt>
                <c:pt idx="118">
                  <c:v>43820</c:v>
                </c:pt>
                <c:pt idx="119">
                  <c:v>43821</c:v>
                </c:pt>
                <c:pt idx="120">
                  <c:v>43822</c:v>
                </c:pt>
                <c:pt idx="121">
                  <c:v>43823</c:v>
                </c:pt>
                <c:pt idx="122">
                  <c:v>43824</c:v>
                </c:pt>
                <c:pt idx="123">
                  <c:v>43825</c:v>
                </c:pt>
                <c:pt idx="124">
                  <c:v>43826</c:v>
                </c:pt>
                <c:pt idx="125">
                  <c:v>43827</c:v>
                </c:pt>
                <c:pt idx="126">
                  <c:v>43828</c:v>
                </c:pt>
                <c:pt idx="127">
                  <c:v>43829</c:v>
                </c:pt>
                <c:pt idx="128">
                  <c:v>43830</c:v>
                </c:pt>
                <c:pt idx="129">
                  <c:v>43831</c:v>
                </c:pt>
                <c:pt idx="130">
                  <c:v>43832</c:v>
                </c:pt>
                <c:pt idx="131">
                  <c:v>43833</c:v>
                </c:pt>
                <c:pt idx="132">
                  <c:v>43834</c:v>
                </c:pt>
                <c:pt idx="133">
                  <c:v>43835</c:v>
                </c:pt>
                <c:pt idx="134">
                  <c:v>43836</c:v>
                </c:pt>
                <c:pt idx="135">
                  <c:v>43837</c:v>
                </c:pt>
                <c:pt idx="136">
                  <c:v>43838</c:v>
                </c:pt>
                <c:pt idx="137">
                  <c:v>43839</c:v>
                </c:pt>
                <c:pt idx="138">
                  <c:v>43840</c:v>
                </c:pt>
                <c:pt idx="139">
                  <c:v>43841</c:v>
                </c:pt>
                <c:pt idx="140">
                  <c:v>43842</c:v>
                </c:pt>
                <c:pt idx="141">
                  <c:v>43843</c:v>
                </c:pt>
                <c:pt idx="142">
                  <c:v>43844</c:v>
                </c:pt>
                <c:pt idx="143">
                  <c:v>43845</c:v>
                </c:pt>
                <c:pt idx="144">
                  <c:v>43846</c:v>
                </c:pt>
                <c:pt idx="145">
                  <c:v>43847</c:v>
                </c:pt>
                <c:pt idx="146">
                  <c:v>43848</c:v>
                </c:pt>
                <c:pt idx="147">
                  <c:v>43849</c:v>
                </c:pt>
                <c:pt idx="148">
                  <c:v>43850</c:v>
                </c:pt>
                <c:pt idx="149">
                  <c:v>43851</c:v>
                </c:pt>
                <c:pt idx="150">
                  <c:v>43852</c:v>
                </c:pt>
                <c:pt idx="151">
                  <c:v>43853</c:v>
                </c:pt>
                <c:pt idx="152">
                  <c:v>43854</c:v>
                </c:pt>
                <c:pt idx="153">
                  <c:v>43855</c:v>
                </c:pt>
                <c:pt idx="154">
                  <c:v>43856</c:v>
                </c:pt>
                <c:pt idx="155">
                  <c:v>43857</c:v>
                </c:pt>
                <c:pt idx="156">
                  <c:v>43858</c:v>
                </c:pt>
                <c:pt idx="157">
                  <c:v>43859</c:v>
                </c:pt>
                <c:pt idx="158">
                  <c:v>43860</c:v>
                </c:pt>
                <c:pt idx="159">
                  <c:v>43861</c:v>
                </c:pt>
                <c:pt idx="160">
                  <c:v>43862</c:v>
                </c:pt>
                <c:pt idx="161">
                  <c:v>43863</c:v>
                </c:pt>
                <c:pt idx="162">
                  <c:v>43864</c:v>
                </c:pt>
                <c:pt idx="163">
                  <c:v>43865</c:v>
                </c:pt>
                <c:pt idx="164">
                  <c:v>43866</c:v>
                </c:pt>
                <c:pt idx="165">
                  <c:v>43867</c:v>
                </c:pt>
                <c:pt idx="166">
                  <c:v>43868</c:v>
                </c:pt>
                <c:pt idx="167">
                  <c:v>43869</c:v>
                </c:pt>
                <c:pt idx="168">
                  <c:v>43870</c:v>
                </c:pt>
                <c:pt idx="169">
                  <c:v>43871</c:v>
                </c:pt>
                <c:pt idx="170">
                  <c:v>43872</c:v>
                </c:pt>
                <c:pt idx="171">
                  <c:v>43873</c:v>
                </c:pt>
                <c:pt idx="172">
                  <c:v>43874</c:v>
                </c:pt>
                <c:pt idx="173">
                  <c:v>43875</c:v>
                </c:pt>
                <c:pt idx="174">
                  <c:v>43876</c:v>
                </c:pt>
                <c:pt idx="175">
                  <c:v>43877</c:v>
                </c:pt>
                <c:pt idx="176">
                  <c:v>43878</c:v>
                </c:pt>
                <c:pt idx="177">
                  <c:v>43879</c:v>
                </c:pt>
                <c:pt idx="178">
                  <c:v>43880</c:v>
                </c:pt>
                <c:pt idx="179">
                  <c:v>43881</c:v>
                </c:pt>
                <c:pt idx="180">
                  <c:v>43882</c:v>
                </c:pt>
                <c:pt idx="181">
                  <c:v>43883</c:v>
                </c:pt>
                <c:pt idx="182">
                  <c:v>43884</c:v>
                </c:pt>
                <c:pt idx="183">
                  <c:v>43885</c:v>
                </c:pt>
                <c:pt idx="184">
                  <c:v>43886</c:v>
                </c:pt>
                <c:pt idx="185">
                  <c:v>43887</c:v>
                </c:pt>
                <c:pt idx="186">
                  <c:v>43888</c:v>
                </c:pt>
                <c:pt idx="187">
                  <c:v>43889</c:v>
                </c:pt>
                <c:pt idx="188">
                  <c:v>43890</c:v>
                </c:pt>
                <c:pt idx="189">
                  <c:v>43891</c:v>
                </c:pt>
                <c:pt idx="190">
                  <c:v>43892</c:v>
                </c:pt>
                <c:pt idx="191">
                  <c:v>43893</c:v>
                </c:pt>
                <c:pt idx="192">
                  <c:v>43894</c:v>
                </c:pt>
                <c:pt idx="193">
                  <c:v>43895</c:v>
                </c:pt>
                <c:pt idx="194">
                  <c:v>43896</c:v>
                </c:pt>
                <c:pt idx="195">
                  <c:v>43897</c:v>
                </c:pt>
                <c:pt idx="196">
                  <c:v>43898</c:v>
                </c:pt>
                <c:pt idx="197">
                  <c:v>43899</c:v>
                </c:pt>
                <c:pt idx="198">
                  <c:v>43900</c:v>
                </c:pt>
                <c:pt idx="199">
                  <c:v>43901</c:v>
                </c:pt>
                <c:pt idx="200">
                  <c:v>43902</c:v>
                </c:pt>
                <c:pt idx="201">
                  <c:v>43903</c:v>
                </c:pt>
                <c:pt idx="202">
                  <c:v>43904</c:v>
                </c:pt>
                <c:pt idx="203">
                  <c:v>43905</c:v>
                </c:pt>
                <c:pt idx="204">
                  <c:v>43906</c:v>
                </c:pt>
                <c:pt idx="205">
                  <c:v>43907</c:v>
                </c:pt>
                <c:pt idx="206">
                  <c:v>43908</c:v>
                </c:pt>
                <c:pt idx="207">
                  <c:v>43909</c:v>
                </c:pt>
                <c:pt idx="208">
                  <c:v>43910</c:v>
                </c:pt>
                <c:pt idx="209">
                  <c:v>43911</c:v>
                </c:pt>
                <c:pt idx="210">
                  <c:v>43912</c:v>
                </c:pt>
                <c:pt idx="211">
                  <c:v>43913</c:v>
                </c:pt>
                <c:pt idx="212">
                  <c:v>43914</c:v>
                </c:pt>
                <c:pt idx="213">
                  <c:v>43915</c:v>
                </c:pt>
                <c:pt idx="214">
                  <c:v>43916</c:v>
                </c:pt>
                <c:pt idx="215">
                  <c:v>43917</c:v>
                </c:pt>
                <c:pt idx="216">
                  <c:v>43918</c:v>
                </c:pt>
                <c:pt idx="217">
                  <c:v>43919</c:v>
                </c:pt>
                <c:pt idx="218">
                  <c:v>43920</c:v>
                </c:pt>
                <c:pt idx="219">
                  <c:v>43921</c:v>
                </c:pt>
                <c:pt idx="220">
                  <c:v>43922</c:v>
                </c:pt>
                <c:pt idx="221">
                  <c:v>43923</c:v>
                </c:pt>
                <c:pt idx="222">
                  <c:v>43924</c:v>
                </c:pt>
                <c:pt idx="223">
                  <c:v>43925</c:v>
                </c:pt>
                <c:pt idx="224">
                  <c:v>43926</c:v>
                </c:pt>
                <c:pt idx="225">
                  <c:v>43927</c:v>
                </c:pt>
                <c:pt idx="226">
                  <c:v>43928</c:v>
                </c:pt>
                <c:pt idx="227">
                  <c:v>43929</c:v>
                </c:pt>
                <c:pt idx="228">
                  <c:v>43930</c:v>
                </c:pt>
                <c:pt idx="229">
                  <c:v>43931</c:v>
                </c:pt>
                <c:pt idx="230">
                  <c:v>43932</c:v>
                </c:pt>
                <c:pt idx="231">
                  <c:v>43933</c:v>
                </c:pt>
                <c:pt idx="232">
                  <c:v>43934</c:v>
                </c:pt>
                <c:pt idx="233">
                  <c:v>43935</c:v>
                </c:pt>
                <c:pt idx="234">
                  <c:v>43936</c:v>
                </c:pt>
                <c:pt idx="235">
                  <c:v>43937</c:v>
                </c:pt>
                <c:pt idx="236">
                  <c:v>43938</c:v>
                </c:pt>
                <c:pt idx="237">
                  <c:v>43939</c:v>
                </c:pt>
                <c:pt idx="238">
                  <c:v>43940</c:v>
                </c:pt>
                <c:pt idx="239">
                  <c:v>43941</c:v>
                </c:pt>
                <c:pt idx="240">
                  <c:v>43942</c:v>
                </c:pt>
                <c:pt idx="241">
                  <c:v>43943</c:v>
                </c:pt>
                <c:pt idx="242">
                  <c:v>43944</c:v>
                </c:pt>
                <c:pt idx="243">
                  <c:v>43945</c:v>
                </c:pt>
                <c:pt idx="244">
                  <c:v>43946</c:v>
                </c:pt>
                <c:pt idx="245">
                  <c:v>43947</c:v>
                </c:pt>
                <c:pt idx="246">
                  <c:v>43948</c:v>
                </c:pt>
                <c:pt idx="247">
                  <c:v>43949</c:v>
                </c:pt>
                <c:pt idx="248">
                  <c:v>43950</c:v>
                </c:pt>
                <c:pt idx="249">
                  <c:v>43951</c:v>
                </c:pt>
                <c:pt idx="250">
                  <c:v>43952</c:v>
                </c:pt>
                <c:pt idx="251">
                  <c:v>43953</c:v>
                </c:pt>
                <c:pt idx="252">
                  <c:v>43954</c:v>
                </c:pt>
                <c:pt idx="253">
                  <c:v>43955</c:v>
                </c:pt>
                <c:pt idx="254">
                  <c:v>43956</c:v>
                </c:pt>
                <c:pt idx="255">
                  <c:v>43957</c:v>
                </c:pt>
                <c:pt idx="256">
                  <c:v>43958</c:v>
                </c:pt>
                <c:pt idx="257">
                  <c:v>43959</c:v>
                </c:pt>
                <c:pt idx="258">
                  <c:v>43960</c:v>
                </c:pt>
                <c:pt idx="259">
                  <c:v>43961</c:v>
                </c:pt>
                <c:pt idx="260">
                  <c:v>43962</c:v>
                </c:pt>
                <c:pt idx="261">
                  <c:v>43963</c:v>
                </c:pt>
                <c:pt idx="262">
                  <c:v>43964</c:v>
                </c:pt>
                <c:pt idx="263">
                  <c:v>43965</c:v>
                </c:pt>
                <c:pt idx="264">
                  <c:v>43966</c:v>
                </c:pt>
                <c:pt idx="265">
                  <c:v>43967</c:v>
                </c:pt>
                <c:pt idx="266">
                  <c:v>43968</c:v>
                </c:pt>
                <c:pt idx="267">
                  <c:v>43969</c:v>
                </c:pt>
                <c:pt idx="268">
                  <c:v>43970</c:v>
                </c:pt>
                <c:pt idx="269">
                  <c:v>43971</c:v>
                </c:pt>
                <c:pt idx="270">
                  <c:v>43972</c:v>
                </c:pt>
                <c:pt idx="271">
                  <c:v>43973</c:v>
                </c:pt>
                <c:pt idx="272">
                  <c:v>43974</c:v>
                </c:pt>
                <c:pt idx="273">
                  <c:v>43975</c:v>
                </c:pt>
                <c:pt idx="274">
                  <c:v>43976</c:v>
                </c:pt>
                <c:pt idx="275">
                  <c:v>43977</c:v>
                </c:pt>
                <c:pt idx="276">
                  <c:v>43978</c:v>
                </c:pt>
                <c:pt idx="277">
                  <c:v>43979</c:v>
                </c:pt>
                <c:pt idx="278">
                  <c:v>43980</c:v>
                </c:pt>
                <c:pt idx="279">
                  <c:v>43981</c:v>
                </c:pt>
                <c:pt idx="280">
                  <c:v>43982</c:v>
                </c:pt>
                <c:pt idx="281">
                  <c:v>43983</c:v>
                </c:pt>
                <c:pt idx="282">
                  <c:v>43984</c:v>
                </c:pt>
                <c:pt idx="283">
                  <c:v>43985</c:v>
                </c:pt>
                <c:pt idx="284">
                  <c:v>43986</c:v>
                </c:pt>
                <c:pt idx="285">
                  <c:v>43987</c:v>
                </c:pt>
                <c:pt idx="286">
                  <c:v>43988</c:v>
                </c:pt>
                <c:pt idx="287">
                  <c:v>43989</c:v>
                </c:pt>
                <c:pt idx="288">
                  <c:v>43990</c:v>
                </c:pt>
                <c:pt idx="289">
                  <c:v>43991</c:v>
                </c:pt>
                <c:pt idx="290">
                  <c:v>43992</c:v>
                </c:pt>
                <c:pt idx="291">
                  <c:v>43993</c:v>
                </c:pt>
                <c:pt idx="292">
                  <c:v>43994</c:v>
                </c:pt>
                <c:pt idx="293">
                  <c:v>43995</c:v>
                </c:pt>
                <c:pt idx="294">
                  <c:v>43996</c:v>
                </c:pt>
                <c:pt idx="295">
                  <c:v>43997</c:v>
                </c:pt>
                <c:pt idx="296">
                  <c:v>43998</c:v>
                </c:pt>
                <c:pt idx="297">
                  <c:v>43999</c:v>
                </c:pt>
                <c:pt idx="298">
                  <c:v>44000</c:v>
                </c:pt>
                <c:pt idx="299">
                  <c:v>44001</c:v>
                </c:pt>
                <c:pt idx="300">
                  <c:v>44002</c:v>
                </c:pt>
                <c:pt idx="301">
                  <c:v>44003</c:v>
                </c:pt>
                <c:pt idx="302">
                  <c:v>44004</c:v>
                </c:pt>
                <c:pt idx="303">
                  <c:v>44005</c:v>
                </c:pt>
                <c:pt idx="304">
                  <c:v>44006</c:v>
                </c:pt>
                <c:pt idx="305">
                  <c:v>44007</c:v>
                </c:pt>
                <c:pt idx="306">
                  <c:v>44008</c:v>
                </c:pt>
                <c:pt idx="307">
                  <c:v>44009</c:v>
                </c:pt>
                <c:pt idx="308">
                  <c:v>44010</c:v>
                </c:pt>
                <c:pt idx="309">
                  <c:v>44011</c:v>
                </c:pt>
                <c:pt idx="310">
                  <c:v>44012</c:v>
                </c:pt>
                <c:pt idx="311">
                  <c:v>44013</c:v>
                </c:pt>
                <c:pt idx="312">
                  <c:v>44014</c:v>
                </c:pt>
                <c:pt idx="313">
                  <c:v>44015</c:v>
                </c:pt>
                <c:pt idx="314">
                  <c:v>44016</c:v>
                </c:pt>
                <c:pt idx="315">
                  <c:v>44017</c:v>
                </c:pt>
                <c:pt idx="316">
                  <c:v>44018</c:v>
                </c:pt>
                <c:pt idx="317">
                  <c:v>44019</c:v>
                </c:pt>
                <c:pt idx="318">
                  <c:v>44020</c:v>
                </c:pt>
                <c:pt idx="319">
                  <c:v>44021</c:v>
                </c:pt>
                <c:pt idx="320">
                  <c:v>44022</c:v>
                </c:pt>
                <c:pt idx="321">
                  <c:v>44023</c:v>
                </c:pt>
                <c:pt idx="322">
                  <c:v>44024</c:v>
                </c:pt>
                <c:pt idx="323">
                  <c:v>44025</c:v>
                </c:pt>
                <c:pt idx="324">
                  <c:v>44026</c:v>
                </c:pt>
                <c:pt idx="325">
                  <c:v>44027</c:v>
                </c:pt>
                <c:pt idx="326">
                  <c:v>44028</c:v>
                </c:pt>
                <c:pt idx="327">
                  <c:v>44029</c:v>
                </c:pt>
                <c:pt idx="328">
                  <c:v>44030</c:v>
                </c:pt>
                <c:pt idx="329">
                  <c:v>44031</c:v>
                </c:pt>
                <c:pt idx="330">
                  <c:v>44032</c:v>
                </c:pt>
                <c:pt idx="331">
                  <c:v>44033</c:v>
                </c:pt>
                <c:pt idx="332">
                  <c:v>44034</c:v>
                </c:pt>
                <c:pt idx="333">
                  <c:v>44035</c:v>
                </c:pt>
                <c:pt idx="334">
                  <c:v>44036</c:v>
                </c:pt>
                <c:pt idx="335">
                  <c:v>44037</c:v>
                </c:pt>
                <c:pt idx="336">
                  <c:v>44038</c:v>
                </c:pt>
                <c:pt idx="337">
                  <c:v>44039</c:v>
                </c:pt>
                <c:pt idx="338">
                  <c:v>44040</c:v>
                </c:pt>
                <c:pt idx="339">
                  <c:v>44041</c:v>
                </c:pt>
                <c:pt idx="340">
                  <c:v>44042</c:v>
                </c:pt>
                <c:pt idx="341">
                  <c:v>44043</c:v>
                </c:pt>
                <c:pt idx="342">
                  <c:v>44044</c:v>
                </c:pt>
                <c:pt idx="343">
                  <c:v>44045</c:v>
                </c:pt>
                <c:pt idx="344">
                  <c:v>44046</c:v>
                </c:pt>
                <c:pt idx="345">
                  <c:v>44047</c:v>
                </c:pt>
                <c:pt idx="346">
                  <c:v>44048</c:v>
                </c:pt>
                <c:pt idx="347">
                  <c:v>44049</c:v>
                </c:pt>
                <c:pt idx="348">
                  <c:v>44050</c:v>
                </c:pt>
                <c:pt idx="349">
                  <c:v>44051</c:v>
                </c:pt>
                <c:pt idx="350">
                  <c:v>44052</c:v>
                </c:pt>
                <c:pt idx="351">
                  <c:v>44053</c:v>
                </c:pt>
                <c:pt idx="352">
                  <c:v>44054</c:v>
                </c:pt>
                <c:pt idx="353">
                  <c:v>44055</c:v>
                </c:pt>
                <c:pt idx="354">
                  <c:v>44056</c:v>
                </c:pt>
                <c:pt idx="355">
                  <c:v>44057</c:v>
                </c:pt>
                <c:pt idx="356">
                  <c:v>44058</c:v>
                </c:pt>
                <c:pt idx="357">
                  <c:v>44059</c:v>
                </c:pt>
                <c:pt idx="358">
                  <c:v>44060</c:v>
                </c:pt>
                <c:pt idx="359">
                  <c:v>44061</c:v>
                </c:pt>
                <c:pt idx="360">
                  <c:v>44062</c:v>
                </c:pt>
                <c:pt idx="361">
                  <c:v>44063</c:v>
                </c:pt>
                <c:pt idx="362">
                  <c:v>44064</c:v>
                </c:pt>
                <c:pt idx="363">
                  <c:v>44065</c:v>
                </c:pt>
                <c:pt idx="364">
                  <c:v>44066</c:v>
                </c:pt>
                <c:pt idx="365">
                  <c:v>44067</c:v>
                </c:pt>
                <c:pt idx="366">
                  <c:v>44068</c:v>
                </c:pt>
                <c:pt idx="367">
                  <c:v>44069</c:v>
                </c:pt>
                <c:pt idx="368">
                  <c:v>44070</c:v>
                </c:pt>
                <c:pt idx="369">
                  <c:v>44071</c:v>
                </c:pt>
                <c:pt idx="370">
                  <c:v>44072</c:v>
                </c:pt>
                <c:pt idx="371">
                  <c:v>44073</c:v>
                </c:pt>
                <c:pt idx="372">
                  <c:v>44074</c:v>
                </c:pt>
                <c:pt idx="373">
                  <c:v>44075</c:v>
                </c:pt>
                <c:pt idx="374">
                  <c:v>44076</c:v>
                </c:pt>
                <c:pt idx="375">
                  <c:v>44077</c:v>
                </c:pt>
                <c:pt idx="376">
                  <c:v>44078</c:v>
                </c:pt>
                <c:pt idx="377">
                  <c:v>44079</c:v>
                </c:pt>
                <c:pt idx="378">
                  <c:v>44080</c:v>
                </c:pt>
                <c:pt idx="379">
                  <c:v>44081</c:v>
                </c:pt>
                <c:pt idx="380">
                  <c:v>44082</c:v>
                </c:pt>
                <c:pt idx="381">
                  <c:v>44083</c:v>
                </c:pt>
                <c:pt idx="382">
                  <c:v>44084</c:v>
                </c:pt>
                <c:pt idx="383">
                  <c:v>44085</c:v>
                </c:pt>
                <c:pt idx="384">
                  <c:v>44086</c:v>
                </c:pt>
                <c:pt idx="385">
                  <c:v>44087</c:v>
                </c:pt>
                <c:pt idx="386">
                  <c:v>44088</c:v>
                </c:pt>
                <c:pt idx="387">
                  <c:v>44089</c:v>
                </c:pt>
                <c:pt idx="388">
                  <c:v>44090</c:v>
                </c:pt>
                <c:pt idx="389">
                  <c:v>44091</c:v>
                </c:pt>
                <c:pt idx="390">
                  <c:v>44092</c:v>
                </c:pt>
                <c:pt idx="391">
                  <c:v>44093</c:v>
                </c:pt>
                <c:pt idx="392">
                  <c:v>44094</c:v>
                </c:pt>
                <c:pt idx="393">
                  <c:v>44095</c:v>
                </c:pt>
                <c:pt idx="394">
                  <c:v>44096</c:v>
                </c:pt>
                <c:pt idx="395">
                  <c:v>44097</c:v>
                </c:pt>
                <c:pt idx="396">
                  <c:v>44098</c:v>
                </c:pt>
                <c:pt idx="397">
                  <c:v>44099</c:v>
                </c:pt>
                <c:pt idx="398">
                  <c:v>44100</c:v>
                </c:pt>
                <c:pt idx="399">
                  <c:v>44101</c:v>
                </c:pt>
                <c:pt idx="400">
                  <c:v>44102</c:v>
                </c:pt>
                <c:pt idx="401">
                  <c:v>44103</c:v>
                </c:pt>
                <c:pt idx="402">
                  <c:v>44104</c:v>
                </c:pt>
                <c:pt idx="403">
                  <c:v>44105</c:v>
                </c:pt>
                <c:pt idx="404">
                  <c:v>44106</c:v>
                </c:pt>
                <c:pt idx="405">
                  <c:v>44107</c:v>
                </c:pt>
                <c:pt idx="406">
                  <c:v>44108</c:v>
                </c:pt>
                <c:pt idx="407">
                  <c:v>44109</c:v>
                </c:pt>
                <c:pt idx="408">
                  <c:v>44110</c:v>
                </c:pt>
                <c:pt idx="409">
                  <c:v>44111</c:v>
                </c:pt>
                <c:pt idx="410">
                  <c:v>44112</c:v>
                </c:pt>
                <c:pt idx="411">
                  <c:v>44113</c:v>
                </c:pt>
                <c:pt idx="412">
                  <c:v>44114</c:v>
                </c:pt>
                <c:pt idx="413">
                  <c:v>44115</c:v>
                </c:pt>
                <c:pt idx="414">
                  <c:v>44116</c:v>
                </c:pt>
                <c:pt idx="415">
                  <c:v>44117</c:v>
                </c:pt>
                <c:pt idx="416">
                  <c:v>44118</c:v>
                </c:pt>
                <c:pt idx="417">
                  <c:v>44119</c:v>
                </c:pt>
                <c:pt idx="418">
                  <c:v>44120</c:v>
                </c:pt>
                <c:pt idx="419">
                  <c:v>44121</c:v>
                </c:pt>
                <c:pt idx="420">
                  <c:v>44122</c:v>
                </c:pt>
                <c:pt idx="421">
                  <c:v>44123</c:v>
                </c:pt>
                <c:pt idx="422">
                  <c:v>44124</c:v>
                </c:pt>
                <c:pt idx="423">
                  <c:v>44125</c:v>
                </c:pt>
                <c:pt idx="424">
                  <c:v>44126</c:v>
                </c:pt>
                <c:pt idx="425">
                  <c:v>44127</c:v>
                </c:pt>
                <c:pt idx="426">
                  <c:v>44128</c:v>
                </c:pt>
                <c:pt idx="427">
                  <c:v>44129</c:v>
                </c:pt>
                <c:pt idx="428">
                  <c:v>44130</c:v>
                </c:pt>
                <c:pt idx="429">
                  <c:v>44131</c:v>
                </c:pt>
                <c:pt idx="430">
                  <c:v>44132</c:v>
                </c:pt>
                <c:pt idx="431">
                  <c:v>44133</c:v>
                </c:pt>
                <c:pt idx="432">
                  <c:v>44134</c:v>
                </c:pt>
                <c:pt idx="433">
                  <c:v>44135</c:v>
                </c:pt>
                <c:pt idx="434">
                  <c:v>44136</c:v>
                </c:pt>
                <c:pt idx="435">
                  <c:v>44137</c:v>
                </c:pt>
                <c:pt idx="436">
                  <c:v>44138</c:v>
                </c:pt>
                <c:pt idx="437">
                  <c:v>44139</c:v>
                </c:pt>
                <c:pt idx="438">
                  <c:v>44140</c:v>
                </c:pt>
                <c:pt idx="439">
                  <c:v>44141</c:v>
                </c:pt>
                <c:pt idx="440">
                  <c:v>44142</c:v>
                </c:pt>
                <c:pt idx="441">
                  <c:v>44143</c:v>
                </c:pt>
                <c:pt idx="442">
                  <c:v>44144</c:v>
                </c:pt>
                <c:pt idx="443">
                  <c:v>44145</c:v>
                </c:pt>
                <c:pt idx="444">
                  <c:v>44146</c:v>
                </c:pt>
                <c:pt idx="445">
                  <c:v>44147</c:v>
                </c:pt>
                <c:pt idx="446">
                  <c:v>44148</c:v>
                </c:pt>
                <c:pt idx="447">
                  <c:v>44149</c:v>
                </c:pt>
                <c:pt idx="448">
                  <c:v>44150</c:v>
                </c:pt>
                <c:pt idx="449">
                  <c:v>44151</c:v>
                </c:pt>
                <c:pt idx="450">
                  <c:v>44152</c:v>
                </c:pt>
                <c:pt idx="451">
                  <c:v>44153</c:v>
                </c:pt>
                <c:pt idx="452">
                  <c:v>44154</c:v>
                </c:pt>
                <c:pt idx="453">
                  <c:v>44155</c:v>
                </c:pt>
                <c:pt idx="454">
                  <c:v>44156</c:v>
                </c:pt>
                <c:pt idx="455">
                  <c:v>44157</c:v>
                </c:pt>
                <c:pt idx="456">
                  <c:v>44158</c:v>
                </c:pt>
                <c:pt idx="457">
                  <c:v>44159</c:v>
                </c:pt>
                <c:pt idx="458">
                  <c:v>44160</c:v>
                </c:pt>
                <c:pt idx="459">
                  <c:v>44161</c:v>
                </c:pt>
                <c:pt idx="460">
                  <c:v>44162</c:v>
                </c:pt>
                <c:pt idx="461">
                  <c:v>44163</c:v>
                </c:pt>
                <c:pt idx="462">
                  <c:v>44164</c:v>
                </c:pt>
                <c:pt idx="463">
                  <c:v>44165</c:v>
                </c:pt>
                <c:pt idx="464">
                  <c:v>44166</c:v>
                </c:pt>
                <c:pt idx="465">
                  <c:v>44167</c:v>
                </c:pt>
                <c:pt idx="466">
                  <c:v>44168</c:v>
                </c:pt>
                <c:pt idx="467">
                  <c:v>44169</c:v>
                </c:pt>
                <c:pt idx="468">
                  <c:v>44170</c:v>
                </c:pt>
                <c:pt idx="469">
                  <c:v>44171</c:v>
                </c:pt>
                <c:pt idx="470">
                  <c:v>44172</c:v>
                </c:pt>
                <c:pt idx="471">
                  <c:v>44173</c:v>
                </c:pt>
                <c:pt idx="472">
                  <c:v>44174</c:v>
                </c:pt>
                <c:pt idx="473">
                  <c:v>44175</c:v>
                </c:pt>
                <c:pt idx="474">
                  <c:v>44176</c:v>
                </c:pt>
                <c:pt idx="475">
                  <c:v>44177</c:v>
                </c:pt>
                <c:pt idx="476">
                  <c:v>44178</c:v>
                </c:pt>
                <c:pt idx="477">
                  <c:v>44179</c:v>
                </c:pt>
                <c:pt idx="478">
                  <c:v>44180</c:v>
                </c:pt>
                <c:pt idx="479">
                  <c:v>44181</c:v>
                </c:pt>
                <c:pt idx="480">
                  <c:v>44182</c:v>
                </c:pt>
                <c:pt idx="481">
                  <c:v>44183</c:v>
                </c:pt>
                <c:pt idx="482">
                  <c:v>44184</c:v>
                </c:pt>
                <c:pt idx="483">
                  <c:v>44185</c:v>
                </c:pt>
                <c:pt idx="484">
                  <c:v>44186</c:v>
                </c:pt>
                <c:pt idx="485">
                  <c:v>44187</c:v>
                </c:pt>
                <c:pt idx="486">
                  <c:v>44188</c:v>
                </c:pt>
                <c:pt idx="487">
                  <c:v>44189</c:v>
                </c:pt>
                <c:pt idx="488">
                  <c:v>44190</c:v>
                </c:pt>
                <c:pt idx="489">
                  <c:v>44191</c:v>
                </c:pt>
                <c:pt idx="490">
                  <c:v>44192</c:v>
                </c:pt>
                <c:pt idx="491">
                  <c:v>44193</c:v>
                </c:pt>
                <c:pt idx="492">
                  <c:v>44194</c:v>
                </c:pt>
                <c:pt idx="493">
                  <c:v>44195</c:v>
                </c:pt>
                <c:pt idx="494">
                  <c:v>44196</c:v>
                </c:pt>
                <c:pt idx="495">
                  <c:v>44197</c:v>
                </c:pt>
                <c:pt idx="496">
                  <c:v>44198</c:v>
                </c:pt>
                <c:pt idx="497">
                  <c:v>44199</c:v>
                </c:pt>
                <c:pt idx="498">
                  <c:v>44200</c:v>
                </c:pt>
                <c:pt idx="499">
                  <c:v>44201</c:v>
                </c:pt>
                <c:pt idx="500">
                  <c:v>44202</c:v>
                </c:pt>
                <c:pt idx="501">
                  <c:v>44203</c:v>
                </c:pt>
                <c:pt idx="502">
                  <c:v>44204</c:v>
                </c:pt>
                <c:pt idx="503">
                  <c:v>44205</c:v>
                </c:pt>
                <c:pt idx="504">
                  <c:v>44206</c:v>
                </c:pt>
                <c:pt idx="505">
                  <c:v>44207</c:v>
                </c:pt>
                <c:pt idx="506">
                  <c:v>44208</c:v>
                </c:pt>
                <c:pt idx="507">
                  <c:v>44209</c:v>
                </c:pt>
                <c:pt idx="508">
                  <c:v>44210</c:v>
                </c:pt>
                <c:pt idx="509">
                  <c:v>44211</c:v>
                </c:pt>
                <c:pt idx="510">
                  <c:v>44212</c:v>
                </c:pt>
                <c:pt idx="511">
                  <c:v>44213</c:v>
                </c:pt>
                <c:pt idx="512">
                  <c:v>44214</c:v>
                </c:pt>
                <c:pt idx="513">
                  <c:v>44215</c:v>
                </c:pt>
                <c:pt idx="514">
                  <c:v>44216</c:v>
                </c:pt>
                <c:pt idx="515">
                  <c:v>44217</c:v>
                </c:pt>
                <c:pt idx="516">
                  <c:v>44218</c:v>
                </c:pt>
                <c:pt idx="517">
                  <c:v>44219</c:v>
                </c:pt>
                <c:pt idx="518">
                  <c:v>44220</c:v>
                </c:pt>
                <c:pt idx="519">
                  <c:v>44221</c:v>
                </c:pt>
                <c:pt idx="520">
                  <c:v>44222</c:v>
                </c:pt>
                <c:pt idx="521">
                  <c:v>44223</c:v>
                </c:pt>
                <c:pt idx="522">
                  <c:v>44224</c:v>
                </c:pt>
                <c:pt idx="523">
                  <c:v>44225</c:v>
                </c:pt>
                <c:pt idx="524">
                  <c:v>44226</c:v>
                </c:pt>
                <c:pt idx="525">
                  <c:v>44227</c:v>
                </c:pt>
                <c:pt idx="526">
                  <c:v>44228</c:v>
                </c:pt>
                <c:pt idx="527">
                  <c:v>44229</c:v>
                </c:pt>
                <c:pt idx="528">
                  <c:v>44230</c:v>
                </c:pt>
                <c:pt idx="529">
                  <c:v>44231</c:v>
                </c:pt>
                <c:pt idx="530">
                  <c:v>44232</c:v>
                </c:pt>
                <c:pt idx="531">
                  <c:v>44233</c:v>
                </c:pt>
                <c:pt idx="532">
                  <c:v>44234</c:v>
                </c:pt>
                <c:pt idx="533">
                  <c:v>44235</c:v>
                </c:pt>
                <c:pt idx="534">
                  <c:v>44236</c:v>
                </c:pt>
                <c:pt idx="535">
                  <c:v>44237</c:v>
                </c:pt>
                <c:pt idx="536">
                  <c:v>44238</c:v>
                </c:pt>
                <c:pt idx="537">
                  <c:v>44239</c:v>
                </c:pt>
                <c:pt idx="538">
                  <c:v>44240</c:v>
                </c:pt>
                <c:pt idx="539">
                  <c:v>44241</c:v>
                </c:pt>
                <c:pt idx="540">
                  <c:v>44242</c:v>
                </c:pt>
                <c:pt idx="541">
                  <c:v>44243</c:v>
                </c:pt>
                <c:pt idx="542">
                  <c:v>44244</c:v>
                </c:pt>
                <c:pt idx="543">
                  <c:v>44245</c:v>
                </c:pt>
                <c:pt idx="544">
                  <c:v>44246</c:v>
                </c:pt>
                <c:pt idx="545">
                  <c:v>44247</c:v>
                </c:pt>
                <c:pt idx="546">
                  <c:v>44248</c:v>
                </c:pt>
                <c:pt idx="547">
                  <c:v>44249</c:v>
                </c:pt>
                <c:pt idx="548">
                  <c:v>44250</c:v>
                </c:pt>
                <c:pt idx="549">
                  <c:v>44251</c:v>
                </c:pt>
                <c:pt idx="550">
                  <c:v>44252</c:v>
                </c:pt>
                <c:pt idx="551">
                  <c:v>44253</c:v>
                </c:pt>
                <c:pt idx="552">
                  <c:v>44254</c:v>
                </c:pt>
                <c:pt idx="553">
                  <c:v>44255</c:v>
                </c:pt>
                <c:pt idx="554">
                  <c:v>44256</c:v>
                </c:pt>
                <c:pt idx="555">
                  <c:v>44257</c:v>
                </c:pt>
                <c:pt idx="556">
                  <c:v>44258</c:v>
                </c:pt>
                <c:pt idx="557">
                  <c:v>44259</c:v>
                </c:pt>
                <c:pt idx="558">
                  <c:v>44260</c:v>
                </c:pt>
                <c:pt idx="559">
                  <c:v>44261</c:v>
                </c:pt>
                <c:pt idx="560">
                  <c:v>44262</c:v>
                </c:pt>
                <c:pt idx="561">
                  <c:v>44263</c:v>
                </c:pt>
                <c:pt idx="562">
                  <c:v>44264</c:v>
                </c:pt>
                <c:pt idx="563">
                  <c:v>44265</c:v>
                </c:pt>
                <c:pt idx="564">
                  <c:v>44266</c:v>
                </c:pt>
                <c:pt idx="565">
                  <c:v>44267</c:v>
                </c:pt>
                <c:pt idx="566">
                  <c:v>44268</c:v>
                </c:pt>
                <c:pt idx="567">
                  <c:v>44269</c:v>
                </c:pt>
                <c:pt idx="568">
                  <c:v>44270</c:v>
                </c:pt>
                <c:pt idx="569">
                  <c:v>44271</c:v>
                </c:pt>
                <c:pt idx="570">
                  <c:v>44272</c:v>
                </c:pt>
                <c:pt idx="571">
                  <c:v>44273</c:v>
                </c:pt>
                <c:pt idx="572">
                  <c:v>44274</c:v>
                </c:pt>
                <c:pt idx="573">
                  <c:v>44275</c:v>
                </c:pt>
                <c:pt idx="574">
                  <c:v>44276</c:v>
                </c:pt>
                <c:pt idx="575">
                  <c:v>44277</c:v>
                </c:pt>
                <c:pt idx="576">
                  <c:v>44278</c:v>
                </c:pt>
                <c:pt idx="577">
                  <c:v>44279</c:v>
                </c:pt>
                <c:pt idx="578">
                  <c:v>44280</c:v>
                </c:pt>
                <c:pt idx="579">
                  <c:v>44281</c:v>
                </c:pt>
                <c:pt idx="580">
                  <c:v>44282</c:v>
                </c:pt>
                <c:pt idx="581">
                  <c:v>44283</c:v>
                </c:pt>
                <c:pt idx="582">
                  <c:v>44284</c:v>
                </c:pt>
                <c:pt idx="583">
                  <c:v>44285</c:v>
                </c:pt>
                <c:pt idx="584">
                  <c:v>44286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cat>
          <c:val>
            <c:numRef>
              <c:f>intrinsic_daily!$V$8:$V$1596</c:f>
              <c:numCache>
                <c:formatCode>#,##0.00</c:formatCode>
                <c:ptCount val="1589"/>
                <c:pt idx="0">
                  <c:v>50.640695748227039</c:v>
                </c:pt>
                <c:pt idx="1">
                  <c:v>49.700092287036142</c:v>
                </c:pt>
                <c:pt idx="2">
                  <c:v>49.700092287036142</c:v>
                </c:pt>
                <c:pt idx="3">
                  <c:v>49.700092287036142</c:v>
                </c:pt>
                <c:pt idx="4">
                  <c:v>49.700092287036142</c:v>
                </c:pt>
                <c:pt idx="5">
                  <c:v>49.700092287036142</c:v>
                </c:pt>
                <c:pt idx="6">
                  <c:v>49.700092287036142</c:v>
                </c:pt>
                <c:pt idx="7">
                  <c:v>52.68</c:v>
                </c:pt>
                <c:pt idx="8">
                  <c:v>52.68</c:v>
                </c:pt>
                <c:pt idx="9">
                  <c:v>52.68</c:v>
                </c:pt>
                <c:pt idx="10">
                  <c:v>52.68</c:v>
                </c:pt>
                <c:pt idx="11">
                  <c:v>52.68</c:v>
                </c:pt>
                <c:pt idx="12">
                  <c:v>52.68</c:v>
                </c:pt>
                <c:pt idx="13">
                  <c:v>52.68</c:v>
                </c:pt>
                <c:pt idx="14">
                  <c:v>52.68</c:v>
                </c:pt>
                <c:pt idx="15">
                  <c:v>52.68</c:v>
                </c:pt>
                <c:pt idx="16">
                  <c:v>52.68</c:v>
                </c:pt>
                <c:pt idx="17">
                  <c:v>52.68</c:v>
                </c:pt>
                <c:pt idx="18">
                  <c:v>52.68</c:v>
                </c:pt>
                <c:pt idx="19">
                  <c:v>52.68</c:v>
                </c:pt>
                <c:pt idx="20">
                  <c:v>52.68</c:v>
                </c:pt>
                <c:pt idx="21">
                  <c:v>52.68</c:v>
                </c:pt>
                <c:pt idx="22">
                  <c:v>52.68</c:v>
                </c:pt>
                <c:pt idx="23">
                  <c:v>52.68</c:v>
                </c:pt>
                <c:pt idx="24">
                  <c:v>52.68</c:v>
                </c:pt>
                <c:pt idx="25">
                  <c:v>52.68</c:v>
                </c:pt>
                <c:pt idx="26">
                  <c:v>52.68</c:v>
                </c:pt>
                <c:pt idx="27">
                  <c:v>52.68</c:v>
                </c:pt>
                <c:pt idx="28">
                  <c:v>52.68</c:v>
                </c:pt>
                <c:pt idx="29">
                  <c:v>52.68</c:v>
                </c:pt>
                <c:pt idx="30">
                  <c:v>52.68</c:v>
                </c:pt>
                <c:pt idx="31">
                  <c:v>52.68</c:v>
                </c:pt>
                <c:pt idx="32">
                  <c:v>52.68</c:v>
                </c:pt>
                <c:pt idx="33">
                  <c:v>52.68</c:v>
                </c:pt>
                <c:pt idx="34">
                  <c:v>52.68</c:v>
                </c:pt>
                <c:pt idx="35">
                  <c:v>52.68</c:v>
                </c:pt>
                <c:pt idx="36">
                  <c:v>52.68</c:v>
                </c:pt>
                <c:pt idx="37">
                  <c:v>55.87</c:v>
                </c:pt>
                <c:pt idx="38">
                  <c:v>55.87</c:v>
                </c:pt>
                <c:pt idx="39">
                  <c:v>55.87</c:v>
                </c:pt>
                <c:pt idx="40">
                  <c:v>55.87</c:v>
                </c:pt>
                <c:pt idx="41">
                  <c:v>55.87</c:v>
                </c:pt>
                <c:pt idx="42">
                  <c:v>55.87</c:v>
                </c:pt>
                <c:pt idx="43">
                  <c:v>55.87</c:v>
                </c:pt>
                <c:pt idx="44">
                  <c:v>55.87</c:v>
                </c:pt>
                <c:pt idx="45">
                  <c:v>55.87</c:v>
                </c:pt>
                <c:pt idx="46">
                  <c:v>55.87</c:v>
                </c:pt>
                <c:pt idx="47">
                  <c:v>55.87</c:v>
                </c:pt>
                <c:pt idx="48">
                  <c:v>55.87</c:v>
                </c:pt>
                <c:pt idx="49">
                  <c:v>55.87</c:v>
                </c:pt>
                <c:pt idx="50">
                  <c:v>55.87</c:v>
                </c:pt>
                <c:pt idx="51">
                  <c:v>55.87</c:v>
                </c:pt>
                <c:pt idx="52">
                  <c:v>55.87</c:v>
                </c:pt>
                <c:pt idx="53">
                  <c:v>55.87</c:v>
                </c:pt>
                <c:pt idx="54">
                  <c:v>55.87</c:v>
                </c:pt>
                <c:pt idx="55">
                  <c:v>55.87</c:v>
                </c:pt>
                <c:pt idx="56">
                  <c:v>55.87</c:v>
                </c:pt>
                <c:pt idx="57">
                  <c:v>55.87</c:v>
                </c:pt>
                <c:pt idx="58">
                  <c:v>55.87</c:v>
                </c:pt>
                <c:pt idx="59">
                  <c:v>55.87</c:v>
                </c:pt>
                <c:pt idx="60">
                  <c:v>55.87</c:v>
                </c:pt>
                <c:pt idx="61">
                  <c:v>55.87</c:v>
                </c:pt>
                <c:pt idx="62">
                  <c:v>55.87</c:v>
                </c:pt>
                <c:pt idx="63">
                  <c:v>55.87</c:v>
                </c:pt>
                <c:pt idx="64">
                  <c:v>55.87</c:v>
                </c:pt>
                <c:pt idx="65">
                  <c:v>55.87</c:v>
                </c:pt>
                <c:pt idx="66">
                  <c:v>55.87</c:v>
                </c:pt>
                <c:pt idx="67">
                  <c:v>55.87</c:v>
                </c:pt>
                <c:pt idx="68">
                  <c:v>57.89</c:v>
                </c:pt>
                <c:pt idx="69">
                  <c:v>57.89</c:v>
                </c:pt>
                <c:pt idx="70">
                  <c:v>57.89</c:v>
                </c:pt>
                <c:pt idx="71">
                  <c:v>57.89</c:v>
                </c:pt>
                <c:pt idx="72">
                  <c:v>57.89</c:v>
                </c:pt>
                <c:pt idx="73">
                  <c:v>57.89</c:v>
                </c:pt>
                <c:pt idx="74">
                  <c:v>57.89</c:v>
                </c:pt>
                <c:pt idx="75">
                  <c:v>57.89</c:v>
                </c:pt>
                <c:pt idx="76">
                  <c:v>57.89</c:v>
                </c:pt>
                <c:pt idx="77">
                  <c:v>57.89</c:v>
                </c:pt>
                <c:pt idx="78">
                  <c:v>57.89</c:v>
                </c:pt>
                <c:pt idx="79">
                  <c:v>57.89</c:v>
                </c:pt>
                <c:pt idx="80">
                  <c:v>57.89</c:v>
                </c:pt>
                <c:pt idx="81">
                  <c:v>57.89</c:v>
                </c:pt>
                <c:pt idx="82">
                  <c:v>57.89</c:v>
                </c:pt>
                <c:pt idx="83">
                  <c:v>57.89</c:v>
                </c:pt>
                <c:pt idx="84">
                  <c:v>57.89</c:v>
                </c:pt>
                <c:pt idx="85">
                  <c:v>57.89</c:v>
                </c:pt>
                <c:pt idx="86">
                  <c:v>57.89</c:v>
                </c:pt>
                <c:pt idx="87">
                  <c:v>57.89</c:v>
                </c:pt>
                <c:pt idx="88">
                  <c:v>57.89</c:v>
                </c:pt>
                <c:pt idx="89">
                  <c:v>57.89</c:v>
                </c:pt>
                <c:pt idx="90">
                  <c:v>57.89</c:v>
                </c:pt>
                <c:pt idx="91">
                  <c:v>57.89</c:v>
                </c:pt>
                <c:pt idx="92">
                  <c:v>57.89</c:v>
                </c:pt>
                <c:pt idx="93">
                  <c:v>57.89</c:v>
                </c:pt>
                <c:pt idx="94">
                  <c:v>57.89</c:v>
                </c:pt>
                <c:pt idx="95">
                  <c:v>57.89</c:v>
                </c:pt>
                <c:pt idx="96">
                  <c:v>57.89</c:v>
                </c:pt>
                <c:pt idx="97">
                  <c:v>57.89</c:v>
                </c:pt>
                <c:pt idx="98">
                  <c:v>59.48</c:v>
                </c:pt>
                <c:pt idx="99">
                  <c:v>59.48</c:v>
                </c:pt>
                <c:pt idx="100">
                  <c:v>59.48</c:v>
                </c:pt>
                <c:pt idx="101">
                  <c:v>59.48</c:v>
                </c:pt>
                <c:pt idx="102">
                  <c:v>59.48</c:v>
                </c:pt>
                <c:pt idx="103">
                  <c:v>59.48</c:v>
                </c:pt>
                <c:pt idx="104">
                  <c:v>59.48</c:v>
                </c:pt>
                <c:pt idx="105">
                  <c:v>59.48</c:v>
                </c:pt>
                <c:pt idx="106">
                  <c:v>59.48</c:v>
                </c:pt>
                <c:pt idx="107">
                  <c:v>59.48</c:v>
                </c:pt>
                <c:pt idx="108">
                  <c:v>59.48</c:v>
                </c:pt>
                <c:pt idx="109">
                  <c:v>59.48</c:v>
                </c:pt>
                <c:pt idx="110">
                  <c:v>59.48</c:v>
                </c:pt>
                <c:pt idx="111">
                  <c:v>59.48</c:v>
                </c:pt>
                <c:pt idx="112">
                  <c:v>59.48</c:v>
                </c:pt>
                <c:pt idx="113">
                  <c:v>59.48</c:v>
                </c:pt>
                <c:pt idx="114">
                  <c:v>59.48</c:v>
                </c:pt>
                <c:pt idx="115">
                  <c:v>59.48</c:v>
                </c:pt>
                <c:pt idx="116">
                  <c:v>59.48</c:v>
                </c:pt>
                <c:pt idx="117">
                  <c:v>59.48</c:v>
                </c:pt>
                <c:pt idx="118">
                  <c:v>59.48</c:v>
                </c:pt>
                <c:pt idx="119">
                  <c:v>59.48</c:v>
                </c:pt>
                <c:pt idx="120">
                  <c:v>59.48</c:v>
                </c:pt>
                <c:pt idx="121">
                  <c:v>59.48</c:v>
                </c:pt>
                <c:pt idx="122">
                  <c:v>59.48</c:v>
                </c:pt>
                <c:pt idx="123">
                  <c:v>59.48</c:v>
                </c:pt>
                <c:pt idx="124">
                  <c:v>59.48</c:v>
                </c:pt>
                <c:pt idx="125">
                  <c:v>59.48</c:v>
                </c:pt>
                <c:pt idx="126">
                  <c:v>59.48</c:v>
                </c:pt>
                <c:pt idx="127">
                  <c:v>59.48</c:v>
                </c:pt>
                <c:pt idx="128">
                  <c:v>59.48</c:v>
                </c:pt>
                <c:pt idx="129">
                  <c:v>61.55</c:v>
                </c:pt>
                <c:pt idx="130">
                  <c:v>61.55</c:v>
                </c:pt>
                <c:pt idx="131">
                  <c:v>61.55</c:v>
                </c:pt>
                <c:pt idx="132">
                  <c:v>61.55</c:v>
                </c:pt>
                <c:pt idx="133">
                  <c:v>61.55</c:v>
                </c:pt>
                <c:pt idx="134">
                  <c:v>61.55</c:v>
                </c:pt>
                <c:pt idx="135">
                  <c:v>61.55</c:v>
                </c:pt>
                <c:pt idx="136">
                  <c:v>61.55</c:v>
                </c:pt>
                <c:pt idx="137">
                  <c:v>61.55</c:v>
                </c:pt>
                <c:pt idx="138">
                  <c:v>61.55</c:v>
                </c:pt>
                <c:pt idx="139">
                  <c:v>61.55</c:v>
                </c:pt>
                <c:pt idx="140">
                  <c:v>61.55</c:v>
                </c:pt>
                <c:pt idx="141">
                  <c:v>61.55</c:v>
                </c:pt>
                <c:pt idx="142">
                  <c:v>61.55</c:v>
                </c:pt>
                <c:pt idx="143">
                  <c:v>61.55</c:v>
                </c:pt>
                <c:pt idx="144">
                  <c:v>61.55</c:v>
                </c:pt>
                <c:pt idx="145">
                  <c:v>61.55</c:v>
                </c:pt>
                <c:pt idx="146">
                  <c:v>61.55</c:v>
                </c:pt>
                <c:pt idx="147">
                  <c:v>61.55</c:v>
                </c:pt>
                <c:pt idx="148">
                  <c:v>61.55</c:v>
                </c:pt>
                <c:pt idx="149">
                  <c:v>61.55</c:v>
                </c:pt>
                <c:pt idx="150">
                  <c:v>61.55</c:v>
                </c:pt>
                <c:pt idx="151">
                  <c:v>61.55</c:v>
                </c:pt>
                <c:pt idx="152">
                  <c:v>61.55</c:v>
                </c:pt>
                <c:pt idx="153">
                  <c:v>61.55</c:v>
                </c:pt>
                <c:pt idx="154">
                  <c:v>61.55</c:v>
                </c:pt>
                <c:pt idx="155">
                  <c:v>61.55</c:v>
                </c:pt>
                <c:pt idx="156">
                  <c:v>61.55</c:v>
                </c:pt>
                <c:pt idx="157">
                  <c:v>61.55</c:v>
                </c:pt>
                <c:pt idx="158">
                  <c:v>61.55</c:v>
                </c:pt>
                <c:pt idx="159">
                  <c:v>61.55</c:v>
                </c:pt>
                <c:pt idx="160">
                  <c:v>60.48</c:v>
                </c:pt>
                <c:pt idx="161">
                  <c:v>60.48</c:v>
                </c:pt>
                <c:pt idx="162">
                  <c:v>60.48</c:v>
                </c:pt>
                <c:pt idx="163">
                  <c:v>60.48</c:v>
                </c:pt>
                <c:pt idx="164">
                  <c:v>60.48</c:v>
                </c:pt>
                <c:pt idx="165">
                  <c:v>60.48</c:v>
                </c:pt>
                <c:pt idx="166">
                  <c:v>60.48</c:v>
                </c:pt>
                <c:pt idx="167">
                  <c:v>60.48</c:v>
                </c:pt>
                <c:pt idx="168">
                  <c:v>60.48</c:v>
                </c:pt>
                <c:pt idx="169">
                  <c:v>60.48</c:v>
                </c:pt>
                <c:pt idx="170">
                  <c:v>60.48</c:v>
                </c:pt>
                <c:pt idx="171">
                  <c:v>60.48</c:v>
                </c:pt>
                <c:pt idx="172">
                  <c:v>60.48</c:v>
                </c:pt>
                <c:pt idx="173">
                  <c:v>60.48</c:v>
                </c:pt>
                <c:pt idx="174">
                  <c:v>60.48</c:v>
                </c:pt>
                <c:pt idx="175">
                  <c:v>60.48</c:v>
                </c:pt>
                <c:pt idx="176">
                  <c:v>60.48</c:v>
                </c:pt>
                <c:pt idx="177">
                  <c:v>60.48</c:v>
                </c:pt>
                <c:pt idx="178">
                  <c:v>60.48</c:v>
                </c:pt>
                <c:pt idx="179">
                  <c:v>60.48</c:v>
                </c:pt>
                <c:pt idx="180">
                  <c:v>60.48</c:v>
                </c:pt>
                <c:pt idx="181">
                  <c:v>60.48</c:v>
                </c:pt>
                <c:pt idx="182">
                  <c:v>60.48</c:v>
                </c:pt>
                <c:pt idx="183">
                  <c:v>60.48</c:v>
                </c:pt>
                <c:pt idx="184">
                  <c:v>60.48</c:v>
                </c:pt>
                <c:pt idx="185">
                  <c:v>60.48</c:v>
                </c:pt>
                <c:pt idx="186">
                  <c:v>60.48</c:v>
                </c:pt>
                <c:pt idx="187">
                  <c:v>60.48</c:v>
                </c:pt>
                <c:pt idx="188">
                  <c:v>60.48</c:v>
                </c:pt>
                <c:pt idx="189">
                  <c:v>58.48</c:v>
                </c:pt>
                <c:pt idx="190">
                  <c:v>58.48</c:v>
                </c:pt>
                <c:pt idx="191">
                  <c:v>58.48</c:v>
                </c:pt>
                <c:pt idx="192">
                  <c:v>58.48</c:v>
                </c:pt>
                <c:pt idx="193">
                  <c:v>58.48</c:v>
                </c:pt>
                <c:pt idx="194">
                  <c:v>58.48</c:v>
                </c:pt>
                <c:pt idx="195">
                  <c:v>58.48</c:v>
                </c:pt>
                <c:pt idx="196">
                  <c:v>58.48</c:v>
                </c:pt>
                <c:pt idx="197">
                  <c:v>58.48</c:v>
                </c:pt>
                <c:pt idx="198">
                  <c:v>58.48</c:v>
                </c:pt>
                <c:pt idx="199">
                  <c:v>58.48</c:v>
                </c:pt>
                <c:pt idx="200">
                  <c:v>58.48</c:v>
                </c:pt>
                <c:pt idx="201">
                  <c:v>58.48</c:v>
                </c:pt>
                <c:pt idx="202">
                  <c:v>58.48</c:v>
                </c:pt>
                <c:pt idx="203">
                  <c:v>58.48</c:v>
                </c:pt>
                <c:pt idx="204">
                  <c:v>58.48</c:v>
                </c:pt>
                <c:pt idx="205">
                  <c:v>58.48</c:v>
                </c:pt>
                <c:pt idx="206">
                  <c:v>58.48</c:v>
                </c:pt>
                <c:pt idx="207">
                  <c:v>58.48</c:v>
                </c:pt>
                <c:pt idx="208">
                  <c:v>58.48</c:v>
                </c:pt>
                <c:pt idx="209">
                  <c:v>58.48</c:v>
                </c:pt>
                <c:pt idx="210">
                  <c:v>58.48</c:v>
                </c:pt>
                <c:pt idx="211">
                  <c:v>58.48</c:v>
                </c:pt>
                <c:pt idx="212">
                  <c:v>58.48</c:v>
                </c:pt>
                <c:pt idx="213">
                  <c:v>58.48</c:v>
                </c:pt>
                <c:pt idx="214">
                  <c:v>58.48</c:v>
                </c:pt>
                <c:pt idx="215">
                  <c:v>58.48</c:v>
                </c:pt>
                <c:pt idx="216">
                  <c:v>58.48</c:v>
                </c:pt>
                <c:pt idx="217">
                  <c:v>58.48</c:v>
                </c:pt>
                <c:pt idx="218">
                  <c:v>58.48</c:v>
                </c:pt>
                <c:pt idx="219">
                  <c:v>58.48</c:v>
                </c:pt>
                <c:pt idx="220">
                  <c:v>55.65</c:v>
                </c:pt>
                <c:pt idx="221">
                  <c:v>55.65</c:v>
                </c:pt>
                <c:pt idx="222">
                  <c:v>55.65</c:v>
                </c:pt>
                <c:pt idx="223">
                  <c:v>55.65</c:v>
                </c:pt>
                <c:pt idx="224">
                  <c:v>55.65</c:v>
                </c:pt>
                <c:pt idx="225">
                  <c:v>55.65</c:v>
                </c:pt>
                <c:pt idx="226">
                  <c:v>55.65</c:v>
                </c:pt>
                <c:pt idx="227">
                  <c:v>55.65</c:v>
                </c:pt>
                <c:pt idx="228">
                  <c:v>55.65</c:v>
                </c:pt>
                <c:pt idx="229">
                  <c:v>55.65</c:v>
                </c:pt>
                <c:pt idx="230">
                  <c:v>55.65</c:v>
                </c:pt>
                <c:pt idx="231">
                  <c:v>55.65</c:v>
                </c:pt>
                <c:pt idx="232">
                  <c:v>55.65</c:v>
                </c:pt>
                <c:pt idx="233">
                  <c:v>55.65</c:v>
                </c:pt>
                <c:pt idx="234">
                  <c:v>55.65</c:v>
                </c:pt>
                <c:pt idx="235">
                  <c:v>55.65</c:v>
                </c:pt>
                <c:pt idx="236">
                  <c:v>55.65</c:v>
                </c:pt>
                <c:pt idx="237">
                  <c:v>55.65</c:v>
                </c:pt>
                <c:pt idx="238">
                  <c:v>55.65</c:v>
                </c:pt>
                <c:pt idx="239">
                  <c:v>55.65</c:v>
                </c:pt>
                <c:pt idx="240">
                  <c:v>55.65</c:v>
                </c:pt>
                <c:pt idx="241">
                  <c:v>55.65</c:v>
                </c:pt>
                <c:pt idx="242">
                  <c:v>55.65</c:v>
                </c:pt>
                <c:pt idx="243">
                  <c:v>55.65</c:v>
                </c:pt>
                <c:pt idx="244">
                  <c:v>55.65</c:v>
                </c:pt>
                <c:pt idx="245">
                  <c:v>55.65</c:v>
                </c:pt>
                <c:pt idx="246">
                  <c:v>55.65</c:v>
                </c:pt>
                <c:pt idx="247">
                  <c:v>55.65</c:v>
                </c:pt>
                <c:pt idx="248">
                  <c:v>55.65</c:v>
                </c:pt>
                <c:pt idx="249">
                  <c:v>55.65</c:v>
                </c:pt>
                <c:pt idx="250">
                  <c:v>54.851999999999997</c:v>
                </c:pt>
                <c:pt idx="251">
                  <c:v>54.851999999999997</c:v>
                </c:pt>
                <c:pt idx="252">
                  <c:v>54.851999999999997</c:v>
                </c:pt>
                <c:pt idx="253">
                  <c:v>54.851999999999997</c:v>
                </c:pt>
                <c:pt idx="254">
                  <c:v>54.851999999999997</c:v>
                </c:pt>
                <c:pt idx="255">
                  <c:v>54.851999999999997</c:v>
                </c:pt>
                <c:pt idx="256">
                  <c:v>54.851999999999997</c:v>
                </c:pt>
                <c:pt idx="257">
                  <c:v>54.851999999999997</c:v>
                </c:pt>
                <c:pt idx="258">
                  <c:v>54.851999999999997</c:v>
                </c:pt>
                <c:pt idx="259">
                  <c:v>54.851999999999997</c:v>
                </c:pt>
                <c:pt idx="260">
                  <c:v>54.851999999999997</c:v>
                </c:pt>
                <c:pt idx="261">
                  <c:v>54.851999999999997</c:v>
                </c:pt>
                <c:pt idx="262">
                  <c:v>54.851999999999997</c:v>
                </c:pt>
                <c:pt idx="263">
                  <c:v>54.851999999999997</c:v>
                </c:pt>
                <c:pt idx="264">
                  <c:v>54.851999999999997</c:v>
                </c:pt>
                <c:pt idx="265">
                  <c:v>54.851999999999997</c:v>
                </c:pt>
                <c:pt idx="266">
                  <c:v>54.851999999999997</c:v>
                </c:pt>
                <c:pt idx="267">
                  <c:v>54.851999999999997</c:v>
                </c:pt>
                <c:pt idx="268">
                  <c:v>54.851999999999997</c:v>
                </c:pt>
                <c:pt idx="269">
                  <c:v>54.851999999999997</c:v>
                </c:pt>
                <c:pt idx="270">
                  <c:v>54.851999999999997</c:v>
                </c:pt>
                <c:pt idx="271">
                  <c:v>54.851999999999997</c:v>
                </c:pt>
                <c:pt idx="272">
                  <c:v>54.851999999999997</c:v>
                </c:pt>
                <c:pt idx="273">
                  <c:v>54.851999999999997</c:v>
                </c:pt>
                <c:pt idx="274">
                  <c:v>54.851999999999997</c:v>
                </c:pt>
                <c:pt idx="275">
                  <c:v>54.851999999999997</c:v>
                </c:pt>
                <c:pt idx="276">
                  <c:v>54.851999999999997</c:v>
                </c:pt>
                <c:pt idx="277">
                  <c:v>54.851999999999997</c:v>
                </c:pt>
                <c:pt idx="278">
                  <c:v>54.851999999999997</c:v>
                </c:pt>
                <c:pt idx="279">
                  <c:v>54.851999999999997</c:v>
                </c:pt>
                <c:pt idx="280">
                  <c:v>54.851999999999997</c:v>
                </c:pt>
                <c:pt idx="281">
                  <c:v>53.65</c:v>
                </c:pt>
                <c:pt idx="282">
                  <c:v>53.65</c:v>
                </c:pt>
                <c:pt idx="283">
                  <c:v>53.65</c:v>
                </c:pt>
                <c:pt idx="284">
                  <c:v>53.65</c:v>
                </c:pt>
                <c:pt idx="285">
                  <c:v>53.65</c:v>
                </c:pt>
                <c:pt idx="286">
                  <c:v>53.65</c:v>
                </c:pt>
                <c:pt idx="287">
                  <c:v>53.65</c:v>
                </c:pt>
                <c:pt idx="288">
                  <c:v>53.65</c:v>
                </c:pt>
                <c:pt idx="289">
                  <c:v>53.65</c:v>
                </c:pt>
                <c:pt idx="290">
                  <c:v>53.65</c:v>
                </c:pt>
                <c:pt idx="291">
                  <c:v>53.65</c:v>
                </c:pt>
                <c:pt idx="292">
                  <c:v>53.65</c:v>
                </c:pt>
                <c:pt idx="293">
                  <c:v>53.65</c:v>
                </c:pt>
                <c:pt idx="294">
                  <c:v>53.65</c:v>
                </c:pt>
                <c:pt idx="295">
                  <c:v>53.65</c:v>
                </c:pt>
                <c:pt idx="296">
                  <c:v>53.65</c:v>
                </c:pt>
                <c:pt idx="297">
                  <c:v>53.65</c:v>
                </c:pt>
                <c:pt idx="298">
                  <c:v>53.65</c:v>
                </c:pt>
                <c:pt idx="299">
                  <c:v>53.65</c:v>
                </c:pt>
                <c:pt idx="300">
                  <c:v>53.65</c:v>
                </c:pt>
                <c:pt idx="301">
                  <c:v>53.65</c:v>
                </c:pt>
                <c:pt idx="302">
                  <c:v>53.65</c:v>
                </c:pt>
                <c:pt idx="303">
                  <c:v>53.65</c:v>
                </c:pt>
                <c:pt idx="304">
                  <c:v>53.65</c:v>
                </c:pt>
                <c:pt idx="305">
                  <c:v>53.65</c:v>
                </c:pt>
                <c:pt idx="306">
                  <c:v>53.65</c:v>
                </c:pt>
                <c:pt idx="307">
                  <c:v>53.65</c:v>
                </c:pt>
                <c:pt idx="308">
                  <c:v>53.65</c:v>
                </c:pt>
                <c:pt idx="309">
                  <c:v>53.65</c:v>
                </c:pt>
                <c:pt idx="310">
                  <c:v>53.65</c:v>
                </c:pt>
                <c:pt idx="311">
                  <c:v>53.98</c:v>
                </c:pt>
                <c:pt idx="312">
                  <c:v>53.98</c:v>
                </c:pt>
                <c:pt idx="313">
                  <c:v>53.98</c:v>
                </c:pt>
                <c:pt idx="314">
                  <c:v>53.98</c:v>
                </c:pt>
                <c:pt idx="315">
                  <c:v>53.98</c:v>
                </c:pt>
                <c:pt idx="316">
                  <c:v>53.98</c:v>
                </c:pt>
                <c:pt idx="317">
                  <c:v>53.98</c:v>
                </c:pt>
                <c:pt idx="318">
                  <c:v>53.98</c:v>
                </c:pt>
                <c:pt idx="319">
                  <c:v>53.98</c:v>
                </c:pt>
                <c:pt idx="320">
                  <c:v>53.98</c:v>
                </c:pt>
                <c:pt idx="321">
                  <c:v>53.98</c:v>
                </c:pt>
                <c:pt idx="322">
                  <c:v>53.98</c:v>
                </c:pt>
                <c:pt idx="323">
                  <c:v>53.98</c:v>
                </c:pt>
                <c:pt idx="324">
                  <c:v>53.98</c:v>
                </c:pt>
                <c:pt idx="325">
                  <c:v>53.98</c:v>
                </c:pt>
                <c:pt idx="326">
                  <c:v>53.98</c:v>
                </c:pt>
                <c:pt idx="327">
                  <c:v>53.98</c:v>
                </c:pt>
                <c:pt idx="328">
                  <c:v>53.98</c:v>
                </c:pt>
                <c:pt idx="329">
                  <c:v>53.98</c:v>
                </c:pt>
                <c:pt idx="330">
                  <c:v>53.98</c:v>
                </c:pt>
                <c:pt idx="331">
                  <c:v>53.98</c:v>
                </c:pt>
                <c:pt idx="332">
                  <c:v>53.98</c:v>
                </c:pt>
                <c:pt idx="333">
                  <c:v>53.98</c:v>
                </c:pt>
                <c:pt idx="334">
                  <c:v>53.98</c:v>
                </c:pt>
                <c:pt idx="335">
                  <c:v>53.98</c:v>
                </c:pt>
                <c:pt idx="336">
                  <c:v>53.98</c:v>
                </c:pt>
                <c:pt idx="337">
                  <c:v>53.98</c:v>
                </c:pt>
                <c:pt idx="338">
                  <c:v>53.98</c:v>
                </c:pt>
                <c:pt idx="339">
                  <c:v>53.98</c:v>
                </c:pt>
                <c:pt idx="340">
                  <c:v>53.98</c:v>
                </c:pt>
                <c:pt idx="341">
                  <c:v>53.98</c:v>
                </c:pt>
                <c:pt idx="342">
                  <c:v>54.25</c:v>
                </c:pt>
                <c:pt idx="343">
                  <c:v>54.25</c:v>
                </c:pt>
                <c:pt idx="344">
                  <c:v>54.25</c:v>
                </c:pt>
                <c:pt idx="345">
                  <c:v>54.25</c:v>
                </c:pt>
                <c:pt idx="346">
                  <c:v>54.25</c:v>
                </c:pt>
                <c:pt idx="347">
                  <c:v>54.25</c:v>
                </c:pt>
                <c:pt idx="348">
                  <c:v>54.25</c:v>
                </c:pt>
                <c:pt idx="349">
                  <c:v>54.25</c:v>
                </c:pt>
                <c:pt idx="350">
                  <c:v>54.25</c:v>
                </c:pt>
                <c:pt idx="351">
                  <c:v>54.25</c:v>
                </c:pt>
                <c:pt idx="352">
                  <c:v>54.25</c:v>
                </c:pt>
                <c:pt idx="353">
                  <c:v>54.25</c:v>
                </c:pt>
                <c:pt idx="354">
                  <c:v>54.25</c:v>
                </c:pt>
                <c:pt idx="355">
                  <c:v>54.25</c:v>
                </c:pt>
                <c:pt idx="356">
                  <c:v>54.25</c:v>
                </c:pt>
                <c:pt idx="357">
                  <c:v>54.25</c:v>
                </c:pt>
                <c:pt idx="358">
                  <c:v>54.25</c:v>
                </c:pt>
                <c:pt idx="359">
                  <c:v>54.25</c:v>
                </c:pt>
                <c:pt idx="360">
                  <c:v>54.25</c:v>
                </c:pt>
                <c:pt idx="361">
                  <c:v>54.25</c:v>
                </c:pt>
                <c:pt idx="362">
                  <c:v>54.25</c:v>
                </c:pt>
                <c:pt idx="363">
                  <c:v>54.25</c:v>
                </c:pt>
                <c:pt idx="364">
                  <c:v>54.25</c:v>
                </c:pt>
                <c:pt idx="365">
                  <c:v>54.25</c:v>
                </c:pt>
                <c:pt idx="366">
                  <c:v>54.25</c:v>
                </c:pt>
                <c:pt idx="367">
                  <c:v>54.25</c:v>
                </c:pt>
                <c:pt idx="368">
                  <c:v>54.25</c:v>
                </c:pt>
                <c:pt idx="369">
                  <c:v>54.25</c:v>
                </c:pt>
                <c:pt idx="370">
                  <c:v>54.25</c:v>
                </c:pt>
                <c:pt idx="371">
                  <c:v>54.25</c:v>
                </c:pt>
                <c:pt idx="372">
                  <c:v>54.25</c:v>
                </c:pt>
                <c:pt idx="373">
                  <c:v>56.597999999999999</c:v>
                </c:pt>
                <c:pt idx="374">
                  <c:v>56.597999999999999</c:v>
                </c:pt>
                <c:pt idx="375">
                  <c:v>56.597999999999999</c:v>
                </c:pt>
                <c:pt idx="376">
                  <c:v>56.597999999999999</c:v>
                </c:pt>
                <c:pt idx="377">
                  <c:v>56.597999999999999</c:v>
                </c:pt>
                <c:pt idx="378">
                  <c:v>56.597999999999999</c:v>
                </c:pt>
                <c:pt idx="379">
                  <c:v>56.597999999999999</c:v>
                </c:pt>
                <c:pt idx="380">
                  <c:v>56.597999999999999</c:v>
                </c:pt>
                <c:pt idx="381">
                  <c:v>56.597999999999999</c:v>
                </c:pt>
                <c:pt idx="382">
                  <c:v>56.597999999999999</c:v>
                </c:pt>
                <c:pt idx="383">
                  <c:v>56.597999999999999</c:v>
                </c:pt>
                <c:pt idx="384">
                  <c:v>56.597999999999999</c:v>
                </c:pt>
                <c:pt idx="385">
                  <c:v>56.597999999999999</c:v>
                </c:pt>
                <c:pt idx="386">
                  <c:v>56.597999999999999</c:v>
                </c:pt>
                <c:pt idx="387">
                  <c:v>56.597999999999999</c:v>
                </c:pt>
                <c:pt idx="388">
                  <c:v>56.597999999999999</c:v>
                </c:pt>
                <c:pt idx="389">
                  <c:v>56.597999999999999</c:v>
                </c:pt>
                <c:pt idx="390">
                  <c:v>56.597999999999999</c:v>
                </c:pt>
                <c:pt idx="391">
                  <c:v>56.597999999999999</c:v>
                </c:pt>
                <c:pt idx="392">
                  <c:v>56.597999999999999</c:v>
                </c:pt>
                <c:pt idx="393">
                  <c:v>56.597999999999999</c:v>
                </c:pt>
                <c:pt idx="394">
                  <c:v>56.597999999999999</c:v>
                </c:pt>
                <c:pt idx="395">
                  <c:v>56.597999999999999</c:v>
                </c:pt>
                <c:pt idx="396">
                  <c:v>56.597999999999999</c:v>
                </c:pt>
                <c:pt idx="397">
                  <c:v>56.597999999999999</c:v>
                </c:pt>
                <c:pt idx="398">
                  <c:v>56.597999999999999</c:v>
                </c:pt>
                <c:pt idx="399">
                  <c:v>56.597999999999999</c:v>
                </c:pt>
                <c:pt idx="400">
                  <c:v>56.597999999999999</c:v>
                </c:pt>
                <c:pt idx="401">
                  <c:v>56.597999999999999</c:v>
                </c:pt>
                <c:pt idx="402">
                  <c:v>56.597999999999999</c:v>
                </c:pt>
                <c:pt idx="403">
                  <c:v>59.54</c:v>
                </c:pt>
                <c:pt idx="404">
                  <c:v>59.54</c:v>
                </c:pt>
                <c:pt idx="405">
                  <c:v>59.54</c:v>
                </c:pt>
                <c:pt idx="406">
                  <c:v>59.54</c:v>
                </c:pt>
                <c:pt idx="407">
                  <c:v>59.54</c:v>
                </c:pt>
                <c:pt idx="408">
                  <c:v>59.54</c:v>
                </c:pt>
                <c:pt idx="409">
                  <c:v>59.54</c:v>
                </c:pt>
                <c:pt idx="410">
                  <c:v>59.54</c:v>
                </c:pt>
                <c:pt idx="411">
                  <c:v>59.54</c:v>
                </c:pt>
                <c:pt idx="412">
                  <c:v>59.54</c:v>
                </c:pt>
                <c:pt idx="413">
                  <c:v>59.54</c:v>
                </c:pt>
                <c:pt idx="414">
                  <c:v>59.54</c:v>
                </c:pt>
                <c:pt idx="415">
                  <c:v>59.54</c:v>
                </c:pt>
                <c:pt idx="416">
                  <c:v>59.54</c:v>
                </c:pt>
                <c:pt idx="417">
                  <c:v>59.54</c:v>
                </c:pt>
                <c:pt idx="418">
                  <c:v>59.54</c:v>
                </c:pt>
                <c:pt idx="419">
                  <c:v>59.54</c:v>
                </c:pt>
                <c:pt idx="420">
                  <c:v>59.54</c:v>
                </c:pt>
                <c:pt idx="421">
                  <c:v>59.54</c:v>
                </c:pt>
                <c:pt idx="422">
                  <c:v>59.54</c:v>
                </c:pt>
                <c:pt idx="423">
                  <c:v>59.54</c:v>
                </c:pt>
                <c:pt idx="424">
                  <c:v>59.54</c:v>
                </c:pt>
                <c:pt idx="425">
                  <c:v>59.54</c:v>
                </c:pt>
                <c:pt idx="426">
                  <c:v>59.54</c:v>
                </c:pt>
                <c:pt idx="427">
                  <c:v>59.54</c:v>
                </c:pt>
                <c:pt idx="428">
                  <c:v>59.54</c:v>
                </c:pt>
                <c:pt idx="429">
                  <c:v>59.54</c:v>
                </c:pt>
                <c:pt idx="430">
                  <c:v>59.54</c:v>
                </c:pt>
                <c:pt idx="431">
                  <c:v>59.54</c:v>
                </c:pt>
                <c:pt idx="432">
                  <c:v>59.54</c:v>
                </c:pt>
                <c:pt idx="433">
                  <c:v>59.54</c:v>
                </c:pt>
                <c:pt idx="434">
                  <c:v>60.65</c:v>
                </c:pt>
                <c:pt idx="435">
                  <c:v>60.65</c:v>
                </c:pt>
                <c:pt idx="436">
                  <c:v>60.65</c:v>
                </c:pt>
                <c:pt idx="437">
                  <c:v>60.65</c:v>
                </c:pt>
                <c:pt idx="438">
                  <c:v>60.65</c:v>
                </c:pt>
                <c:pt idx="439">
                  <c:v>60.65</c:v>
                </c:pt>
                <c:pt idx="440">
                  <c:v>60.65</c:v>
                </c:pt>
                <c:pt idx="441">
                  <c:v>60.65</c:v>
                </c:pt>
                <c:pt idx="442">
                  <c:v>60.65</c:v>
                </c:pt>
                <c:pt idx="443">
                  <c:v>60.65</c:v>
                </c:pt>
                <c:pt idx="444">
                  <c:v>60.65</c:v>
                </c:pt>
                <c:pt idx="445">
                  <c:v>60.65</c:v>
                </c:pt>
                <c:pt idx="446">
                  <c:v>60.65</c:v>
                </c:pt>
                <c:pt idx="447">
                  <c:v>60.65</c:v>
                </c:pt>
                <c:pt idx="448">
                  <c:v>60.65</c:v>
                </c:pt>
                <c:pt idx="449">
                  <c:v>60.65</c:v>
                </c:pt>
                <c:pt idx="450">
                  <c:v>60.65</c:v>
                </c:pt>
                <c:pt idx="451">
                  <c:v>60.65</c:v>
                </c:pt>
                <c:pt idx="452">
                  <c:v>60.65</c:v>
                </c:pt>
                <c:pt idx="453">
                  <c:v>60.65</c:v>
                </c:pt>
                <c:pt idx="454">
                  <c:v>60.65</c:v>
                </c:pt>
                <c:pt idx="455">
                  <c:v>60.65</c:v>
                </c:pt>
                <c:pt idx="456">
                  <c:v>60.65</c:v>
                </c:pt>
                <c:pt idx="457">
                  <c:v>60.65</c:v>
                </c:pt>
                <c:pt idx="458">
                  <c:v>60.65</c:v>
                </c:pt>
                <c:pt idx="459">
                  <c:v>60.65</c:v>
                </c:pt>
                <c:pt idx="460">
                  <c:v>60.65</c:v>
                </c:pt>
                <c:pt idx="461">
                  <c:v>60.65</c:v>
                </c:pt>
                <c:pt idx="462">
                  <c:v>60.65</c:v>
                </c:pt>
                <c:pt idx="463">
                  <c:v>60.65</c:v>
                </c:pt>
                <c:pt idx="464">
                  <c:v>62.64</c:v>
                </c:pt>
                <c:pt idx="465">
                  <c:v>62.64</c:v>
                </c:pt>
                <c:pt idx="466">
                  <c:v>62.64</c:v>
                </c:pt>
                <c:pt idx="467">
                  <c:v>62.64</c:v>
                </c:pt>
                <c:pt idx="468">
                  <c:v>62.64</c:v>
                </c:pt>
                <c:pt idx="469">
                  <c:v>62.64</c:v>
                </c:pt>
                <c:pt idx="470">
                  <c:v>62.64</c:v>
                </c:pt>
                <c:pt idx="471">
                  <c:v>62.64</c:v>
                </c:pt>
                <c:pt idx="472">
                  <c:v>62.64</c:v>
                </c:pt>
                <c:pt idx="473">
                  <c:v>62.64</c:v>
                </c:pt>
                <c:pt idx="474">
                  <c:v>62.64</c:v>
                </c:pt>
                <c:pt idx="475">
                  <c:v>62.64</c:v>
                </c:pt>
                <c:pt idx="476">
                  <c:v>62.64</c:v>
                </c:pt>
                <c:pt idx="477">
                  <c:v>62.64</c:v>
                </c:pt>
                <c:pt idx="478">
                  <c:v>62.64</c:v>
                </c:pt>
                <c:pt idx="479">
                  <c:v>62.64</c:v>
                </c:pt>
                <c:pt idx="480">
                  <c:v>62.64</c:v>
                </c:pt>
                <c:pt idx="481">
                  <c:v>62.64</c:v>
                </c:pt>
                <c:pt idx="482">
                  <c:v>62.64</c:v>
                </c:pt>
                <c:pt idx="483">
                  <c:v>62.64</c:v>
                </c:pt>
                <c:pt idx="484">
                  <c:v>62.64</c:v>
                </c:pt>
                <c:pt idx="485">
                  <c:v>62.64</c:v>
                </c:pt>
                <c:pt idx="486">
                  <c:v>62.64</c:v>
                </c:pt>
                <c:pt idx="487">
                  <c:v>62.64</c:v>
                </c:pt>
                <c:pt idx="488">
                  <c:v>62.64</c:v>
                </c:pt>
                <c:pt idx="489">
                  <c:v>62.64</c:v>
                </c:pt>
                <c:pt idx="490">
                  <c:v>62.64</c:v>
                </c:pt>
                <c:pt idx="491">
                  <c:v>62.64</c:v>
                </c:pt>
                <c:pt idx="492">
                  <c:v>62.64</c:v>
                </c:pt>
                <c:pt idx="493">
                  <c:v>62.64</c:v>
                </c:pt>
                <c:pt idx="494">
                  <c:v>62.64</c:v>
                </c:pt>
                <c:pt idx="495">
                  <c:v>63.58</c:v>
                </c:pt>
                <c:pt idx="496">
                  <c:v>63.58</c:v>
                </c:pt>
                <c:pt idx="497">
                  <c:v>63.58</c:v>
                </c:pt>
                <c:pt idx="498">
                  <c:v>63.58</c:v>
                </c:pt>
                <c:pt idx="499">
                  <c:v>63.58</c:v>
                </c:pt>
                <c:pt idx="500">
                  <c:v>63.58</c:v>
                </c:pt>
                <c:pt idx="501">
                  <c:v>63.58</c:v>
                </c:pt>
                <c:pt idx="502">
                  <c:v>63.58</c:v>
                </c:pt>
                <c:pt idx="503">
                  <c:v>63.58</c:v>
                </c:pt>
                <c:pt idx="504">
                  <c:v>63.58</c:v>
                </c:pt>
                <c:pt idx="505">
                  <c:v>63.58</c:v>
                </c:pt>
                <c:pt idx="506">
                  <c:v>63.58</c:v>
                </c:pt>
                <c:pt idx="507">
                  <c:v>63.58</c:v>
                </c:pt>
                <c:pt idx="508">
                  <c:v>63.58</c:v>
                </c:pt>
                <c:pt idx="509">
                  <c:v>63.58</c:v>
                </c:pt>
                <c:pt idx="510">
                  <c:v>63.58</c:v>
                </c:pt>
                <c:pt idx="511">
                  <c:v>63.58</c:v>
                </c:pt>
                <c:pt idx="512">
                  <c:v>63.58</c:v>
                </c:pt>
                <c:pt idx="513">
                  <c:v>63.58</c:v>
                </c:pt>
                <c:pt idx="514">
                  <c:v>63.58</c:v>
                </c:pt>
                <c:pt idx="515">
                  <c:v>63.58</c:v>
                </c:pt>
                <c:pt idx="516">
                  <c:v>63.58</c:v>
                </c:pt>
                <c:pt idx="517">
                  <c:v>63.58</c:v>
                </c:pt>
                <c:pt idx="518">
                  <c:v>63.58</c:v>
                </c:pt>
                <c:pt idx="519">
                  <c:v>63.58</c:v>
                </c:pt>
                <c:pt idx="520">
                  <c:v>63.58</c:v>
                </c:pt>
                <c:pt idx="521">
                  <c:v>63.58</c:v>
                </c:pt>
                <c:pt idx="522">
                  <c:v>63.58</c:v>
                </c:pt>
                <c:pt idx="523">
                  <c:v>63.58</c:v>
                </c:pt>
                <c:pt idx="524">
                  <c:v>63.58</c:v>
                </c:pt>
                <c:pt idx="525">
                  <c:v>63.58</c:v>
                </c:pt>
                <c:pt idx="526">
                  <c:v>61</c:v>
                </c:pt>
                <c:pt idx="527">
                  <c:v>61</c:v>
                </c:pt>
                <c:pt idx="528">
                  <c:v>61</c:v>
                </c:pt>
                <c:pt idx="529">
                  <c:v>61</c:v>
                </c:pt>
                <c:pt idx="530">
                  <c:v>61</c:v>
                </c:pt>
                <c:pt idx="531">
                  <c:v>61</c:v>
                </c:pt>
                <c:pt idx="532">
                  <c:v>61</c:v>
                </c:pt>
                <c:pt idx="533">
                  <c:v>61</c:v>
                </c:pt>
                <c:pt idx="534">
                  <c:v>61</c:v>
                </c:pt>
                <c:pt idx="535">
                  <c:v>61</c:v>
                </c:pt>
                <c:pt idx="536">
                  <c:v>61</c:v>
                </c:pt>
                <c:pt idx="537">
                  <c:v>61</c:v>
                </c:pt>
                <c:pt idx="538">
                  <c:v>61</c:v>
                </c:pt>
                <c:pt idx="539">
                  <c:v>61</c:v>
                </c:pt>
                <c:pt idx="540">
                  <c:v>61</c:v>
                </c:pt>
                <c:pt idx="541">
                  <c:v>61</c:v>
                </c:pt>
                <c:pt idx="542">
                  <c:v>61</c:v>
                </c:pt>
                <c:pt idx="543">
                  <c:v>61</c:v>
                </c:pt>
                <c:pt idx="544">
                  <c:v>61</c:v>
                </c:pt>
                <c:pt idx="545">
                  <c:v>61</c:v>
                </c:pt>
                <c:pt idx="546">
                  <c:v>61</c:v>
                </c:pt>
                <c:pt idx="547">
                  <c:v>61</c:v>
                </c:pt>
                <c:pt idx="548">
                  <c:v>61</c:v>
                </c:pt>
                <c:pt idx="549">
                  <c:v>61</c:v>
                </c:pt>
                <c:pt idx="550">
                  <c:v>61</c:v>
                </c:pt>
                <c:pt idx="551">
                  <c:v>61</c:v>
                </c:pt>
                <c:pt idx="552">
                  <c:v>61</c:v>
                </c:pt>
                <c:pt idx="553">
                  <c:v>61</c:v>
                </c:pt>
                <c:pt idx="554">
                  <c:v>58.65</c:v>
                </c:pt>
                <c:pt idx="555">
                  <c:v>58.65</c:v>
                </c:pt>
                <c:pt idx="556">
                  <c:v>58.65</c:v>
                </c:pt>
                <c:pt idx="557">
                  <c:v>58.65</c:v>
                </c:pt>
                <c:pt idx="558">
                  <c:v>58.65</c:v>
                </c:pt>
                <c:pt idx="559">
                  <c:v>58.65</c:v>
                </c:pt>
                <c:pt idx="560">
                  <c:v>58.65</c:v>
                </c:pt>
                <c:pt idx="561">
                  <c:v>58.65</c:v>
                </c:pt>
                <c:pt idx="562">
                  <c:v>58.65</c:v>
                </c:pt>
                <c:pt idx="563">
                  <c:v>58.65</c:v>
                </c:pt>
                <c:pt idx="564">
                  <c:v>58.65</c:v>
                </c:pt>
                <c:pt idx="565">
                  <c:v>58.65</c:v>
                </c:pt>
                <c:pt idx="566">
                  <c:v>58.65</c:v>
                </c:pt>
                <c:pt idx="567">
                  <c:v>58.65</c:v>
                </c:pt>
                <c:pt idx="568">
                  <c:v>58.65</c:v>
                </c:pt>
                <c:pt idx="569">
                  <c:v>58.65</c:v>
                </c:pt>
                <c:pt idx="570">
                  <c:v>58.65</c:v>
                </c:pt>
                <c:pt idx="571">
                  <c:v>58.65</c:v>
                </c:pt>
                <c:pt idx="572">
                  <c:v>58.65</c:v>
                </c:pt>
                <c:pt idx="573">
                  <c:v>58.65</c:v>
                </c:pt>
                <c:pt idx="574">
                  <c:v>58.65</c:v>
                </c:pt>
                <c:pt idx="575">
                  <c:v>58.65</c:v>
                </c:pt>
                <c:pt idx="576">
                  <c:v>58.65</c:v>
                </c:pt>
                <c:pt idx="577">
                  <c:v>58.65</c:v>
                </c:pt>
                <c:pt idx="578">
                  <c:v>58.65</c:v>
                </c:pt>
                <c:pt idx="579">
                  <c:v>58.65</c:v>
                </c:pt>
                <c:pt idx="580">
                  <c:v>58.65</c:v>
                </c:pt>
                <c:pt idx="581">
                  <c:v>58.65</c:v>
                </c:pt>
                <c:pt idx="582">
                  <c:v>58.65</c:v>
                </c:pt>
                <c:pt idx="583">
                  <c:v>58.65</c:v>
                </c:pt>
                <c:pt idx="584">
                  <c:v>58.65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  <c:pt idx="1024">
                  <c:v>#N/A</c:v>
                </c:pt>
                <c:pt idx="1025">
                  <c:v>#N/A</c:v>
                </c:pt>
                <c:pt idx="1026">
                  <c:v>#N/A</c:v>
                </c:pt>
                <c:pt idx="1027">
                  <c:v>#N/A</c:v>
                </c:pt>
                <c:pt idx="1028">
                  <c:v>#N/A</c:v>
                </c:pt>
                <c:pt idx="1029">
                  <c:v>#N/A</c:v>
                </c:pt>
                <c:pt idx="1030">
                  <c:v>#N/A</c:v>
                </c:pt>
                <c:pt idx="1031">
                  <c:v>#N/A</c:v>
                </c:pt>
                <c:pt idx="1032">
                  <c:v>#N/A</c:v>
                </c:pt>
                <c:pt idx="1033">
                  <c:v>#N/A</c:v>
                </c:pt>
                <c:pt idx="1034">
                  <c:v>#N/A</c:v>
                </c:pt>
                <c:pt idx="1035">
                  <c:v>#N/A</c:v>
                </c:pt>
                <c:pt idx="1036">
                  <c:v>#N/A</c:v>
                </c:pt>
                <c:pt idx="1037">
                  <c:v>#N/A</c:v>
                </c:pt>
                <c:pt idx="1038">
                  <c:v>#N/A</c:v>
                </c:pt>
                <c:pt idx="1039">
                  <c:v>#N/A</c:v>
                </c:pt>
                <c:pt idx="1040">
                  <c:v>#N/A</c:v>
                </c:pt>
                <c:pt idx="1041">
                  <c:v>#N/A</c:v>
                </c:pt>
                <c:pt idx="1042">
                  <c:v>#N/A</c:v>
                </c:pt>
                <c:pt idx="1043">
                  <c:v>#N/A</c:v>
                </c:pt>
                <c:pt idx="1044">
                  <c:v>#N/A</c:v>
                </c:pt>
                <c:pt idx="1045">
                  <c:v>#N/A</c:v>
                </c:pt>
                <c:pt idx="1046">
                  <c:v>#N/A</c:v>
                </c:pt>
                <c:pt idx="1047">
                  <c:v>#N/A</c:v>
                </c:pt>
                <c:pt idx="1048">
                  <c:v>#N/A</c:v>
                </c:pt>
                <c:pt idx="1049">
                  <c:v>#N/A</c:v>
                </c:pt>
                <c:pt idx="1050">
                  <c:v>#N/A</c:v>
                </c:pt>
                <c:pt idx="1051">
                  <c:v>#N/A</c:v>
                </c:pt>
                <c:pt idx="1052">
                  <c:v>#N/A</c:v>
                </c:pt>
                <c:pt idx="1053">
                  <c:v>#N/A</c:v>
                </c:pt>
                <c:pt idx="1054">
                  <c:v>#N/A</c:v>
                </c:pt>
                <c:pt idx="1055">
                  <c:v>#N/A</c:v>
                </c:pt>
                <c:pt idx="1056">
                  <c:v>#N/A</c:v>
                </c:pt>
                <c:pt idx="1057">
                  <c:v>#N/A</c:v>
                </c:pt>
                <c:pt idx="1058">
                  <c:v>#N/A</c:v>
                </c:pt>
                <c:pt idx="1059">
                  <c:v>#N/A</c:v>
                </c:pt>
                <c:pt idx="1060">
                  <c:v>#N/A</c:v>
                </c:pt>
                <c:pt idx="1061">
                  <c:v>#N/A</c:v>
                </c:pt>
                <c:pt idx="1062">
                  <c:v>#N/A</c:v>
                </c:pt>
                <c:pt idx="1063">
                  <c:v>#N/A</c:v>
                </c:pt>
                <c:pt idx="1064">
                  <c:v>#N/A</c:v>
                </c:pt>
                <c:pt idx="1065">
                  <c:v>#N/A</c:v>
                </c:pt>
                <c:pt idx="1066">
                  <c:v>#N/A</c:v>
                </c:pt>
                <c:pt idx="1067">
                  <c:v>#N/A</c:v>
                </c:pt>
                <c:pt idx="1068">
                  <c:v>#N/A</c:v>
                </c:pt>
                <c:pt idx="1069">
                  <c:v>#N/A</c:v>
                </c:pt>
                <c:pt idx="1070">
                  <c:v>#N/A</c:v>
                </c:pt>
                <c:pt idx="1071">
                  <c:v>#N/A</c:v>
                </c:pt>
                <c:pt idx="1072">
                  <c:v>#N/A</c:v>
                </c:pt>
                <c:pt idx="1073">
                  <c:v>#N/A</c:v>
                </c:pt>
                <c:pt idx="1074">
                  <c:v>#N/A</c:v>
                </c:pt>
                <c:pt idx="1075">
                  <c:v>#N/A</c:v>
                </c:pt>
                <c:pt idx="1076">
                  <c:v>#N/A</c:v>
                </c:pt>
                <c:pt idx="1077">
                  <c:v>#N/A</c:v>
                </c:pt>
                <c:pt idx="1078">
                  <c:v>#N/A</c:v>
                </c:pt>
                <c:pt idx="1079">
                  <c:v>#N/A</c:v>
                </c:pt>
                <c:pt idx="1080">
                  <c:v>#N/A</c:v>
                </c:pt>
                <c:pt idx="1081">
                  <c:v>#N/A</c:v>
                </c:pt>
                <c:pt idx="1082">
                  <c:v>#N/A</c:v>
                </c:pt>
                <c:pt idx="1083">
                  <c:v>#N/A</c:v>
                </c:pt>
                <c:pt idx="1084">
                  <c:v>#N/A</c:v>
                </c:pt>
                <c:pt idx="1085">
                  <c:v>#N/A</c:v>
                </c:pt>
                <c:pt idx="1086">
                  <c:v>#N/A</c:v>
                </c:pt>
                <c:pt idx="1087">
                  <c:v>#N/A</c:v>
                </c:pt>
                <c:pt idx="1088">
                  <c:v>#N/A</c:v>
                </c:pt>
                <c:pt idx="1089">
                  <c:v>#N/A</c:v>
                </c:pt>
                <c:pt idx="1090">
                  <c:v>#N/A</c:v>
                </c:pt>
                <c:pt idx="1091">
                  <c:v>#N/A</c:v>
                </c:pt>
                <c:pt idx="1092">
                  <c:v>#N/A</c:v>
                </c:pt>
                <c:pt idx="1093">
                  <c:v>#N/A</c:v>
                </c:pt>
                <c:pt idx="1094">
                  <c:v>#N/A</c:v>
                </c:pt>
                <c:pt idx="1095">
                  <c:v>#N/A</c:v>
                </c:pt>
                <c:pt idx="1096">
                  <c:v>#N/A</c:v>
                </c:pt>
                <c:pt idx="1097">
                  <c:v>#N/A</c:v>
                </c:pt>
                <c:pt idx="1098">
                  <c:v>#N/A</c:v>
                </c:pt>
                <c:pt idx="1099">
                  <c:v>#N/A</c:v>
                </c:pt>
                <c:pt idx="1100">
                  <c:v>#N/A</c:v>
                </c:pt>
                <c:pt idx="1101">
                  <c:v>#N/A</c:v>
                </c:pt>
                <c:pt idx="1102">
                  <c:v>#N/A</c:v>
                </c:pt>
                <c:pt idx="1103">
                  <c:v>#N/A</c:v>
                </c:pt>
                <c:pt idx="1104">
                  <c:v>#N/A</c:v>
                </c:pt>
                <c:pt idx="1105">
                  <c:v>#N/A</c:v>
                </c:pt>
                <c:pt idx="1106">
                  <c:v>#N/A</c:v>
                </c:pt>
                <c:pt idx="1107">
                  <c:v>#N/A</c:v>
                </c:pt>
                <c:pt idx="1108">
                  <c:v>#N/A</c:v>
                </c:pt>
                <c:pt idx="1109">
                  <c:v>#N/A</c:v>
                </c:pt>
                <c:pt idx="1110">
                  <c:v>#N/A</c:v>
                </c:pt>
                <c:pt idx="1111">
                  <c:v>#N/A</c:v>
                </c:pt>
                <c:pt idx="1112">
                  <c:v>#N/A</c:v>
                </c:pt>
                <c:pt idx="1113">
                  <c:v>#N/A</c:v>
                </c:pt>
                <c:pt idx="1114">
                  <c:v>#N/A</c:v>
                </c:pt>
                <c:pt idx="1115">
                  <c:v>#N/A</c:v>
                </c:pt>
                <c:pt idx="1116">
                  <c:v>#N/A</c:v>
                </c:pt>
                <c:pt idx="1117">
                  <c:v>#N/A</c:v>
                </c:pt>
                <c:pt idx="1118">
                  <c:v>#N/A</c:v>
                </c:pt>
                <c:pt idx="1119">
                  <c:v>#N/A</c:v>
                </c:pt>
                <c:pt idx="1120">
                  <c:v>#N/A</c:v>
                </c:pt>
                <c:pt idx="1121">
                  <c:v>#N/A</c:v>
                </c:pt>
                <c:pt idx="1122">
                  <c:v>#N/A</c:v>
                </c:pt>
                <c:pt idx="1123">
                  <c:v>#N/A</c:v>
                </c:pt>
                <c:pt idx="1124">
                  <c:v>#N/A</c:v>
                </c:pt>
                <c:pt idx="1125">
                  <c:v>#N/A</c:v>
                </c:pt>
                <c:pt idx="1126">
                  <c:v>#N/A</c:v>
                </c:pt>
                <c:pt idx="1127">
                  <c:v>#N/A</c:v>
                </c:pt>
                <c:pt idx="1128">
                  <c:v>#N/A</c:v>
                </c:pt>
                <c:pt idx="1129">
                  <c:v>#N/A</c:v>
                </c:pt>
                <c:pt idx="1130">
                  <c:v>#N/A</c:v>
                </c:pt>
                <c:pt idx="1131">
                  <c:v>#N/A</c:v>
                </c:pt>
                <c:pt idx="1132">
                  <c:v>#N/A</c:v>
                </c:pt>
                <c:pt idx="1133">
                  <c:v>#N/A</c:v>
                </c:pt>
                <c:pt idx="1134">
                  <c:v>#N/A</c:v>
                </c:pt>
                <c:pt idx="1135">
                  <c:v>#N/A</c:v>
                </c:pt>
                <c:pt idx="1136">
                  <c:v>#N/A</c:v>
                </c:pt>
                <c:pt idx="1137">
                  <c:v>#N/A</c:v>
                </c:pt>
                <c:pt idx="1138">
                  <c:v>#N/A</c:v>
                </c:pt>
                <c:pt idx="1139">
                  <c:v>#N/A</c:v>
                </c:pt>
                <c:pt idx="1140">
                  <c:v>#N/A</c:v>
                </c:pt>
                <c:pt idx="1141">
                  <c:v>#N/A</c:v>
                </c:pt>
                <c:pt idx="1142">
                  <c:v>#N/A</c:v>
                </c:pt>
                <c:pt idx="1143">
                  <c:v>#N/A</c:v>
                </c:pt>
                <c:pt idx="1144">
                  <c:v>#N/A</c:v>
                </c:pt>
                <c:pt idx="1145">
                  <c:v>#N/A</c:v>
                </c:pt>
                <c:pt idx="1146">
                  <c:v>#N/A</c:v>
                </c:pt>
                <c:pt idx="1147">
                  <c:v>#N/A</c:v>
                </c:pt>
                <c:pt idx="1148">
                  <c:v>#N/A</c:v>
                </c:pt>
                <c:pt idx="1149">
                  <c:v>#N/A</c:v>
                </c:pt>
                <c:pt idx="1150">
                  <c:v>#N/A</c:v>
                </c:pt>
                <c:pt idx="1151">
                  <c:v>#N/A</c:v>
                </c:pt>
                <c:pt idx="1152">
                  <c:v>#N/A</c:v>
                </c:pt>
                <c:pt idx="1153">
                  <c:v>#N/A</c:v>
                </c:pt>
                <c:pt idx="1154">
                  <c:v>#N/A</c:v>
                </c:pt>
                <c:pt idx="1155">
                  <c:v>#N/A</c:v>
                </c:pt>
                <c:pt idx="1156">
                  <c:v>#N/A</c:v>
                </c:pt>
                <c:pt idx="1157">
                  <c:v>#N/A</c:v>
                </c:pt>
                <c:pt idx="1158">
                  <c:v>#N/A</c:v>
                </c:pt>
                <c:pt idx="1159">
                  <c:v>#N/A</c:v>
                </c:pt>
                <c:pt idx="1160">
                  <c:v>#N/A</c:v>
                </c:pt>
                <c:pt idx="1161">
                  <c:v>#N/A</c:v>
                </c:pt>
                <c:pt idx="1162">
                  <c:v>#N/A</c:v>
                </c:pt>
                <c:pt idx="1163">
                  <c:v>#N/A</c:v>
                </c:pt>
                <c:pt idx="1164">
                  <c:v>#N/A</c:v>
                </c:pt>
                <c:pt idx="1165">
                  <c:v>#N/A</c:v>
                </c:pt>
                <c:pt idx="1166">
                  <c:v>#N/A</c:v>
                </c:pt>
                <c:pt idx="1167">
                  <c:v>#N/A</c:v>
                </c:pt>
                <c:pt idx="1168">
                  <c:v>#N/A</c:v>
                </c:pt>
                <c:pt idx="1169">
                  <c:v>#N/A</c:v>
                </c:pt>
                <c:pt idx="1170">
                  <c:v>#N/A</c:v>
                </c:pt>
                <c:pt idx="1171">
                  <c:v>#N/A</c:v>
                </c:pt>
                <c:pt idx="1172">
                  <c:v>#N/A</c:v>
                </c:pt>
                <c:pt idx="1173">
                  <c:v>#N/A</c:v>
                </c:pt>
                <c:pt idx="1174">
                  <c:v>#N/A</c:v>
                </c:pt>
                <c:pt idx="1175">
                  <c:v>#N/A</c:v>
                </c:pt>
                <c:pt idx="1176">
                  <c:v>#N/A</c:v>
                </c:pt>
                <c:pt idx="1177">
                  <c:v>#N/A</c:v>
                </c:pt>
                <c:pt idx="1178">
                  <c:v>#N/A</c:v>
                </c:pt>
                <c:pt idx="1179">
                  <c:v>#N/A</c:v>
                </c:pt>
                <c:pt idx="1180">
                  <c:v>#N/A</c:v>
                </c:pt>
                <c:pt idx="1181">
                  <c:v>#N/A</c:v>
                </c:pt>
                <c:pt idx="1182">
                  <c:v>#N/A</c:v>
                </c:pt>
                <c:pt idx="1183">
                  <c:v>#N/A</c:v>
                </c:pt>
                <c:pt idx="1184">
                  <c:v>#N/A</c:v>
                </c:pt>
                <c:pt idx="1185">
                  <c:v>#N/A</c:v>
                </c:pt>
                <c:pt idx="1186">
                  <c:v>#N/A</c:v>
                </c:pt>
                <c:pt idx="1187">
                  <c:v>#N/A</c:v>
                </c:pt>
                <c:pt idx="1188">
                  <c:v>#N/A</c:v>
                </c:pt>
                <c:pt idx="1189">
                  <c:v>#N/A</c:v>
                </c:pt>
                <c:pt idx="1190">
                  <c:v>#N/A</c:v>
                </c:pt>
                <c:pt idx="1191">
                  <c:v>#N/A</c:v>
                </c:pt>
                <c:pt idx="1192">
                  <c:v>#N/A</c:v>
                </c:pt>
                <c:pt idx="1193">
                  <c:v>#N/A</c:v>
                </c:pt>
                <c:pt idx="1194">
                  <c:v>#N/A</c:v>
                </c:pt>
                <c:pt idx="1195">
                  <c:v>#N/A</c:v>
                </c:pt>
                <c:pt idx="1196">
                  <c:v>#N/A</c:v>
                </c:pt>
                <c:pt idx="1197">
                  <c:v>#N/A</c:v>
                </c:pt>
                <c:pt idx="1198">
                  <c:v>#N/A</c:v>
                </c:pt>
                <c:pt idx="1199">
                  <c:v>#N/A</c:v>
                </c:pt>
                <c:pt idx="1200">
                  <c:v>#N/A</c:v>
                </c:pt>
                <c:pt idx="1201">
                  <c:v>#N/A</c:v>
                </c:pt>
                <c:pt idx="1202">
                  <c:v>#N/A</c:v>
                </c:pt>
                <c:pt idx="1203">
                  <c:v>#N/A</c:v>
                </c:pt>
                <c:pt idx="1204">
                  <c:v>#N/A</c:v>
                </c:pt>
                <c:pt idx="1205">
                  <c:v>#N/A</c:v>
                </c:pt>
                <c:pt idx="1206">
                  <c:v>#N/A</c:v>
                </c:pt>
                <c:pt idx="1207">
                  <c:v>#N/A</c:v>
                </c:pt>
                <c:pt idx="1208">
                  <c:v>#N/A</c:v>
                </c:pt>
                <c:pt idx="1209">
                  <c:v>#N/A</c:v>
                </c:pt>
                <c:pt idx="1210">
                  <c:v>#N/A</c:v>
                </c:pt>
                <c:pt idx="1211">
                  <c:v>#N/A</c:v>
                </c:pt>
                <c:pt idx="1212">
                  <c:v>#N/A</c:v>
                </c:pt>
                <c:pt idx="1213">
                  <c:v>#N/A</c:v>
                </c:pt>
                <c:pt idx="1214">
                  <c:v>#N/A</c:v>
                </c:pt>
                <c:pt idx="1215">
                  <c:v>#N/A</c:v>
                </c:pt>
                <c:pt idx="1216">
                  <c:v>#N/A</c:v>
                </c:pt>
                <c:pt idx="1217">
                  <c:v>#N/A</c:v>
                </c:pt>
                <c:pt idx="1218">
                  <c:v>#N/A</c:v>
                </c:pt>
                <c:pt idx="1219">
                  <c:v>#N/A</c:v>
                </c:pt>
                <c:pt idx="1220">
                  <c:v>#N/A</c:v>
                </c:pt>
                <c:pt idx="1221">
                  <c:v>#N/A</c:v>
                </c:pt>
                <c:pt idx="1222">
                  <c:v>#N/A</c:v>
                </c:pt>
                <c:pt idx="1223">
                  <c:v>#N/A</c:v>
                </c:pt>
                <c:pt idx="1224">
                  <c:v>#N/A</c:v>
                </c:pt>
                <c:pt idx="1225">
                  <c:v>#N/A</c:v>
                </c:pt>
                <c:pt idx="1226">
                  <c:v>#N/A</c:v>
                </c:pt>
                <c:pt idx="1227">
                  <c:v>#N/A</c:v>
                </c:pt>
                <c:pt idx="1228">
                  <c:v>#N/A</c:v>
                </c:pt>
                <c:pt idx="1229">
                  <c:v>#N/A</c:v>
                </c:pt>
                <c:pt idx="1230">
                  <c:v>#N/A</c:v>
                </c:pt>
                <c:pt idx="1231">
                  <c:v>#N/A</c:v>
                </c:pt>
                <c:pt idx="1232">
                  <c:v>#N/A</c:v>
                </c:pt>
                <c:pt idx="1233">
                  <c:v>#N/A</c:v>
                </c:pt>
                <c:pt idx="1234">
                  <c:v>#N/A</c:v>
                </c:pt>
                <c:pt idx="1235">
                  <c:v>#N/A</c:v>
                </c:pt>
                <c:pt idx="1236">
                  <c:v>#N/A</c:v>
                </c:pt>
                <c:pt idx="1237">
                  <c:v>#N/A</c:v>
                </c:pt>
                <c:pt idx="1238">
                  <c:v>#N/A</c:v>
                </c:pt>
                <c:pt idx="1239">
                  <c:v>#N/A</c:v>
                </c:pt>
                <c:pt idx="1240">
                  <c:v>#N/A</c:v>
                </c:pt>
                <c:pt idx="1241">
                  <c:v>#N/A</c:v>
                </c:pt>
                <c:pt idx="1242">
                  <c:v>#N/A</c:v>
                </c:pt>
                <c:pt idx="1243">
                  <c:v>#N/A</c:v>
                </c:pt>
                <c:pt idx="1244">
                  <c:v>#N/A</c:v>
                </c:pt>
                <c:pt idx="1245">
                  <c:v>#N/A</c:v>
                </c:pt>
                <c:pt idx="1246">
                  <c:v>#N/A</c:v>
                </c:pt>
                <c:pt idx="1247">
                  <c:v>#N/A</c:v>
                </c:pt>
                <c:pt idx="1248">
                  <c:v>#N/A</c:v>
                </c:pt>
                <c:pt idx="1249">
                  <c:v>#N/A</c:v>
                </c:pt>
                <c:pt idx="1250">
                  <c:v>#N/A</c:v>
                </c:pt>
                <c:pt idx="1251">
                  <c:v>#N/A</c:v>
                </c:pt>
                <c:pt idx="1252">
                  <c:v>#N/A</c:v>
                </c:pt>
                <c:pt idx="1253">
                  <c:v>#N/A</c:v>
                </c:pt>
                <c:pt idx="1254">
                  <c:v>#N/A</c:v>
                </c:pt>
                <c:pt idx="1255">
                  <c:v>#N/A</c:v>
                </c:pt>
                <c:pt idx="1256">
                  <c:v>#N/A</c:v>
                </c:pt>
                <c:pt idx="1257">
                  <c:v>#N/A</c:v>
                </c:pt>
                <c:pt idx="1258">
                  <c:v>#N/A</c:v>
                </c:pt>
                <c:pt idx="1259">
                  <c:v>#N/A</c:v>
                </c:pt>
                <c:pt idx="1260">
                  <c:v>#N/A</c:v>
                </c:pt>
                <c:pt idx="1261">
                  <c:v>#N/A</c:v>
                </c:pt>
                <c:pt idx="1262">
                  <c:v>#N/A</c:v>
                </c:pt>
                <c:pt idx="1263">
                  <c:v>#N/A</c:v>
                </c:pt>
                <c:pt idx="1264">
                  <c:v>#N/A</c:v>
                </c:pt>
                <c:pt idx="1265">
                  <c:v>#N/A</c:v>
                </c:pt>
                <c:pt idx="1266">
                  <c:v>#N/A</c:v>
                </c:pt>
                <c:pt idx="1267">
                  <c:v>#N/A</c:v>
                </c:pt>
                <c:pt idx="1268">
                  <c:v>#N/A</c:v>
                </c:pt>
                <c:pt idx="1269">
                  <c:v>#N/A</c:v>
                </c:pt>
                <c:pt idx="1270">
                  <c:v>#N/A</c:v>
                </c:pt>
                <c:pt idx="1271">
                  <c:v>#N/A</c:v>
                </c:pt>
                <c:pt idx="1272">
                  <c:v>#N/A</c:v>
                </c:pt>
                <c:pt idx="1273">
                  <c:v>#N/A</c:v>
                </c:pt>
                <c:pt idx="1274">
                  <c:v>#N/A</c:v>
                </c:pt>
                <c:pt idx="1275">
                  <c:v>#N/A</c:v>
                </c:pt>
                <c:pt idx="1276">
                  <c:v>#N/A</c:v>
                </c:pt>
                <c:pt idx="1277">
                  <c:v>#N/A</c:v>
                </c:pt>
                <c:pt idx="1278">
                  <c:v>#N/A</c:v>
                </c:pt>
                <c:pt idx="1279">
                  <c:v>#N/A</c:v>
                </c:pt>
                <c:pt idx="1280">
                  <c:v>#N/A</c:v>
                </c:pt>
                <c:pt idx="1281">
                  <c:v>#N/A</c:v>
                </c:pt>
                <c:pt idx="1282">
                  <c:v>#N/A</c:v>
                </c:pt>
                <c:pt idx="1283">
                  <c:v>#N/A</c:v>
                </c:pt>
                <c:pt idx="1284">
                  <c:v>#N/A</c:v>
                </c:pt>
                <c:pt idx="1285">
                  <c:v>#N/A</c:v>
                </c:pt>
                <c:pt idx="1286">
                  <c:v>#N/A</c:v>
                </c:pt>
                <c:pt idx="1287">
                  <c:v>#N/A</c:v>
                </c:pt>
                <c:pt idx="1288">
                  <c:v>#N/A</c:v>
                </c:pt>
                <c:pt idx="1289">
                  <c:v>#N/A</c:v>
                </c:pt>
                <c:pt idx="1290">
                  <c:v>#N/A</c:v>
                </c:pt>
                <c:pt idx="1291">
                  <c:v>#N/A</c:v>
                </c:pt>
                <c:pt idx="1292">
                  <c:v>#N/A</c:v>
                </c:pt>
                <c:pt idx="1293">
                  <c:v>#N/A</c:v>
                </c:pt>
                <c:pt idx="1294">
                  <c:v>#N/A</c:v>
                </c:pt>
                <c:pt idx="1295">
                  <c:v>#N/A</c:v>
                </c:pt>
                <c:pt idx="1296">
                  <c:v>#N/A</c:v>
                </c:pt>
                <c:pt idx="1297">
                  <c:v>#N/A</c:v>
                </c:pt>
                <c:pt idx="1298">
                  <c:v>#N/A</c:v>
                </c:pt>
                <c:pt idx="1299">
                  <c:v>#N/A</c:v>
                </c:pt>
                <c:pt idx="1300">
                  <c:v>#N/A</c:v>
                </c:pt>
                <c:pt idx="1301">
                  <c:v>#N/A</c:v>
                </c:pt>
                <c:pt idx="1302">
                  <c:v>#N/A</c:v>
                </c:pt>
                <c:pt idx="1303">
                  <c:v>#N/A</c:v>
                </c:pt>
                <c:pt idx="1304">
                  <c:v>#N/A</c:v>
                </c:pt>
                <c:pt idx="1305">
                  <c:v>#N/A</c:v>
                </c:pt>
                <c:pt idx="1306">
                  <c:v>#N/A</c:v>
                </c:pt>
                <c:pt idx="1307">
                  <c:v>#N/A</c:v>
                </c:pt>
                <c:pt idx="1308">
                  <c:v>#N/A</c:v>
                </c:pt>
                <c:pt idx="1309">
                  <c:v>#N/A</c:v>
                </c:pt>
                <c:pt idx="1310">
                  <c:v>#N/A</c:v>
                </c:pt>
                <c:pt idx="1311">
                  <c:v>#N/A</c:v>
                </c:pt>
                <c:pt idx="1312">
                  <c:v>#N/A</c:v>
                </c:pt>
                <c:pt idx="1313">
                  <c:v>#N/A</c:v>
                </c:pt>
                <c:pt idx="1314">
                  <c:v>#N/A</c:v>
                </c:pt>
                <c:pt idx="1315">
                  <c:v>#N/A</c:v>
                </c:pt>
                <c:pt idx="1316">
                  <c:v>#N/A</c:v>
                </c:pt>
                <c:pt idx="1317">
                  <c:v>#N/A</c:v>
                </c:pt>
                <c:pt idx="1318">
                  <c:v>#N/A</c:v>
                </c:pt>
                <c:pt idx="1319">
                  <c:v>#N/A</c:v>
                </c:pt>
                <c:pt idx="1320">
                  <c:v>#N/A</c:v>
                </c:pt>
                <c:pt idx="1321">
                  <c:v>#N/A</c:v>
                </c:pt>
                <c:pt idx="1322">
                  <c:v>#N/A</c:v>
                </c:pt>
                <c:pt idx="1323">
                  <c:v>#N/A</c:v>
                </c:pt>
                <c:pt idx="1324">
                  <c:v>#N/A</c:v>
                </c:pt>
                <c:pt idx="1325">
                  <c:v>#N/A</c:v>
                </c:pt>
                <c:pt idx="1326">
                  <c:v>#N/A</c:v>
                </c:pt>
                <c:pt idx="1327">
                  <c:v>#N/A</c:v>
                </c:pt>
                <c:pt idx="1328">
                  <c:v>#N/A</c:v>
                </c:pt>
                <c:pt idx="1329">
                  <c:v>#N/A</c:v>
                </c:pt>
                <c:pt idx="1330">
                  <c:v>#N/A</c:v>
                </c:pt>
                <c:pt idx="1331">
                  <c:v>#N/A</c:v>
                </c:pt>
                <c:pt idx="1332">
                  <c:v>#N/A</c:v>
                </c:pt>
                <c:pt idx="1333">
                  <c:v>#N/A</c:v>
                </c:pt>
                <c:pt idx="1334">
                  <c:v>#N/A</c:v>
                </c:pt>
                <c:pt idx="1335">
                  <c:v>#N/A</c:v>
                </c:pt>
                <c:pt idx="1336">
                  <c:v>#N/A</c:v>
                </c:pt>
                <c:pt idx="1337">
                  <c:v>#N/A</c:v>
                </c:pt>
                <c:pt idx="1338">
                  <c:v>#N/A</c:v>
                </c:pt>
                <c:pt idx="1339">
                  <c:v>#N/A</c:v>
                </c:pt>
                <c:pt idx="1340">
                  <c:v>#N/A</c:v>
                </c:pt>
                <c:pt idx="1341">
                  <c:v>#N/A</c:v>
                </c:pt>
                <c:pt idx="1342">
                  <c:v>#N/A</c:v>
                </c:pt>
                <c:pt idx="1343">
                  <c:v>#N/A</c:v>
                </c:pt>
                <c:pt idx="1344">
                  <c:v>#N/A</c:v>
                </c:pt>
                <c:pt idx="1345">
                  <c:v>#N/A</c:v>
                </c:pt>
                <c:pt idx="1346">
                  <c:v>#N/A</c:v>
                </c:pt>
                <c:pt idx="1347">
                  <c:v>#N/A</c:v>
                </c:pt>
                <c:pt idx="1348">
                  <c:v>#N/A</c:v>
                </c:pt>
                <c:pt idx="1349">
                  <c:v>#N/A</c:v>
                </c:pt>
                <c:pt idx="1350">
                  <c:v>#N/A</c:v>
                </c:pt>
                <c:pt idx="1351">
                  <c:v>#N/A</c:v>
                </c:pt>
                <c:pt idx="1352">
                  <c:v>#N/A</c:v>
                </c:pt>
                <c:pt idx="1353">
                  <c:v>#N/A</c:v>
                </c:pt>
                <c:pt idx="1354">
                  <c:v>#N/A</c:v>
                </c:pt>
                <c:pt idx="1355">
                  <c:v>#N/A</c:v>
                </c:pt>
                <c:pt idx="1356">
                  <c:v>#N/A</c:v>
                </c:pt>
                <c:pt idx="1357">
                  <c:v>#N/A</c:v>
                </c:pt>
                <c:pt idx="1358">
                  <c:v>#N/A</c:v>
                </c:pt>
                <c:pt idx="1359">
                  <c:v>#N/A</c:v>
                </c:pt>
                <c:pt idx="1360">
                  <c:v>#N/A</c:v>
                </c:pt>
                <c:pt idx="1361">
                  <c:v>#N/A</c:v>
                </c:pt>
                <c:pt idx="1362">
                  <c:v>#N/A</c:v>
                </c:pt>
                <c:pt idx="1363">
                  <c:v>#N/A</c:v>
                </c:pt>
                <c:pt idx="1364">
                  <c:v>#N/A</c:v>
                </c:pt>
                <c:pt idx="1365">
                  <c:v>#N/A</c:v>
                </c:pt>
                <c:pt idx="1366">
                  <c:v>#N/A</c:v>
                </c:pt>
                <c:pt idx="1367">
                  <c:v>#N/A</c:v>
                </c:pt>
                <c:pt idx="1368">
                  <c:v>#N/A</c:v>
                </c:pt>
                <c:pt idx="1369">
                  <c:v>#N/A</c:v>
                </c:pt>
                <c:pt idx="1370">
                  <c:v>#N/A</c:v>
                </c:pt>
                <c:pt idx="1371">
                  <c:v>#N/A</c:v>
                </c:pt>
                <c:pt idx="1372">
                  <c:v>#N/A</c:v>
                </c:pt>
                <c:pt idx="1373">
                  <c:v>#N/A</c:v>
                </c:pt>
                <c:pt idx="1374">
                  <c:v>#N/A</c:v>
                </c:pt>
                <c:pt idx="1375">
                  <c:v>#N/A</c:v>
                </c:pt>
                <c:pt idx="1376">
                  <c:v>#N/A</c:v>
                </c:pt>
                <c:pt idx="1377">
                  <c:v>#N/A</c:v>
                </c:pt>
                <c:pt idx="1378">
                  <c:v>#N/A</c:v>
                </c:pt>
                <c:pt idx="1379">
                  <c:v>#N/A</c:v>
                </c:pt>
                <c:pt idx="1380">
                  <c:v>#N/A</c:v>
                </c:pt>
                <c:pt idx="1381">
                  <c:v>#N/A</c:v>
                </c:pt>
                <c:pt idx="1382">
                  <c:v>#N/A</c:v>
                </c:pt>
                <c:pt idx="1383">
                  <c:v>#N/A</c:v>
                </c:pt>
                <c:pt idx="1384">
                  <c:v>#N/A</c:v>
                </c:pt>
                <c:pt idx="1385">
                  <c:v>#N/A</c:v>
                </c:pt>
                <c:pt idx="1386">
                  <c:v>#N/A</c:v>
                </c:pt>
                <c:pt idx="1387">
                  <c:v>#N/A</c:v>
                </c:pt>
                <c:pt idx="1388">
                  <c:v>#N/A</c:v>
                </c:pt>
                <c:pt idx="1389">
                  <c:v>#N/A</c:v>
                </c:pt>
                <c:pt idx="1390">
                  <c:v>#N/A</c:v>
                </c:pt>
                <c:pt idx="1391">
                  <c:v>#N/A</c:v>
                </c:pt>
                <c:pt idx="1392">
                  <c:v>#N/A</c:v>
                </c:pt>
                <c:pt idx="1393">
                  <c:v>#N/A</c:v>
                </c:pt>
                <c:pt idx="1394">
                  <c:v>#N/A</c:v>
                </c:pt>
                <c:pt idx="1395">
                  <c:v>#N/A</c:v>
                </c:pt>
                <c:pt idx="1396">
                  <c:v>#N/A</c:v>
                </c:pt>
                <c:pt idx="1397">
                  <c:v>#N/A</c:v>
                </c:pt>
                <c:pt idx="1398">
                  <c:v>#N/A</c:v>
                </c:pt>
                <c:pt idx="1399">
                  <c:v>#N/A</c:v>
                </c:pt>
                <c:pt idx="1400">
                  <c:v>#N/A</c:v>
                </c:pt>
                <c:pt idx="1401">
                  <c:v>#N/A</c:v>
                </c:pt>
                <c:pt idx="1402">
                  <c:v>#N/A</c:v>
                </c:pt>
                <c:pt idx="1403">
                  <c:v>#N/A</c:v>
                </c:pt>
                <c:pt idx="1404">
                  <c:v>#N/A</c:v>
                </c:pt>
                <c:pt idx="1405">
                  <c:v>#N/A</c:v>
                </c:pt>
                <c:pt idx="1406">
                  <c:v>#N/A</c:v>
                </c:pt>
                <c:pt idx="1407">
                  <c:v>#N/A</c:v>
                </c:pt>
                <c:pt idx="1408">
                  <c:v>#N/A</c:v>
                </c:pt>
                <c:pt idx="1409">
                  <c:v>#N/A</c:v>
                </c:pt>
                <c:pt idx="1410">
                  <c:v>#N/A</c:v>
                </c:pt>
                <c:pt idx="1411">
                  <c:v>#N/A</c:v>
                </c:pt>
                <c:pt idx="1412">
                  <c:v>#N/A</c:v>
                </c:pt>
                <c:pt idx="1413">
                  <c:v>#N/A</c:v>
                </c:pt>
                <c:pt idx="1414">
                  <c:v>#N/A</c:v>
                </c:pt>
                <c:pt idx="1415">
                  <c:v>#N/A</c:v>
                </c:pt>
                <c:pt idx="1416">
                  <c:v>#N/A</c:v>
                </c:pt>
                <c:pt idx="1417">
                  <c:v>#N/A</c:v>
                </c:pt>
                <c:pt idx="1418">
                  <c:v>#N/A</c:v>
                </c:pt>
                <c:pt idx="1419">
                  <c:v>#N/A</c:v>
                </c:pt>
                <c:pt idx="1420">
                  <c:v>#N/A</c:v>
                </c:pt>
                <c:pt idx="1421">
                  <c:v>#N/A</c:v>
                </c:pt>
                <c:pt idx="1422">
                  <c:v>#N/A</c:v>
                </c:pt>
                <c:pt idx="1423">
                  <c:v>#N/A</c:v>
                </c:pt>
                <c:pt idx="1424">
                  <c:v>#N/A</c:v>
                </c:pt>
                <c:pt idx="1425">
                  <c:v>#N/A</c:v>
                </c:pt>
                <c:pt idx="1426">
                  <c:v>#N/A</c:v>
                </c:pt>
                <c:pt idx="1427">
                  <c:v>#N/A</c:v>
                </c:pt>
                <c:pt idx="1428">
                  <c:v>#N/A</c:v>
                </c:pt>
                <c:pt idx="1429">
                  <c:v>#N/A</c:v>
                </c:pt>
                <c:pt idx="1430">
                  <c:v>#N/A</c:v>
                </c:pt>
                <c:pt idx="1431">
                  <c:v>#N/A</c:v>
                </c:pt>
                <c:pt idx="1432">
                  <c:v>#N/A</c:v>
                </c:pt>
                <c:pt idx="1433">
                  <c:v>#N/A</c:v>
                </c:pt>
                <c:pt idx="1434">
                  <c:v>#N/A</c:v>
                </c:pt>
                <c:pt idx="1435">
                  <c:v>#N/A</c:v>
                </c:pt>
                <c:pt idx="1436">
                  <c:v>#N/A</c:v>
                </c:pt>
                <c:pt idx="1437">
                  <c:v>#N/A</c:v>
                </c:pt>
                <c:pt idx="1438">
                  <c:v>#N/A</c:v>
                </c:pt>
                <c:pt idx="1439">
                  <c:v>#N/A</c:v>
                </c:pt>
                <c:pt idx="1440">
                  <c:v>#N/A</c:v>
                </c:pt>
                <c:pt idx="1441">
                  <c:v>#N/A</c:v>
                </c:pt>
                <c:pt idx="1442">
                  <c:v>#N/A</c:v>
                </c:pt>
                <c:pt idx="1443">
                  <c:v>#N/A</c:v>
                </c:pt>
                <c:pt idx="1444">
                  <c:v>#N/A</c:v>
                </c:pt>
                <c:pt idx="1445">
                  <c:v>#N/A</c:v>
                </c:pt>
                <c:pt idx="1446">
                  <c:v>#N/A</c:v>
                </c:pt>
                <c:pt idx="1447">
                  <c:v>#N/A</c:v>
                </c:pt>
                <c:pt idx="1448">
                  <c:v>#N/A</c:v>
                </c:pt>
                <c:pt idx="1449">
                  <c:v>#N/A</c:v>
                </c:pt>
                <c:pt idx="1450">
                  <c:v>#N/A</c:v>
                </c:pt>
                <c:pt idx="1451">
                  <c:v>#N/A</c:v>
                </c:pt>
                <c:pt idx="1452">
                  <c:v>#N/A</c:v>
                </c:pt>
                <c:pt idx="1453">
                  <c:v>#N/A</c:v>
                </c:pt>
                <c:pt idx="1454">
                  <c:v>#N/A</c:v>
                </c:pt>
                <c:pt idx="1455">
                  <c:v>#N/A</c:v>
                </c:pt>
                <c:pt idx="1456">
                  <c:v>#N/A</c:v>
                </c:pt>
                <c:pt idx="1457">
                  <c:v>#N/A</c:v>
                </c:pt>
                <c:pt idx="1458">
                  <c:v>#N/A</c:v>
                </c:pt>
                <c:pt idx="1459">
                  <c:v>#N/A</c:v>
                </c:pt>
                <c:pt idx="1460">
                  <c:v>#N/A</c:v>
                </c:pt>
                <c:pt idx="1461">
                  <c:v>#N/A</c:v>
                </c:pt>
                <c:pt idx="1462">
                  <c:v>#N/A</c:v>
                </c:pt>
                <c:pt idx="1463">
                  <c:v>#N/A</c:v>
                </c:pt>
                <c:pt idx="1464">
                  <c:v>#N/A</c:v>
                </c:pt>
                <c:pt idx="1465">
                  <c:v>#N/A</c:v>
                </c:pt>
                <c:pt idx="1466">
                  <c:v>#N/A</c:v>
                </c:pt>
                <c:pt idx="1467">
                  <c:v>#N/A</c:v>
                </c:pt>
                <c:pt idx="1468">
                  <c:v>#N/A</c:v>
                </c:pt>
                <c:pt idx="1469">
                  <c:v>#N/A</c:v>
                </c:pt>
                <c:pt idx="1470">
                  <c:v>#N/A</c:v>
                </c:pt>
                <c:pt idx="1471">
                  <c:v>#N/A</c:v>
                </c:pt>
                <c:pt idx="1472">
                  <c:v>#N/A</c:v>
                </c:pt>
                <c:pt idx="1473">
                  <c:v>#N/A</c:v>
                </c:pt>
                <c:pt idx="1474">
                  <c:v>#N/A</c:v>
                </c:pt>
                <c:pt idx="1475">
                  <c:v>#N/A</c:v>
                </c:pt>
                <c:pt idx="1476">
                  <c:v>#N/A</c:v>
                </c:pt>
                <c:pt idx="1477">
                  <c:v>#N/A</c:v>
                </c:pt>
                <c:pt idx="1478">
                  <c:v>#N/A</c:v>
                </c:pt>
                <c:pt idx="1479">
                  <c:v>#N/A</c:v>
                </c:pt>
                <c:pt idx="1480">
                  <c:v>#N/A</c:v>
                </c:pt>
                <c:pt idx="1481">
                  <c:v>#N/A</c:v>
                </c:pt>
                <c:pt idx="1482">
                  <c:v>#N/A</c:v>
                </c:pt>
                <c:pt idx="1483">
                  <c:v>#N/A</c:v>
                </c:pt>
                <c:pt idx="1484">
                  <c:v>#N/A</c:v>
                </c:pt>
                <c:pt idx="1485">
                  <c:v>#N/A</c:v>
                </c:pt>
                <c:pt idx="1486">
                  <c:v>#N/A</c:v>
                </c:pt>
                <c:pt idx="1487">
                  <c:v>#N/A</c:v>
                </c:pt>
                <c:pt idx="1488">
                  <c:v>#N/A</c:v>
                </c:pt>
                <c:pt idx="1489">
                  <c:v>#N/A</c:v>
                </c:pt>
                <c:pt idx="1490">
                  <c:v>#N/A</c:v>
                </c:pt>
                <c:pt idx="1491">
                  <c:v>#N/A</c:v>
                </c:pt>
                <c:pt idx="1492">
                  <c:v>#N/A</c:v>
                </c:pt>
                <c:pt idx="1493">
                  <c:v>#N/A</c:v>
                </c:pt>
                <c:pt idx="1494">
                  <c:v>#N/A</c:v>
                </c:pt>
                <c:pt idx="1495">
                  <c:v>#N/A</c:v>
                </c:pt>
                <c:pt idx="1496">
                  <c:v>#N/A</c:v>
                </c:pt>
                <c:pt idx="1497">
                  <c:v>#N/A</c:v>
                </c:pt>
                <c:pt idx="1498">
                  <c:v>#N/A</c:v>
                </c:pt>
                <c:pt idx="1499">
                  <c:v>#N/A</c:v>
                </c:pt>
                <c:pt idx="1500">
                  <c:v>#N/A</c:v>
                </c:pt>
                <c:pt idx="1501">
                  <c:v>#N/A</c:v>
                </c:pt>
                <c:pt idx="1502">
                  <c:v>#N/A</c:v>
                </c:pt>
                <c:pt idx="1503">
                  <c:v>#N/A</c:v>
                </c:pt>
                <c:pt idx="1504">
                  <c:v>#N/A</c:v>
                </c:pt>
                <c:pt idx="1505">
                  <c:v>#N/A</c:v>
                </c:pt>
                <c:pt idx="1506">
                  <c:v>#N/A</c:v>
                </c:pt>
                <c:pt idx="1507">
                  <c:v>#N/A</c:v>
                </c:pt>
                <c:pt idx="1508">
                  <c:v>#N/A</c:v>
                </c:pt>
                <c:pt idx="1509">
                  <c:v>#N/A</c:v>
                </c:pt>
                <c:pt idx="1510">
                  <c:v>#N/A</c:v>
                </c:pt>
                <c:pt idx="1511">
                  <c:v>#N/A</c:v>
                </c:pt>
                <c:pt idx="1512">
                  <c:v>#N/A</c:v>
                </c:pt>
                <c:pt idx="1513">
                  <c:v>#N/A</c:v>
                </c:pt>
                <c:pt idx="1514">
                  <c:v>#N/A</c:v>
                </c:pt>
                <c:pt idx="1515">
                  <c:v>#N/A</c:v>
                </c:pt>
                <c:pt idx="1516">
                  <c:v>#N/A</c:v>
                </c:pt>
                <c:pt idx="1517">
                  <c:v>#N/A</c:v>
                </c:pt>
                <c:pt idx="1518">
                  <c:v>#N/A</c:v>
                </c:pt>
                <c:pt idx="1519">
                  <c:v>#N/A</c:v>
                </c:pt>
                <c:pt idx="1520">
                  <c:v>#N/A</c:v>
                </c:pt>
                <c:pt idx="1521">
                  <c:v>#N/A</c:v>
                </c:pt>
                <c:pt idx="1522">
                  <c:v>#N/A</c:v>
                </c:pt>
                <c:pt idx="1523">
                  <c:v>#N/A</c:v>
                </c:pt>
                <c:pt idx="1524">
                  <c:v>#N/A</c:v>
                </c:pt>
                <c:pt idx="1525">
                  <c:v>#N/A</c:v>
                </c:pt>
                <c:pt idx="1526">
                  <c:v>#N/A</c:v>
                </c:pt>
                <c:pt idx="1527">
                  <c:v>#N/A</c:v>
                </c:pt>
                <c:pt idx="1528">
                  <c:v>#N/A</c:v>
                </c:pt>
                <c:pt idx="1529">
                  <c:v>#N/A</c:v>
                </c:pt>
                <c:pt idx="1530">
                  <c:v>#N/A</c:v>
                </c:pt>
                <c:pt idx="1531">
                  <c:v>#N/A</c:v>
                </c:pt>
                <c:pt idx="1532">
                  <c:v>#N/A</c:v>
                </c:pt>
                <c:pt idx="1533">
                  <c:v>#N/A</c:v>
                </c:pt>
                <c:pt idx="1534">
                  <c:v>#N/A</c:v>
                </c:pt>
                <c:pt idx="1535">
                  <c:v>#N/A</c:v>
                </c:pt>
                <c:pt idx="1536">
                  <c:v>#N/A</c:v>
                </c:pt>
                <c:pt idx="1537">
                  <c:v>#N/A</c:v>
                </c:pt>
                <c:pt idx="1538">
                  <c:v>#N/A</c:v>
                </c:pt>
                <c:pt idx="1539">
                  <c:v>#N/A</c:v>
                </c:pt>
                <c:pt idx="1540">
                  <c:v>#N/A</c:v>
                </c:pt>
                <c:pt idx="1541">
                  <c:v>#N/A</c:v>
                </c:pt>
                <c:pt idx="1542">
                  <c:v>#N/A</c:v>
                </c:pt>
                <c:pt idx="1543">
                  <c:v>#N/A</c:v>
                </c:pt>
                <c:pt idx="1544">
                  <c:v>#N/A</c:v>
                </c:pt>
                <c:pt idx="1545">
                  <c:v>#N/A</c:v>
                </c:pt>
                <c:pt idx="1546">
                  <c:v>#N/A</c:v>
                </c:pt>
                <c:pt idx="1547">
                  <c:v>#N/A</c:v>
                </c:pt>
                <c:pt idx="1548">
                  <c:v>#N/A</c:v>
                </c:pt>
                <c:pt idx="1549">
                  <c:v>#N/A</c:v>
                </c:pt>
                <c:pt idx="1550">
                  <c:v>#N/A</c:v>
                </c:pt>
                <c:pt idx="1551">
                  <c:v>#N/A</c:v>
                </c:pt>
                <c:pt idx="1552">
                  <c:v>#N/A</c:v>
                </c:pt>
                <c:pt idx="1553">
                  <c:v>#N/A</c:v>
                </c:pt>
                <c:pt idx="1554">
                  <c:v>#N/A</c:v>
                </c:pt>
                <c:pt idx="1555">
                  <c:v>#N/A</c:v>
                </c:pt>
                <c:pt idx="1556">
                  <c:v>#N/A</c:v>
                </c:pt>
                <c:pt idx="1557">
                  <c:v>#N/A</c:v>
                </c:pt>
                <c:pt idx="1558">
                  <c:v>#N/A</c:v>
                </c:pt>
                <c:pt idx="1559">
                  <c:v>#N/A</c:v>
                </c:pt>
                <c:pt idx="1560">
                  <c:v>#N/A</c:v>
                </c:pt>
                <c:pt idx="1561">
                  <c:v>#N/A</c:v>
                </c:pt>
                <c:pt idx="1562">
                  <c:v>#N/A</c:v>
                </c:pt>
                <c:pt idx="1563">
                  <c:v>#N/A</c:v>
                </c:pt>
                <c:pt idx="1564">
                  <c:v>#N/A</c:v>
                </c:pt>
                <c:pt idx="1565">
                  <c:v>#N/A</c:v>
                </c:pt>
                <c:pt idx="1566">
                  <c:v>#N/A</c:v>
                </c:pt>
                <c:pt idx="1567">
                  <c:v>#N/A</c:v>
                </c:pt>
                <c:pt idx="1568">
                  <c:v>#N/A</c:v>
                </c:pt>
                <c:pt idx="1569">
                  <c:v>#N/A</c:v>
                </c:pt>
                <c:pt idx="1570">
                  <c:v>#N/A</c:v>
                </c:pt>
                <c:pt idx="1571">
                  <c:v>#N/A</c:v>
                </c:pt>
                <c:pt idx="1572">
                  <c:v>#N/A</c:v>
                </c:pt>
                <c:pt idx="1573">
                  <c:v>#N/A</c:v>
                </c:pt>
                <c:pt idx="1574">
                  <c:v>#N/A</c:v>
                </c:pt>
                <c:pt idx="1575">
                  <c:v>#N/A</c:v>
                </c:pt>
                <c:pt idx="1576">
                  <c:v>#N/A</c:v>
                </c:pt>
                <c:pt idx="1577">
                  <c:v>#N/A</c:v>
                </c:pt>
                <c:pt idx="1578">
                  <c:v>#N/A</c:v>
                </c:pt>
                <c:pt idx="1579">
                  <c:v>#N/A</c:v>
                </c:pt>
                <c:pt idx="1580">
                  <c:v>#N/A</c:v>
                </c:pt>
                <c:pt idx="1581">
                  <c:v>#N/A</c:v>
                </c:pt>
                <c:pt idx="1582">
                  <c:v>#N/A</c:v>
                </c:pt>
                <c:pt idx="1583">
                  <c:v>#N/A</c:v>
                </c:pt>
                <c:pt idx="1584">
                  <c:v>#N/A</c:v>
                </c:pt>
                <c:pt idx="1585">
                  <c:v>#N/A</c:v>
                </c:pt>
                <c:pt idx="1586">
                  <c:v>#N/A</c:v>
                </c:pt>
                <c:pt idx="1587">
                  <c:v>#N/A</c:v>
                </c:pt>
                <c:pt idx="158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19-4F0B-BB07-2A5C283AE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619919"/>
        <c:axId val="1049326175"/>
      </c:lineChart>
      <c:dateAx>
        <c:axId val="1640619919"/>
        <c:scaling>
          <c:orientation val="minMax"/>
        </c:scaling>
        <c:delete val="0"/>
        <c:axPos val="b"/>
        <c:numFmt formatCode="d\-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9326175"/>
        <c:crosses val="autoZero"/>
        <c:auto val="1"/>
        <c:lblOffset val="100"/>
        <c:baseTimeUnit val="days"/>
      </c:dateAx>
      <c:valAx>
        <c:axId val="1049326175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619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295275</xdr:colOff>
      <xdr:row>0</xdr:row>
      <xdr:rowOff>66676</xdr:rowOff>
    </xdr:from>
    <xdr:to>
      <xdr:col>35</xdr:col>
      <xdr:colOff>285751</xdr:colOff>
      <xdr:row>12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83CF91-01AD-4C71-8682-1095A86184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295275</xdr:colOff>
      <xdr:row>12</xdr:row>
      <xdr:rowOff>9525</xdr:rowOff>
    </xdr:from>
    <xdr:to>
      <xdr:col>35</xdr:col>
      <xdr:colOff>361950</xdr:colOff>
      <xdr:row>24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308C766-EB33-49FA-9A00-8608814087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304800</xdr:colOff>
      <xdr:row>24</xdr:row>
      <xdr:rowOff>104775</xdr:rowOff>
    </xdr:from>
    <xdr:to>
      <xdr:col>35</xdr:col>
      <xdr:colOff>371475</xdr:colOff>
      <xdr:row>37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0C2F8C4-E4A0-411D-9844-C83211DB2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V1597"/>
  <sheetViews>
    <sheetView zoomScale="67" workbookViewId="0">
      <selection activeCell="M3" sqref="M3"/>
    </sheetView>
  </sheetViews>
  <sheetFormatPr defaultRowHeight="15" x14ac:dyDescent="0.25"/>
  <cols>
    <col min="1" max="1" width="4.28515625" customWidth="1"/>
    <col min="2" max="3" width="14.140625" customWidth="1"/>
    <col min="4" max="4" width="5.42578125" customWidth="1"/>
    <col min="5" max="5" width="13.28515625" customWidth="1"/>
    <col min="6" max="6" width="16.7109375" customWidth="1"/>
    <col min="7" max="7" width="7.140625" customWidth="1"/>
    <col min="8" max="8" width="31.7109375" bestFit="1" customWidth="1"/>
    <col min="9" max="9" width="12.28515625" customWidth="1"/>
    <col min="10" max="11" width="4.28515625" customWidth="1"/>
    <col min="12" max="12" width="17.140625" customWidth="1"/>
    <col min="13" max="13" width="17.85546875" bestFit="1" customWidth="1"/>
    <col min="14" max="14" width="15.140625" customWidth="1"/>
    <col min="15" max="16" width="15" customWidth="1"/>
    <col min="17" max="17" width="9.85546875" customWidth="1"/>
    <col min="18" max="18" width="15.140625" bestFit="1" customWidth="1"/>
    <col min="19" max="19" width="15.85546875" bestFit="1" customWidth="1"/>
    <col min="20" max="20" width="15.85546875" customWidth="1"/>
    <col min="21" max="21" width="14.28515625" customWidth="1"/>
    <col min="22" max="22" width="14" bestFit="1" customWidth="1"/>
    <col min="37" max="37" width="6.7109375" customWidth="1"/>
    <col min="38" max="38" width="15.140625" bestFit="1" customWidth="1"/>
    <col min="39" max="39" width="15.85546875" bestFit="1" customWidth="1"/>
    <col min="40" max="40" width="9.5703125" bestFit="1" customWidth="1"/>
    <col min="41" max="41" width="14" bestFit="1" customWidth="1"/>
    <col min="44" max="44" width="16.28515625" bestFit="1" customWidth="1"/>
    <col min="45" max="45" width="16" bestFit="1" customWidth="1"/>
    <col min="46" max="48" width="11.5703125" bestFit="1" customWidth="1"/>
  </cols>
  <sheetData>
    <row r="2" spans="2:48" x14ac:dyDescent="0.25">
      <c r="B2" s="1" t="s">
        <v>37</v>
      </c>
      <c r="E2" s="1" t="s">
        <v>18</v>
      </c>
      <c r="H2" s="1" t="s">
        <v>0</v>
      </c>
      <c r="I2" s="3">
        <v>43702</v>
      </c>
      <c r="L2" s="1" t="s">
        <v>12</v>
      </c>
      <c r="R2" s="1" t="s">
        <v>20</v>
      </c>
    </row>
    <row r="3" spans="2:48" x14ac:dyDescent="0.25">
      <c r="B3" s="1" t="s">
        <v>1</v>
      </c>
      <c r="C3" s="1" t="s">
        <v>36</v>
      </c>
      <c r="E3" s="1" t="s">
        <v>1</v>
      </c>
      <c r="F3" s="1" t="s">
        <v>2</v>
      </c>
      <c r="L3" s="1" t="s">
        <v>38</v>
      </c>
      <c r="M3" s="2" t="s">
        <v>39</v>
      </c>
      <c r="AL3" t="s">
        <v>29</v>
      </c>
      <c r="AR3" t="s">
        <v>30</v>
      </c>
    </row>
    <row r="4" spans="2:48" x14ac:dyDescent="0.25">
      <c r="B4" s="3">
        <v>43702</v>
      </c>
      <c r="C4" s="6">
        <v>0</v>
      </c>
      <c r="E4" s="3">
        <v>43702</v>
      </c>
      <c r="F4" s="4">
        <v>50.640695748227039</v>
      </c>
      <c r="H4" s="1" t="s">
        <v>4</v>
      </c>
      <c r="I4" s="3">
        <v>43678</v>
      </c>
      <c r="R4" s="1" t="s">
        <v>14</v>
      </c>
      <c r="S4" s="7">
        <f>_xll.cmdty.StorageIntrinsicValue(ValDate,StorageStart,StorageEnd,L6:O291, InjectWithdrawInterpolation,InjectCostRate,InjectCmdtyConsumed,WithdrawCostRate,WithdrawCmdtyConsumed,CurrentInventory,H22:I1597,,GridSpacing,NumericalTolerance)</f>
        <v>238343.19072745932</v>
      </c>
      <c r="T4" s="17"/>
      <c r="U4" s="18"/>
      <c r="AL4" s="1" t="s">
        <v>14</v>
      </c>
      <c r="AM4" s="7">
        <v>238580.25843495535</v>
      </c>
      <c r="AO4" s="18"/>
      <c r="AR4" s="1" t="s">
        <v>14</v>
      </c>
      <c r="AS4" s="21">
        <f>S4-AM4</f>
        <v>-237.06770749602583</v>
      </c>
      <c r="AU4" s="21">
        <f t="array" ref="AU4">SUM(ABS(AR8:AV592))</f>
        <v>78221.533405430513</v>
      </c>
    </row>
    <row r="5" spans="2:48" x14ac:dyDescent="0.25">
      <c r="B5" s="3">
        <v>43709</v>
      </c>
      <c r="C5" s="6">
        <v>0</v>
      </c>
      <c r="E5" s="3">
        <v>43703</v>
      </c>
      <c r="F5" s="4">
        <v>49.700092287036142</v>
      </c>
      <c r="H5" s="1" t="s">
        <v>5</v>
      </c>
      <c r="I5" s="3">
        <v>44287</v>
      </c>
      <c r="L5" s="1" t="s">
        <v>1</v>
      </c>
      <c r="M5" s="1" t="s">
        <v>3</v>
      </c>
      <c r="N5" s="1" t="s">
        <v>6</v>
      </c>
      <c r="O5" s="1" t="s">
        <v>7</v>
      </c>
      <c r="R5" s="10"/>
      <c r="S5" s="7">
        <f>_xll.cmdty.StorageValueIntrinsic(ValDate,StorageStart,StorageEnd,L6:O291, InjectWithdrawInterpolation,InjectCostRate,InjectCmdtyConsumed,WithdrawCostRate,WithdrawCmdtyConsumed,CurrentInventory,H22:I1597,B4:C97,GridSpacing,NumericalTolerance)</f>
        <v>238343.19072746075</v>
      </c>
      <c r="T5" s="17"/>
      <c r="U5" s="18"/>
      <c r="AL5" s="10"/>
      <c r="AO5" s="18"/>
      <c r="AR5" s="10"/>
      <c r="AU5" s="18"/>
    </row>
    <row r="6" spans="2:48" x14ac:dyDescent="0.25">
      <c r="B6" s="3">
        <v>43800</v>
      </c>
      <c r="C6" s="6">
        <v>0</v>
      </c>
      <c r="E6" s="3">
        <v>43709</v>
      </c>
      <c r="F6" s="4">
        <v>52.68</v>
      </c>
      <c r="L6" s="3">
        <v>43556</v>
      </c>
      <c r="M6" s="5">
        <v>0</v>
      </c>
      <c r="N6" s="5">
        <v>271.2</v>
      </c>
      <c r="O6" s="5">
        <v>305</v>
      </c>
      <c r="R6" s="1" t="s">
        <v>15</v>
      </c>
      <c r="AL6" s="1" t="s">
        <v>15</v>
      </c>
      <c r="AR6" s="1" t="s">
        <v>15</v>
      </c>
    </row>
    <row r="7" spans="2:48" x14ac:dyDescent="0.25">
      <c r="B7" s="3">
        <v>43983</v>
      </c>
      <c r="C7" s="6">
        <v>0</v>
      </c>
      <c r="E7" s="3">
        <f>EOMONTH(E6, 0)+1</f>
        <v>43739</v>
      </c>
      <c r="F7" s="4">
        <v>55.87</v>
      </c>
      <c r="H7" s="1" t="s">
        <v>8</v>
      </c>
      <c r="L7" s="3">
        <v>43556</v>
      </c>
      <c r="M7" s="5">
        <v>12000</v>
      </c>
      <c r="N7" s="5">
        <v>253</v>
      </c>
      <c r="O7" s="5">
        <v>337.8</v>
      </c>
      <c r="R7" s="1" t="s">
        <v>1</v>
      </c>
      <c r="S7" s="1" t="s">
        <v>16</v>
      </c>
      <c r="T7" s="1" t="s">
        <v>28</v>
      </c>
      <c r="U7" s="1" t="s">
        <v>3</v>
      </c>
      <c r="V7" s="1" t="s">
        <v>22</v>
      </c>
      <c r="AL7" s="1" t="s">
        <v>1</v>
      </c>
      <c r="AM7" s="1" t="s">
        <v>16</v>
      </c>
      <c r="AN7" s="1" t="s">
        <v>28</v>
      </c>
      <c r="AO7" s="1" t="s">
        <v>3</v>
      </c>
      <c r="AP7" s="1" t="s">
        <v>22</v>
      </c>
      <c r="AR7" s="1" t="s">
        <v>1</v>
      </c>
      <c r="AS7" s="1" t="s">
        <v>16</v>
      </c>
      <c r="AT7" s="1" t="s">
        <v>28</v>
      </c>
      <c r="AU7" s="1" t="s">
        <v>3</v>
      </c>
      <c r="AV7" s="1" t="s">
        <v>22</v>
      </c>
    </row>
    <row r="8" spans="2:48" x14ac:dyDescent="0.25">
      <c r="B8" s="3">
        <v>44166</v>
      </c>
      <c r="C8" s="6">
        <v>0</v>
      </c>
      <c r="E8" s="3">
        <f t="shared" ref="E8:E25" si="0">EOMONTH(E7, 0)+1</f>
        <v>43770</v>
      </c>
      <c r="F8" s="4">
        <v>57.89</v>
      </c>
      <c r="H8" s="1" t="s">
        <v>9</v>
      </c>
      <c r="I8" s="2">
        <v>0.1</v>
      </c>
      <c r="L8" s="3">
        <v>43556</v>
      </c>
      <c r="M8" s="5">
        <v>20000</v>
      </c>
      <c r="N8" s="5">
        <v>241.2</v>
      </c>
      <c r="O8" s="5">
        <v>342.2</v>
      </c>
      <c r="Q8" s="20"/>
      <c r="R8" s="8">
        <f t="array" ref="R8:T1596">_xll.cmdty.StorageIntrinsicDecisionProfile(ValDate,StorageStart,StorageEnd,L6:O291, InjectWithdrawInterpolation,InjectCostRate,InjectCmdtyConsumed,WithdrawCostRate,WithdrawCmdtyConsumed,CurrentInventory,H22:I1597,,GridSpacing,I18)</f>
        <v>43702</v>
      </c>
      <c r="S8" s="7">
        <v>271.2</v>
      </c>
      <c r="T8" s="19">
        <v>2.7120000000000002E-2</v>
      </c>
      <c r="U8" s="7">
        <f>SUM($S$8:S8)+CurrentInventory</f>
        <v>271.2</v>
      </c>
      <c r="V8" s="7">
        <f>VLOOKUP(R8,$H$22:$I$1597, 2, FALSE)</f>
        <v>50.640695748227039</v>
      </c>
      <c r="AK8" s="17"/>
      <c r="AL8" s="8">
        <v>43702</v>
      </c>
      <c r="AM8" s="7">
        <v>271.19999999999993</v>
      </c>
      <c r="AN8" s="19">
        <v>2.7119999999999995E-2</v>
      </c>
      <c r="AO8" s="7">
        <v>271.19999999999993</v>
      </c>
      <c r="AP8" s="7">
        <v>50.640695748227039</v>
      </c>
      <c r="AQ8" s="17"/>
      <c r="AR8" s="22">
        <f>R8-AL8</f>
        <v>0</v>
      </c>
      <c r="AS8" s="22">
        <f>S8-AM8</f>
        <v>0</v>
      </c>
      <c r="AT8" s="22">
        <f t="shared" ref="AT8:AT71" si="1">T8-AN8</f>
        <v>0</v>
      </c>
      <c r="AU8" s="22">
        <f t="shared" ref="AU8:AU71" si="2">U8-AO8</f>
        <v>0</v>
      </c>
      <c r="AV8" s="22">
        <f t="shared" ref="AV8:AV71" si="3">V8-AP8</f>
        <v>0</v>
      </c>
    </row>
    <row r="9" spans="2:48" ht="15.75" thickBot="1" x14ac:dyDescent="0.3">
      <c r="B9" s="3">
        <v>44348</v>
      </c>
      <c r="C9" s="6">
        <v>0</v>
      </c>
      <c r="E9" s="3">
        <f t="shared" si="0"/>
        <v>43800</v>
      </c>
      <c r="F9" s="4">
        <v>59.48</v>
      </c>
      <c r="H9" s="1" t="s">
        <v>11</v>
      </c>
      <c r="I9" s="6">
        <v>1E-4</v>
      </c>
      <c r="L9" s="3">
        <v>43556</v>
      </c>
      <c r="M9" s="5">
        <v>24000</v>
      </c>
      <c r="N9" s="5">
        <v>229</v>
      </c>
      <c r="O9" s="5">
        <v>356.8</v>
      </c>
      <c r="Q9" s="20"/>
      <c r="R9" s="8">
        <v>43703</v>
      </c>
      <c r="S9" s="7">
        <v>270.78867999999994</v>
      </c>
      <c r="T9" s="19">
        <v>2.7078867999999996E-2</v>
      </c>
      <c r="U9" s="7">
        <f>SUM($S$8:S9)+CurrentInventory</f>
        <v>541.98867999999993</v>
      </c>
      <c r="V9" s="7">
        <f t="shared" ref="V9:V72" si="4">VLOOKUP(R9,$H$22:$I$1597, 2, FALSE)</f>
        <v>49.700092287036142</v>
      </c>
      <c r="AK9" s="17"/>
      <c r="AL9" s="8">
        <v>43703</v>
      </c>
      <c r="AM9" s="7">
        <v>270.43341786951032</v>
      </c>
      <c r="AN9" s="19">
        <v>2.7043341786951034E-2</v>
      </c>
      <c r="AO9" s="7">
        <v>541.63341786951025</v>
      </c>
      <c r="AP9" s="7">
        <v>49.700092287036142</v>
      </c>
      <c r="AQ9" s="17"/>
      <c r="AR9" s="22">
        <f t="shared" ref="AR9:AR72" si="5">R9-AL9</f>
        <v>0</v>
      </c>
      <c r="AS9" s="22">
        <f t="shared" ref="AS9:AS72" si="6">S9-AM9</f>
        <v>0.35526213048962063</v>
      </c>
      <c r="AT9" s="22">
        <f t="shared" si="1"/>
        <v>3.5526213048961419E-5</v>
      </c>
      <c r="AU9" s="22">
        <f t="shared" si="2"/>
        <v>0.35526213048967747</v>
      </c>
      <c r="AV9" s="22">
        <f t="shared" si="3"/>
        <v>0</v>
      </c>
    </row>
    <row r="10" spans="2:48" x14ac:dyDescent="0.25">
      <c r="B10" s="3">
        <v>44531</v>
      </c>
      <c r="C10" s="6">
        <v>0</v>
      </c>
      <c r="E10" s="3">
        <f t="shared" si="0"/>
        <v>43831</v>
      </c>
      <c r="F10" s="4">
        <v>61.55</v>
      </c>
      <c r="L10" s="11">
        <v>43709</v>
      </c>
      <c r="M10" s="12">
        <v>0</v>
      </c>
      <c r="N10" s="12">
        <v>269.2</v>
      </c>
      <c r="O10" s="12">
        <v>295.85000000000002</v>
      </c>
      <c r="Q10" s="20"/>
      <c r="R10" s="8">
        <v>43704</v>
      </c>
      <c r="S10" s="7">
        <v>270.37798383533334</v>
      </c>
      <c r="T10" s="19">
        <v>2.7037798383533335E-2</v>
      </c>
      <c r="U10" s="7">
        <f>SUM($S$8:S10)+CurrentInventory</f>
        <v>812.36666383533327</v>
      </c>
      <c r="V10" s="7">
        <f t="shared" si="4"/>
        <v>49.700092287036142</v>
      </c>
      <c r="AK10" s="17"/>
      <c r="AL10" s="8">
        <v>43704</v>
      </c>
      <c r="AM10" s="7">
        <v>269.69468643247785</v>
      </c>
      <c r="AN10" s="19">
        <v>2.6969468643247785E-2</v>
      </c>
      <c r="AO10" s="7">
        <v>811.32810430198811</v>
      </c>
      <c r="AP10" s="7">
        <v>49.700092287036142</v>
      </c>
      <c r="AQ10" s="17"/>
      <c r="AR10" s="22">
        <f t="shared" si="5"/>
        <v>0</v>
      </c>
      <c r="AS10" s="22">
        <f t="shared" si="6"/>
        <v>0.68329740285548723</v>
      </c>
      <c r="AT10" s="22">
        <f t="shared" si="1"/>
        <v>6.8329740285550528E-5</v>
      </c>
      <c r="AU10" s="22">
        <f t="shared" si="2"/>
        <v>1.0385595333451647</v>
      </c>
      <c r="AV10" s="22">
        <f t="shared" si="3"/>
        <v>0</v>
      </c>
    </row>
    <row r="11" spans="2:48" x14ac:dyDescent="0.25">
      <c r="B11" s="3"/>
      <c r="C11" s="6"/>
      <c r="E11" s="3">
        <f t="shared" si="0"/>
        <v>43862</v>
      </c>
      <c r="F11" s="4">
        <v>60.48</v>
      </c>
      <c r="H11" s="1" t="s">
        <v>10</v>
      </c>
      <c r="L11" s="15">
        <v>43709</v>
      </c>
      <c r="M11" s="16">
        <v>6000</v>
      </c>
      <c r="N11" s="16">
        <v>259.2</v>
      </c>
      <c r="O11" s="16">
        <v>327.666</v>
      </c>
      <c r="Q11" s="20"/>
      <c r="R11" s="8">
        <v>43705</v>
      </c>
      <c r="S11" s="7">
        <v>269.96791055984966</v>
      </c>
      <c r="T11" s="19">
        <v>2.6996791055984966E-2</v>
      </c>
      <c r="U11" s="7">
        <f>SUM($S$8:S11)+CurrentInventory</f>
        <v>1082.3345743951829</v>
      </c>
      <c r="V11" s="7">
        <f t="shared" si="4"/>
        <v>49.700092287036142</v>
      </c>
      <c r="AK11" s="17"/>
      <c r="AL11" s="8">
        <v>43705</v>
      </c>
      <c r="AM11" s="7">
        <v>268.98285887212705</v>
      </c>
      <c r="AN11" s="19">
        <v>2.6898285887212707E-2</v>
      </c>
      <c r="AO11" s="7">
        <v>1080.3109631741152</v>
      </c>
      <c r="AP11" s="7">
        <v>49.700092287036142</v>
      </c>
      <c r="AQ11" s="17"/>
      <c r="AR11" s="22">
        <f t="shared" si="5"/>
        <v>0</v>
      </c>
      <c r="AS11" s="22">
        <f t="shared" si="6"/>
        <v>0.98505168772260276</v>
      </c>
      <c r="AT11" s="22">
        <f t="shared" si="1"/>
        <v>9.8505168772258789E-5</v>
      </c>
      <c r="AU11" s="22">
        <f t="shared" si="2"/>
        <v>2.0236112210677675</v>
      </c>
      <c r="AV11" s="22">
        <f t="shared" si="3"/>
        <v>0</v>
      </c>
    </row>
    <row r="12" spans="2:48" x14ac:dyDescent="0.25">
      <c r="B12" s="3"/>
      <c r="C12" s="6"/>
      <c r="E12" s="3">
        <f t="shared" si="0"/>
        <v>43891</v>
      </c>
      <c r="F12" s="4">
        <v>58.48</v>
      </c>
      <c r="H12" s="1" t="s">
        <v>9</v>
      </c>
      <c r="I12" s="2">
        <v>0.45</v>
      </c>
      <c r="L12" s="15">
        <v>43709</v>
      </c>
      <c r="M12" s="16">
        <v>10000</v>
      </c>
      <c r="N12" s="16">
        <v>239.2</v>
      </c>
      <c r="O12" s="16">
        <v>331.93399999999997</v>
      </c>
      <c r="Q12" s="20"/>
      <c r="R12" s="8">
        <v>43706</v>
      </c>
      <c r="S12" s="7">
        <v>269.55845922883395</v>
      </c>
      <c r="T12" s="19">
        <v>2.6955845922883397E-2</v>
      </c>
      <c r="U12" s="7">
        <f>SUM($S$8:S12)+CurrentInventory</f>
        <v>1351.8930336240169</v>
      </c>
      <c r="V12" s="7">
        <f t="shared" si="4"/>
        <v>49.700092287036142</v>
      </c>
      <c r="AK12" s="17"/>
      <c r="AL12" s="8">
        <v>43706</v>
      </c>
      <c r="AM12" s="7">
        <v>268.29701236059486</v>
      </c>
      <c r="AN12" s="19">
        <v>2.6829701236059489E-2</v>
      </c>
      <c r="AO12" s="7">
        <v>1348.60797553471</v>
      </c>
      <c r="AP12" s="7">
        <v>49.700092287036142</v>
      </c>
      <c r="AQ12" s="17"/>
      <c r="AR12" s="22">
        <f t="shared" si="5"/>
        <v>0</v>
      </c>
      <c r="AS12" s="22">
        <f t="shared" si="6"/>
        <v>1.2614468682390907</v>
      </c>
      <c r="AT12" s="22">
        <f t="shared" si="1"/>
        <v>1.2614468682390842E-4</v>
      </c>
      <c r="AU12" s="22">
        <f t="shared" si="2"/>
        <v>3.2850580893068582</v>
      </c>
      <c r="AV12" s="22">
        <f t="shared" si="3"/>
        <v>0</v>
      </c>
    </row>
    <row r="13" spans="2:48" ht="15.75" thickBot="1" x14ac:dyDescent="0.3">
      <c r="B13" s="3"/>
      <c r="C13" s="6"/>
      <c r="E13" s="3">
        <f t="shared" si="0"/>
        <v>43922</v>
      </c>
      <c r="F13" s="4">
        <v>55.65</v>
      </c>
      <c r="H13" s="1" t="s">
        <v>11</v>
      </c>
      <c r="I13" s="6">
        <v>5.0000000000000001E-4</v>
      </c>
      <c r="L13" s="13">
        <v>43709</v>
      </c>
      <c r="M13" s="14">
        <v>12000</v>
      </c>
      <c r="N13" s="14">
        <v>227</v>
      </c>
      <c r="O13" s="14">
        <v>346.096</v>
      </c>
      <c r="P13" t="s">
        <v>25</v>
      </c>
      <c r="Q13" s="20"/>
      <c r="R13" s="8">
        <v>43707</v>
      </c>
      <c r="S13" s="7">
        <v>269.14962889900357</v>
      </c>
      <c r="T13" s="19">
        <v>2.6914962889900359E-2</v>
      </c>
      <c r="U13" s="7">
        <f>SUM($S$8:S13)+CurrentInventory</f>
        <v>1621.0426625230205</v>
      </c>
      <c r="V13" s="7">
        <f t="shared" si="4"/>
        <v>49.700092287036142</v>
      </c>
      <c r="AK13" s="17"/>
      <c r="AL13" s="8">
        <v>43707</v>
      </c>
      <c r="AM13" s="7">
        <v>267.63624678113865</v>
      </c>
      <c r="AN13" s="19">
        <v>2.6763624678113867E-2</v>
      </c>
      <c r="AO13" s="7">
        <v>1616.2442223158487</v>
      </c>
      <c r="AP13" s="7">
        <v>49.700092287036142</v>
      </c>
      <c r="AQ13" s="17"/>
      <c r="AR13" s="22">
        <f t="shared" si="5"/>
        <v>0</v>
      </c>
      <c r="AS13" s="22">
        <f t="shared" si="6"/>
        <v>1.5133821178649214</v>
      </c>
      <c r="AT13" s="22">
        <f t="shared" si="1"/>
        <v>1.5133821178649198E-4</v>
      </c>
      <c r="AU13" s="22">
        <f t="shared" si="2"/>
        <v>4.7984402071717795</v>
      </c>
      <c r="AV13" s="22">
        <f t="shared" si="3"/>
        <v>0</v>
      </c>
    </row>
    <row r="14" spans="2:48" x14ac:dyDescent="0.25">
      <c r="B14" s="3"/>
      <c r="C14" s="6"/>
      <c r="E14" s="3">
        <f t="shared" si="0"/>
        <v>43952</v>
      </c>
      <c r="F14" s="4">
        <v>54.851999999999997</v>
      </c>
      <c r="L14" s="3">
        <v>43800</v>
      </c>
      <c r="M14" s="16">
        <v>0</v>
      </c>
      <c r="N14" s="16">
        <v>150</v>
      </c>
      <c r="O14" s="16">
        <v>-150</v>
      </c>
      <c r="Q14" s="20"/>
      <c r="R14" s="8">
        <v>43708</v>
      </c>
      <c r="S14" s="7">
        <v>268.74141862850661</v>
      </c>
      <c r="T14" s="19">
        <v>2.6874141862850663E-2</v>
      </c>
      <c r="U14" s="7">
        <f>SUM($S$8:S14)+CurrentInventory</f>
        <v>1889.7840811515271</v>
      </c>
      <c r="V14" s="7">
        <f t="shared" si="4"/>
        <v>49.700092287036142</v>
      </c>
      <c r="AK14" s="17"/>
      <c r="AL14" s="8">
        <v>43708</v>
      </c>
      <c r="AM14" s="7">
        <v>266.99968351564507</v>
      </c>
      <c r="AN14" s="19">
        <v>2.6699968351564508E-2</v>
      </c>
      <c r="AO14" s="7">
        <v>1883.2439058314937</v>
      </c>
      <c r="AP14" s="7">
        <v>49.700092287036142</v>
      </c>
      <c r="AQ14" s="17"/>
      <c r="AR14" s="22">
        <f t="shared" si="5"/>
        <v>0</v>
      </c>
      <c r="AS14" s="22">
        <f t="shared" si="6"/>
        <v>1.7417351128615337</v>
      </c>
      <c r="AT14" s="22">
        <f t="shared" si="1"/>
        <v>1.7417351128615546E-4</v>
      </c>
      <c r="AU14" s="22">
        <f t="shared" si="2"/>
        <v>6.5401753200333133</v>
      </c>
      <c r="AV14" s="22">
        <f t="shared" si="3"/>
        <v>0</v>
      </c>
    </row>
    <row r="15" spans="2:48" ht="15.75" thickBot="1" x14ac:dyDescent="0.3">
      <c r="B15" s="3"/>
      <c r="C15" s="6"/>
      <c r="E15" s="3">
        <f t="shared" si="0"/>
        <v>43983</v>
      </c>
      <c r="F15" s="4">
        <v>53.65</v>
      </c>
      <c r="H15" s="1" t="s">
        <v>13</v>
      </c>
      <c r="I15" s="2">
        <v>0</v>
      </c>
      <c r="L15" s="3">
        <v>43800</v>
      </c>
      <c r="M15" s="16">
        <v>12000</v>
      </c>
      <c r="N15" s="16">
        <v>150</v>
      </c>
      <c r="O15" s="16">
        <v>-150</v>
      </c>
      <c r="P15" t="s">
        <v>26</v>
      </c>
      <c r="Q15" s="20"/>
      <c r="R15" s="8">
        <v>43709</v>
      </c>
      <c r="S15" s="7">
        <v>266.05035986474741</v>
      </c>
      <c r="T15" s="19">
        <v>2.6605035986474741E-2</v>
      </c>
      <c r="U15" s="7">
        <f>SUM($S$8:S15)+CurrentInventory</f>
        <v>2155.8344410162745</v>
      </c>
      <c r="V15" s="7">
        <f t="shared" si="4"/>
        <v>52.68</v>
      </c>
      <c r="AK15" s="17"/>
      <c r="AL15" s="8">
        <v>43709</v>
      </c>
      <c r="AM15" s="7">
        <v>269.43214592950176</v>
      </c>
      <c r="AN15" s="19">
        <v>2.6943214592950179E-2</v>
      </c>
      <c r="AO15" s="7">
        <v>2152.6760517609955</v>
      </c>
      <c r="AP15" s="7">
        <v>52.68</v>
      </c>
      <c r="AQ15" s="17"/>
      <c r="AR15" s="22">
        <f t="shared" si="5"/>
        <v>0</v>
      </c>
      <c r="AS15" s="22">
        <f t="shared" si="6"/>
        <v>-3.3817860647543512</v>
      </c>
      <c r="AT15" s="22">
        <f t="shared" si="1"/>
        <v>-3.3817860647543732E-4</v>
      </c>
      <c r="AU15" s="22">
        <f t="shared" si="2"/>
        <v>3.1583892552789621</v>
      </c>
      <c r="AV15" s="22">
        <f t="shared" si="3"/>
        <v>0</v>
      </c>
    </row>
    <row r="16" spans="2:48" x14ac:dyDescent="0.25">
      <c r="B16" s="3"/>
      <c r="C16" s="6"/>
      <c r="E16" s="3">
        <f t="shared" si="0"/>
        <v>44013</v>
      </c>
      <c r="F16" s="4">
        <v>53.98</v>
      </c>
      <c r="L16" s="11">
        <v>43815</v>
      </c>
      <c r="M16" s="12">
        <v>0</v>
      </c>
      <c r="N16" s="12">
        <v>269.2</v>
      </c>
      <c r="O16" s="12">
        <v>295.85000000000002</v>
      </c>
      <c r="Q16" s="20"/>
      <c r="R16" s="8">
        <v>43710</v>
      </c>
      <c r="S16" s="7">
        <v>265.60694259830598</v>
      </c>
      <c r="T16" s="19">
        <v>2.6560694259830597E-2</v>
      </c>
      <c r="U16" s="7">
        <f>SUM($S$8:S16)+CurrentInventory</f>
        <v>2421.4413836145804</v>
      </c>
      <c r="V16" s="7">
        <f t="shared" si="4"/>
        <v>52.68</v>
      </c>
      <c r="AK16" s="17"/>
      <c r="AL16" s="8">
        <v>43710</v>
      </c>
      <c r="AM16" s="7">
        <v>269.18528563333075</v>
      </c>
      <c r="AN16" s="19">
        <v>2.6918528563333075E-2</v>
      </c>
      <c r="AO16" s="7">
        <v>2421.8613373943263</v>
      </c>
      <c r="AP16" s="7">
        <v>52.68</v>
      </c>
      <c r="AQ16" s="17"/>
      <c r="AR16" s="22">
        <f t="shared" si="5"/>
        <v>0</v>
      </c>
      <c r="AS16" s="22">
        <f t="shared" si="6"/>
        <v>-3.5783430350247727</v>
      </c>
      <c r="AT16" s="22">
        <f t="shared" si="1"/>
        <v>-3.5783430350247794E-4</v>
      </c>
      <c r="AU16" s="22">
        <f t="shared" si="2"/>
        <v>-0.41995377974581061</v>
      </c>
      <c r="AV16" s="22">
        <f t="shared" si="3"/>
        <v>0</v>
      </c>
    </row>
    <row r="17" spans="2:48" x14ac:dyDescent="0.25">
      <c r="B17" s="3"/>
      <c r="C17" s="6"/>
      <c r="E17" s="3">
        <f t="shared" si="0"/>
        <v>44044</v>
      </c>
      <c r="F17" s="4">
        <v>54.25</v>
      </c>
      <c r="H17" s="1" t="s">
        <v>27</v>
      </c>
      <c r="I17" s="9">
        <v>100</v>
      </c>
      <c r="L17" s="15">
        <v>43815</v>
      </c>
      <c r="M17" s="16">
        <v>6000</v>
      </c>
      <c r="N17" s="16">
        <v>259.2</v>
      </c>
      <c r="O17" s="16">
        <v>327.666</v>
      </c>
      <c r="Q17" s="20"/>
      <c r="R17" s="8">
        <v>43711</v>
      </c>
      <c r="S17" s="7">
        <v>265.16426436064239</v>
      </c>
      <c r="T17" s="19">
        <v>2.6516426436064239E-2</v>
      </c>
      <c r="U17" s="7">
        <f>SUM($S$8:S17)+CurrentInventory</f>
        <v>2686.6056479752228</v>
      </c>
      <c r="V17" s="7">
        <f t="shared" si="4"/>
        <v>52.68</v>
      </c>
      <c r="AK17" s="17"/>
      <c r="AL17" s="8">
        <v>43711</v>
      </c>
      <c r="AM17" s="7">
        <v>268.87302839424501</v>
      </c>
      <c r="AN17" s="19">
        <v>2.6887302839424504E-2</v>
      </c>
      <c r="AO17" s="7">
        <v>2690.7343657885713</v>
      </c>
      <c r="AP17" s="7">
        <v>52.68</v>
      </c>
      <c r="AQ17" s="17"/>
      <c r="AR17" s="22">
        <f t="shared" si="5"/>
        <v>0</v>
      </c>
      <c r="AS17" s="22">
        <f t="shared" si="6"/>
        <v>-3.7087640336026197</v>
      </c>
      <c r="AT17" s="22">
        <f t="shared" si="1"/>
        <v>-3.7087640336026448E-4</v>
      </c>
      <c r="AU17" s="22">
        <f t="shared" si="2"/>
        <v>-4.1287178133484304</v>
      </c>
      <c r="AV17" s="22">
        <f t="shared" si="3"/>
        <v>0</v>
      </c>
    </row>
    <row r="18" spans="2:48" x14ac:dyDescent="0.25">
      <c r="B18" s="3"/>
      <c r="C18" s="6"/>
      <c r="E18" s="3">
        <f t="shared" si="0"/>
        <v>44075</v>
      </c>
      <c r="F18" s="4">
        <v>56.597999999999999</v>
      </c>
      <c r="H18" s="1" t="s">
        <v>21</v>
      </c>
      <c r="I18" s="9"/>
      <c r="L18" s="15">
        <v>43815</v>
      </c>
      <c r="M18" s="16">
        <v>10000</v>
      </c>
      <c r="N18" s="16">
        <v>239.2</v>
      </c>
      <c r="O18" s="16">
        <v>331.93399999999997</v>
      </c>
      <c r="Q18" s="20"/>
      <c r="R18" s="8">
        <v>43712</v>
      </c>
      <c r="S18" s="7">
        <v>264.72232392004116</v>
      </c>
      <c r="T18" s="19">
        <v>2.6472232392004118E-2</v>
      </c>
      <c r="U18" s="7">
        <f>SUM($S$8:S18)+CurrentInventory</f>
        <v>2951.327971895264</v>
      </c>
      <c r="V18" s="7">
        <f t="shared" si="4"/>
        <v>52.68</v>
      </c>
      <c r="AK18" s="17"/>
      <c r="AL18" s="8">
        <v>43712</v>
      </c>
      <c r="AM18" s="7">
        <v>268.49711465822884</v>
      </c>
      <c r="AN18" s="19">
        <v>2.6849711465822886E-2</v>
      </c>
      <c r="AO18" s="7">
        <v>2959.2314804468001</v>
      </c>
      <c r="AP18" s="7">
        <v>52.68</v>
      </c>
      <c r="AQ18" s="17"/>
      <c r="AR18" s="22">
        <f t="shared" si="5"/>
        <v>0</v>
      </c>
      <c r="AS18" s="22">
        <f t="shared" si="6"/>
        <v>-3.7747907381876757</v>
      </c>
      <c r="AT18" s="22">
        <f t="shared" si="1"/>
        <v>-3.7747907381876708E-4</v>
      </c>
      <c r="AU18" s="22">
        <f t="shared" si="2"/>
        <v>-7.9035085515361061</v>
      </c>
      <c r="AV18" s="22">
        <f t="shared" si="3"/>
        <v>0</v>
      </c>
    </row>
    <row r="19" spans="2:48" ht="15.75" thickBot="1" x14ac:dyDescent="0.3">
      <c r="B19" s="3"/>
      <c r="C19" s="6"/>
      <c r="E19" s="3">
        <f t="shared" si="0"/>
        <v>44105</v>
      </c>
      <c r="F19" s="4">
        <v>59.54</v>
      </c>
      <c r="L19" s="13">
        <v>43815</v>
      </c>
      <c r="M19" s="14">
        <v>12000</v>
      </c>
      <c r="N19" s="14">
        <v>227</v>
      </c>
      <c r="O19" s="14">
        <v>346.096</v>
      </c>
      <c r="Q19" s="20"/>
      <c r="R19" s="8">
        <v>43713</v>
      </c>
      <c r="S19" s="7">
        <v>264.28112004684135</v>
      </c>
      <c r="T19" s="19">
        <v>2.6428112004684135E-2</v>
      </c>
      <c r="U19" s="7">
        <f>SUM($S$8:S19)+CurrentInventory</f>
        <v>3215.6090919421054</v>
      </c>
      <c r="V19" s="7">
        <f t="shared" si="4"/>
        <v>52.68</v>
      </c>
      <c r="AK19" s="17"/>
      <c r="AL19" s="8">
        <v>43713</v>
      </c>
      <c r="AM19" s="7">
        <v>268.05933368865726</v>
      </c>
      <c r="AN19" s="19">
        <v>2.6805933368865727E-2</v>
      </c>
      <c r="AO19" s="7">
        <v>3227.2908141354574</v>
      </c>
      <c r="AP19" s="7">
        <v>52.68</v>
      </c>
      <c r="AQ19" s="17"/>
      <c r="AR19" s="22">
        <f t="shared" si="5"/>
        <v>0</v>
      </c>
      <c r="AS19" s="22">
        <f t="shared" si="6"/>
        <v>-3.7782136418159098</v>
      </c>
      <c r="AT19" s="22">
        <f t="shared" si="1"/>
        <v>-3.7782136418159154E-4</v>
      </c>
      <c r="AU19" s="22">
        <f t="shared" si="2"/>
        <v>-11.681722193352016</v>
      </c>
      <c r="AV19" s="22">
        <f t="shared" si="3"/>
        <v>0</v>
      </c>
    </row>
    <row r="20" spans="2:48" x14ac:dyDescent="0.25">
      <c r="B20" s="3"/>
      <c r="C20" s="6"/>
      <c r="E20" s="3">
        <f t="shared" si="0"/>
        <v>44136</v>
      </c>
      <c r="F20" s="4">
        <v>60.65</v>
      </c>
      <c r="H20" s="1" t="s">
        <v>19</v>
      </c>
      <c r="L20" s="3">
        <v>43922</v>
      </c>
      <c r="M20" s="5">
        <v>0</v>
      </c>
      <c r="N20" s="5">
        <v>201</v>
      </c>
      <c r="O20" s="5">
        <v>317.39999999999998</v>
      </c>
      <c r="Q20" s="20"/>
      <c r="R20" s="8">
        <v>43714</v>
      </c>
      <c r="S20" s="7">
        <v>263.84065151342975</v>
      </c>
      <c r="T20" s="19">
        <v>2.6384065151342975E-2</v>
      </c>
      <c r="U20" s="7">
        <f>SUM($S$8:S20)+CurrentInventory</f>
        <v>3479.4497434555351</v>
      </c>
      <c r="V20" s="7">
        <f t="shared" si="4"/>
        <v>52.68</v>
      </c>
      <c r="AK20" s="17"/>
      <c r="AL20" s="8">
        <v>43714</v>
      </c>
      <c r="AM20" s="7">
        <v>267.56151781717108</v>
      </c>
      <c r="AN20" s="19">
        <v>2.675615178171711E-2</v>
      </c>
      <c r="AO20" s="7">
        <v>3494.8523319526284</v>
      </c>
      <c r="AP20" s="7">
        <v>52.68</v>
      </c>
      <c r="AQ20" s="17"/>
      <c r="AR20" s="22">
        <f t="shared" si="5"/>
        <v>0</v>
      </c>
      <c r="AS20" s="22">
        <f t="shared" si="6"/>
        <v>-3.7208663037413316</v>
      </c>
      <c r="AT20" s="22">
        <f t="shared" si="1"/>
        <v>-3.7208663037413547E-4</v>
      </c>
      <c r="AU20" s="22">
        <f t="shared" si="2"/>
        <v>-15.402588497093348</v>
      </c>
      <c r="AV20" s="22">
        <f t="shared" si="3"/>
        <v>0</v>
      </c>
    </row>
    <row r="21" spans="2:48" x14ac:dyDescent="0.25">
      <c r="B21" s="3"/>
      <c r="C21" s="6"/>
      <c r="E21" s="3">
        <f t="shared" si="0"/>
        <v>44166</v>
      </c>
      <c r="F21" s="4">
        <v>62.64</v>
      </c>
      <c r="H21" s="1" t="s">
        <v>1</v>
      </c>
      <c r="I21" s="1" t="s">
        <v>2</v>
      </c>
      <c r="L21" s="3">
        <v>43922</v>
      </c>
      <c r="M21" s="5">
        <v>9000</v>
      </c>
      <c r="N21" s="5">
        <v>191.6</v>
      </c>
      <c r="O21" s="5">
        <v>320.8</v>
      </c>
      <c r="Q21" s="20"/>
      <c r="R21" s="8">
        <v>43715</v>
      </c>
      <c r="S21" s="7">
        <v>263.40091709424087</v>
      </c>
      <c r="T21" s="19">
        <v>2.6340091709424088E-2</v>
      </c>
      <c r="U21" s="7">
        <f>SUM($S$8:S21)+CurrentInventory</f>
        <v>3742.850660549776</v>
      </c>
      <c r="V21" s="7">
        <f t="shared" si="4"/>
        <v>52.68</v>
      </c>
      <c r="AK21" s="17"/>
      <c r="AL21" s="8">
        <v>43715</v>
      </c>
      <c r="AM21" s="7">
        <v>267.00553678734468</v>
      </c>
      <c r="AN21" s="19">
        <v>2.670055367873447E-2</v>
      </c>
      <c r="AO21" s="7">
        <v>3761.8578687399731</v>
      </c>
      <c r="AP21" s="7">
        <v>52.68</v>
      </c>
      <c r="AQ21" s="17"/>
      <c r="AR21" s="22">
        <f t="shared" si="5"/>
        <v>0</v>
      </c>
      <c r="AS21" s="22">
        <f t="shared" si="6"/>
        <v>-3.6046196931038139</v>
      </c>
      <c r="AT21" s="22">
        <f t="shared" si="1"/>
        <v>-3.6046196931038138E-4</v>
      </c>
      <c r="AU21" s="22">
        <f t="shared" si="2"/>
        <v>-19.007208190197161</v>
      </c>
      <c r="AV21" s="22">
        <f t="shared" si="3"/>
        <v>0</v>
      </c>
    </row>
    <row r="22" spans="2:48" x14ac:dyDescent="0.25">
      <c r="B22" s="3"/>
      <c r="C22" s="6"/>
      <c r="E22" s="3">
        <f t="shared" si="0"/>
        <v>44197</v>
      </c>
      <c r="F22" s="4">
        <v>63.58</v>
      </c>
      <c r="H22" s="8">
        <f>E4</f>
        <v>43702</v>
      </c>
      <c r="I22" s="7">
        <f>VLOOKUP(H22,$E$4:$F$97, 2,TRUE)</f>
        <v>50.640695748227039</v>
      </c>
      <c r="L22" s="3">
        <v>43922</v>
      </c>
      <c r="M22" s="5">
        <v>15000</v>
      </c>
      <c r="N22" s="5">
        <v>184.6</v>
      </c>
      <c r="O22" s="5">
        <v>324.8</v>
      </c>
      <c r="Q22" s="20"/>
      <c r="R22" s="8">
        <v>43716</v>
      </c>
      <c r="S22" s="7">
        <v>262.96191556575013</v>
      </c>
      <c r="T22" s="19">
        <v>2.6296191556575015E-2</v>
      </c>
      <c r="U22" s="7">
        <f>SUM($S$8:S22)+CurrentInventory</f>
        <v>4005.8125761155261</v>
      </c>
      <c r="V22" s="7">
        <f t="shared" si="4"/>
        <v>52.68</v>
      </c>
      <c r="AK22" s="17"/>
      <c r="AL22" s="8">
        <v>43716</v>
      </c>
      <c r="AM22" s="7">
        <v>266.39329221247226</v>
      </c>
      <c r="AN22" s="19">
        <v>2.6639329221247229E-2</v>
      </c>
      <c r="AO22" s="7">
        <v>4028.2511609524454</v>
      </c>
      <c r="AP22" s="7">
        <v>52.68</v>
      </c>
      <c r="AQ22" s="17"/>
      <c r="AR22" s="22">
        <f t="shared" si="5"/>
        <v>0</v>
      </c>
      <c r="AS22" s="22">
        <f t="shared" si="6"/>
        <v>-3.4313766467221285</v>
      </c>
      <c r="AT22" s="22">
        <f t="shared" si="1"/>
        <v>-3.431376646722134E-4</v>
      </c>
      <c r="AU22" s="22">
        <f t="shared" si="2"/>
        <v>-22.43858483691929</v>
      </c>
      <c r="AV22" s="22">
        <f t="shared" si="3"/>
        <v>0</v>
      </c>
    </row>
    <row r="23" spans="2:48" ht="15.75" thickBot="1" x14ac:dyDescent="0.3">
      <c r="B23" s="3"/>
      <c r="C23" s="6"/>
      <c r="E23" s="3">
        <f t="shared" si="0"/>
        <v>44228</v>
      </c>
      <c r="F23" s="4">
        <v>61</v>
      </c>
      <c r="H23" s="8">
        <f>IF(H22+1&gt;MAX($E$4:$E$97), NA(), H22+1)</f>
        <v>43703</v>
      </c>
      <c r="I23" s="7">
        <f>VLOOKUP(H23,$E$4:$F$97, 2,TRUE)</f>
        <v>49.700092287036142</v>
      </c>
      <c r="L23" s="3">
        <v>43922</v>
      </c>
      <c r="M23" s="5">
        <v>18000</v>
      </c>
      <c r="N23" s="5">
        <v>182</v>
      </c>
      <c r="O23" s="5">
        <v>331.6</v>
      </c>
      <c r="P23" t="s">
        <v>23</v>
      </c>
      <c r="Q23" s="20"/>
      <c r="R23" s="8">
        <v>43717</v>
      </c>
      <c r="S23" s="7">
        <v>262.52364570647387</v>
      </c>
      <c r="T23" s="19">
        <v>2.6252364570647387E-2</v>
      </c>
      <c r="U23" s="7">
        <f>SUM($S$8:S23)+CurrentInventory</f>
        <v>4268.336221822</v>
      </c>
      <c r="V23" s="7">
        <f t="shared" si="4"/>
        <v>52.68</v>
      </c>
      <c r="AK23" s="17"/>
      <c r="AL23" s="8">
        <v>43717</v>
      </c>
      <c r="AM23" s="7">
        <v>265.7267121669538</v>
      </c>
      <c r="AN23" s="19">
        <v>2.6572671216695383E-2</v>
      </c>
      <c r="AO23" s="7">
        <v>4293.9778731193992</v>
      </c>
      <c r="AP23" s="7">
        <v>52.68</v>
      </c>
      <c r="AQ23" s="17"/>
      <c r="AR23" s="22">
        <f t="shared" si="5"/>
        <v>0</v>
      </c>
      <c r="AS23" s="22">
        <f t="shared" si="6"/>
        <v>-3.2030664604799313</v>
      </c>
      <c r="AT23" s="22">
        <f t="shared" si="1"/>
        <v>-3.2030664604799572E-4</v>
      </c>
      <c r="AU23" s="22">
        <f t="shared" si="2"/>
        <v>-25.641651297399221</v>
      </c>
      <c r="AV23" s="22">
        <f t="shared" si="3"/>
        <v>0</v>
      </c>
    </row>
    <row r="24" spans="2:48" x14ac:dyDescent="0.25">
      <c r="B24" s="3"/>
      <c r="C24" s="6"/>
      <c r="E24" s="3">
        <f t="shared" si="0"/>
        <v>44256</v>
      </c>
      <c r="F24" s="4">
        <v>58.65</v>
      </c>
      <c r="H24" s="8">
        <f t="shared" ref="H24:H87" si="7">IF(H23+1&gt;MAX($E$4:$E$97), NA(), H23+1)</f>
        <v>43704</v>
      </c>
      <c r="I24" s="7">
        <f t="shared" ref="I24:I87" si="8">VLOOKUP(H24,$E$4:$F$97, 2,TRUE)</f>
        <v>49.700092287036142</v>
      </c>
      <c r="L24" s="11">
        <v>44024</v>
      </c>
      <c r="M24" s="12">
        <v>0</v>
      </c>
      <c r="N24" s="12">
        <v>0</v>
      </c>
      <c r="O24" s="12">
        <v>0</v>
      </c>
      <c r="Q24" s="20"/>
      <c r="R24" s="8">
        <v>43718</v>
      </c>
      <c r="S24" s="7">
        <v>262.08610629696341</v>
      </c>
      <c r="T24" s="19">
        <v>2.620861062969634E-2</v>
      </c>
      <c r="U24" s="7">
        <f>SUM($S$8:S24)+CurrentInventory</f>
        <v>4530.4223281189634</v>
      </c>
      <c r="V24" s="7">
        <f t="shared" si="4"/>
        <v>52.68</v>
      </c>
      <c r="AK24" s="17"/>
      <c r="AL24" s="8">
        <v>43718</v>
      </c>
      <c r="AM24" s="7">
        <v>265.00774592890411</v>
      </c>
      <c r="AN24" s="19">
        <v>2.6500774592890412E-2</v>
      </c>
      <c r="AO24" s="7">
        <v>4558.9856190483033</v>
      </c>
      <c r="AP24" s="7">
        <v>52.68</v>
      </c>
      <c r="AQ24" s="17"/>
      <c r="AR24" s="22">
        <f t="shared" si="5"/>
        <v>0</v>
      </c>
      <c r="AS24" s="22">
        <f t="shared" si="6"/>
        <v>-2.9216396319407067</v>
      </c>
      <c r="AT24" s="22">
        <f t="shared" si="1"/>
        <v>-2.9216396319407117E-4</v>
      </c>
      <c r="AU24" s="22">
        <f t="shared" si="2"/>
        <v>-28.563290929339928</v>
      </c>
      <c r="AV24" s="22">
        <f t="shared" si="3"/>
        <v>0</v>
      </c>
    </row>
    <row r="25" spans="2:48" ht="15.75" thickBot="1" x14ac:dyDescent="0.3">
      <c r="B25" s="3"/>
      <c r="C25" s="6"/>
      <c r="E25" s="3">
        <f t="shared" si="0"/>
        <v>44287</v>
      </c>
      <c r="F25" s="4">
        <v>56.87</v>
      </c>
      <c r="H25" s="8">
        <f t="shared" si="7"/>
        <v>43705</v>
      </c>
      <c r="I25" s="7">
        <f t="shared" si="8"/>
        <v>49.700092287036142</v>
      </c>
      <c r="L25" s="13">
        <v>44024</v>
      </c>
      <c r="M25" s="14">
        <v>18000</v>
      </c>
      <c r="N25" s="14">
        <v>0</v>
      </c>
      <c r="O25" s="14">
        <v>0</v>
      </c>
      <c r="P25" t="s">
        <v>24</v>
      </c>
      <c r="Q25" s="20"/>
      <c r="R25" s="8">
        <v>43719</v>
      </c>
      <c r="S25" s="7">
        <v>261.64929611980187</v>
      </c>
      <c r="T25" s="19">
        <v>2.6164929611980189E-2</v>
      </c>
      <c r="U25" s="7">
        <f>SUM($S$8:S25)+CurrentInventory</f>
        <v>4792.0716242387653</v>
      </c>
      <c r="V25" s="7">
        <f t="shared" si="4"/>
        <v>52.68</v>
      </c>
      <c r="AK25" s="17"/>
      <c r="AL25" s="8">
        <v>43719</v>
      </c>
      <c r="AM25" s="7">
        <v>264.23835888971735</v>
      </c>
      <c r="AN25" s="19">
        <v>2.6423835888971736E-2</v>
      </c>
      <c r="AO25" s="7">
        <v>4823.2239779380207</v>
      </c>
      <c r="AP25" s="7">
        <v>52.68</v>
      </c>
      <c r="AQ25" s="17"/>
      <c r="AR25" s="22">
        <f t="shared" si="5"/>
        <v>0</v>
      </c>
      <c r="AS25" s="22">
        <f t="shared" si="6"/>
        <v>-2.589062769915472</v>
      </c>
      <c r="AT25" s="22">
        <f t="shared" si="1"/>
        <v>-2.5890627699154747E-4</v>
      </c>
      <c r="AU25" s="22">
        <f t="shared" si="2"/>
        <v>-31.1523536992554</v>
      </c>
      <c r="AV25" s="22">
        <f t="shared" si="3"/>
        <v>0</v>
      </c>
    </row>
    <row r="26" spans="2:48" x14ac:dyDescent="0.25">
      <c r="B26" s="3"/>
      <c r="C26" s="6"/>
      <c r="E26" s="3"/>
      <c r="F26" s="4"/>
      <c r="H26" s="8">
        <f t="shared" si="7"/>
        <v>43706</v>
      </c>
      <c r="I26" s="7">
        <f t="shared" si="8"/>
        <v>49.700092287036142</v>
      </c>
      <c r="L26" s="3">
        <v>44055</v>
      </c>
      <c r="M26" s="5">
        <v>0</v>
      </c>
      <c r="N26" s="5">
        <v>201</v>
      </c>
      <c r="O26" s="5">
        <v>317.39999999999998</v>
      </c>
      <c r="Q26" s="20"/>
      <c r="R26" s="8">
        <v>43720</v>
      </c>
      <c r="S26" s="7">
        <v>261.2132139596024</v>
      </c>
      <c r="T26" s="19">
        <v>2.612132139596024E-2</v>
      </c>
      <c r="U26" s="7">
        <f>SUM($S$8:S26)+CurrentInventory</f>
        <v>5053.2848381983677</v>
      </c>
      <c r="V26" s="7">
        <f t="shared" si="4"/>
        <v>52.68</v>
      </c>
      <c r="AK26" s="17"/>
      <c r="AL26" s="8">
        <v>43720</v>
      </c>
      <c r="AM26" s="7">
        <v>263.42052764445634</v>
      </c>
      <c r="AN26" s="19">
        <v>2.6342052764445636E-2</v>
      </c>
      <c r="AO26" s="7">
        <v>5086.644505582477</v>
      </c>
      <c r="AP26" s="7">
        <v>52.68</v>
      </c>
      <c r="AQ26" s="17"/>
      <c r="AR26" s="22">
        <f t="shared" si="5"/>
        <v>0</v>
      </c>
      <c r="AS26" s="22">
        <f t="shared" si="6"/>
        <v>-2.2073136848539434</v>
      </c>
      <c r="AT26" s="22">
        <f t="shared" si="1"/>
        <v>-2.2073136848539676E-4</v>
      </c>
      <c r="AU26" s="22">
        <f t="shared" si="2"/>
        <v>-33.359667384109343</v>
      </c>
      <c r="AV26" s="22">
        <f t="shared" si="3"/>
        <v>0</v>
      </c>
    </row>
    <row r="27" spans="2:48" x14ac:dyDescent="0.25">
      <c r="B27" s="3"/>
      <c r="C27" s="6"/>
      <c r="E27" s="3"/>
      <c r="F27" s="4"/>
      <c r="H27" s="8">
        <f t="shared" si="7"/>
        <v>43707</v>
      </c>
      <c r="I27" s="7">
        <f t="shared" si="8"/>
        <v>49.700092287036142</v>
      </c>
      <c r="L27" s="3">
        <v>44055</v>
      </c>
      <c r="M27" s="5">
        <v>9000</v>
      </c>
      <c r="N27" s="5">
        <v>191.6</v>
      </c>
      <c r="O27" s="5">
        <v>320.8</v>
      </c>
      <c r="Q27" s="20"/>
      <c r="R27" s="8">
        <v>43721</v>
      </c>
      <c r="S27" s="7">
        <v>260.77785860300264</v>
      </c>
      <c r="T27" s="19">
        <v>2.6077785860300264E-2</v>
      </c>
      <c r="U27" s="7">
        <f>SUM($S$8:S27)+CurrentInventory</f>
        <v>5314.0626968013703</v>
      </c>
      <c r="V27" s="7">
        <f t="shared" si="4"/>
        <v>52.68</v>
      </c>
      <c r="AK27" s="17"/>
      <c r="AL27" s="8">
        <v>43721</v>
      </c>
      <c r="AM27" s="7">
        <v>262.55623527505941</v>
      </c>
      <c r="AN27" s="19">
        <v>2.625562352750594E-2</v>
      </c>
      <c r="AO27" s="7">
        <v>5349.2007408575364</v>
      </c>
      <c r="AP27" s="7">
        <v>52.68</v>
      </c>
      <c r="AQ27" s="17"/>
      <c r="AR27" s="22">
        <f t="shared" si="5"/>
        <v>0</v>
      </c>
      <c r="AS27" s="22">
        <f t="shared" si="6"/>
        <v>-1.7783766720567655</v>
      </c>
      <c r="AT27" s="22">
        <f t="shared" si="1"/>
        <v>-1.7783766720567626E-4</v>
      </c>
      <c r="AU27" s="22">
        <f t="shared" si="2"/>
        <v>-35.138044056166109</v>
      </c>
      <c r="AV27" s="22">
        <f t="shared" si="3"/>
        <v>0</v>
      </c>
    </row>
    <row r="28" spans="2:48" x14ac:dyDescent="0.25">
      <c r="B28" s="3"/>
      <c r="C28" s="6"/>
      <c r="E28" s="3"/>
      <c r="F28" s="4"/>
      <c r="H28" s="8">
        <f t="shared" si="7"/>
        <v>43708</v>
      </c>
      <c r="I28" s="7">
        <f t="shared" si="8"/>
        <v>49.700092287036142</v>
      </c>
      <c r="L28" s="3">
        <v>44055</v>
      </c>
      <c r="M28" s="5">
        <v>15000</v>
      </c>
      <c r="N28" s="5">
        <v>184.6</v>
      </c>
      <c r="O28" s="5">
        <v>324.8</v>
      </c>
      <c r="Q28" s="20"/>
      <c r="R28" s="8">
        <v>43722</v>
      </c>
      <c r="S28" s="7">
        <v>260.34322883866389</v>
      </c>
      <c r="T28" s="19">
        <v>2.6034322883866392E-2</v>
      </c>
      <c r="U28" s="7">
        <f>SUM($S$8:S28)+CurrentInventory</f>
        <v>5574.4059256400342</v>
      </c>
      <c r="V28" s="7">
        <f t="shared" si="4"/>
        <v>52.68</v>
      </c>
      <c r="AK28" s="17"/>
      <c r="AL28" s="8">
        <v>43722</v>
      </c>
      <c r="AM28" s="7">
        <v>261.6474668365845</v>
      </c>
      <c r="AN28" s="19">
        <v>2.6164746683658452E-2</v>
      </c>
      <c r="AO28" s="7">
        <v>5610.8482076941209</v>
      </c>
      <c r="AP28" s="7">
        <v>52.68</v>
      </c>
      <c r="AQ28" s="17"/>
      <c r="AR28" s="22">
        <f t="shared" si="5"/>
        <v>0</v>
      </c>
      <c r="AS28" s="22">
        <f t="shared" si="6"/>
        <v>-1.3042379979206089</v>
      </c>
      <c r="AT28" s="22">
        <f t="shared" si="1"/>
        <v>-1.3042379979206001E-4</v>
      </c>
      <c r="AU28" s="22">
        <f t="shared" si="2"/>
        <v>-36.442282054086718</v>
      </c>
      <c r="AV28" s="22">
        <f t="shared" si="3"/>
        <v>0</v>
      </c>
    </row>
    <row r="29" spans="2:48" x14ac:dyDescent="0.25">
      <c r="B29" s="3"/>
      <c r="C29" s="6"/>
      <c r="E29" s="3"/>
      <c r="F29" s="4"/>
      <c r="H29" s="8">
        <f t="shared" si="7"/>
        <v>43709</v>
      </c>
      <c r="I29" s="7">
        <f t="shared" si="8"/>
        <v>52.68</v>
      </c>
      <c r="L29" s="3">
        <v>44055</v>
      </c>
      <c r="M29" s="5">
        <v>18000</v>
      </c>
      <c r="N29" s="5">
        <v>182</v>
      </c>
      <c r="O29" s="5">
        <v>331.6</v>
      </c>
      <c r="Q29" s="20"/>
      <c r="R29" s="8">
        <v>43723</v>
      </c>
      <c r="S29" s="7">
        <v>259.90932345726651</v>
      </c>
      <c r="T29" s="19">
        <v>2.5990932345726653E-2</v>
      </c>
      <c r="U29" s="7">
        <f>SUM($S$8:S29)+CurrentInventory</f>
        <v>5834.3152490973007</v>
      </c>
      <c r="V29" s="7">
        <f t="shared" si="4"/>
        <v>52.68</v>
      </c>
      <c r="AK29" s="17"/>
      <c r="AL29" s="8">
        <v>43723</v>
      </c>
      <c r="AM29" s="7">
        <v>260.69620505488183</v>
      </c>
      <c r="AN29" s="19">
        <v>2.6069620505488184E-2</v>
      </c>
      <c r="AO29" s="7">
        <v>5871.5444127490027</v>
      </c>
      <c r="AP29" s="7">
        <v>52.68</v>
      </c>
      <c r="AQ29" s="17"/>
      <c r="AR29" s="22">
        <f t="shared" si="5"/>
        <v>0</v>
      </c>
      <c r="AS29" s="22">
        <f t="shared" si="6"/>
        <v>-0.78688159761532006</v>
      </c>
      <c r="AT29" s="22">
        <f t="shared" si="1"/>
        <v>-7.8688159761530763E-5</v>
      </c>
      <c r="AU29" s="22">
        <f t="shared" si="2"/>
        <v>-37.229163651702038</v>
      </c>
      <c r="AV29" s="22">
        <f t="shared" si="3"/>
        <v>0</v>
      </c>
    </row>
    <row r="30" spans="2:48" x14ac:dyDescent="0.25">
      <c r="B30" s="3"/>
      <c r="C30" s="6"/>
      <c r="E30" s="3"/>
      <c r="F30" s="4"/>
      <c r="H30" s="8">
        <f t="shared" si="7"/>
        <v>43710</v>
      </c>
      <c r="I30" s="7">
        <f t="shared" si="8"/>
        <v>52.68</v>
      </c>
      <c r="L30" s="3"/>
      <c r="M30" s="5"/>
      <c r="N30" s="5"/>
      <c r="O30" s="5"/>
      <c r="Q30" s="20"/>
      <c r="R30" s="8">
        <v>43724</v>
      </c>
      <c r="S30" s="7">
        <v>259.47614125150449</v>
      </c>
      <c r="T30" s="19">
        <v>2.594761412515045E-2</v>
      </c>
      <c r="U30" s="7">
        <f>SUM($S$8:S30)+CurrentInventory</f>
        <v>6093.7913903488052</v>
      </c>
      <c r="V30" s="7">
        <f t="shared" si="4"/>
        <v>52.68</v>
      </c>
      <c r="AK30" s="17"/>
      <c r="AL30" s="8">
        <v>43724</v>
      </c>
      <c r="AM30" s="7">
        <v>259.70442624243424</v>
      </c>
      <c r="AN30" s="19">
        <v>2.5970442624243424E-2</v>
      </c>
      <c r="AO30" s="7">
        <v>6131.248838991437</v>
      </c>
      <c r="AP30" s="7">
        <v>52.68</v>
      </c>
      <c r="AQ30" s="17"/>
      <c r="AR30" s="22">
        <f t="shared" si="5"/>
        <v>0</v>
      </c>
      <c r="AS30" s="22">
        <f t="shared" si="6"/>
        <v>-0.22828499092975107</v>
      </c>
      <c r="AT30" s="22">
        <f t="shared" si="1"/>
        <v>-2.2828499092974325E-5</v>
      </c>
      <c r="AU30" s="22">
        <f t="shared" si="2"/>
        <v>-37.457448642631789</v>
      </c>
      <c r="AV30" s="22">
        <f t="shared" si="3"/>
        <v>0</v>
      </c>
    </row>
    <row r="31" spans="2:48" x14ac:dyDescent="0.25">
      <c r="B31" s="3"/>
      <c r="C31" s="6"/>
      <c r="E31" s="3"/>
      <c r="F31" s="4"/>
      <c r="H31" s="8">
        <f t="shared" si="7"/>
        <v>43711</v>
      </c>
      <c r="I31" s="7">
        <f t="shared" si="8"/>
        <v>52.68</v>
      </c>
      <c r="L31" s="3"/>
      <c r="M31" s="5"/>
      <c r="N31" s="5"/>
      <c r="O31" s="5"/>
      <c r="Q31" s="20"/>
      <c r="R31" s="8">
        <v>43725</v>
      </c>
      <c r="S31" s="7">
        <v>258.73104304825574</v>
      </c>
      <c r="T31" s="19">
        <v>2.5873104304825575E-2</v>
      </c>
      <c r="U31" s="7">
        <f>SUM($S$8:S31)+CurrentInventory</f>
        <v>6352.5224333970609</v>
      </c>
      <c r="V31" s="7">
        <f t="shared" si="4"/>
        <v>52.68</v>
      </c>
      <c r="AK31" s="17"/>
      <c r="AL31" s="8">
        <v>43725</v>
      </c>
      <c r="AM31" s="7">
        <v>258.67409643744395</v>
      </c>
      <c r="AN31" s="19">
        <v>2.5867409643744396E-2</v>
      </c>
      <c r="AO31" s="7">
        <v>6389.9229354288809</v>
      </c>
      <c r="AP31" s="7">
        <v>52.68</v>
      </c>
      <c r="AQ31" s="17"/>
      <c r="AR31" s="22">
        <f t="shared" si="5"/>
        <v>0</v>
      </c>
      <c r="AS31" s="22">
        <f t="shared" si="6"/>
        <v>5.6946610811792198E-2</v>
      </c>
      <c r="AT31" s="22">
        <f t="shared" si="1"/>
        <v>5.6946610811799137E-6</v>
      </c>
      <c r="AU31" s="22">
        <f t="shared" si="2"/>
        <v>-37.400502031819997</v>
      </c>
      <c r="AV31" s="22">
        <f t="shared" si="3"/>
        <v>0</v>
      </c>
    </row>
    <row r="32" spans="2:48" x14ac:dyDescent="0.25">
      <c r="B32" s="3"/>
      <c r="C32" s="6"/>
      <c r="E32" s="3"/>
      <c r="F32" s="4"/>
      <c r="H32" s="8">
        <f t="shared" si="7"/>
        <v>43712</v>
      </c>
      <c r="I32" s="7">
        <f t="shared" si="8"/>
        <v>52.68</v>
      </c>
      <c r="L32" s="3"/>
      <c r="M32" s="5"/>
      <c r="N32" s="5"/>
      <c r="O32" s="5"/>
      <c r="Q32" s="20"/>
      <c r="R32" s="8">
        <v>43726</v>
      </c>
      <c r="S32" s="7">
        <v>257.43738783301433</v>
      </c>
      <c r="T32" s="19">
        <v>2.5743738783301433E-2</v>
      </c>
      <c r="U32" s="7">
        <f>SUM($S$8:S32)+CurrentInventory</f>
        <v>6609.9598212300752</v>
      </c>
      <c r="V32" s="7">
        <f t="shared" si="4"/>
        <v>52.68</v>
      </c>
      <c r="AK32" s="17"/>
      <c r="AL32" s="8">
        <v>43726</v>
      </c>
      <c r="AM32" s="7">
        <v>257.60716776969366</v>
      </c>
      <c r="AN32" s="19">
        <v>2.5760716776969367E-2</v>
      </c>
      <c r="AO32" s="7">
        <v>6647.5301031985746</v>
      </c>
      <c r="AP32" s="7">
        <v>52.68</v>
      </c>
      <c r="AQ32" s="17"/>
      <c r="AR32" s="22">
        <f t="shared" si="5"/>
        <v>0</v>
      </c>
      <c r="AS32" s="22">
        <f t="shared" si="6"/>
        <v>-0.16977993667933333</v>
      </c>
      <c r="AT32" s="22">
        <f t="shared" si="1"/>
        <v>-1.697799366793401E-5</v>
      </c>
      <c r="AU32" s="22">
        <f t="shared" si="2"/>
        <v>-37.57028196849933</v>
      </c>
      <c r="AV32" s="22">
        <f t="shared" si="3"/>
        <v>0</v>
      </c>
    </row>
    <row r="33" spans="2:48" x14ac:dyDescent="0.25">
      <c r="B33" s="3"/>
      <c r="C33" s="6"/>
      <c r="E33" s="3"/>
      <c r="F33" s="4"/>
      <c r="H33" s="8">
        <f t="shared" si="7"/>
        <v>43713</v>
      </c>
      <c r="I33" s="7">
        <f t="shared" si="8"/>
        <v>52.68</v>
      </c>
      <c r="L33" s="3"/>
      <c r="M33" s="5"/>
      <c r="N33" s="5"/>
      <c r="O33" s="5"/>
      <c r="Q33" s="20"/>
      <c r="R33" s="8">
        <v>43727</v>
      </c>
      <c r="S33" s="7">
        <v>256.15020089384961</v>
      </c>
      <c r="T33" s="19">
        <v>2.5615020089384963E-2</v>
      </c>
      <c r="U33" s="7">
        <f>SUM($S$8:S33)+CurrentInventory</f>
        <v>6866.1100221239249</v>
      </c>
      <c r="V33" s="7">
        <f t="shared" si="4"/>
        <v>52.68</v>
      </c>
      <c r="AK33" s="17"/>
      <c r="AL33" s="8">
        <v>43727</v>
      </c>
      <c r="AM33" s="7">
        <v>256.50557505524102</v>
      </c>
      <c r="AN33" s="19">
        <v>2.5650557505524103E-2</v>
      </c>
      <c r="AO33" s="7">
        <v>6904.0356782538156</v>
      </c>
      <c r="AP33" s="7">
        <v>52.68</v>
      </c>
      <c r="AQ33" s="17"/>
      <c r="AR33" s="22">
        <f t="shared" si="5"/>
        <v>0</v>
      </c>
      <c r="AS33" s="22">
        <f t="shared" si="6"/>
        <v>-0.35537416139140987</v>
      </c>
      <c r="AT33" s="22">
        <f t="shared" si="1"/>
        <v>-3.5537416139139189E-5</v>
      </c>
      <c r="AU33" s="22">
        <f t="shared" si="2"/>
        <v>-37.92565612989074</v>
      </c>
      <c r="AV33" s="22">
        <f t="shared" si="3"/>
        <v>0</v>
      </c>
    </row>
    <row r="34" spans="2:48" x14ac:dyDescent="0.25">
      <c r="B34" s="3"/>
      <c r="C34" s="6"/>
      <c r="E34" s="3"/>
      <c r="F34" s="4"/>
      <c r="H34" s="8">
        <f t="shared" si="7"/>
        <v>43714</v>
      </c>
      <c r="I34" s="7">
        <f t="shared" si="8"/>
        <v>52.68</v>
      </c>
      <c r="L34" s="3"/>
      <c r="M34" s="5"/>
      <c r="N34" s="5"/>
      <c r="O34" s="5"/>
      <c r="Q34" s="20"/>
      <c r="R34" s="8">
        <v>43728</v>
      </c>
      <c r="S34" s="7">
        <v>254.86944988938012</v>
      </c>
      <c r="T34" s="19">
        <v>2.5486944988938012E-2</v>
      </c>
      <c r="U34" s="7">
        <f>SUM($S$8:S34)+CurrentInventory</f>
        <v>7120.979472013305</v>
      </c>
      <c r="V34" s="7">
        <f t="shared" si="4"/>
        <v>52.68</v>
      </c>
      <c r="AK34" s="17"/>
      <c r="AL34" s="8">
        <v>43728</v>
      </c>
      <c r="AM34" s="7">
        <v>255.37123262065506</v>
      </c>
      <c r="AN34" s="19">
        <v>2.5537123262065507E-2</v>
      </c>
      <c r="AO34" s="7">
        <v>7159.4069108744707</v>
      </c>
      <c r="AP34" s="7">
        <v>52.68</v>
      </c>
      <c r="AQ34" s="17"/>
      <c r="AR34" s="22">
        <f t="shared" si="5"/>
        <v>0</v>
      </c>
      <c r="AS34" s="22">
        <f t="shared" si="6"/>
        <v>-0.50178273127494322</v>
      </c>
      <c r="AT34" s="22">
        <f t="shared" si="1"/>
        <v>-5.0178273127494261E-5</v>
      </c>
      <c r="AU34" s="22">
        <f t="shared" si="2"/>
        <v>-38.427438861165683</v>
      </c>
      <c r="AV34" s="22">
        <f t="shared" si="3"/>
        <v>0</v>
      </c>
    </row>
    <row r="35" spans="2:48" x14ac:dyDescent="0.25">
      <c r="B35" s="3"/>
      <c r="C35" s="6"/>
      <c r="E35" s="3"/>
      <c r="F35" s="4"/>
      <c r="H35" s="8">
        <f t="shared" si="7"/>
        <v>43715</v>
      </c>
      <c r="I35" s="7">
        <f t="shared" si="8"/>
        <v>52.68</v>
      </c>
      <c r="L35" s="3"/>
      <c r="M35" s="5"/>
      <c r="N35" s="5"/>
      <c r="O35" s="5"/>
      <c r="Q35" s="20"/>
      <c r="R35" s="8">
        <v>43729</v>
      </c>
      <c r="S35" s="7">
        <v>253.59510263993343</v>
      </c>
      <c r="T35" s="19">
        <v>2.5359510263993343E-2</v>
      </c>
      <c r="U35" s="7">
        <f>SUM($S$8:S35)+CurrentInventory</f>
        <v>7374.5745746532384</v>
      </c>
      <c r="V35" s="7">
        <f t="shared" si="4"/>
        <v>52.68</v>
      </c>
      <c r="AK35" s="17"/>
      <c r="AL35" s="8">
        <v>43729</v>
      </c>
      <c r="AM35" s="7">
        <v>254.20603135618239</v>
      </c>
      <c r="AN35" s="19">
        <v>2.5420603135618239E-2</v>
      </c>
      <c r="AO35" s="7">
        <v>7413.6129422306531</v>
      </c>
      <c r="AP35" s="7">
        <v>52.68</v>
      </c>
      <c r="AQ35" s="17"/>
      <c r="AR35" s="22">
        <f t="shared" si="5"/>
        <v>0</v>
      </c>
      <c r="AS35" s="22">
        <f t="shared" si="6"/>
        <v>-0.61092871624896361</v>
      </c>
      <c r="AT35" s="22">
        <f t="shared" si="1"/>
        <v>-6.1092871624895961E-5</v>
      </c>
      <c r="AU35" s="22">
        <f t="shared" si="2"/>
        <v>-39.038367577414647</v>
      </c>
      <c r="AV35" s="22">
        <f t="shared" si="3"/>
        <v>0</v>
      </c>
    </row>
    <row r="36" spans="2:48" x14ac:dyDescent="0.25">
      <c r="B36" s="3"/>
      <c r="C36" s="6"/>
      <c r="E36" s="3"/>
      <c r="F36" s="4"/>
      <c r="H36" s="8">
        <f t="shared" si="7"/>
        <v>43716</v>
      </c>
      <c r="I36" s="7">
        <f t="shared" si="8"/>
        <v>52.68</v>
      </c>
      <c r="L36" s="3"/>
      <c r="M36" s="5"/>
      <c r="N36" s="5"/>
      <c r="O36" s="5"/>
      <c r="Q36" s="20"/>
      <c r="R36" s="8">
        <v>43730</v>
      </c>
      <c r="S36" s="7">
        <v>252.32712712673401</v>
      </c>
      <c r="T36" s="19">
        <v>2.5232712712673404E-2</v>
      </c>
      <c r="U36" s="7">
        <f>SUM($S$8:S36)+CurrentInventory</f>
        <v>7626.9017017799724</v>
      </c>
      <c r="V36" s="7">
        <f t="shared" si="4"/>
        <v>52.68</v>
      </c>
      <c r="AK36" s="17"/>
      <c r="AL36" s="8">
        <v>43730</v>
      </c>
      <c r="AM36" s="7">
        <v>253.01183599610977</v>
      </c>
      <c r="AN36" s="19">
        <v>2.5301183599610977E-2</v>
      </c>
      <c r="AO36" s="7">
        <v>7666.6247782267628</v>
      </c>
      <c r="AP36" s="7">
        <v>52.68</v>
      </c>
      <c r="AQ36" s="17"/>
      <c r="AR36" s="22">
        <f t="shared" si="5"/>
        <v>0</v>
      </c>
      <c r="AS36" s="22">
        <f t="shared" si="6"/>
        <v>-0.68470886937575415</v>
      </c>
      <c r="AT36" s="22">
        <f t="shared" si="1"/>
        <v>-6.8470886937573028E-5</v>
      </c>
      <c r="AU36" s="22">
        <f t="shared" si="2"/>
        <v>-39.723076446790401</v>
      </c>
      <c r="AV36" s="22">
        <f t="shared" si="3"/>
        <v>0</v>
      </c>
    </row>
    <row r="37" spans="2:48" x14ac:dyDescent="0.25">
      <c r="B37" s="3"/>
      <c r="C37" s="6"/>
      <c r="E37" s="3"/>
      <c r="F37" s="4"/>
      <c r="H37" s="8">
        <f t="shared" si="7"/>
        <v>43717</v>
      </c>
      <c r="I37" s="7">
        <f t="shared" si="8"/>
        <v>52.68</v>
      </c>
      <c r="L37" s="3"/>
      <c r="M37" s="5"/>
      <c r="N37" s="5"/>
      <c r="O37" s="5"/>
      <c r="Q37" s="20"/>
      <c r="R37" s="8">
        <v>43731</v>
      </c>
      <c r="S37" s="7">
        <v>251.06549149110015</v>
      </c>
      <c r="T37" s="19">
        <v>2.5106549149110015E-2</v>
      </c>
      <c r="U37" s="7">
        <f>SUM($S$8:S37)+CurrentInventory</f>
        <v>7877.9671932710726</v>
      </c>
      <c r="V37" s="7">
        <f t="shared" si="4"/>
        <v>52.68</v>
      </c>
      <c r="AK37" s="17"/>
      <c r="AL37" s="8">
        <v>43731</v>
      </c>
      <c r="AM37" s="7">
        <v>251.7904826234535</v>
      </c>
      <c r="AN37" s="19">
        <v>2.5179048262345353E-2</v>
      </c>
      <c r="AO37" s="7">
        <v>7918.4152608502163</v>
      </c>
      <c r="AP37" s="7">
        <v>52.68</v>
      </c>
      <c r="AQ37" s="17"/>
      <c r="AR37" s="22">
        <f t="shared" si="5"/>
        <v>0</v>
      </c>
      <c r="AS37" s="22">
        <f t="shared" si="6"/>
        <v>-0.72499113235335244</v>
      </c>
      <c r="AT37" s="22">
        <f t="shared" si="1"/>
        <v>-7.2499113235337947E-5</v>
      </c>
      <c r="AU37" s="22">
        <f t="shared" si="2"/>
        <v>-40.448067579143753</v>
      </c>
      <c r="AV37" s="22">
        <f t="shared" si="3"/>
        <v>0</v>
      </c>
    </row>
    <row r="38" spans="2:48" x14ac:dyDescent="0.25">
      <c r="B38" s="3"/>
      <c r="C38" s="6"/>
      <c r="E38" s="3"/>
      <c r="F38" s="4"/>
      <c r="H38" s="8">
        <f t="shared" si="7"/>
        <v>43718</v>
      </c>
      <c r="I38" s="7">
        <f t="shared" si="8"/>
        <v>52.68</v>
      </c>
      <c r="L38" s="3"/>
      <c r="M38" s="5"/>
      <c r="N38" s="5"/>
      <c r="O38" s="5"/>
      <c r="Q38" s="20"/>
      <c r="R38" s="8">
        <v>43732</v>
      </c>
      <c r="S38" s="7">
        <v>249.81016403364447</v>
      </c>
      <c r="T38" s="19">
        <v>2.4981016403364448E-2</v>
      </c>
      <c r="U38" s="7">
        <f>SUM($S$8:S38)+CurrentInventory</f>
        <v>8127.777357304717</v>
      </c>
      <c r="V38" s="7">
        <f t="shared" si="4"/>
        <v>52.68</v>
      </c>
      <c r="AK38" s="17"/>
      <c r="AL38" s="8">
        <v>43732</v>
      </c>
      <c r="AM38" s="7">
        <v>250.5437763951968</v>
      </c>
      <c r="AN38" s="19">
        <v>2.5054377639519683E-2</v>
      </c>
      <c r="AO38" s="7">
        <v>8168.9590372454131</v>
      </c>
      <c r="AP38" s="7">
        <v>52.68</v>
      </c>
      <c r="AQ38" s="17"/>
      <c r="AR38" s="22">
        <f t="shared" si="5"/>
        <v>0</v>
      </c>
      <c r="AS38" s="22">
        <f t="shared" si="6"/>
        <v>-0.733612361552332</v>
      </c>
      <c r="AT38" s="22">
        <f t="shared" si="1"/>
        <v>-7.336123615523521E-5</v>
      </c>
      <c r="AU38" s="22">
        <f t="shared" si="2"/>
        <v>-41.181679940696085</v>
      </c>
      <c r="AV38" s="22">
        <f t="shared" si="3"/>
        <v>0</v>
      </c>
    </row>
    <row r="39" spans="2:48" x14ac:dyDescent="0.25">
      <c r="B39" s="3"/>
      <c r="C39" s="6"/>
      <c r="E39" s="3"/>
      <c r="F39" s="4"/>
      <c r="H39" s="8">
        <f t="shared" si="7"/>
        <v>43719</v>
      </c>
      <c r="I39" s="7">
        <f t="shared" si="8"/>
        <v>52.68</v>
      </c>
      <c r="L39" s="3"/>
      <c r="M39" s="5"/>
      <c r="N39" s="5"/>
      <c r="O39" s="5"/>
      <c r="Q39" s="20"/>
      <c r="R39" s="8">
        <v>43733</v>
      </c>
      <c r="S39" s="7">
        <v>248.56111321347726</v>
      </c>
      <c r="T39" s="19">
        <v>2.4856111321347726E-2</v>
      </c>
      <c r="U39" s="7">
        <f>SUM($S$8:S39)+CurrentInventory</f>
        <v>8376.3384705181943</v>
      </c>
      <c r="V39" s="7">
        <f t="shared" si="4"/>
        <v>52.68</v>
      </c>
      <c r="AK39" s="17"/>
      <c r="AL39" s="8">
        <v>43733</v>
      </c>
      <c r="AM39" s="7">
        <v>249.27348948336476</v>
      </c>
      <c r="AN39" s="19">
        <v>2.4927348948336477E-2</v>
      </c>
      <c r="AO39" s="7">
        <v>8418.2325267287779</v>
      </c>
      <c r="AP39" s="7">
        <v>52.68</v>
      </c>
      <c r="AQ39" s="17"/>
      <c r="AR39" s="22">
        <f t="shared" si="5"/>
        <v>0</v>
      </c>
      <c r="AS39" s="22">
        <f t="shared" si="6"/>
        <v>-0.7123762698874998</v>
      </c>
      <c r="AT39" s="22">
        <f t="shared" si="1"/>
        <v>-7.1237626988750885E-5</v>
      </c>
      <c r="AU39" s="22">
        <f t="shared" si="2"/>
        <v>-41.894056210583585</v>
      </c>
      <c r="AV39" s="22">
        <f t="shared" si="3"/>
        <v>0</v>
      </c>
    </row>
    <row r="40" spans="2:48" x14ac:dyDescent="0.25">
      <c r="B40" s="3"/>
      <c r="C40" s="6"/>
      <c r="E40" s="3"/>
      <c r="F40" s="4"/>
      <c r="H40" s="8">
        <f t="shared" si="7"/>
        <v>43720</v>
      </c>
      <c r="I40" s="7">
        <f t="shared" si="8"/>
        <v>52.68</v>
      </c>
      <c r="L40" s="3"/>
      <c r="M40" s="5"/>
      <c r="N40" s="5"/>
      <c r="O40" s="5"/>
      <c r="Q40" s="20"/>
      <c r="R40" s="8">
        <v>43734</v>
      </c>
      <c r="S40" s="7">
        <v>247.3183076474088</v>
      </c>
      <c r="T40" s="19">
        <v>2.4731830764740882E-2</v>
      </c>
      <c r="U40" s="7">
        <f>SUM($S$8:S40)+CurrentInventory</f>
        <v>8623.6567781656031</v>
      </c>
      <c r="V40" s="7">
        <f t="shared" si="4"/>
        <v>52.68</v>
      </c>
      <c r="AK40" s="17"/>
      <c r="AL40" s="8">
        <v>43734</v>
      </c>
      <c r="AM40" s="7">
        <v>247.98135922648726</v>
      </c>
      <c r="AN40" s="19">
        <v>2.4798135922648727E-2</v>
      </c>
      <c r="AO40" s="7">
        <v>8666.2138859552651</v>
      </c>
      <c r="AP40" s="7">
        <v>52.68</v>
      </c>
      <c r="AQ40" s="17"/>
      <c r="AR40" s="22">
        <f t="shared" si="5"/>
        <v>0</v>
      </c>
      <c r="AS40" s="22">
        <f t="shared" si="6"/>
        <v>-0.66305157907845569</v>
      </c>
      <c r="AT40" s="22">
        <f t="shared" si="1"/>
        <v>-6.6305157907845663E-5</v>
      </c>
      <c r="AU40" s="22">
        <f t="shared" si="2"/>
        <v>-42.557107789662041</v>
      </c>
      <c r="AV40" s="22">
        <f t="shared" si="3"/>
        <v>0</v>
      </c>
    </row>
    <row r="41" spans="2:48" x14ac:dyDescent="0.25">
      <c r="B41" s="3"/>
      <c r="C41" s="6"/>
      <c r="E41" s="3"/>
      <c r="F41" s="4"/>
      <c r="H41" s="8">
        <f t="shared" si="7"/>
        <v>43721</v>
      </c>
      <c r="I41" s="7">
        <f t="shared" si="8"/>
        <v>52.68</v>
      </c>
      <c r="L41" s="3"/>
      <c r="M41" s="5"/>
      <c r="N41" s="5"/>
      <c r="O41" s="5"/>
      <c r="Q41" s="20"/>
      <c r="R41" s="8">
        <v>43735</v>
      </c>
      <c r="S41" s="7">
        <v>246.0817161091727</v>
      </c>
      <c r="T41" s="19">
        <v>2.460817161091727E-2</v>
      </c>
      <c r="U41" s="7">
        <f>SUM($S$8:S41)+CurrentInventory</f>
        <v>8869.7384942747758</v>
      </c>
      <c r="V41" s="7">
        <f t="shared" si="4"/>
        <v>52.68</v>
      </c>
      <c r="AK41" s="17"/>
      <c r="AL41" s="8">
        <v>43735</v>
      </c>
      <c r="AM41" s="7">
        <v>246.66908648531171</v>
      </c>
      <c r="AN41" s="19">
        <v>2.4666908648531171E-2</v>
      </c>
      <c r="AO41" s="7">
        <v>8912.8829724405769</v>
      </c>
      <c r="AP41" s="7">
        <v>52.68</v>
      </c>
      <c r="AQ41" s="17"/>
      <c r="AR41" s="22">
        <f t="shared" si="5"/>
        <v>0</v>
      </c>
      <c r="AS41" s="22">
        <f t="shared" si="6"/>
        <v>-0.58737037613900611</v>
      </c>
      <c r="AT41" s="22">
        <f t="shared" si="1"/>
        <v>-5.8737037613901255E-5</v>
      </c>
      <c r="AU41" s="22">
        <f t="shared" si="2"/>
        <v>-43.144478165801047</v>
      </c>
      <c r="AV41" s="22">
        <f t="shared" si="3"/>
        <v>0</v>
      </c>
    </row>
    <row r="42" spans="2:48" x14ac:dyDescent="0.25">
      <c r="B42" s="3"/>
      <c r="C42" s="6"/>
      <c r="E42" s="3"/>
      <c r="F42" s="4"/>
      <c r="H42" s="8">
        <f t="shared" si="7"/>
        <v>43722</v>
      </c>
      <c r="I42" s="7">
        <f t="shared" si="8"/>
        <v>52.68</v>
      </c>
      <c r="L42" s="3"/>
      <c r="M42" s="5"/>
      <c r="N42" s="5"/>
      <c r="O42" s="5"/>
      <c r="Q42" s="20"/>
      <c r="R42" s="8">
        <v>43736</v>
      </c>
      <c r="S42" s="7">
        <v>244.85130752862642</v>
      </c>
      <c r="T42" s="19">
        <v>2.4485130752862645E-2</v>
      </c>
      <c r="U42" s="7">
        <f>SUM($S$8:S42)+CurrentInventory</f>
        <v>9114.5898018034022</v>
      </c>
      <c r="V42" s="7">
        <f t="shared" si="4"/>
        <v>52.68</v>
      </c>
      <c r="AK42" s="17"/>
      <c r="AL42" s="8">
        <v>43736</v>
      </c>
      <c r="AM42" s="7">
        <v>245.33833419605799</v>
      </c>
      <c r="AN42" s="19">
        <v>2.4533833419605799E-2</v>
      </c>
      <c r="AO42" s="7">
        <v>9158.2213066366348</v>
      </c>
      <c r="AP42" s="7">
        <v>52.68</v>
      </c>
      <c r="AQ42" s="17"/>
      <c r="AR42" s="22">
        <f t="shared" si="5"/>
        <v>0</v>
      </c>
      <c r="AS42" s="22">
        <f t="shared" si="6"/>
        <v>-0.48702666743156442</v>
      </c>
      <c r="AT42" s="22">
        <f t="shared" si="1"/>
        <v>-4.8702666743154904E-5</v>
      </c>
      <c r="AU42" s="22">
        <f t="shared" si="2"/>
        <v>-43.631504833232611</v>
      </c>
      <c r="AV42" s="22">
        <f t="shared" si="3"/>
        <v>0</v>
      </c>
    </row>
    <row r="43" spans="2:48" x14ac:dyDescent="0.25">
      <c r="B43" s="3"/>
      <c r="C43" s="6"/>
      <c r="E43" s="3"/>
      <c r="F43" s="4"/>
      <c r="H43" s="8">
        <f t="shared" si="7"/>
        <v>43723</v>
      </c>
      <c r="I43" s="7">
        <f t="shared" si="8"/>
        <v>52.68</v>
      </c>
      <c r="L43" s="3"/>
      <c r="M43" s="5"/>
      <c r="N43" s="5"/>
      <c r="O43" s="5"/>
      <c r="Q43" s="20"/>
      <c r="R43" s="8">
        <v>43737</v>
      </c>
      <c r="S43" s="7">
        <v>243.62705099098275</v>
      </c>
      <c r="T43" s="19">
        <v>2.4362705099098277E-2</v>
      </c>
      <c r="U43" s="7">
        <f>SUM($S$8:S43)+CurrentInventory</f>
        <v>9358.216852794385</v>
      </c>
      <c r="V43" s="7">
        <f t="shared" si="4"/>
        <v>52.68</v>
      </c>
      <c r="AK43" s="17"/>
      <c r="AL43" s="8">
        <v>43737</v>
      </c>
      <c r="AM43" s="7">
        <v>243.99072611396878</v>
      </c>
      <c r="AN43" s="19">
        <v>2.4399072611396878E-2</v>
      </c>
      <c r="AO43" s="7">
        <v>9402.2120327506036</v>
      </c>
      <c r="AP43" s="7">
        <v>52.68</v>
      </c>
      <c r="AQ43" s="17"/>
      <c r="AR43" s="22">
        <f t="shared" si="5"/>
        <v>0</v>
      </c>
      <c r="AS43" s="22">
        <f t="shared" si="6"/>
        <v>-0.36367512298602378</v>
      </c>
      <c r="AT43" s="22">
        <f t="shared" si="1"/>
        <v>-3.6367512298601801E-5</v>
      </c>
      <c r="AU43" s="22">
        <f t="shared" si="2"/>
        <v>-43.995179956218635</v>
      </c>
      <c r="AV43" s="22">
        <f t="shared" si="3"/>
        <v>0</v>
      </c>
    </row>
    <row r="44" spans="2:48" x14ac:dyDescent="0.25">
      <c r="B44" s="3"/>
      <c r="C44" s="6"/>
      <c r="E44" s="3"/>
      <c r="F44" s="4"/>
      <c r="H44" s="8">
        <f t="shared" si="7"/>
        <v>43724</v>
      </c>
      <c r="I44" s="7">
        <f t="shared" si="8"/>
        <v>52.68</v>
      </c>
      <c r="L44" s="3"/>
      <c r="M44" s="5"/>
      <c r="N44" s="5"/>
      <c r="O44" s="5"/>
      <c r="Q44" s="20"/>
      <c r="R44" s="8">
        <v>43738</v>
      </c>
      <c r="S44" s="7">
        <v>242.40891573602858</v>
      </c>
      <c r="T44" s="19">
        <v>2.424089157360286E-2</v>
      </c>
      <c r="U44" s="7">
        <f>SUM($S$8:S44)+CurrentInventory</f>
        <v>9600.6257685304136</v>
      </c>
      <c r="V44" s="7">
        <f t="shared" si="4"/>
        <v>52.68</v>
      </c>
      <c r="AK44" s="17"/>
      <c r="AL44" s="8">
        <v>43738</v>
      </c>
      <c r="AM44" s="7">
        <v>242.62784573958743</v>
      </c>
      <c r="AN44" s="19">
        <v>2.4262784573958744E-2</v>
      </c>
      <c r="AO44" s="7">
        <v>9644.839878490191</v>
      </c>
      <c r="AP44" s="7">
        <v>52.68</v>
      </c>
      <c r="AQ44" s="17"/>
      <c r="AR44" s="22">
        <f t="shared" si="5"/>
        <v>0</v>
      </c>
      <c r="AS44" s="22">
        <f t="shared" si="6"/>
        <v>-0.21893000355885306</v>
      </c>
      <c r="AT44" s="22">
        <f t="shared" si="1"/>
        <v>-2.1893000355883985E-5</v>
      </c>
      <c r="AU44" s="22">
        <f t="shared" si="2"/>
        <v>-44.214109959777488</v>
      </c>
      <c r="AV44" s="22">
        <f t="shared" si="3"/>
        <v>0</v>
      </c>
    </row>
    <row r="45" spans="2:48" x14ac:dyDescent="0.25">
      <c r="B45" s="3"/>
      <c r="C45" s="6"/>
      <c r="E45" s="3"/>
      <c r="F45" s="4"/>
      <c r="H45" s="8">
        <f t="shared" si="7"/>
        <v>43725</v>
      </c>
      <c r="I45" s="7">
        <f t="shared" si="8"/>
        <v>52.68</v>
      </c>
      <c r="L45" s="3"/>
      <c r="M45" s="5"/>
      <c r="N45" s="5"/>
      <c r="O45" s="5"/>
      <c r="Q45" s="20"/>
      <c r="R45" s="8">
        <v>43739</v>
      </c>
      <c r="S45" s="7">
        <v>241.19687115734814</v>
      </c>
      <c r="T45" s="19">
        <v>2.4119687115734815E-2</v>
      </c>
      <c r="U45" s="7">
        <f>SUM($S$8:S45)+CurrentInventory</f>
        <v>9841.8226396877617</v>
      </c>
      <c r="V45" s="7">
        <f t="shared" si="4"/>
        <v>55.87</v>
      </c>
      <c r="AK45" s="17"/>
      <c r="AL45" s="8">
        <v>43739</v>
      </c>
      <c r="AM45" s="7">
        <v>241.25123541975154</v>
      </c>
      <c r="AN45" s="19">
        <v>2.4125123541975154E-2</v>
      </c>
      <c r="AO45" s="7">
        <v>9886.0911139099426</v>
      </c>
      <c r="AP45" s="7">
        <v>55.87</v>
      </c>
      <c r="AQ45" s="17"/>
      <c r="AR45" s="22">
        <f t="shared" si="5"/>
        <v>0</v>
      </c>
      <c r="AS45" s="22">
        <f t="shared" si="6"/>
        <v>-5.4364262403396424E-2</v>
      </c>
      <c r="AT45" s="22">
        <f t="shared" si="1"/>
        <v>-5.4364262403391872E-6</v>
      </c>
      <c r="AU45" s="22">
        <f t="shared" si="2"/>
        <v>-44.268474222180885</v>
      </c>
      <c r="AV45" s="22">
        <f t="shared" si="3"/>
        <v>0</v>
      </c>
    </row>
    <row r="46" spans="2:48" x14ac:dyDescent="0.25">
      <c r="B46" s="3"/>
      <c r="C46" s="6"/>
      <c r="E46" s="3"/>
      <c r="F46" s="4"/>
      <c r="H46" s="8">
        <f t="shared" si="7"/>
        <v>43726</v>
      </c>
      <c r="I46" s="7">
        <f t="shared" si="8"/>
        <v>52.68</v>
      </c>
      <c r="L46" s="3"/>
      <c r="M46" s="5"/>
      <c r="N46" s="5"/>
      <c r="O46" s="5"/>
      <c r="Q46" s="20"/>
      <c r="R46" s="8">
        <v>43740</v>
      </c>
      <c r="S46" s="7">
        <v>239.99088680156092</v>
      </c>
      <c r="T46" s="19">
        <v>2.3999088680156093E-2</v>
      </c>
      <c r="U46" s="7">
        <f>SUM($S$8:S46)+CurrentInventory</f>
        <v>10081.813526489323</v>
      </c>
      <c r="V46" s="7">
        <f t="shared" si="4"/>
        <v>55.87</v>
      </c>
      <c r="AK46" s="17"/>
      <c r="AL46" s="8">
        <v>43740</v>
      </c>
      <c r="AM46" s="7">
        <v>239.86239561515868</v>
      </c>
      <c r="AN46" s="19">
        <v>2.3986239561515868E-2</v>
      </c>
      <c r="AO46" s="7">
        <v>10125.953509525101</v>
      </c>
      <c r="AP46" s="7">
        <v>55.87</v>
      </c>
      <c r="AQ46" s="17"/>
      <c r="AR46" s="22">
        <f t="shared" si="5"/>
        <v>0</v>
      </c>
      <c r="AS46" s="22">
        <f t="shared" si="6"/>
        <v>0.12849118640224333</v>
      </c>
      <c r="AT46" s="22">
        <f t="shared" si="1"/>
        <v>1.2849118640224921E-5</v>
      </c>
      <c r="AU46" s="22">
        <f t="shared" si="2"/>
        <v>-44.139983035778641</v>
      </c>
      <c r="AV46" s="22">
        <f t="shared" si="3"/>
        <v>0</v>
      </c>
    </row>
    <row r="47" spans="2:48" x14ac:dyDescent="0.25">
      <c r="B47" s="3"/>
      <c r="C47" s="6"/>
      <c r="E47" s="3"/>
      <c r="F47" s="4"/>
      <c r="H47" s="8">
        <f t="shared" si="7"/>
        <v>43727</v>
      </c>
      <c r="I47" s="7">
        <f t="shared" si="8"/>
        <v>52.68</v>
      </c>
      <c r="L47" s="3"/>
      <c r="M47" s="5"/>
      <c r="N47" s="5"/>
      <c r="O47" s="5"/>
      <c r="Q47" s="20"/>
      <c r="R47" s="8">
        <v>43741</v>
      </c>
      <c r="S47" s="7">
        <v>238.70093748841464</v>
      </c>
      <c r="T47" s="19">
        <v>2.3870093748841466E-2</v>
      </c>
      <c r="U47" s="7">
        <f>SUM($S$8:S47)+CurrentInventory</f>
        <v>10320.514463977737</v>
      </c>
      <c r="V47" s="7">
        <f t="shared" si="4"/>
        <v>55.87</v>
      </c>
      <c r="AK47" s="17"/>
      <c r="AL47" s="8">
        <v>43741</v>
      </c>
      <c r="AM47" s="7">
        <v>238.46278432609688</v>
      </c>
      <c r="AN47" s="19">
        <v>2.384627843260969E-2</v>
      </c>
      <c r="AO47" s="7">
        <v>10364.416293851198</v>
      </c>
      <c r="AP47" s="7">
        <v>55.87</v>
      </c>
      <c r="AQ47" s="17"/>
      <c r="AR47" s="22">
        <f t="shared" si="5"/>
        <v>0</v>
      </c>
      <c r="AS47" s="22">
        <f t="shared" si="6"/>
        <v>0.23815316231775796</v>
      </c>
      <c r="AT47" s="22">
        <f t="shared" si="1"/>
        <v>2.3815316231776823E-5</v>
      </c>
      <c r="AU47" s="22">
        <f t="shared" si="2"/>
        <v>-43.901829873460883</v>
      </c>
      <c r="AV47" s="22">
        <f t="shared" si="3"/>
        <v>0</v>
      </c>
    </row>
    <row r="48" spans="2:48" x14ac:dyDescent="0.25">
      <c r="B48" s="3"/>
      <c r="C48" s="6"/>
      <c r="E48" s="3"/>
      <c r="F48" s="4"/>
      <c r="H48" s="8">
        <f t="shared" si="7"/>
        <v>43728</v>
      </c>
      <c r="I48" s="7">
        <f t="shared" si="8"/>
        <v>52.68</v>
      </c>
      <c r="L48" s="3"/>
      <c r="M48" s="5"/>
      <c r="N48" s="5"/>
      <c r="O48" s="5"/>
      <c r="Q48" s="20"/>
      <c r="R48" s="8">
        <v>43742</v>
      </c>
      <c r="S48" s="7">
        <v>237.24486176973551</v>
      </c>
      <c r="T48" s="19">
        <v>2.3724486176973553E-2</v>
      </c>
      <c r="U48" s="7">
        <f>SUM($S$8:S48)+CurrentInventory</f>
        <v>10557.759325747473</v>
      </c>
      <c r="V48" s="7">
        <f t="shared" si="4"/>
        <v>55.87</v>
      </c>
      <c r="AK48" s="17"/>
      <c r="AL48" s="8">
        <v>43742</v>
      </c>
      <c r="AM48" s="7">
        <v>237.05381666785433</v>
      </c>
      <c r="AN48" s="19">
        <v>2.3705381666785433E-2</v>
      </c>
      <c r="AO48" s="7">
        <v>10601.470110519052</v>
      </c>
      <c r="AP48" s="7">
        <v>55.87</v>
      </c>
      <c r="AQ48" s="17"/>
      <c r="AR48" s="22">
        <f t="shared" si="5"/>
        <v>0</v>
      </c>
      <c r="AS48" s="22">
        <f t="shared" si="6"/>
        <v>0.19104510188117274</v>
      </c>
      <c r="AT48" s="22">
        <f t="shared" si="1"/>
        <v>1.9104510188119872E-5</v>
      </c>
      <c r="AU48" s="22">
        <f t="shared" si="2"/>
        <v>-43.710784771579711</v>
      </c>
      <c r="AV48" s="22">
        <f t="shared" si="3"/>
        <v>0</v>
      </c>
    </row>
    <row r="49" spans="2:48" x14ac:dyDescent="0.25">
      <c r="B49" s="3"/>
      <c r="C49" s="6"/>
      <c r="E49" s="3"/>
      <c r="F49" s="4"/>
      <c r="H49" s="8">
        <f t="shared" si="7"/>
        <v>43729</v>
      </c>
      <c r="I49" s="7">
        <f t="shared" si="8"/>
        <v>52.68</v>
      </c>
      <c r="L49" s="3"/>
      <c r="M49" s="5"/>
      <c r="N49" s="5"/>
      <c r="O49" s="5"/>
      <c r="Q49" s="20"/>
      <c r="R49" s="8">
        <v>43743</v>
      </c>
      <c r="S49" s="7">
        <v>235.7976681129403</v>
      </c>
      <c r="T49" s="19">
        <v>2.357976681129403E-2</v>
      </c>
      <c r="U49" s="7">
        <f>SUM($S$8:S49)+CurrentInventory</f>
        <v>10793.556993860413</v>
      </c>
      <c r="V49" s="7">
        <f t="shared" si="4"/>
        <v>55.87</v>
      </c>
      <c r="AK49" s="17"/>
      <c r="AL49" s="8">
        <v>43743</v>
      </c>
      <c r="AM49" s="7">
        <v>235.6368645872717</v>
      </c>
      <c r="AN49" s="19">
        <v>2.3563686458727171E-2</v>
      </c>
      <c r="AO49" s="7">
        <v>10837.106975106324</v>
      </c>
      <c r="AP49" s="7">
        <v>55.87</v>
      </c>
      <c r="AQ49" s="17"/>
      <c r="AR49" s="22">
        <f t="shared" si="5"/>
        <v>0</v>
      </c>
      <c r="AS49" s="22">
        <f t="shared" si="6"/>
        <v>0.16080352566859801</v>
      </c>
      <c r="AT49" s="22">
        <f t="shared" si="1"/>
        <v>1.6080352566859302E-5</v>
      </c>
      <c r="AU49" s="22">
        <f t="shared" si="2"/>
        <v>-43.549981245911113</v>
      </c>
      <c r="AV49" s="22">
        <f t="shared" si="3"/>
        <v>0</v>
      </c>
    </row>
    <row r="50" spans="2:48" x14ac:dyDescent="0.25">
      <c r="B50" s="3"/>
      <c r="C50" s="6"/>
      <c r="E50" s="3"/>
      <c r="F50" s="4"/>
      <c r="H50" s="8">
        <f t="shared" si="7"/>
        <v>43730</v>
      </c>
      <c r="I50" s="7">
        <f t="shared" si="8"/>
        <v>52.68</v>
      </c>
      <c r="L50" s="3"/>
      <c r="M50" s="5"/>
      <c r="N50" s="5"/>
      <c r="O50" s="5"/>
      <c r="Q50" s="20"/>
      <c r="R50" s="8">
        <v>43744</v>
      </c>
      <c r="S50" s="7">
        <v>234.35930233745239</v>
      </c>
      <c r="T50" s="19">
        <v>2.3435930233745239E-2</v>
      </c>
      <c r="U50" s="7">
        <f>SUM($S$8:S50)+CurrentInventory</f>
        <v>11027.916296197865</v>
      </c>
      <c r="V50" s="7">
        <f t="shared" si="4"/>
        <v>55.87</v>
      </c>
      <c r="AK50" s="17"/>
      <c r="AL50" s="8">
        <v>43744</v>
      </c>
      <c r="AM50" s="7">
        <v>234.21325671188242</v>
      </c>
      <c r="AN50" s="19">
        <v>2.3421325671188244E-2</v>
      </c>
      <c r="AO50" s="7">
        <v>11071.320231818207</v>
      </c>
      <c r="AP50" s="7">
        <v>55.87</v>
      </c>
      <c r="AQ50" s="17"/>
      <c r="AR50" s="22">
        <f t="shared" si="5"/>
        <v>0</v>
      </c>
      <c r="AS50" s="22">
        <f t="shared" si="6"/>
        <v>0.14604562556996825</v>
      </c>
      <c r="AT50" s="22">
        <f t="shared" si="1"/>
        <v>1.4604562556995437E-5</v>
      </c>
      <c r="AU50" s="22">
        <f t="shared" si="2"/>
        <v>-43.403935620341144</v>
      </c>
      <c r="AV50" s="22">
        <f t="shared" si="3"/>
        <v>0</v>
      </c>
    </row>
    <row r="51" spans="2:48" x14ac:dyDescent="0.25">
      <c r="B51" s="3"/>
      <c r="C51" s="6"/>
      <c r="E51" s="3"/>
      <c r="F51" s="4"/>
      <c r="H51" s="8">
        <f t="shared" si="7"/>
        <v>43731</v>
      </c>
      <c r="I51" s="7">
        <f t="shared" si="8"/>
        <v>52.68</v>
      </c>
      <c r="L51" s="3"/>
      <c r="M51" s="5"/>
      <c r="N51" s="5"/>
      <c r="O51" s="5"/>
      <c r="Q51" s="20"/>
      <c r="R51" s="8">
        <v>43745</v>
      </c>
      <c r="S51" s="7">
        <v>232.92971059319279</v>
      </c>
      <c r="T51" s="19">
        <v>2.3292971059319281E-2</v>
      </c>
      <c r="U51" s="7">
        <f>SUM($S$8:S51)+CurrentInventory</f>
        <v>11260.846006791058</v>
      </c>
      <c r="V51" s="7">
        <f t="shared" si="4"/>
        <v>55.87</v>
      </c>
      <c r="AK51" s="17"/>
      <c r="AL51" s="8">
        <v>43745</v>
      </c>
      <c r="AM51" s="7">
        <v>232.78427832317175</v>
      </c>
      <c r="AN51" s="19">
        <v>2.3278427832317174E-2</v>
      </c>
      <c r="AO51" s="7">
        <v>11304.104510141378</v>
      </c>
      <c r="AP51" s="7">
        <v>55.87</v>
      </c>
      <c r="AQ51" s="17"/>
      <c r="AR51" s="22">
        <f t="shared" si="5"/>
        <v>0</v>
      </c>
      <c r="AS51" s="22">
        <f t="shared" si="6"/>
        <v>0.14543227002104686</v>
      </c>
      <c r="AT51" s="22">
        <f t="shared" si="1"/>
        <v>1.454322700210689E-5</v>
      </c>
      <c r="AU51" s="22">
        <f t="shared" si="2"/>
        <v>-43.258503350320098</v>
      </c>
      <c r="AV51" s="22">
        <f t="shared" si="3"/>
        <v>0</v>
      </c>
    </row>
    <row r="52" spans="2:48" x14ac:dyDescent="0.25">
      <c r="B52" s="3"/>
      <c r="C52" s="6"/>
      <c r="E52" s="3"/>
      <c r="F52" s="4"/>
      <c r="H52" s="8">
        <f t="shared" si="7"/>
        <v>43732</v>
      </c>
      <c r="I52" s="7">
        <f t="shared" si="8"/>
        <v>52.68</v>
      </c>
      <c r="L52" s="3"/>
      <c r="M52" s="5"/>
      <c r="N52" s="5"/>
      <c r="O52" s="5"/>
      <c r="Q52" s="20"/>
      <c r="R52" s="8">
        <v>43746</v>
      </c>
      <c r="S52" s="7">
        <v>231.50883935857382</v>
      </c>
      <c r="T52" s="19">
        <v>2.3150883935857382E-2</v>
      </c>
      <c r="U52" s="7">
        <f>SUM($S$8:S52)+CurrentInventory</f>
        <v>11492.354846149632</v>
      </c>
      <c r="V52" s="7">
        <f t="shared" si="4"/>
        <v>55.87</v>
      </c>
      <c r="AK52" s="17"/>
      <c r="AL52" s="8">
        <v>43746</v>
      </c>
      <c r="AM52" s="7">
        <v>231.35117144554351</v>
      </c>
      <c r="AN52" s="19">
        <v>2.3135117144554351E-2</v>
      </c>
      <c r="AO52" s="7">
        <v>11535.455681586922</v>
      </c>
      <c r="AP52" s="7">
        <v>55.87</v>
      </c>
      <c r="AQ52" s="17"/>
      <c r="AR52" s="22">
        <f t="shared" si="5"/>
        <v>0</v>
      </c>
      <c r="AS52" s="22">
        <f t="shared" si="6"/>
        <v>0.15766791303030914</v>
      </c>
      <c r="AT52" s="22">
        <f t="shared" si="1"/>
        <v>1.5766791303030436E-5</v>
      </c>
      <c r="AU52" s="22">
        <f t="shared" si="2"/>
        <v>-43.100835437289788</v>
      </c>
      <c r="AV52" s="22">
        <f t="shared" si="3"/>
        <v>0</v>
      </c>
    </row>
    <row r="53" spans="2:48" x14ac:dyDescent="0.25">
      <c r="B53" s="3"/>
      <c r="C53" s="6"/>
      <c r="E53" s="3"/>
      <c r="F53" s="4"/>
      <c r="H53" s="8">
        <f t="shared" si="7"/>
        <v>43733</v>
      </c>
      <c r="I53" s="7">
        <f t="shared" si="8"/>
        <v>52.68</v>
      </c>
      <c r="L53" s="3"/>
      <c r="M53" s="5"/>
      <c r="N53" s="5"/>
      <c r="O53" s="5"/>
      <c r="Q53" s="20"/>
      <c r="R53" s="8">
        <v>43747</v>
      </c>
      <c r="S53" s="7">
        <v>230.09663543848728</v>
      </c>
      <c r="T53" s="19">
        <v>2.300966354384873E-2</v>
      </c>
      <c r="U53" s="7">
        <f>SUM($S$8:S53)+CurrentInventory</f>
        <v>11722.451481588119</v>
      </c>
      <c r="V53" s="7">
        <f t="shared" si="4"/>
        <v>55.87</v>
      </c>
      <c r="AK53" s="17"/>
      <c r="AL53" s="8">
        <v>43747</v>
      </c>
      <c r="AM53" s="7">
        <v>229.9151350427619</v>
      </c>
      <c r="AN53" s="19">
        <v>2.2991513504276192E-2</v>
      </c>
      <c r="AO53" s="7">
        <v>11765.370816629684</v>
      </c>
      <c r="AP53" s="7">
        <v>55.87</v>
      </c>
      <c r="AQ53" s="17"/>
      <c r="AR53" s="22">
        <f t="shared" si="5"/>
        <v>0</v>
      </c>
      <c r="AS53" s="22">
        <f t="shared" si="6"/>
        <v>0.18150039572537935</v>
      </c>
      <c r="AT53" s="22">
        <f t="shared" si="1"/>
        <v>1.8150039572537718E-5</v>
      </c>
      <c r="AU53" s="22">
        <f t="shared" si="2"/>
        <v>-42.919335041564409</v>
      </c>
      <c r="AV53" s="22">
        <f t="shared" si="3"/>
        <v>0</v>
      </c>
    </row>
    <row r="54" spans="2:48" x14ac:dyDescent="0.25">
      <c r="B54" s="3"/>
      <c r="C54" s="6"/>
      <c r="E54" s="3"/>
      <c r="F54" s="4"/>
      <c r="H54" s="8">
        <f t="shared" si="7"/>
        <v>43734</v>
      </c>
      <c r="I54" s="7">
        <f t="shared" si="8"/>
        <v>52.68</v>
      </c>
      <c r="L54" s="3"/>
      <c r="M54" s="5"/>
      <c r="N54" s="5"/>
      <c r="O54" s="5"/>
      <c r="Q54" s="20"/>
      <c r="R54" s="8">
        <v>43748</v>
      </c>
      <c r="S54" s="7">
        <v>228.69304596231268</v>
      </c>
      <c r="T54" s="19">
        <v>2.2869304596231269E-2</v>
      </c>
      <c r="U54" s="7">
        <f>SUM($S$8:S54)+CurrentInventory</f>
        <v>11951.144527550432</v>
      </c>
      <c r="V54" s="7">
        <f t="shared" si="4"/>
        <v>55.87</v>
      </c>
      <c r="AK54" s="17"/>
      <c r="AL54" s="8">
        <v>43748</v>
      </c>
      <c r="AM54" s="7">
        <v>228.47732531377187</v>
      </c>
      <c r="AN54" s="19">
        <v>2.2847732531377188E-2</v>
      </c>
      <c r="AO54" s="7">
        <v>11993.848141943456</v>
      </c>
      <c r="AP54" s="7">
        <v>55.87</v>
      </c>
      <c r="AQ54" s="17"/>
      <c r="AR54" s="22">
        <f t="shared" si="5"/>
        <v>0</v>
      </c>
      <c r="AS54" s="22">
        <f t="shared" si="6"/>
        <v>0.21572064854080963</v>
      </c>
      <c r="AT54" s="22">
        <f t="shared" si="1"/>
        <v>2.1572064854081391E-5</v>
      </c>
      <c r="AU54" s="22">
        <f t="shared" si="2"/>
        <v>-42.703614393023599</v>
      </c>
      <c r="AV54" s="22">
        <f t="shared" si="3"/>
        <v>0</v>
      </c>
    </row>
    <row r="55" spans="2:48" x14ac:dyDescent="0.25">
      <c r="B55" s="3"/>
      <c r="C55" s="6"/>
      <c r="E55" s="3"/>
      <c r="F55" s="4"/>
      <c r="H55" s="8">
        <f t="shared" si="7"/>
        <v>43735</v>
      </c>
      <c r="I55" s="7">
        <f t="shared" si="8"/>
        <v>52.68</v>
      </c>
      <c r="L55" s="3"/>
      <c r="M55" s="5"/>
      <c r="N55" s="5"/>
      <c r="O55" s="5"/>
      <c r="Q55" s="20"/>
      <c r="R55" s="8">
        <v>43749</v>
      </c>
      <c r="S55" s="7">
        <v>0</v>
      </c>
      <c r="T55" s="19">
        <v>0</v>
      </c>
      <c r="U55" s="7">
        <f>SUM($S$8:S55)+CurrentInventory</f>
        <v>11951.144527550432</v>
      </c>
      <c r="V55" s="7">
        <f t="shared" si="4"/>
        <v>55.87</v>
      </c>
      <c r="AK55" s="17"/>
      <c r="AL55" s="8">
        <v>43749</v>
      </c>
      <c r="AM55" s="7">
        <v>0</v>
      </c>
      <c r="AN55" s="19">
        <v>0</v>
      </c>
      <c r="AO55" s="7">
        <v>11993.848141943456</v>
      </c>
      <c r="AP55" s="7">
        <v>55.87</v>
      </c>
      <c r="AQ55" s="17"/>
      <c r="AR55" s="22">
        <f t="shared" si="5"/>
        <v>0</v>
      </c>
      <c r="AS55" s="22">
        <f t="shared" si="6"/>
        <v>0</v>
      </c>
      <c r="AT55" s="22">
        <f t="shared" si="1"/>
        <v>0</v>
      </c>
      <c r="AU55" s="22">
        <f t="shared" si="2"/>
        <v>-42.703614393023599</v>
      </c>
      <c r="AV55" s="22">
        <f t="shared" si="3"/>
        <v>0</v>
      </c>
    </row>
    <row r="56" spans="2:48" x14ac:dyDescent="0.25">
      <c r="B56" s="3"/>
      <c r="C56" s="6"/>
      <c r="E56" s="3"/>
      <c r="F56" s="4"/>
      <c r="H56" s="8">
        <f t="shared" si="7"/>
        <v>43736</v>
      </c>
      <c r="I56" s="7">
        <f t="shared" si="8"/>
        <v>52.68</v>
      </c>
      <c r="L56" s="3"/>
      <c r="M56" s="5"/>
      <c r="N56" s="5"/>
      <c r="O56" s="5"/>
      <c r="Q56" s="20"/>
      <c r="R56" s="8">
        <v>43750</v>
      </c>
      <c r="S56" s="7">
        <v>0</v>
      </c>
      <c r="T56" s="19">
        <v>0</v>
      </c>
      <c r="U56" s="7">
        <f>SUM($S$8:S56)+CurrentInventory</f>
        <v>11951.144527550432</v>
      </c>
      <c r="V56" s="7">
        <f t="shared" si="4"/>
        <v>55.87</v>
      </c>
      <c r="AK56" s="17"/>
      <c r="AL56" s="8">
        <v>43750</v>
      </c>
      <c r="AM56" s="7">
        <v>0</v>
      </c>
      <c r="AN56" s="19">
        <v>0</v>
      </c>
      <c r="AO56" s="7">
        <v>11993.848141943456</v>
      </c>
      <c r="AP56" s="7">
        <v>55.87</v>
      </c>
      <c r="AQ56" s="17"/>
      <c r="AR56" s="22">
        <f t="shared" si="5"/>
        <v>0</v>
      </c>
      <c r="AS56" s="22">
        <f t="shared" si="6"/>
        <v>0</v>
      </c>
      <c r="AT56" s="22">
        <f t="shared" si="1"/>
        <v>0</v>
      </c>
      <c r="AU56" s="22">
        <f t="shared" si="2"/>
        <v>-42.703614393023599</v>
      </c>
      <c r="AV56" s="22">
        <f t="shared" si="3"/>
        <v>0</v>
      </c>
    </row>
    <row r="57" spans="2:48" x14ac:dyDescent="0.25">
      <c r="B57" s="3"/>
      <c r="C57" s="6"/>
      <c r="E57" s="3"/>
      <c r="F57" s="4"/>
      <c r="H57" s="8">
        <f t="shared" si="7"/>
        <v>43737</v>
      </c>
      <c r="I57" s="7">
        <f t="shared" si="8"/>
        <v>52.68</v>
      </c>
      <c r="L57" s="3"/>
      <c r="M57" s="5"/>
      <c r="N57" s="5"/>
      <c r="O57" s="5"/>
      <c r="Q57" s="20"/>
      <c r="R57" s="8">
        <v>43751</v>
      </c>
      <c r="S57" s="7">
        <v>0</v>
      </c>
      <c r="T57" s="19">
        <v>0</v>
      </c>
      <c r="U57" s="7">
        <f>SUM($S$8:S57)+CurrentInventory</f>
        <v>11951.144527550432</v>
      </c>
      <c r="V57" s="7">
        <f t="shared" si="4"/>
        <v>55.87</v>
      </c>
      <c r="AK57" s="17"/>
      <c r="AL57" s="8">
        <v>43751</v>
      </c>
      <c r="AM57" s="7">
        <v>0</v>
      </c>
      <c r="AN57" s="19">
        <v>0</v>
      </c>
      <c r="AO57" s="7">
        <v>11993.848141943456</v>
      </c>
      <c r="AP57" s="7">
        <v>55.87</v>
      </c>
      <c r="AQ57" s="17"/>
      <c r="AR57" s="22">
        <f t="shared" si="5"/>
        <v>0</v>
      </c>
      <c r="AS57" s="22">
        <f t="shared" si="6"/>
        <v>0</v>
      </c>
      <c r="AT57" s="22">
        <f t="shared" si="1"/>
        <v>0</v>
      </c>
      <c r="AU57" s="22">
        <f t="shared" si="2"/>
        <v>-42.703614393023599</v>
      </c>
      <c r="AV57" s="22">
        <f t="shared" si="3"/>
        <v>0</v>
      </c>
    </row>
    <row r="58" spans="2:48" x14ac:dyDescent="0.25">
      <c r="B58" s="3"/>
      <c r="C58" s="6"/>
      <c r="E58" s="3"/>
      <c r="F58" s="4"/>
      <c r="H58" s="8">
        <f t="shared" si="7"/>
        <v>43738</v>
      </c>
      <c r="I58" s="7">
        <f t="shared" si="8"/>
        <v>52.68</v>
      </c>
      <c r="L58" s="3"/>
      <c r="M58" s="5"/>
      <c r="N58" s="5"/>
      <c r="O58" s="5"/>
      <c r="Q58" s="20"/>
      <c r="R58" s="8">
        <v>43752</v>
      </c>
      <c r="S58" s="7">
        <v>0</v>
      </c>
      <c r="T58" s="19">
        <v>0</v>
      </c>
      <c r="U58" s="7">
        <f>SUM($S$8:S58)+CurrentInventory</f>
        <v>11951.144527550432</v>
      </c>
      <c r="V58" s="7">
        <f t="shared" si="4"/>
        <v>55.87</v>
      </c>
      <c r="AK58" s="17"/>
      <c r="AL58" s="8">
        <v>43752</v>
      </c>
      <c r="AM58" s="7">
        <v>0</v>
      </c>
      <c r="AN58" s="19">
        <v>0</v>
      </c>
      <c r="AO58" s="7">
        <v>11993.848141943456</v>
      </c>
      <c r="AP58" s="7">
        <v>55.87</v>
      </c>
      <c r="AQ58" s="17"/>
      <c r="AR58" s="22">
        <f t="shared" si="5"/>
        <v>0</v>
      </c>
      <c r="AS58" s="22">
        <f t="shared" si="6"/>
        <v>0</v>
      </c>
      <c r="AT58" s="22">
        <f t="shared" si="1"/>
        <v>0</v>
      </c>
      <c r="AU58" s="22">
        <f t="shared" si="2"/>
        <v>-42.703614393023599</v>
      </c>
      <c r="AV58" s="22">
        <f t="shared" si="3"/>
        <v>0</v>
      </c>
    </row>
    <row r="59" spans="2:48" x14ac:dyDescent="0.25">
      <c r="B59" s="3"/>
      <c r="C59" s="6"/>
      <c r="E59" s="3"/>
      <c r="F59" s="4"/>
      <c r="H59" s="8">
        <f t="shared" si="7"/>
        <v>43739</v>
      </c>
      <c r="I59" s="7">
        <f t="shared" si="8"/>
        <v>55.87</v>
      </c>
      <c r="L59" s="3"/>
      <c r="M59" s="5"/>
      <c r="N59" s="5"/>
      <c r="O59" s="5"/>
      <c r="Q59" s="20"/>
      <c r="R59" s="8">
        <v>43753</v>
      </c>
      <c r="S59" s="7">
        <v>0</v>
      </c>
      <c r="T59" s="19">
        <v>0</v>
      </c>
      <c r="U59" s="7">
        <f>SUM($S$8:S59)+CurrentInventory</f>
        <v>11951.144527550432</v>
      </c>
      <c r="V59" s="7">
        <f t="shared" si="4"/>
        <v>55.87</v>
      </c>
      <c r="AK59" s="17"/>
      <c r="AL59" s="8">
        <v>43753</v>
      </c>
      <c r="AM59" s="7">
        <v>0</v>
      </c>
      <c r="AN59" s="19">
        <v>0</v>
      </c>
      <c r="AO59" s="7">
        <v>11993.848141943456</v>
      </c>
      <c r="AP59" s="7">
        <v>55.87</v>
      </c>
      <c r="AQ59" s="17"/>
      <c r="AR59" s="22">
        <f t="shared" si="5"/>
        <v>0</v>
      </c>
      <c r="AS59" s="22">
        <f t="shared" si="6"/>
        <v>0</v>
      </c>
      <c r="AT59" s="22">
        <f t="shared" si="1"/>
        <v>0</v>
      </c>
      <c r="AU59" s="22">
        <f t="shared" si="2"/>
        <v>-42.703614393023599</v>
      </c>
      <c r="AV59" s="22">
        <f t="shared" si="3"/>
        <v>0</v>
      </c>
    </row>
    <row r="60" spans="2:48" x14ac:dyDescent="0.25">
      <c r="B60" s="3"/>
      <c r="C60" s="6"/>
      <c r="E60" s="3"/>
      <c r="F60" s="4"/>
      <c r="H60" s="8">
        <f t="shared" si="7"/>
        <v>43740</v>
      </c>
      <c r="I60" s="7">
        <f t="shared" si="8"/>
        <v>55.87</v>
      </c>
      <c r="L60" s="3"/>
      <c r="M60" s="5"/>
      <c r="N60" s="5"/>
      <c r="O60" s="5"/>
      <c r="Q60" s="20"/>
      <c r="R60" s="8">
        <v>43754</v>
      </c>
      <c r="S60" s="7">
        <v>0</v>
      </c>
      <c r="T60" s="19">
        <v>0</v>
      </c>
      <c r="U60" s="7">
        <f>SUM($S$8:S60)+CurrentInventory</f>
        <v>11951.144527550432</v>
      </c>
      <c r="V60" s="7">
        <f t="shared" si="4"/>
        <v>55.87</v>
      </c>
      <c r="AK60" s="17"/>
      <c r="AL60" s="8">
        <v>43754</v>
      </c>
      <c r="AM60" s="7">
        <v>0</v>
      </c>
      <c r="AN60" s="19">
        <v>0</v>
      </c>
      <c r="AO60" s="7">
        <v>11993.848141943456</v>
      </c>
      <c r="AP60" s="7">
        <v>55.87</v>
      </c>
      <c r="AQ60" s="17"/>
      <c r="AR60" s="22">
        <f t="shared" si="5"/>
        <v>0</v>
      </c>
      <c r="AS60" s="22">
        <f t="shared" si="6"/>
        <v>0</v>
      </c>
      <c r="AT60" s="22">
        <f t="shared" si="1"/>
        <v>0</v>
      </c>
      <c r="AU60" s="22">
        <f t="shared" si="2"/>
        <v>-42.703614393023599</v>
      </c>
      <c r="AV60" s="22">
        <f t="shared" si="3"/>
        <v>0</v>
      </c>
    </row>
    <row r="61" spans="2:48" x14ac:dyDescent="0.25">
      <c r="B61" s="3"/>
      <c r="C61" s="6"/>
      <c r="E61" s="3"/>
      <c r="F61" s="4"/>
      <c r="H61" s="8">
        <f t="shared" si="7"/>
        <v>43741</v>
      </c>
      <c r="I61" s="7">
        <f t="shared" si="8"/>
        <v>55.87</v>
      </c>
      <c r="L61" s="3"/>
      <c r="M61" s="5"/>
      <c r="N61" s="5"/>
      <c r="O61" s="5"/>
      <c r="Q61" s="20"/>
      <c r="R61" s="8">
        <v>43755</v>
      </c>
      <c r="S61" s="7">
        <v>0</v>
      </c>
      <c r="T61" s="19">
        <v>0</v>
      </c>
      <c r="U61" s="7">
        <f>SUM($S$8:S61)+CurrentInventory</f>
        <v>11951.144527550432</v>
      </c>
      <c r="V61" s="7">
        <f t="shared" si="4"/>
        <v>55.87</v>
      </c>
      <c r="AK61" s="17"/>
      <c r="AL61" s="8">
        <v>43755</v>
      </c>
      <c r="AM61" s="7">
        <v>0</v>
      </c>
      <c r="AN61" s="19">
        <v>0</v>
      </c>
      <c r="AO61" s="7">
        <v>11993.848141943456</v>
      </c>
      <c r="AP61" s="7">
        <v>55.87</v>
      </c>
      <c r="AQ61" s="17"/>
      <c r="AR61" s="22">
        <f t="shared" si="5"/>
        <v>0</v>
      </c>
      <c r="AS61" s="22">
        <f t="shared" si="6"/>
        <v>0</v>
      </c>
      <c r="AT61" s="22">
        <f t="shared" si="1"/>
        <v>0</v>
      </c>
      <c r="AU61" s="22">
        <f t="shared" si="2"/>
        <v>-42.703614393023599</v>
      </c>
      <c r="AV61" s="22">
        <f t="shared" si="3"/>
        <v>0</v>
      </c>
    </row>
    <row r="62" spans="2:48" x14ac:dyDescent="0.25">
      <c r="B62" s="3"/>
      <c r="C62" s="6"/>
      <c r="E62" s="3"/>
      <c r="F62" s="4"/>
      <c r="H62" s="8">
        <f t="shared" si="7"/>
        <v>43742</v>
      </c>
      <c r="I62" s="7">
        <f t="shared" si="8"/>
        <v>55.87</v>
      </c>
      <c r="L62" s="3"/>
      <c r="M62" s="5"/>
      <c r="N62" s="5"/>
      <c r="O62" s="5"/>
      <c r="Q62" s="20"/>
      <c r="R62" s="8">
        <v>43756</v>
      </c>
      <c r="S62" s="7">
        <v>0</v>
      </c>
      <c r="T62" s="19">
        <v>0</v>
      </c>
      <c r="U62" s="7">
        <f>SUM($S$8:S62)+CurrentInventory</f>
        <v>11951.144527550432</v>
      </c>
      <c r="V62" s="7">
        <f t="shared" si="4"/>
        <v>55.87</v>
      </c>
      <c r="AK62" s="17"/>
      <c r="AL62" s="8">
        <v>43756</v>
      </c>
      <c r="AM62" s="7">
        <v>0</v>
      </c>
      <c r="AN62" s="19">
        <v>0</v>
      </c>
      <c r="AO62" s="7">
        <v>11993.848141943456</v>
      </c>
      <c r="AP62" s="7">
        <v>55.87</v>
      </c>
      <c r="AQ62" s="17"/>
      <c r="AR62" s="22">
        <f t="shared" si="5"/>
        <v>0</v>
      </c>
      <c r="AS62" s="22">
        <f t="shared" si="6"/>
        <v>0</v>
      </c>
      <c r="AT62" s="22">
        <f t="shared" si="1"/>
        <v>0</v>
      </c>
      <c r="AU62" s="22">
        <f t="shared" si="2"/>
        <v>-42.703614393023599</v>
      </c>
      <c r="AV62" s="22">
        <f t="shared" si="3"/>
        <v>0</v>
      </c>
    </row>
    <row r="63" spans="2:48" x14ac:dyDescent="0.25">
      <c r="B63" s="3"/>
      <c r="C63" s="6"/>
      <c r="E63" s="3"/>
      <c r="F63" s="4"/>
      <c r="H63" s="8">
        <f t="shared" si="7"/>
        <v>43743</v>
      </c>
      <c r="I63" s="7">
        <f t="shared" si="8"/>
        <v>55.87</v>
      </c>
      <c r="L63" s="3"/>
      <c r="M63" s="5"/>
      <c r="N63" s="5"/>
      <c r="O63" s="5"/>
      <c r="Q63" s="20"/>
      <c r="R63" s="8">
        <v>43757</v>
      </c>
      <c r="S63" s="7">
        <v>0</v>
      </c>
      <c r="T63" s="19">
        <v>0</v>
      </c>
      <c r="U63" s="7">
        <f>SUM($S$8:S63)+CurrentInventory</f>
        <v>11951.144527550432</v>
      </c>
      <c r="V63" s="7">
        <f t="shared" si="4"/>
        <v>55.87</v>
      </c>
      <c r="AK63" s="17"/>
      <c r="AL63" s="8">
        <v>43757</v>
      </c>
      <c r="AM63" s="7">
        <v>0</v>
      </c>
      <c r="AN63" s="19">
        <v>0</v>
      </c>
      <c r="AO63" s="7">
        <v>11993.848141943456</v>
      </c>
      <c r="AP63" s="7">
        <v>55.87</v>
      </c>
      <c r="AQ63" s="17"/>
      <c r="AR63" s="22">
        <f t="shared" si="5"/>
        <v>0</v>
      </c>
      <c r="AS63" s="22">
        <f t="shared" si="6"/>
        <v>0</v>
      </c>
      <c r="AT63" s="22">
        <f t="shared" si="1"/>
        <v>0</v>
      </c>
      <c r="AU63" s="22">
        <f t="shared" si="2"/>
        <v>-42.703614393023599</v>
      </c>
      <c r="AV63" s="22">
        <f t="shared" si="3"/>
        <v>0</v>
      </c>
    </row>
    <row r="64" spans="2:48" x14ac:dyDescent="0.25">
      <c r="B64" s="3"/>
      <c r="C64" s="6"/>
      <c r="E64" s="3"/>
      <c r="F64" s="4"/>
      <c r="H64" s="8">
        <f t="shared" si="7"/>
        <v>43744</v>
      </c>
      <c r="I64" s="7">
        <f t="shared" si="8"/>
        <v>55.87</v>
      </c>
      <c r="L64" s="3"/>
      <c r="M64" s="5"/>
      <c r="N64" s="5"/>
      <c r="O64" s="5"/>
      <c r="Q64" s="20"/>
      <c r="R64" s="8">
        <v>43758</v>
      </c>
      <c r="S64" s="7">
        <v>0</v>
      </c>
      <c r="T64" s="19">
        <v>0</v>
      </c>
      <c r="U64" s="7">
        <f>SUM($S$8:S64)+CurrentInventory</f>
        <v>11951.144527550432</v>
      </c>
      <c r="V64" s="7">
        <f t="shared" si="4"/>
        <v>55.87</v>
      </c>
      <c r="AK64" s="17"/>
      <c r="AL64" s="8">
        <v>43758</v>
      </c>
      <c r="AM64" s="7">
        <v>0</v>
      </c>
      <c r="AN64" s="19">
        <v>0</v>
      </c>
      <c r="AO64" s="7">
        <v>11993.848141943456</v>
      </c>
      <c r="AP64" s="7">
        <v>55.87</v>
      </c>
      <c r="AQ64" s="17"/>
      <c r="AR64" s="22">
        <f t="shared" si="5"/>
        <v>0</v>
      </c>
      <c r="AS64" s="22">
        <f t="shared" si="6"/>
        <v>0</v>
      </c>
      <c r="AT64" s="22">
        <f t="shared" si="1"/>
        <v>0</v>
      </c>
      <c r="AU64" s="22">
        <f t="shared" si="2"/>
        <v>-42.703614393023599</v>
      </c>
      <c r="AV64" s="22">
        <f t="shared" si="3"/>
        <v>0</v>
      </c>
    </row>
    <row r="65" spans="2:48" x14ac:dyDescent="0.25">
      <c r="B65" s="3"/>
      <c r="C65" s="6"/>
      <c r="E65" s="3"/>
      <c r="F65" s="4"/>
      <c r="H65" s="8">
        <f t="shared" si="7"/>
        <v>43745</v>
      </c>
      <c r="I65" s="7">
        <f t="shared" si="8"/>
        <v>55.87</v>
      </c>
      <c r="L65" s="3"/>
      <c r="M65" s="5"/>
      <c r="N65" s="5"/>
      <c r="O65" s="5"/>
      <c r="Q65" s="20"/>
      <c r="R65" s="8">
        <v>43759</v>
      </c>
      <c r="S65" s="7">
        <v>0</v>
      </c>
      <c r="T65" s="19">
        <v>0</v>
      </c>
      <c r="U65" s="7">
        <f>SUM($S$8:S65)+CurrentInventory</f>
        <v>11951.144527550432</v>
      </c>
      <c r="V65" s="7">
        <f t="shared" si="4"/>
        <v>55.87</v>
      </c>
      <c r="AK65" s="17"/>
      <c r="AL65" s="8">
        <v>43759</v>
      </c>
      <c r="AM65" s="7">
        <v>0</v>
      </c>
      <c r="AN65" s="19">
        <v>0</v>
      </c>
      <c r="AO65" s="7">
        <v>11993.848141943456</v>
      </c>
      <c r="AP65" s="7">
        <v>55.87</v>
      </c>
      <c r="AQ65" s="17"/>
      <c r="AR65" s="22">
        <f t="shared" si="5"/>
        <v>0</v>
      </c>
      <c r="AS65" s="22">
        <f t="shared" si="6"/>
        <v>0</v>
      </c>
      <c r="AT65" s="22">
        <f t="shared" si="1"/>
        <v>0</v>
      </c>
      <c r="AU65" s="22">
        <f t="shared" si="2"/>
        <v>-42.703614393023599</v>
      </c>
      <c r="AV65" s="22">
        <f t="shared" si="3"/>
        <v>0</v>
      </c>
    </row>
    <row r="66" spans="2:48" x14ac:dyDescent="0.25">
      <c r="B66" s="3"/>
      <c r="C66" s="6"/>
      <c r="E66" s="3"/>
      <c r="F66" s="4"/>
      <c r="H66" s="8">
        <f t="shared" si="7"/>
        <v>43746</v>
      </c>
      <c r="I66" s="7">
        <f t="shared" si="8"/>
        <v>55.87</v>
      </c>
      <c r="L66" s="3"/>
      <c r="M66" s="5"/>
      <c r="N66" s="5"/>
      <c r="O66" s="5"/>
      <c r="Q66" s="20"/>
      <c r="R66" s="8">
        <v>43760</v>
      </c>
      <c r="S66" s="7">
        <v>0</v>
      </c>
      <c r="T66" s="19">
        <v>0</v>
      </c>
      <c r="U66" s="7">
        <f>SUM($S$8:S66)+CurrentInventory</f>
        <v>11951.144527550432</v>
      </c>
      <c r="V66" s="7">
        <f t="shared" si="4"/>
        <v>55.87</v>
      </c>
      <c r="AK66" s="17"/>
      <c r="AL66" s="8">
        <v>43760</v>
      </c>
      <c r="AM66" s="7">
        <v>0</v>
      </c>
      <c r="AN66" s="19">
        <v>0</v>
      </c>
      <c r="AO66" s="7">
        <v>11993.848141943456</v>
      </c>
      <c r="AP66" s="7">
        <v>55.87</v>
      </c>
      <c r="AQ66" s="17"/>
      <c r="AR66" s="22">
        <f t="shared" si="5"/>
        <v>0</v>
      </c>
      <c r="AS66" s="22">
        <f t="shared" si="6"/>
        <v>0</v>
      </c>
      <c r="AT66" s="22">
        <f t="shared" si="1"/>
        <v>0</v>
      </c>
      <c r="AU66" s="22">
        <f t="shared" si="2"/>
        <v>-42.703614393023599</v>
      </c>
      <c r="AV66" s="22">
        <f t="shared" si="3"/>
        <v>0</v>
      </c>
    </row>
    <row r="67" spans="2:48" x14ac:dyDescent="0.25">
      <c r="B67" s="3"/>
      <c r="C67" s="6"/>
      <c r="E67" s="3"/>
      <c r="F67" s="4"/>
      <c r="H67" s="8">
        <f t="shared" si="7"/>
        <v>43747</v>
      </c>
      <c r="I67" s="7">
        <f t="shared" si="8"/>
        <v>55.87</v>
      </c>
      <c r="L67" s="3"/>
      <c r="M67" s="5"/>
      <c r="N67" s="5"/>
      <c r="O67" s="5"/>
      <c r="Q67" s="20"/>
      <c r="R67" s="8">
        <v>43761</v>
      </c>
      <c r="S67" s="7">
        <v>0</v>
      </c>
      <c r="T67" s="19">
        <v>0</v>
      </c>
      <c r="U67" s="7">
        <f>SUM($S$8:S67)+CurrentInventory</f>
        <v>11951.144527550432</v>
      </c>
      <c r="V67" s="7">
        <f t="shared" si="4"/>
        <v>55.87</v>
      </c>
      <c r="AK67" s="17"/>
      <c r="AL67" s="8">
        <v>43761</v>
      </c>
      <c r="AM67" s="7">
        <v>0</v>
      </c>
      <c r="AN67" s="19">
        <v>0</v>
      </c>
      <c r="AO67" s="7">
        <v>11993.848141943456</v>
      </c>
      <c r="AP67" s="7">
        <v>55.87</v>
      </c>
      <c r="AQ67" s="17"/>
      <c r="AR67" s="22">
        <f t="shared" si="5"/>
        <v>0</v>
      </c>
      <c r="AS67" s="22">
        <f t="shared" si="6"/>
        <v>0</v>
      </c>
      <c r="AT67" s="22">
        <f t="shared" si="1"/>
        <v>0</v>
      </c>
      <c r="AU67" s="22">
        <f t="shared" si="2"/>
        <v>-42.703614393023599</v>
      </c>
      <c r="AV67" s="22">
        <f t="shared" si="3"/>
        <v>0</v>
      </c>
    </row>
    <row r="68" spans="2:48" x14ac:dyDescent="0.25">
      <c r="B68" s="3"/>
      <c r="C68" s="6"/>
      <c r="E68" s="3"/>
      <c r="F68" s="4"/>
      <c r="H68" s="8">
        <f t="shared" si="7"/>
        <v>43748</v>
      </c>
      <c r="I68" s="7">
        <f t="shared" si="8"/>
        <v>55.87</v>
      </c>
      <c r="L68" s="3"/>
      <c r="M68" s="5"/>
      <c r="N68" s="5"/>
      <c r="O68" s="5"/>
      <c r="Q68" s="20"/>
      <c r="R68" s="8">
        <v>43762</v>
      </c>
      <c r="S68" s="7">
        <v>0</v>
      </c>
      <c r="T68" s="19">
        <v>0</v>
      </c>
      <c r="U68" s="7">
        <f>SUM($S$8:S68)+CurrentInventory</f>
        <v>11951.144527550432</v>
      </c>
      <c r="V68" s="7">
        <f t="shared" si="4"/>
        <v>55.87</v>
      </c>
      <c r="AK68" s="17"/>
      <c r="AL68" s="8">
        <v>43762</v>
      </c>
      <c r="AM68" s="7">
        <v>0</v>
      </c>
      <c r="AN68" s="19">
        <v>0</v>
      </c>
      <c r="AO68" s="7">
        <v>11993.848141943456</v>
      </c>
      <c r="AP68" s="7">
        <v>55.87</v>
      </c>
      <c r="AQ68" s="17"/>
      <c r="AR68" s="22">
        <f t="shared" si="5"/>
        <v>0</v>
      </c>
      <c r="AS68" s="22">
        <f t="shared" si="6"/>
        <v>0</v>
      </c>
      <c r="AT68" s="22">
        <f t="shared" si="1"/>
        <v>0</v>
      </c>
      <c r="AU68" s="22">
        <f t="shared" si="2"/>
        <v>-42.703614393023599</v>
      </c>
      <c r="AV68" s="22">
        <f t="shared" si="3"/>
        <v>0</v>
      </c>
    </row>
    <row r="69" spans="2:48" x14ac:dyDescent="0.25">
      <c r="B69" s="3"/>
      <c r="C69" s="6"/>
      <c r="E69" s="3"/>
      <c r="F69" s="4"/>
      <c r="H69" s="8">
        <f t="shared" si="7"/>
        <v>43749</v>
      </c>
      <c r="I69" s="7">
        <f t="shared" si="8"/>
        <v>55.87</v>
      </c>
      <c r="L69" s="3"/>
      <c r="M69" s="5"/>
      <c r="N69" s="5"/>
      <c r="O69" s="5"/>
      <c r="Q69" s="20"/>
      <c r="R69" s="8">
        <v>43763</v>
      </c>
      <c r="S69" s="7">
        <v>0</v>
      </c>
      <c r="T69" s="19">
        <v>0</v>
      </c>
      <c r="U69" s="7">
        <f>SUM($S$8:S69)+CurrentInventory</f>
        <v>11951.144527550432</v>
      </c>
      <c r="V69" s="7">
        <f t="shared" si="4"/>
        <v>55.87</v>
      </c>
      <c r="AK69" s="17"/>
      <c r="AL69" s="8">
        <v>43763</v>
      </c>
      <c r="AM69" s="7">
        <v>0</v>
      </c>
      <c r="AN69" s="19">
        <v>0</v>
      </c>
      <c r="AO69" s="7">
        <v>11993.848141943456</v>
      </c>
      <c r="AP69" s="7">
        <v>55.87</v>
      </c>
      <c r="AQ69" s="17"/>
      <c r="AR69" s="22">
        <f t="shared" si="5"/>
        <v>0</v>
      </c>
      <c r="AS69" s="22">
        <f t="shared" si="6"/>
        <v>0</v>
      </c>
      <c r="AT69" s="22">
        <f t="shared" si="1"/>
        <v>0</v>
      </c>
      <c r="AU69" s="22">
        <f t="shared" si="2"/>
        <v>-42.703614393023599</v>
      </c>
      <c r="AV69" s="22">
        <f t="shared" si="3"/>
        <v>0</v>
      </c>
    </row>
    <row r="70" spans="2:48" x14ac:dyDescent="0.25">
      <c r="B70" s="3"/>
      <c r="C70" s="6"/>
      <c r="E70" s="3"/>
      <c r="F70" s="4"/>
      <c r="H70" s="8">
        <f t="shared" si="7"/>
        <v>43750</v>
      </c>
      <c r="I70" s="7">
        <f t="shared" si="8"/>
        <v>55.87</v>
      </c>
      <c r="L70" s="3"/>
      <c r="M70" s="5"/>
      <c r="N70" s="5"/>
      <c r="O70" s="5"/>
      <c r="Q70" s="20"/>
      <c r="R70" s="8">
        <v>43764</v>
      </c>
      <c r="S70" s="7">
        <v>0</v>
      </c>
      <c r="T70" s="19">
        <v>0</v>
      </c>
      <c r="U70" s="7">
        <f>SUM($S$8:S70)+CurrentInventory</f>
        <v>11951.144527550432</v>
      </c>
      <c r="V70" s="7">
        <f t="shared" si="4"/>
        <v>55.87</v>
      </c>
      <c r="AK70" s="17"/>
      <c r="AL70" s="8">
        <v>43764</v>
      </c>
      <c r="AM70" s="7">
        <v>0</v>
      </c>
      <c r="AN70" s="19">
        <v>0</v>
      </c>
      <c r="AO70" s="7">
        <v>11993.848141943456</v>
      </c>
      <c r="AP70" s="7">
        <v>55.87</v>
      </c>
      <c r="AQ70" s="17"/>
      <c r="AR70" s="22">
        <f t="shared" si="5"/>
        <v>0</v>
      </c>
      <c r="AS70" s="22">
        <f t="shared" si="6"/>
        <v>0</v>
      </c>
      <c r="AT70" s="22">
        <f t="shared" si="1"/>
        <v>0</v>
      </c>
      <c r="AU70" s="22">
        <f t="shared" si="2"/>
        <v>-42.703614393023599</v>
      </c>
      <c r="AV70" s="22">
        <f t="shared" si="3"/>
        <v>0</v>
      </c>
    </row>
    <row r="71" spans="2:48" x14ac:dyDescent="0.25">
      <c r="B71" s="3"/>
      <c r="C71" s="6"/>
      <c r="E71" s="3"/>
      <c r="F71" s="4"/>
      <c r="H71" s="8">
        <f t="shared" si="7"/>
        <v>43751</v>
      </c>
      <c r="I71" s="7">
        <f t="shared" si="8"/>
        <v>55.87</v>
      </c>
      <c r="L71" s="3"/>
      <c r="M71" s="5"/>
      <c r="N71" s="5"/>
      <c r="O71" s="5"/>
      <c r="Q71" s="20"/>
      <c r="R71" s="8">
        <v>43765</v>
      </c>
      <c r="S71" s="7">
        <v>0</v>
      </c>
      <c r="T71" s="19">
        <v>0</v>
      </c>
      <c r="U71" s="7">
        <f>SUM($S$8:S71)+CurrentInventory</f>
        <v>11951.144527550432</v>
      </c>
      <c r="V71" s="7">
        <f t="shared" si="4"/>
        <v>55.87</v>
      </c>
      <c r="AK71" s="17"/>
      <c r="AL71" s="8">
        <v>43765</v>
      </c>
      <c r="AM71" s="7">
        <v>0</v>
      </c>
      <c r="AN71" s="19">
        <v>0</v>
      </c>
      <c r="AO71" s="7">
        <v>11993.848141943456</v>
      </c>
      <c r="AP71" s="7">
        <v>55.87</v>
      </c>
      <c r="AQ71" s="17"/>
      <c r="AR71" s="22">
        <f t="shared" si="5"/>
        <v>0</v>
      </c>
      <c r="AS71" s="22">
        <f t="shared" si="6"/>
        <v>0</v>
      </c>
      <c r="AT71" s="22">
        <f t="shared" si="1"/>
        <v>0</v>
      </c>
      <c r="AU71" s="22">
        <f t="shared" si="2"/>
        <v>-42.703614393023599</v>
      </c>
      <c r="AV71" s="22">
        <f t="shared" si="3"/>
        <v>0</v>
      </c>
    </row>
    <row r="72" spans="2:48" x14ac:dyDescent="0.25">
      <c r="B72" s="3"/>
      <c r="C72" s="6"/>
      <c r="E72" s="3"/>
      <c r="F72" s="4"/>
      <c r="H72" s="8">
        <f t="shared" si="7"/>
        <v>43752</v>
      </c>
      <c r="I72" s="7">
        <f t="shared" si="8"/>
        <v>55.87</v>
      </c>
      <c r="L72" s="3"/>
      <c r="M72" s="5"/>
      <c r="N72" s="5"/>
      <c r="O72" s="5"/>
      <c r="Q72" s="20"/>
      <c r="R72" s="8">
        <v>43766</v>
      </c>
      <c r="S72" s="7">
        <v>0</v>
      </c>
      <c r="T72" s="19">
        <v>0</v>
      </c>
      <c r="U72" s="7">
        <f>SUM($S$8:S72)+CurrentInventory</f>
        <v>11951.144527550432</v>
      </c>
      <c r="V72" s="7">
        <f t="shared" si="4"/>
        <v>55.87</v>
      </c>
      <c r="AK72" s="17"/>
      <c r="AL72" s="8">
        <v>43766</v>
      </c>
      <c r="AM72" s="7">
        <v>0</v>
      </c>
      <c r="AN72" s="19">
        <v>0</v>
      </c>
      <c r="AO72" s="7">
        <v>11993.848141943456</v>
      </c>
      <c r="AP72" s="7">
        <v>55.87</v>
      </c>
      <c r="AQ72" s="17"/>
      <c r="AR72" s="22">
        <f t="shared" si="5"/>
        <v>0</v>
      </c>
      <c r="AS72" s="22">
        <f t="shared" si="6"/>
        <v>0</v>
      </c>
      <c r="AT72" s="22">
        <f t="shared" ref="AT72:AT135" si="9">T72-AN72</f>
        <v>0</v>
      </c>
      <c r="AU72" s="22">
        <f t="shared" ref="AU72:AU135" si="10">U72-AO72</f>
        <v>-42.703614393023599</v>
      </c>
      <c r="AV72" s="22">
        <f t="shared" ref="AV72:AV135" si="11">V72-AP72</f>
        <v>0</v>
      </c>
    </row>
    <row r="73" spans="2:48" x14ac:dyDescent="0.25">
      <c r="B73" s="3"/>
      <c r="C73" s="6"/>
      <c r="E73" s="3"/>
      <c r="F73" s="4"/>
      <c r="H73" s="8">
        <f t="shared" si="7"/>
        <v>43753</v>
      </c>
      <c r="I73" s="7">
        <f t="shared" si="8"/>
        <v>55.87</v>
      </c>
      <c r="L73" s="3"/>
      <c r="M73" s="5"/>
      <c r="N73" s="5"/>
      <c r="O73" s="5"/>
      <c r="Q73" s="20"/>
      <c r="R73" s="8">
        <v>43767</v>
      </c>
      <c r="S73" s="7">
        <v>0</v>
      </c>
      <c r="T73" s="19">
        <v>0</v>
      </c>
      <c r="U73" s="7">
        <f>SUM($S$8:S73)+CurrentInventory</f>
        <v>11951.144527550432</v>
      </c>
      <c r="V73" s="7">
        <f t="shared" ref="V73:V136" si="12">VLOOKUP(R73,$H$22:$I$1597, 2, FALSE)</f>
        <v>55.87</v>
      </c>
      <c r="AK73" s="17"/>
      <c r="AL73" s="8">
        <v>43767</v>
      </c>
      <c r="AM73" s="7">
        <v>0</v>
      </c>
      <c r="AN73" s="19">
        <v>0</v>
      </c>
      <c r="AO73" s="7">
        <v>11993.848141943456</v>
      </c>
      <c r="AP73" s="7">
        <v>55.87</v>
      </c>
      <c r="AQ73" s="17"/>
      <c r="AR73" s="22">
        <f t="shared" ref="AR73:AR136" si="13">R73-AL73</f>
        <v>0</v>
      </c>
      <c r="AS73" s="22">
        <f t="shared" ref="AS73:AS136" si="14">S73-AM73</f>
        <v>0</v>
      </c>
      <c r="AT73" s="22">
        <f t="shared" si="9"/>
        <v>0</v>
      </c>
      <c r="AU73" s="22">
        <f t="shared" si="10"/>
        <v>-42.703614393023599</v>
      </c>
      <c r="AV73" s="22">
        <f t="shared" si="11"/>
        <v>0</v>
      </c>
    </row>
    <row r="74" spans="2:48" x14ac:dyDescent="0.25">
      <c r="B74" s="3"/>
      <c r="C74" s="6"/>
      <c r="E74" s="3"/>
      <c r="F74" s="4"/>
      <c r="H74" s="8">
        <f t="shared" si="7"/>
        <v>43754</v>
      </c>
      <c r="I74" s="7">
        <f t="shared" si="8"/>
        <v>55.87</v>
      </c>
      <c r="L74" s="3"/>
      <c r="M74" s="5"/>
      <c r="N74" s="5"/>
      <c r="O74" s="5"/>
      <c r="Q74" s="20"/>
      <c r="R74" s="8">
        <v>43768</v>
      </c>
      <c r="S74" s="7">
        <v>0</v>
      </c>
      <c r="T74" s="19">
        <v>0</v>
      </c>
      <c r="U74" s="7">
        <f>SUM($S$8:S74)+CurrentInventory</f>
        <v>11951.144527550432</v>
      </c>
      <c r="V74" s="7">
        <f t="shared" si="12"/>
        <v>55.87</v>
      </c>
      <c r="AK74" s="17"/>
      <c r="AL74" s="8">
        <v>43768</v>
      </c>
      <c r="AM74" s="7">
        <v>0</v>
      </c>
      <c r="AN74" s="19">
        <v>0</v>
      </c>
      <c r="AO74" s="7">
        <v>11993.848141943456</v>
      </c>
      <c r="AP74" s="7">
        <v>55.87</v>
      </c>
      <c r="AQ74" s="17"/>
      <c r="AR74" s="22">
        <f t="shared" si="13"/>
        <v>0</v>
      </c>
      <c r="AS74" s="22">
        <f t="shared" si="14"/>
        <v>0</v>
      </c>
      <c r="AT74" s="22">
        <f t="shared" si="9"/>
        <v>0</v>
      </c>
      <c r="AU74" s="22">
        <f t="shared" si="10"/>
        <v>-42.703614393023599</v>
      </c>
      <c r="AV74" s="22">
        <f t="shared" si="11"/>
        <v>0</v>
      </c>
    </row>
    <row r="75" spans="2:48" x14ac:dyDescent="0.25">
      <c r="B75" s="3"/>
      <c r="C75" s="6"/>
      <c r="E75" s="3"/>
      <c r="F75" s="4"/>
      <c r="H75" s="8">
        <f t="shared" si="7"/>
        <v>43755</v>
      </c>
      <c r="I75" s="7">
        <f t="shared" si="8"/>
        <v>55.87</v>
      </c>
      <c r="L75" s="3"/>
      <c r="M75" s="5"/>
      <c r="N75" s="5"/>
      <c r="O75" s="5"/>
      <c r="Q75" s="20"/>
      <c r="R75" s="8">
        <v>43769</v>
      </c>
      <c r="S75" s="7">
        <v>48.855472449567969</v>
      </c>
      <c r="T75" s="19">
        <v>4.8855472449567975E-3</v>
      </c>
      <c r="U75" s="7">
        <f>SUM($S$8:S75)+CurrentInventory</f>
        <v>12000</v>
      </c>
      <c r="V75" s="7">
        <f t="shared" si="12"/>
        <v>55.87</v>
      </c>
      <c r="AK75" s="17"/>
      <c r="AL75" s="8">
        <v>43769</v>
      </c>
      <c r="AM75" s="7">
        <v>6.1518580565443699</v>
      </c>
      <c r="AN75" s="19">
        <v>6.1518580565443702E-4</v>
      </c>
      <c r="AO75" s="7">
        <v>12000</v>
      </c>
      <c r="AP75" s="7">
        <v>55.87</v>
      </c>
      <c r="AQ75" s="17"/>
      <c r="AR75" s="22">
        <f t="shared" si="13"/>
        <v>0</v>
      </c>
      <c r="AS75" s="22">
        <f t="shared" si="14"/>
        <v>42.703614393023599</v>
      </c>
      <c r="AT75" s="22">
        <f t="shared" si="9"/>
        <v>4.2703614393023604E-3</v>
      </c>
      <c r="AU75" s="22">
        <f t="shared" si="10"/>
        <v>0</v>
      </c>
      <c r="AV75" s="22">
        <f t="shared" si="11"/>
        <v>0</v>
      </c>
    </row>
    <row r="76" spans="2:48" x14ac:dyDescent="0.25">
      <c r="B76" s="3"/>
      <c r="C76" s="6"/>
      <c r="E76" s="3"/>
      <c r="F76" s="4"/>
      <c r="H76" s="8">
        <f t="shared" si="7"/>
        <v>43756</v>
      </c>
      <c r="I76" s="7">
        <f t="shared" si="8"/>
        <v>55.87</v>
      </c>
      <c r="L76" s="3"/>
      <c r="M76" s="5"/>
      <c r="N76" s="5"/>
      <c r="O76" s="5"/>
      <c r="Q76" s="20"/>
      <c r="R76" s="8">
        <v>43770</v>
      </c>
      <c r="S76" s="7">
        <v>-346.096</v>
      </c>
      <c r="T76" s="19">
        <v>0.17304800000000001</v>
      </c>
      <c r="U76" s="7">
        <f>SUM($S$8:S76)+CurrentInventory</f>
        <v>11653.904</v>
      </c>
      <c r="V76" s="7">
        <f t="shared" si="12"/>
        <v>57.89</v>
      </c>
      <c r="AK76" s="17"/>
      <c r="AL76" s="8">
        <v>43770</v>
      </c>
      <c r="AM76" s="7">
        <v>-346.09599999999989</v>
      </c>
      <c r="AN76" s="19">
        <v>0.17304799999999995</v>
      </c>
      <c r="AO76" s="7">
        <v>11653.904</v>
      </c>
      <c r="AP76" s="7">
        <v>57.89</v>
      </c>
      <c r="AQ76" s="17"/>
      <c r="AR76" s="22">
        <f t="shared" si="13"/>
        <v>0</v>
      </c>
      <c r="AS76" s="22">
        <f t="shared" si="14"/>
        <v>0</v>
      </c>
      <c r="AT76" s="22">
        <f t="shared" si="9"/>
        <v>0</v>
      </c>
      <c r="AU76" s="22">
        <f t="shared" si="10"/>
        <v>0</v>
      </c>
      <c r="AV76" s="22">
        <f t="shared" si="11"/>
        <v>0</v>
      </c>
    </row>
    <row r="77" spans="2:48" x14ac:dyDescent="0.25">
      <c r="B77" s="3"/>
      <c r="C77" s="6"/>
      <c r="E77" s="3"/>
      <c r="F77" s="4"/>
      <c r="H77" s="8">
        <f t="shared" si="7"/>
        <v>43757</v>
      </c>
      <c r="I77" s="7">
        <f t="shared" si="8"/>
        <v>55.87</v>
      </c>
      <c r="L77" s="3"/>
      <c r="M77" s="5"/>
      <c r="N77" s="5"/>
      <c r="O77" s="5"/>
      <c r="Q77" s="20"/>
      <c r="R77" s="8">
        <v>43771</v>
      </c>
      <c r="S77" s="7">
        <v>-343.645294224</v>
      </c>
      <c r="T77" s="19">
        <v>0.17182264711200002</v>
      </c>
      <c r="U77" s="7">
        <f>SUM($S$8:S77)+CurrentInventory</f>
        <v>11310.258705776001</v>
      </c>
      <c r="V77" s="7">
        <f t="shared" si="12"/>
        <v>57.89</v>
      </c>
      <c r="AK77" s="17"/>
      <c r="AL77" s="8">
        <v>43771</v>
      </c>
      <c r="AM77" s="7">
        <v>0</v>
      </c>
      <c r="AN77" s="19">
        <v>0</v>
      </c>
      <c r="AO77" s="7">
        <v>11653.904</v>
      </c>
      <c r="AP77" s="7">
        <v>57.89</v>
      </c>
      <c r="AQ77" s="17"/>
      <c r="AR77" s="22">
        <f t="shared" si="13"/>
        <v>0</v>
      </c>
      <c r="AS77" s="22">
        <f t="shared" si="14"/>
        <v>-343.645294224</v>
      </c>
      <c r="AT77" s="22">
        <f t="shared" si="9"/>
        <v>0.17182264711200002</v>
      </c>
      <c r="AU77" s="22">
        <f t="shared" si="10"/>
        <v>-343.64529422399937</v>
      </c>
      <c r="AV77" s="22">
        <f t="shared" si="11"/>
        <v>0</v>
      </c>
    </row>
    <row r="78" spans="2:48" x14ac:dyDescent="0.25">
      <c r="B78" s="3"/>
      <c r="C78" s="6"/>
      <c r="E78" s="3"/>
      <c r="F78" s="4"/>
      <c r="H78" s="8">
        <f t="shared" si="7"/>
        <v>43758</v>
      </c>
      <c r="I78" s="7">
        <f t="shared" si="8"/>
        <v>55.87</v>
      </c>
      <c r="L78" s="3"/>
      <c r="M78" s="5"/>
      <c r="N78" s="5"/>
      <c r="O78" s="5"/>
      <c r="Q78" s="20"/>
      <c r="R78" s="8">
        <v>43772</v>
      </c>
      <c r="S78" s="7">
        <v>-341.21194189559986</v>
      </c>
      <c r="T78" s="19">
        <v>0.17060597094779995</v>
      </c>
      <c r="U78" s="7">
        <f>SUM($S$8:S78)+CurrentInventory</f>
        <v>10969.046763880402</v>
      </c>
      <c r="V78" s="7">
        <f t="shared" si="12"/>
        <v>57.89</v>
      </c>
      <c r="AK78" s="17"/>
      <c r="AL78" s="8">
        <v>43772</v>
      </c>
      <c r="AM78" s="7">
        <v>0</v>
      </c>
      <c r="AN78" s="19">
        <v>0</v>
      </c>
      <c r="AO78" s="7">
        <v>11653.904</v>
      </c>
      <c r="AP78" s="7">
        <v>57.89</v>
      </c>
      <c r="AQ78" s="17"/>
      <c r="AR78" s="22">
        <f t="shared" si="13"/>
        <v>0</v>
      </c>
      <c r="AS78" s="22">
        <f t="shared" si="14"/>
        <v>-341.21194189559986</v>
      </c>
      <c r="AT78" s="22">
        <f t="shared" si="9"/>
        <v>0.17060597094779995</v>
      </c>
      <c r="AU78" s="22">
        <f t="shared" si="10"/>
        <v>-684.85723611959838</v>
      </c>
      <c r="AV78" s="22">
        <f t="shared" si="11"/>
        <v>0</v>
      </c>
    </row>
    <row r="79" spans="2:48" x14ac:dyDescent="0.25">
      <c r="B79" s="3"/>
      <c r="C79" s="6"/>
      <c r="E79" s="3"/>
      <c r="F79" s="4"/>
      <c r="H79" s="8">
        <f t="shared" si="7"/>
        <v>43759</v>
      </c>
      <c r="I79" s="7">
        <f t="shared" si="8"/>
        <v>55.87</v>
      </c>
      <c r="L79" s="3"/>
      <c r="M79" s="5"/>
      <c r="N79" s="5"/>
      <c r="O79" s="5"/>
      <c r="Q79" s="20"/>
      <c r="R79" s="8">
        <v>43773</v>
      </c>
      <c r="S79" s="7">
        <v>-338.7958201350371</v>
      </c>
      <c r="T79" s="19">
        <v>0.16939791006751856</v>
      </c>
      <c r="U79" s="7">
        <f>SUM($S$8:S79)+CurrentInventory</f>
        <v>10630.250943745365</v>
      </c>
      <c r="V79" s="7">
        <f t="shared" si="12"/>
        <v>57.89</v>
      </c>
      <c r="AK79" s="17"/>
      <c r="AL79" s="8">
        <v>43773</v>
      </c>
      <c r="AM79" s="7">
        <v>0</v>
      </c>
      <c r="AN79" s="19">
        <v>0</v>
      </c>
      <c r="AO79" s="7">
        <v>11653.904</v>
      </c>
      <c r="AP79" s="7">
        <v>57.89</v>
      </c>
      <c r="AQ79" s="17"/>
      <c r="AR79" s="22">
        <f t="shared" si="13"/>
        <v>0</v>
      </c>
      <c r="AS79" s="22">
        <f t="shared" si="14"/>
        <v>-338.7958201350371</v>
      </c>
      <c r="AT79" s="22">
        <f t="shared" si="9"/>
        <v>0.16939791006751856</v>
      </c>
      <c r="AU79" s="22">
        <f t="shared" si="10"/>
        <v>-1023.6530562546359</v>
      </c>
      <c r="AV79" s="22">
        <f t="shared" si="11"/>
        <v>0</v>
      </c>
    </row>
    <row r="80" spans="2:48" x14ac:dyDescent="0.25">
      <c r="B80" s="3"/>
      <c r="C80" s="6"/>
      <c r="E80" s="3"/>
      <c r="F80" s="4"/>
      <c r="H80" s="8">
        <f t="shared" si="7"/>
        <v>43760</v>
      </c>
      <c r="I80" s="7">
        <f t="shared" si="8"/>
        <v>55.87</v>
      </c>
      <c r="L80" s="3"/>
      <c r="M80" s="5"/>
      <c r="N80" s="5"/>
      <c r="O80" s="5"/>
      <c r="Q80" s="20"/>
      <c r="R80" s="8">
        <v>43774</v>
      </c>
      <c r="S80" s="7">
        <v>-336.39680693266092</v>
      </c>
      <c r="T80" s="19">
        <v>0.16819840346633047</v>
      </c>
      <c r="U80" s="7">
        <f>SUM($S$8:S80)+CurrentInventory</f>
        <v>10293.854136812704</v>
      </c>
      <c r="V80" s="7">
        <f t="shared" si="12"/>
        <v>57.89</v>
      </c>
      <c r="AK80" s="17"/>
      <c r="AL80" s="8">
        <v>43774</v>
      </c>
      <c r="AM80" s="7">
        <v>0</v>
      </c>
      <c r="AN80" s="19">
        <v>0</v>
      </c>
      <c r="AO80" s="7">
        <v>11653.904</v>
      </c>
      <c r="AP80" s="7">
        <v>57.89</v>
      </c>
      <c r="AQ80" s="17"/>
      <c r="AR80" s="22">
        <f t="shared" si="13"/>
        <v>0</v>
      </c>
      <c r="AS80" s="22">
        <f t="shared" si="14"/>
        <v>-336.39680693266092</v>
      </c>
      <c r="AT80" s="22">
        <f t="shared" si="9"/>
        <v>0.16819840346633047</v>
      </c>
      <c r="AU80" s="22">
        <f t="shared" si="10"/>
        <v>-1360.0498631872961</v>
      </c>
      <c r="AV80" s="22">
        <f t="shared" si="11"/>
        <v>0</v>
      </c>
    </row>
    <row r="81" spans="2:48" x14ac:dyDescent="0.25">
      <c r="B81" s="3"/>
      <c r="C81" s="6"/>
      <c r="E81" s="3"/>
      <c r="F81" s="4"/>
      <c r="H81" s="8">
        <f t="shared" si="7"/>
        <v>43761</v>
      </c>
      <c r="I81" s="7">
        <f t="shared" si="8"/>
        <v>55.87</v>
      </c>
      <c r="L81" s="3"/>
      <c r="M81" s="5"/>
      <c r="N81" s="5"/>
      <c r="O81" s="5"/>
      <c r="Q81" s="20"/>
      <c r="R81" s="8">
        <v>43775</v>
      </c>
      <c r="S81" s="7">
        <v>0</v>
      </c>
      <c r="T81" s="19">
        <v>0</v>
      </c>
      <c r="U81" s="7">
        <f>SUM($S$8:S81)+CurrentInventory</f>
        <v>10293.854136812704</v>
      </c>
      <c r="V81" s="7">
        <f t="shared" si="12"/>
        <v>57.89</v>
      </c>
      <c r="AK81" s="17"/>
      <c r="AL81" s="8">
        <v>43775</v>
      </c>
      <c r="AM81" s="7">
        <v>0</v>
      </c>
      <c r="AN81" s="19">
        <v>0</v>
      </c>
      <c r="AO81" s="7">
        <v>11653.904</v>
      </c>
      <c r="AP81" s="7">
        <v>57.89</v>
      </c>
      <c r="AQ81" s="17"/>
      <c r="AR81" s="22">
        <f t="shared" si="13"/>
        <v>0</v>
      </c>
      <c r="AS81" s="22">
        <f t="shared" si="14"/>
        <v>0</v>
      </c>
      <c r="AT81" s="22">
        <f t="shared" si="9"/>
        <v>0</v>
      </c>
      <c r="AU81" s="22">
        <f t="shared" si="10"/>
        <v>-1360.0498631872961</v>
      </c>
      <c r="AV81" s="22">
        <f t="shared" si="11"/>
        <v>0</v>
      </c>
    </row>
    <row r="82" spans="2:48" x14ac:dyDescent="0.25">
      <c r="B82" s="3"/>
      <c r="C82" s="6"/>
      <c r="E82" s="3"/>
      <c r="F82" s="4"/>
      <c r="H82" s="8">
        <f t="shared" si="7"/>
        <v>43762</v>
      </c>
      <c r="I82" s="7">
        <f t="shared" si="8"/>
        <v>55.87</v>
      </c>
      <c r="L82" s="3"/>
      <c r="M82" s="5"/>
      <c r="N82" s="5"/>
      <c r="O82" s="5"/>
      <c r="Q82" s="20"/>
      <c r="R82" s="8">
        <v>43776</v>
      </c>
      <c r="S82" s="7">
        <v>0</v>
      </c>
      <c r="T82" s="19">
        <v>0</v>
      </c>
      <c r="U82" s="7">
        <f>SUM($S$8:S82)+CurrentInventory</f>
        <v>10293.854136812704</v>
      </c>
      <c r="V82" s="7">
        <f t="shared" si="12"/>
        <v>57.89</v>
      </c>
      <c r="AK82" s="17"/>
      <c r="AL82" s="8">
        <v>43776</v>
      </c>
      <c r="AM82" s="7">
        <v>0</v>
      </c>
      <c r="AN82" s="19">
        <v>0</v>
      </c>
      <c r="AO82" s="7">
        <v>11653.904</v>
      </c>
      <c r="AP82" s="7">
        <v>57.89</v>
      </c>
      <c r="AQ82" s="17"/>
      <c r="AR82" s="22">
        <f t="shared" si="13"/>
        <v>0</v>
      </c>
      <c r="AS82" s="22">
        <f t="shared" si="14"/>
        <v>0</v>
      </c>
      <c r="AT82" s="22">
        <f t="shared" si="9"/>
        <v>0</v>
      </c>
      <c r="AU82" s="22">
        <f t="shared" si="10"/>
        <v>-1360.0498631872961</v>
      </c>
      <c r="AV82" s="22">
        <f t="shared" si="11"/>
        <v>0</v>
      </c>
    </row>
    <row r="83" spans="2:48" x14ac:dyDescent="0.25">
      <c r="B83" s="3"/>
      <c r="C83" s="6"/>
      <c r="E83" s="3"/>
      <c r="F83" s="4"/>
      <c r="H83" s="8">
        <f t="shared" si="7"/>
        <v>43763</v>
      </c>
      <c r="I83" s="7">
        <f t="shared" si="8"/>
        <v>55.87</v>
      </c>
      <c r="L83" s="3"/>
      <c r="M83" s="5"/>
      <c r="N83" s="5"/>
      <c r="O83" s="5"/>
      <c r="Q83" s="20"/>
      <c r="R83" s="8">
        <v>43777</v>
      </c>
      <c r="S83" s="7">
        <v>0</v>
      </c>
      <c r="T83" s="19">
        <v>0</v>
      </c>
      <c r="U83" s="7">
        <f>SUM($S$8:S83)+CurrentInventory</f>
        <v>10293.854136812704</v>
      </c>
      <c r="V83" s="7">
        <f t="shared" si="12"/>
        <v>57.89</v>
      </c>
      <c r="AK83" s="17"/>
      <c r="AL83" s="8">
        <v>43777</v>
      </c>
      <c r="AM83" s="7">
        <v>0</v>
      </c>
      <c r="AN83" s="19">
        <v>0</v>
      </c>
      <c r="AO83" s="7">
        <v>11653.904</v>
      </c>
      <c r="AP83" s="7">
        <v>57.89</v>
      </c>
      <c r="AQ83" s="17"/>
      <c r="AR83" s="22">
        <f t="shared" si="13"/>
        <v>0</v>
      </c>
      <c r="AS83" s="22">
        <f t="shared" si="14"/>
        <v>0</v>
      </c>
      <c r="AT83" s="22">
        <f t="shared" si="9"/>
        <v>0</v>
      </c>
      <c r="AU83" s="22">
        <f t="shared" si="10"/>
        <v>-1360.0498631872961</v>
      </c>
      <c r="AV83" s="22">
        <f t="shared" si="11"/>
        <v>0</v>
      </c>
    </row>
    <row r="84" spans="2:48" x14ac:dyDescent="0.25">
      <c r="B84" s="3"/>
      <c r="C84" s="6"/>
      <c r="E84" s="3"/>
      <c r="F84" s="4"/>
      <c r="H84" s="8">
        <f t="shared" si="7"/>
        <v>43764</v>
      </c>
      <c r="I84" s="7">
        <f t="shared" si="8"/>
        <v>55.87</v>
      </c>
      <c r="L84" s="3"/>
      <c r="M84" s="5"/>
      <c r="N84" s="5"/>
      <c r="O84" s="5"/>
      <c r="Q84" s="20"/>
      <c r="R84" s="8">
        <v>43778</v>
      </c>
      <c r="S84" s="7">
        <v>0</v>
      </c>
      <c r="T84" s="19">
        <v>0</v>
      </c>
      <c r="U84" s="7">
        <f>SUM($S$8:S84)+CurrentInventory</f>
        <v>10293.854136812704</v>
      </c>
      <c r="V84" s="7">
        <f t="shared" si="12"/>
        <v>57.89</v>
      </c>
      <c r="AK84" s="17"/>
      <c r="AL84" s="8">
        <v>43778</v>
      </c>
      <c r="AM84" s="7">
        <v>0</v>
      </c>
      <c r="AN84" s="19">
        <v>0</v>
      </c>
      <c r="AO84" s="7">
        <v>11653.904</v>
      </c>
      <c r="AP84" s="7">
        <v>57.89</v>
      </c>
      <c r="AQ84" s="17"/>
      <c r="AR84" s="22">
        <f t="shared" si="13"/>
        <v>0</v>
      </c>
      <c r="AS84" s="22">
        <f t="shared" si="14"/>
        <v>0</v>
      </c>
      <c r="AT84" s="22">
        <f t="shared" si="9"/>
        <v>0</v>
      </c>
      <c r="AU84" s="22">
        <f t="shared" si="10"/>
        <v>-1360.0498631872961</v>
      </c>
      <c r="AV84" s="22">
        <f t="shared" si="11"/>
        <v>0</v>
      </c>
    </row>
    <row r="85" spans="2:48" x14ac:dyDescent="0.25">
      <c r="B85" s="3"/>
      <c r="C85" s="6"/>
      <c r="E85" s="3"/>
      <c r="F85" s="4"/>
      <c r="H85" s="8">
        <f t="shared" si="7"/>
        <v>43765</v>
      </c>
      <c r="I85" s="7">
        <f t="shared" si="8"/>
        <v>55.87</v>
      </c>
      <c r="L85" s="3"/>
      <c r="M85" s="5"/>
      <c r="N85" s="5"/>
      <c r="O85" s="5"/>
      <c r="Q85" s="20"/>
      <c r="R85" s="8">
        <v>43779</v>
      </c>
      <c r="S85" s="7">
        <v>0</v>
      </c>
      <c r="T85" s="19">
        <v>0</v>
      </c>
      <c r="U85" s="7">
        <f>SUM($S$8:S85)+CurrentInventory</f>
        <v>10293.854136812704</v>
      </c>
      <c r="V85" s="7">
        <f t="shared" si="12"/>
        <v>57.89</v>
      </c>
      <c r="AK85" s="17"/>
      <c r="AL85" s="8">
        <v>43779</v>
      </c>
      <c r="AM85" s="7">
        <v>0</v>
      </c>
      <c r="AN85" s="19">
        <v>0</v>
      </c>
      <c r="AO85" s="7">
        <v>11653.904</v>
      </c>
      <c r="AP85" s="7">
        <v>57.89</v>
      </c>
      <c r="AQ85" s="17"/>
      <c r="AR85" s="22">
        <f t="shared" si="13"/>
        <v>0</v>
      </c>
      <c r="AS85" s="22">
        <f t="shared" si="14"/>
        <v>0</v>
      </c>
      <c r="AT85" s="22">
        <f t="shared" si="9"/>
        <v>0</v>
      </c>
      <c r="AU85" s="22">
        <f t="shared" si="10"/>
        <v>-1360.0498631872961</v>
      </c>
      <c r="AV85" s="22">
        <f t="shared" si="11"/>
        <v>0</v>
      </c>
    </row>
    <row r="86" spans="2:48" x14ac:dyDescent="0.25">
      <c r="B86" s="3"/>
      <c r="C86" s="6"/>
      <c r="E86" s="3"/>
      <c r="F86" s="4"/>
      <c r="H86" s="8">
        <f t="shared" si="7"/>
        <v>43766</v>
      </c>
      <c r="I86" s="7">
        <f t="shared" si="8"/>
        <v>55.87</v>
      </c>
      <c r="L86" s="3"/>
      <c r="M86" s="5"/>
      <c r="N86" s="5"/>
      <c r="O86" s="5"/>
      <c r="Q86" s="20"/>
      <c r="R86" s="8">
        <v>43780</v>
      </c>
      <c r="S86" s="7">
        <v>0</v>
      </c>
      <c r="T86" s="19">
        <v>0</v>
      </c>
      <c r="U86" s="7">
        <f>SUM($S$8:S86)+CurrentInventory</f>
        <v>10293.854136812704</v>
      </c>
      <c r="V86" s="7">
        <f t="shared" si="12"/>
        <v>57.89</v>
      </c>
      <c r="AK86" s="17"/>
      <c r="AL86" s="8">
        <v>43780</v>
      </c>
      <c r="AM86" s="7">
        <v>0</v>
      </c>
      <c r="AN86" s="19">
        <v>0</v>
      </c>
      <c r="AO86" s="7">
        <v>11653.904</v>
      </c>
      <c r="AP86" s="7">
        <v>57.89</v>
      </c>
      <c r="AQ86" s="17"/>
      <c r="AR86" s="22">
        <f t="shared" si="13"/>
        <v>0</v>
      </c>
      <c r="AS86" s="22">
        <f t="shared" si="14"/>
        <v>0</v>
      </c>
      <c r="AT86" s="22">
        <f t="shared" si="9"/>
        <v>0</v>
      </c>
      <c r="AU86" s="22">
        <f t="shared" si="10"/>
        <v>-1360.0498631872961</v>
      </c>
      <c r="AV86" s="22">
        <f t="shared" si="11"/>
        <v>0</v>
      </c>
    </row>
    <row r="87" spans="2:48" x14ac:dyDescent="0.25">
      <c r="B87" s="3"/>
      <c r="C87" s="6"/>
      <c r="E87" s="3"/>
      <c r="F87" s="4"/>
      <c r="H87" s="8">
        <f t="shared" si="7"/>
        <v>43767</v>
      </c>
      <c r="I87" s="7">
        <f t="shared" si="8"/>
        <v>55.87</v>
      </c>
      <c r="L87" s="3"/>
      <c r="M87" s="5"/>
      <c r="N87" s="5"/>
      <c r="O87" s="5"/>
      <c r="Q87" s="20"/>
      <c r="R87" s="8">
        <v>43781</v>
      </c>
      <c r="S87" s="7">
        <v>0</v>
      </c>
      <c r="T87" s="19">
        <v>0</v>
      </c>
      <c r="U87" s="7">
        <f>SUM($S$8:S87)+CurrentInventory</f>
        <v>10293.854136812704</v>
      </c>
      <c r="V87" s="7">
        <f t="shared" si="12"/>
        <v>57.89</v>
      </c>
      <c r="AK87" s="17"/>
      <c r="AL87" s="8">
        <v>43781</v>
      </c>
      <c r="AM87" s="7">
        <v>0</v>
      </c>
      <c r="AN87" s="19">
        <v>0</v>
      </c>
      <c r="AO87" s="7">
        <v>11653.904</v>
      </c>
      <c r="AP87" s="7">
        <v>57.89</v>
      </c>
      <c r="AQ87" s="17"/>
      <c r="AR87" s="22">
        <f t="shared" si="13"/>
        <v>0</v>
      </c>
      <c r="AS87" s="22">
        <f t="shared" si="14"/>
        <v>0</v>
      </c>
      <c r="AT87" s="22">
        <f t="shared" si="9"/>
        <v>0</v>
      </c>
      <c r="AU87" s="22">
        <f t="shared" si="10"/>
        <v>-1360.0498631872961</v>
      </c>
      <c r="AV87" s="22">
        <f t="shared" si="11"/>
        <v>0</v>
      </c>
    </row>
    <row r="88" spans="2:48" x14ac:dyDescent="0.25">
      <c r="B88" s="3"/>
      <c r="C88" s="6"/>
      <c r="E88" s="3"/>
      <c r="F88" s="4"/>
      <c r="H88" s="8">
        <f t="shared" ref="H88:H151" si="15">IF(H87+1&gt;MAX($E$4:$E$97), NA(), H87+1)</f>
        <v>43768</v>
      </c>
      <c r="I88" s="7">
        <f t="shared" ref="I88:I151" si="16">VLOOKUP(H88,$E$4:$F$97, 2,TRUE)</f>
        <v>55.87</v>
      </c>
      <c r="L88" s="3"/>
      <c r="M88" s="5"/>
      <c r="N88" s="5"/>
      <c r="O88" s="5"/>
      <c r="Q88" s="20"/>
      <c r="R88" s="8">
        <v>43782</v>
      </c>
      <c r="S88" s="7">
        <v>0</v>
      </c>
      <c r="T88" s="19">
        <v>0</v>
      </c>
      <c r="U88" s="7">
        <f>SUM($S$8:S88)+CurrentInventory</f>
        <v>10293.854136812704</v>
      </c>
      <c r="V88" s="7">
        <f t="shared" si="12"/>
        <v>57.89</v>
      </c>
      <c r="AK88" s="17"/>
      <c r="AL88" s="8">
        <v>43782</v>
      </c>
      <c r="AM88" s="7">
        <v>0</v>
      </c>
      <c r="AN88" s="19">
        <v>0</v>
      </c>
      <c r="AO88" s="7">
        <v>11653.904</v>
      </c>
      <c r="AP88" s="7">
        <v>57.89</v>
      </c>
      <c r="AQ88" s="17"/>
      <c r="AR88" s="22">
        <f t="shared" si="13"/>
        <v>0</v>
      </c>
      <c r="AS88" s="22">
        <f t="shared" si="14"/>
        <v>0</v>
      </c>
      <c r="AT88" s="22">
        <f t="shared" si="9"/>
        <v>0</v>
      </c>
      <c r="AU88" s="22">
        <f t="shared" si="10"/>
        <v>-1360.0498631872961</v>
      </c>
      <c r="AV88" s="22">
        <f t="shared" si="11"/>
        <v>0</v>
      </c>
    </row>
    <row r="89" spans="2:48" x14ac:dyDescent="0.25">
      <c r="B89" s="3"/>
      <c r="C89" s="6"/>
      <c r="E89" s="3"/>
      <c r="F89" s="4"/>
      <c r="H89" s="8">
        <f t="shared" si="15"/>
        <v>43769</v>
      </c>
      <c r="I89" s="7">
        <f t="shared" si="16"/>
        <v>55.87</v>
      </c>
      <c r="L89" s="3"/>
      <c r="M89" s="5"/>
      <c r="N89" s="5"/>
      <c r="O89" s="5"/>
      <c r="Q89" s="20"/>
      <c r="R89" s="8">
        <v>43783</v>
      </c>
      <c r="S89" s="7">
        <v>0</v>
      </c>
      <c r="T89" s="19">
        <v>0</v>
      </c>
      <c r="U89" s="7">
        <f>SUM($S$8:S89)+CurrentInventory</f>
        <v>10293.854136812704</v>
      </c>
      <c r="V89" s="7">
        <f t="shared" si="12"/>
        <v>57.89</v>
      </c>
      <c r="AK89" s="17"/>
      <c r="AL89" s="8">
        <v>43783</v>
      </c>
      <c r="AM89" s="7">
        <v>0</v>
      </c>
      <c r="AN89" s="19">
        <v>0</v>
      </c>
      <c r="AO89" s="7">
        <v>11653.904</v>
      </c>
      <c r="AP89" s="7">
        <v>57.89</v>
      </c>
      <c r="AQ89" s="17"/>
      <c r="AR89" s="22">
        <f t="shared" si="13"/>
        <v>0</v>
      </c>
      <c r="AS89" s="22">
        <f t="shared" si="14"/>
        <v>0</v>
      </c>
      <c r="AT89" s="22">
        <f t="shared" si="9"/>
        <v>0</v>
      </c>
      <c r="AU89" s="22">
        <f t="shared" si="10"/>
        <v>-1360.0498631872961</v>
      </c>
      <c r="AV89" s="22">
        <f t="shared" si="11"/>
        <v>0</v>
      </c>
    </row>
    <row r="90" spans="2:48" x14ac:dyDescent="0.25">
      <c r="B90" s="3"/>
      <c r="C90" s="6"/>
      <c r="E90" s="3"/>
      <c r="F90" s="4"/>
      <c r="H90" s="8">
        <f t="shared" si="15"/>
        <v>43770</v>
      </c>
      <c r="I90" s="7">
        <f t="shared" si="16"/>
        <v>57.89</v>
      </c>
      <c r="L90" s="3"/>
      <c r="M90" s="5"/>
      <c r="N90" s="5"/>
      <c r="O90" s="5"/>
      <c r="Q90" s="20"/>
      <c r="R90" s="8">
        <v>43784</v>
      </c>
      <c r="S90" s="7">
        <v>0</v>
      </c>
      <c r="T90" s="19">
        <v>0</v>
      </c>
      <c r="U90" s="7">
        <f>SUM($S$8:S90)+CurrentInventory</f>
        <v>10293.854136812704</v>
      </c>
      <c r="V90" s="7">
        <f t="shared" si="12"/>
        <v>57.89</v>
      </c>
      <c r="AK90" s="17"/>
      <c r="AL90" s="8">
        <v>43784</v>
      </c>
      <c r="AM90" s="7">
        <v>0</v>
      </c>
      <c r="AN90" s="19">
        <v>0</v>
      </c>
      <c r="AO90" s="7">
        <v>11653.904</v>
      </c>
      <c r="AP90" s="7">
        <v>57.89</v>
      </c>
      <c r="AQ90" s="17"/>
      <c r="AR90" s="22">
        <f t="shared" si="13"/>
        <v>0</v>
      </c>
      <c r="AS90" s="22">
        <f t="shared" si="14"/>
        <v>0</v>
      </c>
      <c r="AT90" s="22">
        <f t="shared" si="9"/>
        <v>0</v>
      </c>
      <c r="AU90" s="22">
        <f t="shared" si="10"/>
        <v>-1360.0498631872961</v>
      </c>
      <c r="AV90" s="22">
        <f t="shared" si="11"/>
        <v>0</v>
      </c>
    </row>
    <row r="91" spans="2:48" x14ac:dyDescent="0.25">
      <c r="B91" s="3"/>
      <c r="C91" s="6"/>
      <c r="E91" s="3"/>
      <c r="F91" s="4"/>
      <c r="H91" s="8">
        <f t="shared" si="15"/>
        <v>43771</v>
      </c>
      <c r="I91" s="7">
        <f t="shared" si="16"/>
        <v>57.89</v>
      </c>
      <c r="L91" s="3"/>
      <c r="M91" s="5"/>
      <c r="N91" s="5"/>
      <c r="O91" s="5"/>
      <c r="Q91" s="20"/>
      <c r="R91" s="8">
        <v>43785</v>
      </c>
      <c r="S91" s="7">
        <v>0</v>
      </c>
      <c r="T91" s="19">
        <v>0</v>
      </c>
      <c r="U91" s="7">
        <f>SUM($S$8:S91)+CurrentInventory</f>
        <v>10293.854136812704</v>
      </c>
      <c r="V91" s="7">
        <f t="shared" si="12"/>
        <v>57.89</v>
      </c>
      <c r="AK91" s="17"/>
      <c r="AL91" s="8">
        <v>43785</v>
      </c>
      <c r="AM91" s="7">
        <v>0</v>
      </c>
      <c r="AN91" s="19">
        <v>0</v>
      </c>
      <c r="AO91" s="7">
        <v>11653.904</v>
      </c>
      <c r="AP91" s="7">
        <v>57.89</v>
      </c>
      <c r="AQ91" s="17"/>
      <c r="AR91" s="22">
        <f t="shared" si="13"/>
        <v>0</v>
      </c>
      <c r="AS91" s="22">
        <f t="shared" si="14"/>
        <v>0</v>
      </c>
      <c r="AT91" s="22">
        <f t="shared" si="9"/>
        <v>0</v>
      </c>
      <c r="AU91" s="22">
        <f t="shared" si="10"/>
        <v>-1360.0498631872961</v>
      </c>
      <c r="AV91" s="22">
        <f t="shared" si="11"/>
        <v>0</v>
      </c>
    </row>
    <row r="92" spans="2:48" x14ac:dyDescent="0.25">
      <c r="B92" s="3"/>
      <c r="C92" s="6"/>
      <c r="E92" s="3"/>
      <c r="F92" s="4"/>
      <c r="H92" s="8">
        <f t="shared" si="15"/>
        <v>43772</v>
      </c>
      <c r="I92" s="7">
        <f t="shared" si="16"/>
        <v>57.89</v>
      </c>
      <c r="L92" s="3"/>
      <c r="M92" s="5"/>
      <c r="N92" s="5"/>
      <c r="O92" s="5"/>
      <c r="Q92" s="20"/>
      <c r="R92" s="8">
        <v>43786</v>
      </c>
      <c r="S92" s="7">
        <v>0</v>
      </c>
      <c r="T92" s="19">
        <v>0</v>
      </c>
      <c r="U92" s="7">
        <f>SUM($S$8:S92)+CurrentInventory</f>
        <v>10293.854136812704</v>
      </c>
      <c r="V92" s="7">
        <f t="shared" si="12"/>
        <v>57.89</v>
      </c>
      <c r="AK92" s="17"/>
      <c r="AL92" s="8">
        <v>43786</v>
      </c>
      <c r="AM92" s="7">
        <v>0</v>
      </c>
      <c r="AN92" s="19">
        <v>0</v>
      </c>
      <c r="AO92" s="7">
        <v>11653.904</v>
      </c>
      <c r="AP92" s="7">
        <v>57.89</v>
      </c>
      <c r="AQ92" s="17"/>
      <c r="AR92" s="22">
        <f t="shared" si="13"/>
        <v>0</v>
      </c>
      <c r="AS92" s="22">
        <f t="shared" si="14"/>
        <v>0</v>
      </c>
      <c r="AT92" s="22">
        <f t="shared" si="9"/>
        <v>0</v>
      </c>
      <c r="AU92" s="22">
        <f t="shared" si="10"/>
        <v>-1360.0498631872961</v>
      </c>
      <c r="AV92" s="22">
        <f t="shared" si="11"/>
        <v>0</v>
      </c>
    </row>
    <row r="93" spans="2:48" x14ac:dyDescent="0.25">
      <c r="B93" s="3"/>
      <c r="C93" s="6"/>
      <c r="E93" s="3"/>
      <c r="F93" s="4"/>
      <c r="H93" s="8">
        <f t="shared" si="15"/>
        <v>43773</v>
      </c>
      <c r="I93" s="7">
        <f t="shared" si="16"/>
        <v>57.89</v>
      </c>
      <c r="L93" s="3"/>
      <c r="M93" s="5"/>
      <c r="N93" s="5"/>
      <c r="O93" s="5"/>
      <c r="Q93" s="20"/>
      <c r="R93" s="8">
        <v>43787</v>
      </c>
      <c r="S93" s="7">
        <v>0</v>
      </c>
      <c r="T93" s="19">
        <v>0</v>
      </c>
      <c r="U93" s="7">
        <f>SUM($S$8:S93)+CurrentInventory</f>
        <v>10293.854136812704</v>
      </c>
      <c r="V93" s="7">
        <f t="shared" si="12"/>
        <v>57.89</v>
      </c>
      <c r="AK93" s="17"/>
      <c r="AL93" s="8">
        <v>43787</v>
      </c>
      <c r="AM93" s="7">
        <v>0</v>
      </c>
      <c r="AN93" s="19">
        <v>0</v>
      </c>
      <c r="AO93" s="7">
        <v>11653.904</v>
      </c>
      <c r="AP93" s="7">
        <v>57.89</v>
      </c>
      <c r="AQ93" s="17"/>
      <c r="AR93" s="22">
        <f t="shared" si="13"/>
        <v>0</v>
      </c>
      <c r="AS93" s="22">
        <f t="shared" si="14"/>
        <v>0</v>
      </c>
      <c r="AT93" s="22">
        <f t="shared" si="9"/>
        <v>0</v>
      </c>
      <c r="AU93" s="22">
        <f t="shared" si="10"/>
        <v>-1360.0498631872961</v>
      </c>
      <c r="AV93" s="22">
        <f t="shared" si="11"/>
        <v>0</v>
      </c>
    </row>
    <row r="94" spans="2:48" x14ac:dyDescent="0.25">
      <c r="B94" s="3"/>
      <c r="C94" s="6"/>
      <c r="E94" s="3"/>
      <c r="F94" s="4"/>
      <c r="H94" s="8">
        <f t="shared" si="15"/>
        <v>43774</v>
      </c>
      <c r="I94" s="7">
        <f t="shared" si="16"/>
        <v>57.89</v>
      </c>
      <c r="L94" s="3"/>
      <c r="M94" s="5"/>
      <c r="N94" s="5"/>
      <c r="O94" s="5"/>
      <c r="Q94" s="20"/>
      <c r="R94" s="8">
        <v>43788</v>
      </c>
      <c r="S94" s="7">
        <v>0</v>
      </c>
      <c r="T94" s="19">
        <v>0</v>
      </c>
      <c r="U94" s="7">
        <f>SUM($S$8:S94)+CurrentInventory</f>
        <v>10293.854136812704</v>
      </c>
      <c r="V94" s="7">
        <f t="shared" si="12"/>
        <v>57.89</v>
      </c>
      <c r="AK94" s="17"/>
      <c r="AL94" s="8">
        <v>43788</v>
      </c>
      <c r="AM94" s="7">
        <v>0</v>
      </c>
      <c r="AN94" s="19">
        <v>0</v>
      </c>
      <c r="AO94" s="7">
        <v>11653.904</v>
      </c>
      <c r="AP94" s="7">
        <v>57.89</v>
      </c>
      <c r="AQ94" s="17"/>
      <c r="AR94" s="22">
        <f t="shared" si="13"/>
        <v>0</v>
      </c>
      <c r="AS94" s="22">
        <f t="shared" si="14"/>
        <v>0</v>
      </c>
      <c r="AT94" s="22">
        <f t="shared" si="9"/>
        <v>0</v>
      </c>
      <c r="AU94" s="22">
        <f t="shared" si="10"/>
        <v>-1360.0498631872961</v>
      </c>
      <c r="AV94" s="22">
        <f t="shared" si="11"/>
        <v>0</v>
      </c>
    </row>
    <row r="95" spans="2:48" x14ac:dyDescent="0.25">
      <c r="B95" s="3"/>
      <c r="C95" s="6"/>
      <c r="E95" s="3"/>
      <c r="F95" s="4"/>
      <c r="H95" s="8">
        <f t="shared" si="15"/>
        <v>43775</v>
      </c>
      <c r="I95" s="7">
        <f t="shared" si="16"/>
        <v>57.89</v>
      </c>
      <c r="L95" s="3"/>
      <c r="M95" s="5"/>
      <c r="N95" s="5"/>
      <c r="O95" s="5"/>
      <c r="Q95" s="20"/>
      <c r="R95" s="8">
        <v>43789</v>
      </c>
      <c r="S95" s="7">
        <v>0</v>
      </c>
      <c r="T95" s="19">
        <v>0</v>
      </c>
      <c r="U95" s="7">
        <f>SUM($S$8:S95)+CurrentInventory</f>
        <v>10293.854136812704</v>
      </c>
      <c r="V95" s="7">
        <f t="shared" si="12"/>
        <v>57.89</v>
      </c>
      <c r="AK95" s="17"/>
      <c r="AL95" s="8">
        <v>43789</v>
      </c>
      <c r="AM95" s="7">
        <v>0</v>
      </c>
      <c r="AN95" s="19">
        <v>0</v>
      </c>
      <c r="AO95" s="7">
        <v>11653.904</v>
      </c>
      <c r="AP95" s="7">
        <v>57.89</v>
      </c>
      <c r="AQ95" s="17"/>
      <c r="AR95" s="22">
        <f t="shared" si="13"/>
        <v>0</v>
      </c>
      <c r="AS95" s="22">
        <f t="shared" si="14"/>
        <v>0</v>
      </c>
      <c r="AT95" s="22">
        <f t="shared" si="9"/>
        <v>0</v>
      </c>
      <c r="AU95" s="22">
        <f t="shared" si="10"/>
        <v>-1360.0498631872961</v>
      </c>
      <c r="AV95" s="22">
        <f t="shared" si="11"/>
        <v>0</v>
      </c>
    </row>
    <row r="96" spans="2:48" x14ac:dyDescent="0.25">
      <c r="B96" s="3"/>
      <c r="C96" s="6"/>
      <c r="E96" s="3"/>
      <c r="F96" s="4"/>
      <c r="H96" s="8">
        <f t="shared" si="15"/>
        <v>43776</v>
      </c>
      <c r="I96" s="7">
        <f t="shared" si="16"/>
        <v>57.89</v>
      </c>
      <c r="L96" s="3"/>
      <c r="M96" s="5"/>
      <c r="N96" s="5"/>
      <c r="O96" s="5"/>
      <c r="Q96" s="20"/>
      <c r="R96" s="8">
        <v>43790</v>
      </c>
      <c r="S96" s="7">
        <v>0</v>
      </c>
      <c r="T96" s="19">
        <v>0</v>
      </c>
      <c r="U96" s="7">
        <f>SUM($S$8:S96)+CurrentInventory</f>
        <v>10293.854136812704</v>
      </c>
      <c r="V96" s="7">
        <f t="shared" si="12"/>
        <v>57.89</v>
      </c>
      <c r="AK96" s="17"/>
      <c r="AL96" s="8">
        <v>43790</v>
      </c>
      <c r="AM96" s="7">
        <v>0</v>
      </c>
      <c r="AN96" s="19">
        <v>0</v>
      </c>
      <c r="AO96" s="7">
        <v>11653.904</v>
      </c>
      <c r="AP96" s="7">
        <v>57.89</v>
      </c>
      <c r="AQ96" s="17"/>
      <c r="AR96" s="22">
        <f t="shared" si="13"/>
        <v>0</v>
      </c>
      <c r="AS96" s="22">
        <f t="shared" si="14"/>
        <v>0</v>
      </c>
      <c r="AT96" s="22">
        <f t="shared" si="9"/>
        <v>0</v>
      </c>
      <c r="AU96" s="22">
        <f t="shared" si="10"/>
        <v>-1360.0498631872961</v>
      </c>
      <c r="AV96" s="22">
        <f t="shared" si="11"/>
        <v>0</v>
      </c>
    </row>
    <row r="97" spans="2:48" x14ac:dyDescent="0.25">
      <c r="B97" s="3"/>
      <c r="C97" s="6"/>
      <c r="E97" s="3"/>
      <c r="F97" s="4"/>
      <c r="H97" s="8">
        <f t="shared" si="15"/>
        <v>43777</v>
      </c>
      <c r="I97" s="7">
        <f t="shared" si="16"/>
        <v>57.89</v>
      </c>
      <c r="L97" s="3"/>
      <c r="M97" s="5"/>
      <c r="N97" s="5"/>
      <c r="O97" s="5"/>
      <c r="Q97" s="20"/>
      <c r="R97" s="8">
        <v>43791</v>
      </c>
      <c r="S97" s="7">
        <v>0</v>
      </c>
      <c r="T97" s="19">
        <v>0</v>
      </c>
      <c r="U97" s="7">
        <f>SUM($S$8:S97)+CurrentInventory</f>
        <v>10293.854136812704</v>
      </c>
      <c r="V97" s="7">
        <f t="shared" si="12"/>
        <v>57.89</v>
      </c>
      <c r="AK97" s="17"/>
      <c r="AL97" s="8">
        <v>43791</v>
      </c>
      <c r="AM97" s="7">
        <v>0</v>
      </c>
      <c r="AN97" s="19">
        <v>0</v>
      </c>
      <c r="AO97" s="7">
        <v>11653.904</v>
      </c>
      <c r="AP97" s="7">
        <v>57.89</v>
      </c>
      <c r="AQ97" s="17"/>
      <c r="AR97" s="22">
        <f t="shared" si="13"/>
        <v>0</v>
      </c>
      <c r="AS97" s="22">
        <f t="shared" si="14"/>
        <v>0</v>
      </c>
      <c r="AT97" s="22">
        <f t="shared" si="9"/>
        <v>0</v>
      </c>
      <c r="AU97" s="22">
        <f t="shared" si="10"/>
        <v>-1360.0498631872961</v>
      </c>
      <c r="AV97" s="22">
        <f t="shared" si="11"/>
        <v>0</v>
      </c>
    </row>
    <row r="98" spans="2:48" x14ac:dyDescent="0.25">
      <c r="H98" s="8">
        <f t="shared" si="15"/>
        <v>43778</v>
      </c>
      <c r="I98" s="7">
        <f t="shared" si="16"/>
        <v>57.89</v>
      </c>
      <c r="L98" s="3"/>
      <c r="M98" s="5"/>
      <c r="N98" s="5"/>
      <c r="O98" s="5"/>
      <c r="Q98" s="20"/>
      <c r="R98" s="8">
        <v>43792</v>
      </c>
      <c r="S98" s="7">
        <v>0</v>
      </c>
      <c r="T98" s="19">
        <v>0</v>
      </c>
      <c r="U98" s="7">
        <f>SUM($S$8:S98)+CurrentInventory</f>
        <v>10293.854136812704</v>
      </c>
      <c r="V98" s="7">
        <f t="shared" si="12"/>
        <v>57.89</v>
      </c>
      <c r="AK98" s="17"/>
      <c r="AL98" s="8">
        <v>43792</v>
      </c>
      <c r="AM98" s="7">
        <v>0</v>
      </c>
      <c r="AN98" s="19">
        <v>0</v>
      </c>
      <c r="AO98" s="7">
        <v>11653.904</v>
      </c>
      <c r="AP98" s="7">
        <v>57.89</v>
      </c>
      <c r="AQ98" s="17"/>
      <c r="AR98" s="22">
        <f t="shared" si="13"/>
        <v>0</v>
      </c>
      <c r="AS98" s="22">
        <f t="shared" si="14"/>
        <v>0</v>
      </c>
      <c r="AT98" s="22">
        <f t="shared" si="9"/>
        <v>0</v>
      </c>
      <c r="AU98" s="22">
        <f t="shared" si="10"/>
        <v>-1360.0498631872961</v>
      </c>
      <c r="AV98" s="22">
        <f t="shared" si="11"/>
        <v>0</v>
      </c>
    </row>
    <row r="99" spans="2:48" x14ac:dyDescent="0.25">
      <c r="H99" s="8">
        <f t="shared" si="15"/>
        <v>43779</v>
      </c>
      <c r="I99" s="7">
        <f t="shared" si="16"/>
        <v>57.89</v>
      </c>
      <c r="L99" s="3"/>
      <c r="M99" s="5"/>
      <c r="N99" s="5"/>
      <c r="O99" s="5"/>
      <c r="Q99" s="20"/>
      <c r="R99" s="8">
        <v>43793</v>
      </c>
      <c r="S99" s="7">
        <v>0</v>
      </c>
      <c r="T99" s="19">
        <v>0</v>
      </c>
      <c r="U99" s="7">
        <f>SUM($S$8:S99)+CurrentInventory</f>
        <v>10293.854136812704</v>
      </c>
      <c r="V99" s="7">
        <f t="shared" si="12"/>
        <v>57.89</v>
      </c>
      <c r="AK99" s="17"/>
      <c r="AL99" s="8">
        <v>43793</v>
      </c>
      <c r="AM99" s="7">
        <v>0</v>
      </c>
      <c r="AN99" s="19">
        <v>0</v>
      </c>
      <c r="AO99" s="7">
        <v>11653.904</v>
      </c>
      <c r="AP99" s="7">
        <v>57.89</v>
      </c>
      <c r="AQ99" s="17"/>
      <c r="AR99" s="22">
        <f t="shared" si="13"/>
        <v>0</v>
      </c>
      <c r="AS99" s="22">
        <f t="shared" si="14"/>
        <v>0</v>
      </c>
      <c r="AT99" s="22">
        <f t="shared" si="9"/>
        <v>0</v>
      </c>
      <c r="AU99" s="22">
        <f t="shared" si="10"/>
        <v>-1360.0498631872961</v>
      </c>
      <c r="AV99" s="22">
        <f t="shared" si="11"/>
        <v>0</v>
      </c>
    </row>
    <row r="100" spans="2:48" x14ac:dyDescent="0.25">
      <c r="H100" s="8">
        <f t="shared" si="15"/>
        <v>43780</v>
      </c>
      <c r="I100" s="7">
        <f t="shared" si="16"/>
        <v>57.89</v>
      </c>
      <c r="L100" s="3"/>
      <c r="M100" s="5"/>
      <c r="N100" s="5"/>
      <c r="O100" s="5"/>
      <c r="Q100" s="20"/>
      <c r="R100" s="8">
        <v>43794</v>
      </c>
      <c r="S100" s="7">
        <v>0</v>
      </c>
      <c r="T100" s="19">
        <v>0</v>
      </c>
      <c r="U100" s="7">
        <f>SUM($S$8:S100)+CurrentInventory</f>
        <v>10293.854136812704</v>
      </c>
      <c r="V100" s="7">
        <f t="shared" si="12"/>
        <v>57.89</v>
      </c>
      <c r="AK100" s="17"/>
      <c r="AL100" s="8">
        <v>43794</v>
      </c>
      <c r="AM100" s="7">
        <v>-342.68698990934195</v>
      </c>
      <c r="AN100" s="19">
        <v>0.17134349495467097</v>
      </c>
      <c r="AO100" s="7">
        <v>11311.217010090659</v>
      </c>
      <c r="AP100" s="7">
        <v>57.89</v>
      </c>
      <c r="AQ100" s="17"/>
      <c r="AR100" s="22">
        <f t="shared" si="13"/>
        <v>0</v>
      </c>
      <c r="AS100" s="22">
        <f t="shared" si="14"/>
        <v>342.68698990934195</v>
      </c>
      <c r="AT100" s="22">
        <f t="shared" si="9"/>
        <v>-0.17134349495467097</v>
      </c>
      <c r="AU100" s="22">
        <f t="shared" si="10"/>
        <v>-1017.3628732779543</v>
      </c>
      <c r="AV100" s="22">
        <f t="shared" si="11"/>
        <v>0</v>
      </c>
    </row>
    <row r="101" spans="2:48" x14ac:dyDescent="0.25">
      <c r="H101" s="8">
        <f t="shared" si="15"/>
        <v>43781</v>
      </c>
      <c r="I101" s="7">
        <f t="shared" si="16"/>
        <v>57.89</v>
      </c>
      <c r="L101" s="3"/>
      <c r="M101" s="5"/>
      <c r="N101" s="5"/>
      <c r="O101" s="5"/>
      <c r="Q101" s="20"/>
      <c r="R101" s="8">
        <v>43795</v>
      </c>
      <c r="S101" s="7">
        <v>0</v>
      </c>
      <c r="T101" s="19">
        <v>0</v>
      </c>
      <c r="U101" s="7">
        <f>SUM($S$8:S101)+CurrentInventory</f>
        <v>10293.854136812704</v>
      </c>
      <c r="V101" s="7">
        <f t="shared" si="12"/>
        <v>57.89</v>
      </c>
      <c r="AK101" s="17"/>
      <c r="AL101" s="8">
        <v>43795</v>
      </c>
      <c r="AM101" s="7">
        <v>-339.74349733680134</v>
      </c>
      <c r="AN101" s="19">
        <v>0.16987174866840068</v>
      </c>
      <c r="AO101" s="7">
        <v>10971.473512753857</v>
      </c>
      <c r="AP101" s="7">
        <v>57.89</v>
      </c>
      <c r="AQ101" s="17"/>
      <c r="AR101" s="22">
        <f t="shared" si="13"/>
        <v>0</v>
      </c>
      <c r="AS101" s="22">
        <f t="shared" si="14"/>
        <v>339.74349733680134</v>
      </c>
      <c r="AT101" s="22">
        <f t="shared" si="9"/>
        <v>-0.16987174866840068</v>
      </c>
      <c r="AU101" s="22">
        <f t="shared" si="10"/>
        <v>-677.61937594115261</v>
      </c>
      <c r="AV101" s="22">
        <f t="shared" si="11"/>
        <v>0</v>
      </c>
    </row>
    <row r="102" spans="2:48" x14ac:dyDescent="0.25">
      <c r="H102" s="8">
        <f t="shared" si="15"/>
        <v>43782</v>
      </c>
      <c r="I102" s="7">
        <f t="shared" si="16"/>
        <v>57.89</v>
      </c>
      <c r="L102" s="3"/>
      <c r="M102" s="5"/>
      <c r="N102" s="5"/>
      <c r="O102" s="5"/>
      <c r="Q102" s="20"/>
      <c r="R102" s="8">
        <v>43796</v>
      </c>
      <c r="S102" s="7">
        <v>0</v>
      </c>
      <c r="T102" s="19">
        <v>0</v>
      </c>
      <c r="U102" s="7">
        <f>SUM($S$8:S102)+CurrentInventory</f>
        <v>10293.854136812704</v>
      </c>
      <c r="V102" s="7">
        <f t="shared" si="12"/>
        <v>57.89</v>
      </c>
      <c r="AK102" s="17"/>
      <c r="AL102" s="8">
        <v>43796</v>
      </c>
      <c r="AM102" s="7">
        <v>-337.22123164664345</v>
      </c>
      <c r="AN102" s="19">
        <v>0.16861061582332174</v>
      </c>
      <c r="AO102" s="7">
        <v>10634.252281107214</v>
      </c>
      <c r="AP102" s="7">
        <v>57.89</v>
      </c>
      <c r="AQ102" s="17"/>
      <c r="AR102" s="22">
        <f t="shared" si="13"/>
        <v>0</v>
      </c>
      <c r="AS102" s="22">
        <f t="shared" si="14"/>
        <v>337.22123164664345</v>
      </c>
      <c r="AT102" s="22">
        <f t="shared" si="9"/>
        <v>-0.16861061582332174</v>
      </c>
      <c r="AU102" s="22">
        <f t="shared" si="10"/>
        <v>-340.39814429450962</v>
      </c>
      <c r="AV102" s="22">
        <f t="shared" si="11"/>
        <v>0</v>
      </c>
    </row>
    <row r="103" spans="2:48" x14ac:dyDescent="0.25">
      <c r="H103" s="8">
        <f t="shared" si="15"/>
        <v>43783</v>
      </c>
      <c r="I103" s="7">
        <f t="shared" si="16"/>
        <v>57.89</v>
      </c>
      <c r="L103" s="3"/>
      <c r="M103" s="5"/>
      <c r="N103" s="5"/>
      <c r="O103" s="5"/>
      <c r="Q103" s="20"/>
      <c r="R103" s="8">
        <v>43797</v>
      </c>
      <c r="S103" s="7">
        <v>0</v>
      </c>
      <c r="T103" s="19">
        <v>0</v>
      </c>
      <c r="U103" s="7">
        <f>SUM($S$8:S103)+CurrentInventory</f>
        <v>10293.854136812704</v>
      </c>
      <c r="V103" s="7">
        <f t="shared" si="12"/>
        <v>57.89</v>
      </c>
      <c r="AK103" s="17"/>
      <c r="AL103" s="8">
        <v>43797</v>
      </c>
      <c r="AM103" s="7">
        <v>-335.07988879727242</v>
      </c>
      <c r="AN103" s="19">
        <v>0.1675399443986362</v>
      </c>
      <c r="AO103" s="7">
        <v>10299.172392309942</v>
      </c>
      <c r="AP103" s="7">
        <v>57.89</v>
      </c>
      <c r="AQ103" s="17"/>
      <c r="AR103" s="22">
        <f t="shared" si="13"/>
        <v>0</v>
      </c>
      <c r="AS103" s="22">
        <f t="shared" si="14"/>
        <v>335.07988879727242</v>
      </c>
      <c r="AT103" s="22">
        <f t="shared" si="9"/>
        <v>-0.1675399443986362</v>
      </c>
      <c r="AU103" s="22">
        <f t="shared" si="10"/>
        <v>-5.31825549723726</v>
      </c>
      <c r="AV103" s="22">
        <f t="shared" si="11"/>
        <v>0</v>
      </c>
    </row>
    <row r="104" spans="2:48" x14ac:dyDescent="0.25">
      <c r="H104" s="8">
        <f t="shared" si="15"/>
        <v>43784</v>
      </c>
      <c r="I104" s="7">
        <f t="shared" si="16"/>
        <v>57.89</v>
      </c>
      <c r="L104" s="3"/>
      <c r="M104" s="5"/>
      <c r="N104" s="5"/>
      <c r="O104" s="5"/>
      <c r="Q104" s="20"/>
      <c r="R104" s="8">
        <v>43798</v>
      </c>
      <c r="S104" s="7">
        <v>-211.33582464424035</v>
      </c>
      <c r="T104" s="19">
        <v>0.10566791232212018</v>
      </c>
      <c r="U104" s="7">
        <f>SUM($S$8:S104)+CurrentInventory</f>
        <v>10082.518312168464</v>
      </c>
      <c r="V104" s="7">
        <f t="shared" si="12"/>
        <v>57.89</v>
      </c>
      <c r="AK104" s="17"/>
      <c r="AL104" s="8">
        <v>43798</v>
      </c>
      <c r="AM104" s="7">
        <v>-333.28247092507871</v>
      </c>
      <c r="AN104" s="19">
        <v>0.16664123546253937</v>
      </c>
      <c r="AO104" s="7">
        <v>9965.8899213848636</v>
      </c>
      <c r="AP104" s="7">
        <v>57.89</v>
      </c>
      <c r="AQ104" s="17"/>
      <c r="AR104" s="22">
        <f t="shared" si="13"/>
        <v>0</v>
      </c>
      <c r="AS104" s="22">
        <f t="shared" si="14"/>
        <v>121.94664628083837</v>
      </c>
      <c r="AT104" s="22">
        <f t="shared" si="9"/>
        <v>-6.0973323140419186E-2</v>
      </c>
      <c r="AU104" s="22">
        <f t="shared" si="10"/>
        <v>116.62839078360048</v>
      </c>
      <c r="AV104" s="22">
        <f t="shared" si="11"/>
        <v>0</v>
      </c>
    </row>
    <row r="105" spans="2:48" x14ac:dyDescent="0.25">
      <c r="H105" s="8">
        <f t="shared" si="15"/>
        <v>43785</v>
      </c>
      <c r="I105" s="7">
        <f t="shared" si="16"/>
        <v>57.89</v>
      </c>
      <c r="L105" s="3"/>
      <c r="M105" s="5"/>
      <c r="N105" s="5"/>
      <c r="O105" s="5"/>
      <c r="Q105" s="20"/>
      <c r="R105" s="8">
        <v>43799</v>
      </c>
      <c r="S105" s="7">
        <v>-332.51831216846489</v>
      </c>
      <c r="T105" s="19">
        <v>0.16625915608423245</v>
      </c>
      <c r="U105" s="7">
        <f>SUM($S$8:S105)+CurrentInventory</f>
        <v>9750</v>
      </c>
      <c r="V105" s="7">
        <f t="shared" si="12"/>
        <v>57.89</v>
      </c>
      <c r="AK105" s="17"/>
      <c r="AL105" s="8">
        <v>43799</v>
      </c>
      <c r="AM105" s="7">
        <v>-215.88992138486356</v>
      </c>
      <c r="AN105" s="19">
        <v>0.10794496069243179</v>
      </c>
      <c r="AO105" s="7">
        <v>9750</v>
      </c>
      <c r="AP105" s="7">
        <v>57.89</v>
      </c>
      <c r="AQ105" s="17"/>
      <c r="AR105" s="22">
        <f t="shared" si="13"/>
        <v>0</v>
      </c>
      <c r="AS105" s="22">
        <f t="shared" si="14"/>
        <v>-116.62839078360133</v>
      </c>
      <c r="AT105" s="22">
        <f t="shared" si="9"/>
        <v>5.8314195391800661E-2</v>
      </c>
      <c r="AU105" s="22">
        <f t="shared" si="10"/>
        <v>0</v>
      </c>
      <c r="AV105" s="22">
        <f t="shared" si="11"/>
        <v>0</v>
      </c>
    </row>
    <row r="106" spans="2:48" x14ac:dyDescent="0.25">
      <c r="H106" s="8">
        <f t="shared" si="15"/>
        <v>43786</v>
      </c>
      <c r="I106" s="7">
        <f t="shared" si="16"/>
        <v>57.89</v>
      </c>
      <c r="L106" s="3"/>
      <c r="M106" s="5"/>
      <c r="N106" s="5"/>
      <c r="O106" s="5"/>
      <c r="Q106" s="20"/>
      <c r="R106" s="8">
        <v>43800</v>
      </c>
      <c r="S106" s="7">
        <v>150</v>
      </c>
      <c r="T106" s="19">
        <v>1.5000000000000001E-2</v>
      </c>
      <c r="U106" s="7">
        <f>SUM($S$8:S106)+CurrentInventory</f>
        <v>9900</v>
      </c>
      <c r="V106" s="7">
        <f t="shared" si="12"/>
        <v>59.48</v>
      </c>
      <c r="AK106" s="17"/>
      <c r="AL106" s="8">
        <v>43800</v>
      </c>
      <c r="AM106" s="7">
        <v>150.00000000000003</v>
      </c>
      <c r="AN106" s="19">
        <v>1.5000000000000003E-2</v>
      </c>
      <c r="AO106" s="7">
        <v>9900</v>
      </c>
      <c r="AP106" s="7">
        <v>59.48</v>
      </c>
      <c r="AQ106" s="17"/>
      <c r="AR106" s="22">
        <f t="shared" si="13"/>
        <v>0</v>
      </c>
      <c r="AS106" s="22">
        <f t="shared" si="14"/>
        <v>0</v>
      </c>
      <c r="AT106" s="22">
        <f t="shared" si="9"/>
        <v>0</v>
      </c>
      <c r="AU106" s="22">
        <f t="shared" si="10"/>
        <v>0</v>
      </c>
      <c r="AV106" s="22">
        <f t="shared" si="11"/>
        <v>0</v>
      </c>
    </row>
    <row r="107" spans="2:48" x14ac:dyDescent="0.25">
      <c r="H107" s="8">
        <f t="shared" si="15"/>
        <v>43787</v>
      </c>
      <c r="I107" s="7">
        <f t="shared" si="16"/>
        <v>57.89</v>
      </c>
      <c r="L107" s="3"/>
      <c r="M107" s="5"/>
      <c r="N107" s="5"/>
      <c r="O107" s="5"/>
      <c r="Q107" s="20"/>
      <c r="R107" s="8">
        <v>43801</v>
      </c>
      <c r="S107" s="7">
        <v>150</v>
      </c>
      <c r="T107" s="19">
        <v>1.5000000000000001E-2</v>
      </c>
      <c r="U107" s="7">
        <f>SUM($S$8:S107)+CurrentInventory</f>
        <v>10050</v>
      </c>
      <c r="V107" s="7">
        <f t="shared" si="12"/>
        <v>59.48</v>
      </c>
      <c r="AK107" s="17"/>
      <c r="AL107" s="8">
        <v>43801</v>
      </c>
      <c r="AM107" s="7">
        <v>150.00000000000003</v>
      </c>
      <c r="AN107" s="19">
        <v>1.5000000000000003E-2</v>
      </c>
      <c r="AO107" s="7">
        <v>10050</v>
      </c>
      <c r="AP107" s="7">
        <v>59.48</v>
      </c>
      <c r="AQ107" s="17"/>
      <c r="AR107" s="22">
        <f t="shared" si="13"/>
        <v>0</v>
      </c>
      <c r="AS107" s="22">
        <f t="shared" si="14"/>
        <v>0</v>
      </c>
      <c r="AT107" s="22">
        <f t="shared" si="9"/>
        <v>0</v>
      </c>
      <c r="AU107" s="22">
        <f t="shared" si="10"/>
        <v>0</v>
      </c>
      <c r="AV107" s="22">
        <f t="shared" si="11"/>
        <v>0</v>
      </c>
    </row>
    <row r="108" spans="2:48" x14ac:dyDescent="0.25">
      <c r="H108" s="8">
        <f t="shared" si="15"/>
        <v>43788</v>
      </c>
      <c r="I108" s="7">
        <f t="shared" si="16"/>
        <v>57.89</v>
      </c>
      <c r="L108" s="3"/>
      <c r="M108" s="5"/>
      <c r="N108" s="5"/>
      <c r="O108" s="5"/>
      <c r="Q108" s="20"/>
      <c r="R108" s="8">
        <v>43802</v>
      </c>
      <c r="S108" s="7">
        <v>150</v>
      </c>
      <c r="T108" s="19">
        <v>1.5000000000000001E-2</v>
      </c>
      <c r="U108" s="7">
        <f>SUM($S$8:S108)+CurrentInventory</f>
        <v>10200</v>
      </c>
      <c r="V108" s="7">
        <f t="shared" si="12"/>
        <v>59.48</v>
      </c>
      <c r="AK108" s="17"/>
      <c r="AL108" s="8">
        <v>43802</v>
      </c>
      <c r="AM108" s="7">
        <v>150.00000000000003</v>
      </c>
      <c r="AN108" s="19">
        <v>1.5000000000000003E-2</v>
      </c>
      <c r="AO108" s="7">
        <v>10200</v>
      </c>
      <c r="AP108" s="7">
        <v>59.48</v>
      </c>
      <c r="AQ108" s="17"/>
      <c r="AR108" s="22">
        <f t="shared" si="13"/>
        <v>0</v>
      </c>
      <c r="AS108" s="22">
        <f t="shared" si="14"/>
        <v>0</v>
      </c>
      <c r="AT108" s="22">
        <f t="shared" si="9"/>
        <v>0</v>
      </c>
      <c r="AU108" s="22">
        <f t="shared" si="10"/>
        <v>0</v>
      </c>
      <c r="AV108" s="22">
        <f t="shared" si="11"/>
        <v>0</v>
      </c>
    </row>
    <row r="109" spans="2:48" x14ac:dyDescent="0.25">
      <c r="H109" s="8">
        <f t="shared" si="15"/>
        <v>43789</v>
      </c>
      <c r="I109" s="7">
        <f t="shared" si="16"/>
        <v>57.89</v>
      </c>
      <c r="L109" s="3"/>
      <c r="M109" s="5"/>
      <c r="N109" s="5"/>
      <c r="O109" s="5"/>
      <c r="Q109" s="20"/>
      <c r="R109" s="8">
        <v>43803</v>
      </c>
      <c r="S109" s="7">
        <v>150</v>
      </c>
      <c r="T109" s="19">
        <v>1.5000000000000001E-2</v>
      </c>
      <c r="U109" s="7">
        <f>SUM($S$8:S109)+CurrentInventory</f>
        <v>10350</v>
      </c>
      <c r="V109" s="7">
        <f t="shared" si="12"/>
        <v>59.48</v>
      </c>
      <c r="AK109" s="17"/>
      <c r="AL109" s="8">
        <v>43803</v>
      </c>
      <c r="AM109" s="7">
        <v>150.00000000000003</v>
      </c>
      <c r="AN109" s="19">
        <v>1.5000000000000003E-2</v>
      </c>
      <c r="AO109" s="7">
        <v>10350</v>
      </c>
      <c r="AP109" s="7">
        <v>59.48</v>
      </c>
      <c r="AQ109" s="17"/>
      <c r="AR109" s="22">
        <f t="shared" si="13"/>
        <v>0</v>
      </c>
      <c r="AS109" s="22">
        <f t="shared" si="14"/>
        <v>0</v>
      </c>
      <c r="AT109" s="22">
        <f t="shared" si="9"/>
        <v>0</v>
      </c>
      <c r="AU109" s="22">
        <f t="shared" si="10"/>
        <v>0</v>
      </c>
      <c r="AV109" s="22">
        <f t="shared" si="11"/>
        <v>0</v>
      </c>
    </row>
    <row r="110" spans="2:48" x14ac:dyDescent="0.25">
      <c r="H110" s="8">
        <f t="shared" si="15"/>
        <v>43790</v>
      </c>
      <c r="I110" s="7">
        <f t="shared" si="16"/>
        <v>57.89</v>
      </c>
      <c r="L110" s="3"/>
      <c r="M110" s="5"/>
      <c r="N110" s="5"/>
      <c r="O110" s="5"/>
      <c r="Q110" s="20"/>
      <c r="R110" s="8">
        <v>43804</v>
      </c>
      <c r="S110" s="7">
        <v>150</v>
      </c>
      <c r="T110" s="19">
        <v>1.5000000000000001E-2</v>
      </c>
      <c r="U110" s="7">
        <f>SUM($S$8:S110)+CurrentInventory</f>
        <v>10500</v>
      </c>
      <c r="V110" s="7">
        <f t="shared" si="12"/>
        <v>59.48</v>
      </c>
      <c r="AK110" s="17"/>
      <c r="AL110" s="8">
        <v>43804</v>
      </c>
      <c r="AM110" s="7">
        <v>150.00000000000003</v>
      </c>
      <c r="AN110" s="19">
        <v>1.5000000000000003E-2</v>
      </c>
      <c r="AO110" s="7">
        <v>10500</v>
      </c>
      <c r="AP110" s="7">
        <v>59.48</v>
      </c>
      <c r="AQ110" s="17"/>
      <c r="AR110" s="22">
        <f t="shared" si="13"/>
        <v>0</v>
      </c>
      <c r="AS110" s="22">
        <f t="shared" si="14"/>
        <v>0</v>
      </c>
      <c r="AT110" s="22">
        <f t="shared" si="9"/>
        <v>0</v>
      </c>
      <c r="AU110" s="22">
        <f t="shared" si="10"/>
        <v>0</v>
      </c>
      <c r="AV110" s="22">
        <f t="shared" si="11"/>
        <v>0</v>
      </c>
    </row>
    <row r="111" spans="2:48" x14ac:dyDescent="0.25">
      <c r="H111" s="8">
        <f t="shared" si="15"/>
        <v>43791</v>
      </c>
      <c r="I111" s="7">
        <f t="shared" si="16"/>
        <v>57.89</v>
      </c>
      <c r="L111" s="3"/>
      <c r="M111" s="5"/>
      <c r="N111" s="5"/>
      <c r="O111" s="5"/>
      <c r="Q111" s="20"/>
      <c r="R111" s="8">
        <v>43805</v>
      </c>
      <c r="S111" s="7">
        <v>150</v>
      </c>
      <c r="T111" s="19">
        <v>1.5000000000000001E-2</v>
      </c>
      <c r="U111" s="7">
        <f>SUM($S$8:S111)+CurrentInventory</f>
        <v>10650</v>
      </c>
      <c r="V111" s="7">
        <f t="shared" si="12"/>
        <v>59.48</v>
      </c>
      <c r="AK111" s="17"/>
      <c r="AL111" s="8">
        <v>43805</v>
      </c>
      <c r="AM111" s="7">
        <v>150.00000000000003</v>
      </c>
      <c r="AN111" s="19">
        <v>1.5000000000000003E-2</v>
      </c>
      <c r="AO111" s="7">
        <v>10650</v>
      </c>
      <c r="AP111" s="7">
        <v>59.48</v>
      </c>
      <c r="AQ111" s="17"/>
      <c r="AR111" s="22">
        <f t="shared" si="13"/>
        <v>0</v>
      </c>
      <c r="AS111" s="22">
        <f t="shared" si="14"/>
        <v>0</v>
      </c>
      <c r="AT111" s="22">
        <f t="shared" si="9"/>
        <v>0</v>
      </c>
      <c r="AU111" s="22">
        <f t="shared" si="10"/>
        <v>0</v>
      </c>
      <c r="AV111" s="22">
        <f t="shared" si="11"/>
        <v>0</v>
      </c>
    </row>
    <row r="112" spans="2:48" x14ac:dyDescent="0.25">
      <c r="H112" s="8">
        <f t="shared" si="15"/>
        <v>43792</v>
      </c>
      <c r="I112" s="7">
        <f t="shared" si="16"/>
        <v>57.89</v>
      </c>
      <c r="L112" s="3"/>
      <c r="M112" s="5"/>
      <c r="N112" s="5"/>
      <c r="O112" s="5"/>
      <c r="Q112" s="20"/>
      <c r="R112" s="8">
        <v>43806</v>
      </c>
      <c r="S112" s="7">
        <v>150</v>
      </c>
      <c r="T112" s="19">
        <v>1.5000000000000001E-2</v>
      </c>
      <c r="U112" s="7">
        <f>SUM($S$8:S112)+CurrentInventory</f>
        <v>10800</v>
      </c>
      <c r="V112" s="7">
        <f t="shared" si="12"/>
        <v>59.48</v>
      </c>
      <c r="AK112" s="17"/>
      <c r="AL112" s="8">
        <v>43806</v>
      </c>
      <c r="AM112" s="7">
        <v>150.00000000000003</v>
      </c>
      <c r="AN112" s="19">
        <v>1.5000000000000003E-2</v>
      </c>
      <c r="AO112" s="7">
        <v>10800</v>
      </c>
      <c r="AP112" s="7">
        <v>59.48</v>
      </c>
      <c r="AQ112" s="17"/>
      <c r="AR112" s="22">
        <f t="shared" si="13"/>
        <v>0</v>
      </c>
      <c r="AS112" s="22">
        <f t="shared" si="14"/>
        <v>0</v>
      </c>
      <c r="AT112" s="22">
        <f t="shared" si="9"/>
        <v>0</v>
      </c>
      <c r="AU112" s="22">
        <f t="shared" si="10"/>
        <v>0</v>
      </c>
      <c r="AV112" s="22">
        <f t="shared" si="11"/>
        <v>0</v>
      </c>
    </row>
    <row r="113" spans="8:48" x14ac:dyDescent="0.25">
      <c r="H113" s="8">
        <f t="shared" si="15"/>
        <v>43793</v>
      </c>
      <c r="I113" s="7">
        <f t="shared" si="16"/>
        <v>57.89</v>
      </c>
      <c r="L113" s="3"/>
      <c r="M113" s="5"/>
      <c r="N113" s="5"/>
      <c r="O113" s="5"/>
      <c r="Q113" s="20"/>
      <c r="R113" s="8">
        <v>43807</v>
      </c>
      <c r="S113" s="7">
        <v>150</v>
      </c>
      <c r="T113" s="19">
        <v>1.5000000000000001E-2</v>
      </c>
      <c r="U113" s="7">
        <f>SUM($S$8:S113)+CurrentInventory</f>
        <v>10950</v>
      </c>
      <c r="V113" s="7">
        <f t="shared" si="12"/>
        <v>59.48</v>
      </c>
      <c r="AK113" s="17"/>
      <c r="AL113" s="8">
        <v>43807</v>
      </c>
      <c r="AM113" s="7">
        <v>150.00000000000003</v>
      </c>
      <c r="AN113" s="19">
        <v>1.5000000000000003E-2</v>
      </c>
      <c r="AO113" s="7">
        <v>10950</v>
      </c>
      <c r="AP113" s="7">
        <v>59.48</v>
      </c>
      <c r="AQ113" s="17"/>
      <c r="AR113" s="22">
        <f t="shared" si="13"/>
        <v>0</v>
      </c>
      <c r="AS113" s="22">
        <f t="shared" si="14"/>
        <v>0</v>
      </c>
      <c r="AT113" s="22">
        <f t="shared" si="9"/>
        <v>0</v>
      </c>
      <c r="AU113" s="22">
        <f t="shared" si="10"/>
        <v>0</v>
      </c>
      <c r="AV113" s="22">
        <f t="shared" si="11"/>
        <v>0</v>
      </c>
    </row>
    <row r="114" spans="8:48" x14ac:dyDescent="0.25">
      <c r="H114" s="8">
        <f t="shared" si="15"/>
        <v>43794</v>
      </c>
      <c r="I114" s="7">
        <f t="shared" si="16"/>
        <v>57.89</v>
      </c>
      <c r="L114" s="3"/>
      <c r="M114" s="5"/>
      <c r="N114" s="5"/>
      <c r="O114" s="5"/>
      <c r="Q114" s="20"/>
      <c r="R114" s="8">
        <v>43808</v>
      </c>
      <c r="S114" s="7">
        <v>150</v>
      </c>
      <c r="T114" s="19">
        <v>1.5000000000000001E-2</v>
      </c>
      <c r="U114" s="7">
        <f>SUM($S$8:S114)+CurrentInventory</f>
        <v>11100</v>
      </c>
      <c r="V114" s="7">
        <f t="shared" si="12"/>
        <v>59.48</v>
      </c>
      <c r="AK114" s="17"/>
      <c r="AL114" s="8">
        <v>43808</v>
      </c>
      <c r="AM114" s="7">
        <v>150.00000000000003</v>
      </c>
      <c r="AN114" s="19">
        <v>1.5000000000000003E-2</v>
      </c>
      <c r="AO114" s="7">
        <v>11100</v>
      </c>
      <c r="AP114" s="7">
        <v>59.48</v>
      </c>
      <c r="AQ114" s="17"/>
      <c r="AR114" s="22">
        <f t="shared" si="13"/>
        <v>0</v>
      </c>
      <c r="AS114" s="22">
        <f t="shared" si="14"/>
        <v>0</v>
      </c>
      <c r="AT114" s="22">
        <f t="shared" si="9"/>
        <v>0</v>
      </c>
      <c r="AU114" s="22">
        <f t="shared" si="10"/>
        <v>0</v>
      </c>
      <c r="AV114" s="22">
        <f t="shared" si="11"/>
        <v>0</v>
      </c>
    </row>
    <row r="115" spans="8:48" x14ac:dyDescent="0.25">
      <c r="H115" s="8">
        <f t="shared" si="15"/>
        <v>43795</v>
      </c>
      <c r="I115" s="7">
        <f t="shared" si="16"/>
        <v>57.89</v>
      </c>
      <c r="L115" s="3"/>
      <c r="M115" s="5"/>
      <c r="N115" s="5"/>
      <c r="O115" s="5"/>
      <c r="Q115" s="20"/>
      <c r="R115" s="8">
        <v>43809</v>
      </c>
      <c r="S115" s="7">
        <v>150</v>
      </c>
      <c r="T115" s="19">
        <v>1.5000000000000001E-2</v>
      </c>
      <c r="U115" s="7">
        <f>SUM($S$8:S115)+CurrentInventory</f>
        <v>11250</v>
      </c>
      <c r="V115" s="7">
        <f t="shared" si="12"/>
        <v>59.48</v>
      </c>
      <c r="AK115" s="17"/>
      <c r="AL115" s="8">
        <v>43809</v>
      </c>
      <c r="AM115" s="7">
        <v>150.00000000000003</v>
      </c>
      <c r="AN115" s="19">
        <v>1.5000000000000003E-2</v>
      </c>
      <c r="AO115" s="7">
        <v>11250</v>
      </c>
      <c r="AP115" s="7">
        <v>59.48</v>
      </c>
      <c r="AQ115" s="17"/>
      <c r="AR115" s="22">
        <f t="shared" si="13"/>
        <v>0</v>
      </c>
      <c r="AS115" s="22">
        <f t="shared" si="14"/>
        <v>0</v>
      </c>
      <c r="AT115" s="22">
        <f t="shared" si="9"/>
        <v>0</v>
      </c>
      <c r="AU115" s="22">
        <f t="shared" si="10"/>
        <v>0</v>
      </c>
      <c r="AV115" s="22">
        <f t="shared" si="11"/>
        <v>0</v>
      </c>
    </row>
    <row r="116" spans="8:48" x14ac:dyDescent="0.25">
      <c r="H116" s="8">
        <f t="shared" si="15"/>
        <v>43796</v>
      </c>
      <c r="I116" s="7">
        <f t="shared" si="16"/>
        <v>57.89</v>
      </c>
      <c r="L116" s="3"/>
      <c r="M116" s="5"/>
      <c r="N116" s="5"/>
      <c r="O116" s="5"/>
      <c r="Q116" s="20"/>
      <c r="R116" s="8">
        <v>43810</v>
      </c>
      <c r="S116" s="7">
        <v>150</v>
      </c>
      <c r="T116" s="19">
        <v>1.5000000000000001E-2</v>
      </c>
      <c r="U116" s="7">
        <f>SUM($S$8:S116)+CurrentInventory</f>
        <v>11400</v>
      </c>
      <c r="V116" s="7">
        <f t="shared" si="12"/>
        <v>59.48</v>
      </c>
      <c r="AK116" s="17"/>
      <c r="AL116" s="8">
        <v>43810</v>
      </c>
      <c r="AM116" s="7">
        <v>150.00000000000003</v>
      </c>
      <c r="AN116" s="19">
        <v>1.5000000000000003E-2</v>
      </c>
      <c r="AO116" s="7">
        <v>11400</v>
      </c>
      <c r="AP116" s="7">
        <v>59.48</v>
      </c>
      <c r="AQ116" s="17"/>
      <c r="AR116" s="22">
        <f t="shared" si="13"/>
        <v>0</v>
      </c>
      <c r="AS116" s="22">
        <f t="shared" si="14"/>
        <v>0</v>
      </c>
      <c r="AT116" s="22">
        <f t="shared" si="9"/>
        <v>0</v>
      </c>
      <c r="AU116" s="22">
        <f t="shared" si="10"/>
        <v>0</v>
      </c>
      <c r="AV116" s="22">
        <f t="shared" si="11"/>
        <v>0</v>
      </c>
    </row>
    <row r="117" spans="8:48" x14ac:dyDescent="0.25">
      <c r="H117" s="8">
        <f t="shared" si="15"/>
        <v>43797</v>
      </c>
      <c r="I117" s="7">
        <f t="shared" si="16"/>
        <v>57.89</v>
      </c>
      <c r="L117" s="3"/>
      <c r="M117" s="5"/>
      <c r="N117" s="5"/>
      <c r="O117" s="5"/>
      <c r="Q117" s="20"/>
      <c r="R117" s="8">
        <v>43811</v>
      </c>
      <c r="S117" s="7">
        <v>150</v>
      </c>
      <c r="T117" s="19">
        <v>1.5000000000000001E-2</v>
      </c>
      <c r="U117" s="7">
        <f>SUM($S$8:S117)+CurrentInventory</f>
        <v>11550</v>
      </c>
      <c r="V117" s="7">
        <f t="shared" si="12"/>
        <v>59.48</v>
      </c>
      <c r="AK117" s="17"/>
      <c r="AL117" s="8">
        <v>43811</v>
      </c>
      <c r="AM117" s="7">
        <v>150.00000000000003</v>
      </c>
      <c r="AN117" s="19">
        <v>1.5000000000000003E-2</v>
      </c>
      <c r="AO117" s="7">
        <v>11550</v>
      </c>
      <c r="AP117" s="7">
        <v>59.48</v>
      </c>
      <c r="AQ117" s="17"/>
      <c r="AR117" s="22">
        <f t="shared" si="13"/>
        <v>0</v>
      </c>
      <c r="AS117" s="22">
        <f t="shared" si="14"/>
        <v>0</v>
      </c>
      <c r="AT117" s="22">
        <f t="shared" si="9"/>
        <v>0</v>
      </c>
      <c r="AU117" s="22">
        <f t="shared" si="10"/>
        <v>0</v>
      </c>
      <c r="AV117" s="22">
        <f t="shared" si="11"/>
        <v>0</v>
      </c>
    </row>
    <row r="118" spans="8:48" x14ac:dyDescent="0.25">
      <c r="H118" s="8">
        <f t="shared" si="15"/>
        <v>43798</v>
      </c>
      <c r="I118" s="7">
        <f t="shared" si="16"/>
        <v>57.89</v>
      </c>
      <c r="L118" s="3"/>
      <c r="M118" s="5"/>
      <c r="N118" s="5"/>
      <c r="O118" s="5"/>
      <c r="Q118" s="20"/>
      <c r="R118" s="8">
        <v>43812</v>
      </c>
      <c r="S118" s="7">
        <v>150</v>
      </c>
      <c r="T118" s="19">
        <v>1.5000000000000001E-2</v>
      </c>
      <c r="U118" s="7">
        <f>SUM($S$8:S118)+CurrentInventory</f>
        <v>11700</v>
      </c>
      <c r="V118" s="7">
        <f t="shared" si="12"/>
        <v>59.48</v>
      </c>
      <c r="AK118" s="17"/>
      <c r="AL118" s="8">
        <v>43812</v>
      </c>
      <c r="AM118" s="7">
        <v>150.00000000000003</v>
      </c>
      <c r="AN118" s="19">
        <v>1.5000000000000003E-2</v>
      </c>
      <c r="AO118" s="7">
        <v>11700</v>
      </c>
      <c r="AP118" s="7">
        <v>59.48</v>
      </c>
      <c r="AQ118" s="17"/>
      <c r="AR118" s="22">
        <f t="shared" si="13"/>
        <v>0</v>
      </c>
      <c r="AS118" s="22">
        <f t="shared" si="14"/>
        <v>0</v>
      </c>
      <c r="AT118" s="22">
        <f t="shared" si="9"/>
        <v>0</v>
      </c>
      <c r="AU118" s="22">
        <f t="shared" si="10"/>
        <v>0</v>
      </c>
      <c r="AV118" s="22">
        <f t="shared" si="11"/>
        <v>0</v>
      </c>
    </row>
    <row r="119" spans="8:48" x14ac:dyDescent="0.25">
      <c r="H119" s="8">
        <f t="shared" si="15"/>
        <v>43799</v>
      </c>
      <c r="I119" s="7">
        <f t="shared" si="16"/>
        <v>57.89</v>
      </c>
      <c r="L119" s="3"/>
      <c r="M119" s="5"/>
      <c r="N119" s="5"/>
      <c r="O119" s="5"/>
      <c r="Q119" s="20"/>
      <c r="R119" s="8">
        <v>43813</v>
      </c>
      <c r="S119" s="7">
        <v>150</v>
      </c>
      <c r="T119" s="19">
        <v>1.5000000000000001E-2</v>
      </c>
      <c r="U119" s="7">
        <f>SUM($S$8:S119)+CurrentInventory</f>
        <v>11850</v>
      </c>
      <c r="V119" s="7">
        <f t="shared" si="12"/>
        <v>59.48</v>
      </c>
      <c r="AK119" s="17"/>
      <c r="AL119" s="8">
        <v>43813</v>
      </c>
      <c r="AM119" s="7">
        <v>150.00000000000003</v>
      </c>
      <c r="AN119" s="19">
        <v>1.5000000000000003E-2</v>
      </c>
      <c r="AO119" s="7">
        <v>11850</v>
      </c>
      <c r="AP119" s="7">
        <v>59.48</v>
      </c>
      <c r="AQ119" s="17"/>
      <c r="AR119" s="22">
        <f t="shared" si="13"/>
        <v>0</v>
      </c>
      <c r="AS119" s="22">
        <f t="shared" si="14"/>
        <v>0</v>
      </c>
      <c r="AT119" s="22">
        <f t="shared" si="9"/>
        <v>0</v>
      </c>
      <c r="AU119" s="22">
        <f t="shared" si="10"/>
        <v>0</v>
      </c>
      <c r="AV119" s="22">
        <f t="shared" si="11"/>
        <v>0</v>
      </c>
    </row>
    <row r="120" spans="8:48" x14ac:dyDescent="0.25">
      <c r="H120" s="8">
        <f t="shared" si="15"/>
        <v>43800</v>
      </c>
      <c r="I120" s="7">
        <f t="shared" si="16"/>
        <v>59.48</v>
      </c>
      <c r="L120" s="3"/>
      <c r="M120" s="5"/>
      <c r="N120" s="5"/>
      <c r="O120" s="5"/>
      <c r="Q120" s="20"/>
      <c r="R120" s="8">
        <v>43814</v>
      </c>
      <c r="S120" s="7">
        <v>150</v>
      </c>
      <c r="T120" s="19">
        <v>1.5000000000000001E-2</v>
      </c>
      <c r="U120" s="7">
        <f>SUM($S$8:S120)+CurrentInventory</f>
        <v>12000</v>
      </c>
      <c r="V120" s="7">
        <f t="shared" si="12"/>
        <v>59.48</v>
      </c>
      <c r="AK120" s="17"/>
      <c r="AL120" s="8">
        <v>43814</v>
      </c>
      <c r="AM120" s="7">
        <v>150.00000000000003</v>
      </c>
      <c r="AN120" s="19">
        <v>1.5000000000000003E-2</v>
      </c>
      <c r="AO120" s="7">
        <v>12000</v>
      </c>
      <c r="AP120" s="7">
        <v>59.48</v>
      </c>
      <c r="AQ120" s="17"/>
      <c r="AR120" s="22">
        <f t="shared" si="13"/>
        <v>0</v>
      </c>
      <c r="AS120" s="22">
        <f t="shared" si="14"/>
        <v>0</v>
      </c>
      <c r="AT120" s="22">
        <f t="shared" si="9"/>
        <v>0</v>
      </c>
      <c r="AU120" s="22">
        <f t="shared" si="10"/>
        <v>0</v>
      </c>
      <c r="AV120" s="22">
        <f t="shared" si="11"/>
        <v>0</v>
      </c>
    </row>
    <row r="121" spans="8:48" x14ac:dyDescent="0.25">
      <c r="H121" s="8">
        <f t="shared" si="15"/>
        <v>43801</v>
      </c>
      <c r="I121" s="7">
        <f t="shared" si="16"/>
        <v>59.48</v>
      </c>
      <c r="L121" s="3"/>
      <c r="M121" s="5"/>
      <c r="N121" s="5"/>
      <c r="O121" s="5"/>
      <c r="Q121" s="20"/>
      <c r="R121" s="8">
        <v>43815</v>
      </c>
      <c r="S121" s="7">
        <v>0</v>
      </c>
      <c r="T121" s="19">
        <v>0</v>
      </c>
      <c r="U121" s="7">
        <f>SUM($S$8:S121)+CurrentInventory</f>
        <v>12000</v>
      </c>
      <c r="V121" s="7">
        <f t="shared" si="12"/>
        <v>59.48</v>
      </c>
      <c r="AK121" s="17"/>
      <c r="AL121" s="8">
        <v>43815</v>
      </c>
      <c r="AM121" s="7">
        <v>0</v>
      </c>
      <c r="AN121" s="19">
        <v>0</v>
      </c>
      <c r="AO121" s="7">
        <v>12000</v>
      </c>
      <c r="AP121" s="7">
        <v>59.48</v>
      </c>
      <c r="AQ121" s="17"/>
      <c r="AR121" s="22">
        <f t="shared" si="13"/>
        <v>0</v>
      </c>
      <c r="AS121" s="22">
        <f t="shared" si="14"/>
        <v>0</v>
      </c>
      <c r="AT121" s="22">
        <f t="shared" si="9"/>
        <v>0</v>
      </c>
      <c r="AU121" s="22">
        <f t="shared" si="10"/>
        <v>0</v>
      </c>
      <c r="AV121" s="22">
        <f t="shared" si="11"/>
        <v>0</v>
      </c>
    </row>
    <row r="122" spans="8:48" x14ac:dyDescent="0.25">
      <c r="H122" s="8">
        <f t="shared" si="15"/>
        <v>43802</v>
      </c>
      <c r="I122" s="7">
        <f t="shared" si="16"/>
        <v>59.48</v>
      </c>
      <c r="L122" s="3"/>
      <c r="M122" s="5"/>
      <c r="N122" s="5"/>
      <c r="O122" s="5"/>
      <c r="Q122" s="20"/>
      <c r="R122" s="8">
        <v>43816</v>
      </c>
      <c r="S122" s="7">
        <v>0</v>
      </c>
      <c r="T122" s="19">
        <v>0</v>
      </c>
      <c r="U122" s="7">
        <f>SUM($S$8:S122)+CurrentInventory</f>
        <v>12000</v>
      </c>
      <c r="V122" s="7">
        <f t="shared" si="12"/>
        <v>59.48</v>
      </c>
      <c r="AK122" s="17"/>
      <c r="AL122" s="8">
        <v>43816</v>
      </c>
      <c r="AM122" s="7">
        <v>0</v>
      </c>
      <c r="AN122" s="19">
        <v>0</v>
      </c>
      <c r="AO122" s="7">
        <v>12000</v>
      </c>
      <c r="AP122" s="7">
        <v>59.48</v>
      </c>
      <c r="AQ122" s="17"/>
      <c r="AR122" s="22">
        <f t="shared" si="13"/>
        <v>0</v>
      </c>
      <c r="AS122" s="22">
        <f t="shared" si="14"/>
        <v>0</v>
      </c>
      <c r="AT122" s="22">
        <f t="shared" si="9"/>
        <v>0</v>
      </c>
      <c r="AU122" s="22">
        <f t="shared" si="10"/>
        <v>0</v>
      </c>
      <c r="AV122" s="22">
        <f t="shared" si="11"/>
        <v>0</v>
      </c>
    </row>
    <row r="123" spans="8:48" x14ac:dyDescent="0.25">
      <c r="H123" s="8">
        <f t="shared" si="15"/>
        <v>43803</v>
      </c>
      <c r="I123" s="7">
        <f t="shared" si="16"/>
        <v>59.48</v>
      </c>
      <c r="L123" s="3"/>
      <c r="M123" s="5"/>
      <c r="N123" s="5"/>
      <c r="O123" s="5"/>
      <c r="Q123" s="20"/>
      <c r="R123" s="8">
        <v>43817</v>
      </c>
      <c r="S123" s="7">
        <v>0</v>
      </c>
      <c r="T123" s="19">
        <v>0</v>
      </c>
      <c r="U123" s="7">
        <f>SUM($S$8:S123)+CurrentInventory</f>
        <v>12000</v>
      </c>
      <c r="V123" s="7">
        <f t="shared" si="12"/>
        <v>59.48</v>
      </c>
      <c r="AK123" s="17"/>
      <c r="AL123" s="8">
        <v>43817</v>
      </c>
      <c r="AM123" s="7">
        <v>0</v>
      </c>
      <c r="AN123" s="19">
        <v>0</v>
      </c>
      <c r="AO123" s="7">
        <v>12000</v>
      </c>
      <c r="AP123" s="7">
        <v>59.48</v>
      </c>
      <c r="AQ123" s="17"/>
      <c r="AR123" s="22">
        <f t="shared" si="13"/>
        <v>0</v>
      </c>
      <c r="AS123" s="22">
        <f t="shared" si="14"/>
        <v>0</v>
      </c>
      <c r="AT123" s="22">
        <f t="shared" si="9"/>
        <v>0</v>
      </c>
      <c r="AU123" s="22">
        <f t="shared" si="10"/>
        <v>0</v>
      </c>
      <c r="AV123" s="22">
        <f t="shared" si="11"/>
        <v>0</v>
      </c>
    </row>
    <row r="124" spans="8:48" x14ac:dyDescent="0.25">
      <c r="H124" s="8">
        <f t="shared" si="15"/>
        <v>43804</v>
      </c>
      <c r="I124" s="7">
        <f t="shared" si="16"/>
        <v>59.48</v>
      </c>
      <c r="L124" s="3"/>
      <c r="M124" s="5"/>
      <c r="N124" s="5"/>
      <c r="O124" s="5"/>
      <c r="Q124" s="20"/>
      <c r="R124" s="8">
        <v>43818</v>
      </c>
      <c r="S124" s="7">
        <v>0</v>
      </c>
      <c r="T124" s="19">
        <v>0</v>
      </c>
      <c r="U124" s="7">
        <f>SUM($S$8:S124)+CurrentInventory</f>
        <v>12000</v>
      </c>
      <c r="V124" s="7">
        <f t="shared" si="12"/>
        <v>59.48</v>
      </c>
      <c r="AK124" s="17"/>
      <c r="AL124" s="8">
        <v>43818</v>
      </c>
      <c r="AM124" s="7">
        <v>0</v>
      </c>
      <c r="AN124" s="19">
        <v>0</v>
      </c>
      <c r="AO124" s="7">
        <v>12000</v>
      </c>
      <c r="AP124" s="7">
        <v>59.48</v>
      </c>
      <c r="AQ124" s="17"/>
      <c r="AR124" s="22">
        <f t="shared" si="13"/>
        <v>0</v>
      </c>
      <c r="AS124" s="22">
        <f t="shared" si="14"/>
        <v>0</v>
      </c>
      <c r="AT124" s="22">
        <f t="shared" si="9"/>
        <v>0</v>
      </c>
      <c r="AU124" s="22">
        <f t="shared" si="10"/>
        <v>0</v>
      </c>
      <c r="AV124" s="22">
        <f t="shared" si="11"/>
        <v>0</v>
      </c>
    </row>
    <row r="125" spans="8:48" x14ac:dyDescent="0.25">
      <c r="H125" s="8">
        <f t="shared" si="15"/>
        <v>43805</v>
      </c>
      <c r="I125" s="7">
        <f t="shared" si="16"/>
        <v>59.48</v>
      </c>
      <c r="L125" s="3"/>
      <c r="M125" s="5"/>
      <c r="N125" s="5"/>
      <c r="O125" s="5"/>
      <c r="Q125" s="20"/>
      <c r="R125" s="8">
        <v>43819</v>
      </c>
      <c r="S125" s="7">
        <v>0</v>
      </c>
      <c r="T125" s="19">
        <v>0</v>
      </c>
      <c r="U125" s="7">
        <f>SUM($S$8:S125)+CurrentInventory</f>
        <v>12000</v>
      </c>
      <c r="V125" s="7">
        <f t="shared" si="12"/>
        <v>59.48</v>
      </c>
      <c r="AK125" s="17"/>
      <c r="AL125" s="8">
        <v>43819</v>
      </c>
      <c r="AM125" s="7">
        <v>0</v>
      </c>
      <c r="AN125" s="19">
        <v>0</v>
      </c>
      <c r="AO125" s="7">
        <v>12000</v>
      </c>
      <c r="AP125" s="7">
        <v>59.48</v>
      </c>
      <c r="AQ125" s="17"/>
      <c r="AR125" s="22">
        <f t="shared" si="13"/>
        <v>0</v>
      </c>
      <c r="AS125" s="22">
        <f t="shared" si="14"/>
        <v>0</v>
      </c>
      <c r="AT125" s="22">
        <f t="shared" si="9"/>
        <v>0</v>
      </c>
      <c r="AU125" s="22">
        <f t="shared" si="10"/>
        <v>0</v>
      </c>
      <c r="AV125" s="22">
        <f t="shared" si="11"/>
        <v>0</v>
      </c>
    </row>
    <row r="126" spans="8:48" x14ac:dyDescent="0.25">
      <c r="H126" s="8">
        <f t="shared" si="15"/>
        <v>43806</v>
      </c>
      <c r="I126" s="7">
        <f t="shared" si="16"/>
        <v>59.48</v>
      </c>
      <c r="L126" s="3"/>
      <c r="M126" s="5"/>
      <c r="N126" s="5"/>
      <c r="O126" s="5"/>
      <c r="Q126" s="20"/>
      <c r="R126" s="8">
        <v>43820</v>
      </c>
      <c r="S126" s="7">
        <v>0</v>
      </c>
      <c r="T126" s="19">
        <v>0</v>
      </c>
      <c r="U126" s="7">
        <f>SUM($S$8:S126)+CurrentInventory</f>
        <v>12000</v>
      </c>
      <c r="V126" s="7">
        <f t="shared" si="12"/>
        <v>59.48</v>
      </c>
      <c r="AK126" s="17"/>
      <c r="AL126" s="8">
        <v>43820</v>
      </c>
      <c r="AM126" s="7">
        <v>0</v>
      </c>
      <c r="AN126" s="19">
        <v>0</v>
      </c>
      <c r="AO126" s="7">
        <v>12000</v>
      </c>
      <c r="AP126" s="7">
        <v>59.48</v>
      </c>
      <c r="AQ126" s="17"/>
      <c r="AR126" s="22">
        <f t="shared" si="13"/>
        <v>0</v>
      </c>
      <c r="AS126" s="22">
        <f t="shared" si="14"/>
        <v>0</v>
      </c>
      <c r="AT126" s="22">
        <f t="shared" si="9"/>
        <v>0</v>
      </c>
      <c r="AU126" s="22">
        <f t="shared" si="10"/>
        <v>0</v>
      </c>
      <c r="AV126" s="22">
        <f t="shared" si="11"/>
        <v>0</v>
      </c>
    </row>
    <row r="127" spans="8:48" x14ac:dyDescent="0.25">
      <c r="H127" s="8">
        <f t="shared" si="15"/>
        <v>43807</v>
      </c>
      <c r="I127" s="7">
        <f t="shared" si="16"/>
        <v>59.48</v>
      </c>
      <c r="L127" s="3"/>
      <c r="M127" s="5"/>
      <c r="N127" s="5"/>
      <c r="O127" s="5"/>
      <c r="Q127" s="20"/>
      <c r="R127" s="8">
        <v>43821</v>
      </c>
      <c r="S127" s="7">
        <v>0</v>
      </c>
      <c r="T127" s="19">
        <v>0</v>
      </c>
      <c r="U127" s="7">
        <f>SUM($S$8:S127)+CurrentInventory</f>
        <v>12000</v>
      </c>
      <c r="V127" s="7">
        <f t="shared" si="12"/>
        <v>59.48</v>
      </c>
      <c r="AK127" s="17"/>
      <c r="AL127" s="8">
        <v>43821</v>
      </c>
      <c r="AM127" s="7">
        <v>0</v>
      </c>
      <c r="AN127" s="19">
        <v>0</v>
      </c>
      <c r="AO127" s="7">
        <v>12000</v>
      </c>
      <c r="AP127" s="7">
        <v>59.48</v>
      </c>
      <c r="AQ127" s="17"/>
      <c r="AR127" s="22">
        <f t="shared" si="13"/>
        <v>0</v>
      </c>
      <c r="AS127" s="22">
        <f t="shared" si="14"/>
        <v>0</v>
      </c>
      <c r="AT127" s="22">
        <f t="shared" si="9"/>
        <v>0</v>
      </c>
      <c r="AU127" s="22">
        <f t="shared" si="10"/>
        <v>0</v>
      </c>
      <c r="AV127" s="22">
        <f t="shared" si="11"/>
        <v>0</v>
      </c>
    </row>
    <row r="128" spans="8:48" x14ac:dyDescent="0.25">
      <c r="H128" s="8">
        <f t="shared" si="15"/>
        <v>43808</v>
      </c>
      <c r="I128" s="7">
        <f t="shared" si="16"/>
        <v>59.48</v>
      </c>
      <c r="L128" s="3"/>
      <c r="M128" s="5"/>
      <c r="N128" s="5"/>
      <c r="O128" s="5"/>
      <c r="Q128" s="20"/>
      <c r="R128" s="8">
        <v>43822</v>
      </c>
      <c r="S128" s="7">
        <v>0</v>
      </c>
      <c r="T128" s="19">
        <v>0</v>
      </c>
      <c r="U128" s="7">
        <f>SUM($S$8:S128)+CurrentInventory</f>
        <v>12000</v>
      </c>
      <c r="V128" s="7">
        <f t="shared" si="12"/>
        <v>59.48</v>
      </c>
      <c r="AK128" s="17"/>
      <c r="AL128" s="8">
        <v>43822</v>
      </c>
      <c r="AM128" s="7">
        <v>0</v>
      </c>
      <c r="AN128" s="19">
        <v>0</v>
      </c>
      <c r="AO128" s="7">
        <v>12000</v>
      </c>
      <c r="AP128" s="7">
        <v>59.48</v>
      </c>
      <c r="AQ128" s="17"/>
      <c r="AR128" s="22">
        <f t="shared" si="13"/>
        <v>0</v>
      </c>
      <c r="AS128" s="22">
        <f t="shared" si="14"/>
        <v>0</v>
      </c>
      <c r="AT128" s="22">
        <f t="shared" si="9"/>
        <v>0</v>
      </c>
      <c r="AU128" s="22">
        <f t="shared" si="10"/>
        <v>0</v>
      </c>
      <c r="AV128" s="22">
        <f t="shared" si="11"/>
        <v>0</v>
      </c>
    </row>
    <row r="129" spans="8:48" x14ac:dyDescent="0.25">
      <c r="H129" s="8">
        <f t="shared" si="15"/>
        <v>43809</v>
      </c>
      <c r="I129" s="7">
        <f t="shared" si="16"/>
        <v>59.48</v>
      </c>
      <c r="L129" s="3"/>
      <c r="M129" s="5"/>
      <c r="N129" s="5"/>
      <c r="O129" s="5"/>
      <c r="Q129" s="20"/>
      <c r="R129" s="8">
        <v>43823</v>
      </c>
      <c r="S129" s="7">
        <v>0</v>
      </c>
      <c r="T129" s="19">
        <v>0</v>
      </c>
      <c r="U129" s="7">
        <f>SUM($S$8:S129)+CurrentInventory</f>
        <v>12000</v>
      </c>
      <c r="V129" s="7">
        <f t="shared" si="12"/>
        <v>59.48</v>
      </c>
      <c r="AK129" s="17"/>
      <c r="AL129" s="8">
        <v>43823</v>
      </c>
      <c r="AM129" s="7">
        <v>0</v>
      </c>
      <c r="AN129" s="19">
        <v>0</v>
      </c>
      <c r="AO129" s="7">
        <v>12000</v>
      </c>
      <c r="AP129" s="7">
        <v>59.48</v>
      </c>
      <c r="AQ129" s="17"/>
      <c r="AR129" s="22">
        <f t="shared" si="13"/>
        <v>0</v>
      </c>
      <c r="AS129" s="22">
        <f t="shared" si="14"/>
        <v>0</v>
      </c>
      <c r="AT129" s="22">
        <f t="shared" si="9"/>
        <v>0</v>
      </c>
      <c r="AU129" s="22">
        <f t="shared" si="10"/>
        <v>0</v>
      </c>
      <c r="AV129" s="22">
        <f t="shared" si="11"/>
        <v>0</v>
      </c>
    </row>
    <row r="130" spans="8:48" x14ac:dyDescent="0.25">
      <c r="H130" s="8">
        <f t="shared" si="15"/>
        <v>43810</v>
      </c>
      <c r="I130" s="7">
        <f t="shared" si="16"/>
        <v>59.48</v>
      </c>
      <c r="L130" s="3"/>
      <c r="M130" s="5"/>
      <c r="N130" s="5"/>
      <c r="O130" s="5"/>
      <c r="Q130" s="20"/>
      <c r="R130" s="8">
        <v>43824</v>
      </c>
      <c r="S130" s="7">
        <v>0</v>
      </c>
      <c r="T130" s="19">
        <v>0</v>
      </c>
      <c r="U130" s="7">
        <f>SUM($S$8:S130)+CurrentInventory</f>
        <v>12000</v>
      </c>
      <c r="V130" s="7">
        <f t="shared" si="12"/>
        <v>59.48</v>
      </c>
      <c r="AK130" s="17"/>
      <c r="AL130" s="8">
        <v>43824</v>
      </c>
      <c r="AM130" s="7">
        <v>0</v>
      </c>
      <c r="AN130" s="19">
        <v>0</v>
      </c>
      <c r="AO130" s="7">
        <v>12000</v>
      </c>
      <c r="AP130" s="7">
        <v>59.48</v>
      </c>
      <c r="AQ130" s="17"/>
      <c r="AR130" s="22">
        <f t="shared" si="13"/>
        <v>0</v>
      </c>
      <c r="AS130" s="22">
        <f t="shared" si="14"/>
        <v>0</v>
      </c>
      <c r="AT130" s="22">
        <f t="shared" si="9"/>
        <v>0</v>
      </c>
      <c r="AU130" s="22">
        <f t="shared" si="10"/>
        <v>0</v>
      </c>
      <c r="AV130" s="22">
        <f t="shared" si="11"/>
        <v>0</v>
      </c>
    </row>
    <row r="131" spans="8:48" x14ac:dyDescent="0.25">
      <c r="H131" s="8">
        <f t="shared" si="15"/>
        <v>43811</v>
      </c>
      <c r="I131" s="7">
        <f t="shared" si="16"/>
        <v>59.48</v>
      </c>
      <c r="L131" s="3"/>
      <c r="M131" s="5"/>
      <c r="N131" s="5"/>
      <c r="O131" s="5"/>
      <c r="Q131" s="20"/>
      <c r="R131" s="8">
        <v>43825</v>
      </c>
      <c r="S131" s="7">
        <v>0</v>
      </c>
      <c r="T131" s="19">
        <v>0</v>
      </c>
      <c r="U131" s="7">
        <f>SUM($S$8:S131)+CurrentInventory</f>
        <v>12000</v>
      </c>
      <c r="V131" s="7">
        <f t="shared" si="12"/>
        <v>59.48</v>
      </c>
      <c r="AK131" s="17"/>
      <c r="AL131" s="8">
        <v>43825</v>
      </c>
      <c r="AM131" s="7">
        <v>0</v>
      </c>
      <c r="AN131" s="19">
        <v>0</v>
      </c>
      <c r="AO131" s="7">
        <v>12000</v>
      </c>
      <c r="AP131" s="7">
        <v>59.48</v>
      </c>
      <c r="AQ131" s="17"/>
      <c r="AR131" s="22">
        <f t="shared" si="13"/>
        <v>0</v>
      </c>
      <c r="AS131" s="22">
        <f t="shared" si="14"/>
        <v>0</v>
      </c>
      <c r="AT131" s="22">
        <f t="shared" si="9"/>
        <v>0</v>
      </c>
      <c r="AU131" s="22">
        <f t="shared" si="10"/>
        <v>0</v>
      </c>
      <c r="AV131" s="22">
        <f t="shared" si="11"/>
        <v>0</v>
      </c>
    </row>
    <row r="132" spans="8:48" x14ac:dyDescent="0.25">
      <c r="H132" s="8">
        <f t="shared" si="15"/>
        <v>43812</v>
      </c>
      <c r="I132" s="7">
        <f t="shared" si="16"/>
        <v>59.48</v>
      </c>
      <c r="L132" s="3"/>
      <c r="M132" s="5"/>
      <c r="N132" s="5"/>
      <c r="O132" s="5"/>
      <c r="Q132" s="20"/>
      <c r="R132" s="8">
        <v>43826</v>
      </c>
      <c r="S132" s="7">
        <v>0</v>
      </c>
      <c r="T132" s="19">
        <v>0</v>
      </c>
      <c r="U132" s="7">
        <f>SUM($S$8:S132)+CurrentInventory</f>
        <v>12000</v>
      </c>
      <c r="V132" s="7">
        <f t="shared" si="12"/>
        <v>59.48</v>
      </c>
      <c r="AK132" s="17"/>
      <c r="AL132" s="8">
        <v>43826</v>
      </c>
      <c r="AM132" s="7">
        <v>0</v>
      </c>
      <c r="AN132" s="19">
        <v>0</v>
      </c>
      <c r="AO132" s="7">
        <v>12000</v>
      </c>
      <c r="AP132" s="7">
        <v>59.48</v>
      </c>
      <c r="AQ132" s="17"/>
      <c r="AR132" s="22">
        <f t="shared" si="13"/>
        <v>0</v>
      </c>
      <c r="AS132" s="22">
        <f t="shared" si="14"/>
        <v>0</v>
      </c>
      <c r="AT132" s="22">
        <f t="shared" si="9"/>
        <v>0</v>
      </c>
      <c r="AU132" s="22">
        <f t="shared" si="10"/>
        <v>0</v>
      </c>
      <c r="AV132" s="22">
        <f t="shared" si="11"/>
        <v>0</v>
      </c>
    </row>
    <row r="133" spans="8:48" x14ac:dyDescent="0.25">
      <c r="H133" s="8">
        <f t="shared" si="15"/>
        <v>43813</v>
      </c>
      <c r="I133" s="7">
        <f t="shared" si="16"/>
        <v>59.48</v>
      </c>
      <c r="L133" s="3"/>
      <c r="M133" s="5"/>
      <c r="N133" s="5"/>
      <c r="O133" s="5"/>
      <c r="Q133" s="20"/>
      <c r="R133" s="8">
        <v>43827</v>
      </c>
      <c r="S133" s="7">
        <v>0</v>
      </c>
      <c r="T133" s="19">
        <v>0</v>
      </c>
      <c r="U133" s="7">
        <f>SUM($S$8:S133)+CurrentInventory</f>
        <v>12000</v>
      </c>
      <c r="V133" s="7">
        <f t="shared" si="12"/>
        <v>59.48</v>
      </c>
      <c r="AK133" s="17"/>
      <c r="AL133" s="8">
        <v>43827</v>
      </c>
      <c r="AM133" s="7">
        <v>0</v>
      </c>
      <c r="AN133" s="19">
        <v>0</v>
      </c>
      <c r="AO133" s="7">
        <v>12000</v>
      </c>
      <c r="AP133" s="7">
        <v>59.48</v>
      </c>
      <c r="AQ133" s="17"/>
      <c r="AR133" s="22">
        <f t="shared" si="13"/>
        <v>0</v>
      </c>
      <c r="AS133" s="22">
        <f t="shared" si="14"/>
        <v>0</v>
      </c>
      <c r="AT133" s="22">
        <f t="shared" si="9"/>
        <v>0</v>
      </c>
      <c r="AU133" s="22">
        <f t="shared" si="10"/>
        <v>0</v>
      </c>
      <c r="AV133" s="22">
        <f t="shared" si="11"/>
        <v>0</v>
      </c>
    </row>
    <row r="134" spans="8:48" x14ac:dyDescent="0.25">
      <c r="H134" s="8">
        <f t="shared" si="15"/>
        <v>43814</v>
      </c>
      <c r="I134" s="7">
        <f t="shared" si="16"/>
        <v>59.48</v>
      </c>
      <c r="L134" s="3"/>
      <c r="M134" s="5"/>
      <c r="N134" s="5"/>
      <c r="O134" s="5"/>
      <c r="Q134" s="20"/>
      <c r="R134" s="8">
        <v>43828</v>
      </c>
      <c r="S134" s="7">
        <v>0</v>
      </c>
      <c r="T134" s="19">
        <v>0</v>
      </c>
      <c r="U134" s="7">
        <f>SUM($S$8:S134)+CurrentInventory</f>
        <v>12000</v>
      </c>
      <c r="V134" s="7">
        <f t="shared" si="12"/>
        <v>59.48</v>
      </c>
      <c r="AK134" s="17"/>
      <c r="AL134" s="8">
        <v>43828</v>
      </c>
      <c r="AM134" s="7">
        <v>0</v>
      </c>
      <c r="AN134" s="19">
        <v>0</v>
      </c>
      <c r="AO134" s="7">
        <v>12000</v>
      </c>
      <c r="AP134" s="7">
        <v>59.48</v>
      </c>
      <c r="AQ134" s="17"/>
      <c r="AR134" s="22">
        <f t="shared" si="13"/>
        <v>0</v>
      </c>
      <c r="AS134" s="22">
        <f t="shared" si="14"/>
        <v>0</v>
      </c>
      <c r="AT134" s="22">
        <f t="shared" si="9"/>
        <v>0</v>
      </c>
      <c r="AU134" s="22">
        <f t="shared" si="10"/>
        <v>0</v>
      </c>
      <c r="AV134" s="22">
        <f t="shared" si="11"/>
        <v>0</v>
      </c>
    </row>
    <row r="135" spans="8:48" x14ac:dyDescent="0.25">
      <c r="H135" s="8">
        <f t="shared" si="15"/>
        <v>43815</v>
      </c>
      <c r="I135" s="7">
        <f t="shared" si="16"/>
        <v>59.48</v>
      </c>
      <c r="L135" s="3"/>
      <c r="M135" s="5"/>
      <c r="N135" s="5"/>
      <c r="O135" s="5"/>
      <c r="Q135" s="20"/>
      <c r="R135" s="8">
        <v>43829</v>
      </c>
      <c r="S135" s="7">
        <v>0</v>
      </c>
      <c r="T135" s="19">
        <v>0</v>
      </c>
      <c r="U135" s="7">
        <f>SUM($S$8:S135)+CurrentInventory</f>
        <v>12000</v>
      </c>
      <c r="V135" s="7">
        <f t="shared" si="12"/>
        <v>59.48</v>
      </c>
      <c r="AK135" s="17"/>
      <c r="AL135" s="8">
        <v>43829</v>
      </c>
      <c r="AM135" s="7">
        <v>0</v>
      </c>
      <c r="AN135" s="19">
        <v>0</v>
      </c>
      <c r="AO135" s="7">
        <v>12000</v>
      </c>
      <c r="AP135" s="7">
        <v>59.48</v>
      </c>
      <c r="AQ135" s="17"/>
      <c r="AR135" s="22">
        <f t="shared" si="13"/>
        <v>0</v>
      </c>
      <c r="AS135" s="22">
        <f t="shared" si="14"/>
        <v>0</v>
      </c>
      <c r="AT135" s="22">
        <f t="shared" si="9"/>
        <v>0</v>
      </c>
      <c r="AU135" s="22">
        <f t="shared" si="10"/>
        <v>0</v>
      </c>
      <c r="AV135" s="22">
        <f t="shared" si="11"/>
        <v>0</v>
      </c>
    </row>
    <row r="136" spans="8:48" x14ac:dyDescent="0.25">
      <c r="H136" s="8">
        <f t="shared" si="15"/>
        <v>43816</v>
      </c>
      <c r="I136" s="7">
        <f t="shared" si="16"/>
        <v>59.48</v>
      </c>
      <c r="L136" s="3"/>
      <c r="M136" s="5"/>
      <c r="N136" s="5"/>
      <c r="O136" s="5"/>
      <c r="Q136" s="20"/>
      <c r="R136" s="8">
        <v>43830</v>
      </c>
      <c r="S136" s="7">
        <v>0</v>
      </c>
      <c r="T136" s="19">
        <v>0</v>
      </c>
      <c r="U136" s="7">
        <f>SUM($S$8:S136)+CurrentInventory</f>
        <v>12000</v>
      </c>
      <c r="V136" s="7">
        <f t="shared" si="12"/>
        <v>59.48</v>
      </c>
      <c r="AK136" s="17"/>
      <c r="AL136" s="8">
        <v>43830</v>
      </c>
      <c r="AM136" s="7">
        <v>0</v>
      </c>
      <c r="AN136" s="19">
        <v>0</v>
      </c>
      <c r="AO136" s="7">
        <v>12000</v>
      </c>
      <c r="AP136" s="7">
        <v>59.48</v>
      </c>
      <c r="AQ136" s="17"/>
      <c r="AR136" s="22">
        <f t="shared" si="13"/>
        <v>0</v>
      </c>
      <c r="AS136" s="22">
        <f t="shared" si="14"/>
        <v>0</v>
      </c>
      <c r="AT136" s="22">
        <f t="shared" ref="AT136:AT199" si="17">T136-AN136</f>
        <v>0</v>
      </c>
      <c r="AU136" s="22">
        <f t="shared" ref="AU136:AU199" si="18">U136-AO136</f>
        <v>0</v>
      </c>
      <c r="AV136" s="22">
        <f t="shared" ref="AV136:AV199" si="19">V136-AP136</f>
        <v>0</v>
      </c>
    </row>
    <row r="137" spans="8:48" x14ac:dyDescent="0.25">
      <c r="H137" s="8">
        <f t="shared" si="15"/>
        <v>43817</v>
      </c>
      <c r="I137" s="7">
        <f t="shared" si="16"/>
        <v>59.48</v>
      </c>
      <c r="L137" s="3"/>
      <c r="M137" s="5"/>
      <c r="N137" s="5"/>
      <c r="O137" s="5"/>
      <c r="Q137" s="20"/>
      <c r="R137" s="8">
        <v>43831</v>
      </c>
      <c r="S137" s="7">
        <v>-346.096</v>
      </c>
      <c r="T137" s="19">
        <v>0.17304800000000001</v>
      </c>
      <c r="U137" s="7">
        <f>SUM($S$8:S137)+CurrentInventory</f>
        <v>11653.904</v>
      </c>
      <c r="V137" s="7">
        <f t="shared" ref="V137:V200" si="20">VLOOKUP(R137,$H$22:$I$1597, 2, FALSE)</f>
        <v>61.55</v>
      </c>
      <c r="AK137" s="17"/>
      <c r="AL137" s="8">
        <v>43831</v>
      </c>
      <c r="AM137" s="7">
        <v>-346.09599999999989</v>
      </c>
      <c r="AN137" s="19">
        <v>0.17304799999999995</v>
      </c>
      <c r="AO137" s="7">
        <v>11653.904</v>
      </c>
      <c r="AP137" s="7">
        <v>61.55</v>
      </c>
      <c r="AQ137" s="17"/>
      <c r="AR137" s="22">
        <f t="shared" ref="AR137:AR200" si="21">R137-AL137</f>
        <v>0</v>
      </c>
      <c r="AS137" s="22">
        <f t="shared" ref="AS137:AS200" si="22">S137-AM137</f>
        <v>0</v>
      </c>
      <c r="AT137" s="22">
        <f t="shared" si="17"/>
        <v>0</v>
      </c>
      <c r="AU137" s="22">
        <f t="shared" si="18"/>
        <v>0</v>
      </c>
      <c r="AV137" s="22">
        <f t="shared" si="19"/>
        <v>0</v>
      </c>
    </row>
    <row r="138" spans="8:48" x14ac:dyDescent="0.25">
      <c r="H138" s="8">
        <f t="shared" si="15"/>
        <v>43818</v>
      </c>
      <c r="I138" s="7">
        <f t="shared" si="16"/>
        <v>59.48</v>
      </c>
      <c r="L138" s="3"/>
      <c r="M138" s="5"/>
      <c r="N138" s="5"/>
      <c r="O138" s="5"/>
      <c r="Q138" s="20"/>
      <c r="R138" s="8">
        <v>43832</v>
      </c>
      <c r="S138" s="7">
        <v>-343.645294224</v>
      </c>
      <c r="T138" s="19">
        <v>0.17182264711200002</v>
      </c>
      <c r="U138" s="7">
        <f>SUM($S$8:S138)+CurrentInventory</f>
        <v>11310.258705776001</v>
      </c>
      <c r="V138" s="7">
        <f t="shared" si="20"/>
        <v>61.55</v>
      </c>
      <c r="AK138" s="17"/>
      <c r="AL138" s="8">
        <v>43832</v>
      </c>
      <c r="AM138" s="7">
        <v>-342.68698990934195</v>
      </c>
      <c r="AN138" s="19">
        <v>0.17134349495467097</v>
      </c>
      <c r="AO138" s="7">
        <v>11311.217010090659</v>
      </c>
      <c r="AP138" s="7">
        <v>61.55</v>
      </c>
      <c r="AQ138" s="17"/>
      <c r="AR138" s="22">
        <f t="shared" si="21"/>
        <v>0</v>
      </c>
      <c r="AS138" s="22">
        <f t="shared" si="22"/>
        <v>-0.95830431465805077</v>
      </c>
      <c r="AT138" s="22">
        <f t="shared" si="17"/>
        <v>4.7915215732904914E-4</v>
      </c>
      <c r="AU138" s="22">
        <f t="shared" si="18"/>
        <v>-0.95830431465765287</v>
      </c>
      <c r="AV138" s="22">
        <f t="shared" si="19"/>
        <v>0</v>
      </c>
    </row>
    <row r="139" spans="8:48" x14ac:dyDescent="0.25">
      <c r="H139" s="8">
        <f t="shared" si="15"/>
        <v>43819</v>
      </c>
      <c r="I139" s="7">
        <f t="shared" si="16"/>
        <v>59.48</v>
      </c>
      <c r="L139" s="3"/>
      <c r="M139" s="5"/>
      <c r="N139" s="5"/>
      <c r="O139" s="5"/>
      <c r="Q139" s="20"/>
      <c r="R139" s="8">
        <v>43833</v>
      </c>
      <c r="S139" s="7">
        <v>-341.21194189559986</v>
      </c>
      <c r="T139" s="19">
        <v>0.17060597094779995</v>
      </c>
      <c r="U139" s="7">
        <f>SUM($S$8:S139)+CurrentInventory</f>
        <v>10969.046763880402</v>
      </c>
      <c r="V139" s="7">
        <f t="shared" si="20"/>
        <v>61.55</v>
      </c>
      <c r="AK139" s="17"/>
      <c r="AL139" s="8">
        <v>43833</v>
      </c>
      <c r="AM139" s="7">
        <v>-339.74349733680134</v>
      </c>
      <c r="AN139" s="19">
        <v>0.16987174866840068</v>
      </c>
      <c r="AO139" s="7">
        <v>10971.473512753857</v>
      </c>
      <c r="AP139" s="7">
        <v>61.55</v>
      </c>
      <c r="AQ139" s="17"/>
      <c r="AR139" s="22">
        <f t="shared" si="21"/>
        <v>0</v>
      </c>
      <c r="AS139" s="22">
        <f t="shared" si="22"/>
        <v>-1.4684445587985238</v>
      </c>
      <c r="AT139" s="22">
        <f t="shared" si="17"/>
        <v>7.3422227939926032E-4</v>
      </c>
      <c r="AU139" s="22">
        <f t="shared" si="18"/>
        <v>-2.4267488734549261</v>
      </c>
      <c r="AV139" s="22">
        <f t="shared" si="19"/>
        <v>0</v>
      </c>
    </row>
    <row r="140" spans="8:48" x14ac:dyDescent="0.25">
      <c r="H140" s="8">
        <f t="shared" si="15"/>
        <v>43820</v>
      </c>
      <c r="I140" s="7">
        <f t="shared" si="16"/>
        <v>59.48</v>
      </c>
      <c r="L140" s="3"/>
      <c r="M140" s="5"/>
      <c r="N140" s="5"/>
      <c r="O140" s="5"/>
      <c r="Q140" s="20"/>
      <c r="R140" s="8">
        <v>43834</v>
      </c>
      <c r="S140" s="7">
        <v>-338.7958201350371</v>
      </c>
      <c r="T140" s="19">
        <v>0.16939791006751856</v>
      </c>
      <c r="U140" s="7">
        <f>SUM($S$8:S140)+CurrentInventory</f>
        <v>10630.250943745365</v>
      </c>
      <c r="V140" s="7">
        <f t="shared" si="20"/>
        <v>61.55</v>
      </c>
      <c r="AK140" s="17"/>
      <c r="AL140" s="8">
        <v>43834</v>
      </c>
      <c r="AM140" s="7">
        <v>-337.22123164664345</v>
      </c>
      <c r="AN140" s="19">
        <v>0.16861061582332174</v>
      </c>
      <c r="AO140" s="7">
        <v>10634.252281107214</v>
      </c>
      <c r="AP140" s="7">
        <v>61.55</v>
      </c>
      <c r="AQ140" s="17"/>
      <c r="AR140" s="22">
        <f t="shared" si="21"/>
        <v>0</v>
      </c>
      <c r="AS140" s="22">
        <f t="shared" si="22"/>
        <v>-1.5745884883936583</v>
      </c>
      <c r="AT140" s="22">
        <f t="shared" si="17"/>
        <v>7.8729424419682337E-4</v>
      </c>
      <c r="AU140" s="22">
        <f t="shared" si="18"/>
        <v>-4.001337361849437</v>
      </c>
      <c r="AV140" s="22">
        <f t="shared" si="19"/>
        <v>0</v>
      </c>
    </row>
    <row r="141" spans="8:48" x14ac:dyDescent="0.25">
      <c r="H141" s="8">
        <f t="shared" si="15"/>
        <v>43821</v>
      </c>
      <c r="I141" s="7">
        <f t="shared" si="16"/>
        <v>59.48</v>
      </c>
      <c r="L141" s="3"/>
      <c r="M141" s="5"/>
      <c r="N141" s="5"/>
      <c r="O141" s="5"/>
      <c r="Q141" s="20"/>
      <c r="R141" s="8">
        <v>43835</v>
      </c>
      <c r="S141" s="7">
        <v>-336.39680693266092</v>
      </c>
      <c r="T141" s="19">
        <v>0.16819840346633047</v>
      </c>
      <c r="U141" s="7">
        <f>SUM($S$8:S141)+CurrentInventory</f>
        <v>10293.854136812704</v>
      </c>
      <c r="V141" s="7">
        <f t="shared" si="20"/>
        <v>61.55</v>
      </c>
      <c r="AK141" s="17"/>
      <c r="AL141" s="8">
        <v>43835</v>
      </c>
      <c r="AM141" s="7">
        <v>-335.07988879727242</v>
      </c>
      <c r="AN141" s="19">
        <v>0.1675399443986362</v>
      </c>
      <c r="AO141" s="7">
        <v>10299.172392309942</v>
      </c>
      <c r="AP141" s="7">
        <v>61.55</v>
      </c>
      <c r="AQ141" s="17"/>
      <c r="AR141" s="22">
        <f t="shared" si="21"/>
        <v>0</v>
      </c>
      <c r="AS141" s="22">
        <f t="shared" si="22"/>
        <v>-1.3169181353885051</v>
      </c>
      <c r="AT141" s="22">
        <f t="shared" si="17"/>
        <v>6.5845906769426699E-4</v>
      </c>
      <c r="AU141" s="22">
        <f t="shared" si="18"/>
        <v>-5.31825549723726</v>
      </c>
      <c r="AV141" s="22">
        <f t="shared" si="19"/>
        <v>0</v>
      </c>
    </row>
    <row r="142" spans="8:48" x14ac:dyDescent="0.25">
      <c r="H142" s="8">
        <f t="shared" si="15"/>
        <v>43822</v>
      </c>
      <c r="I142" s="7">
        <f t="shared" si="16"/>
        <v>59.48</v>
      </c>
      <c r="L142" s="3"/>
      <c r="M142" s="5"/>
      <c r="N142" s="5"/>
      <c r="O142" s="5"/>
      <c r="Q142" s="20"/>
      <c r="R142" s="8">
        <v>43836</v>
      </c>
      <c r="S142" s="7">
        <v>-334.01478114277074</v>
      </c>
      <c r="T142" s="19">
        <v>0.16700739057138539</v>
      </c>
      <c r="U142" s="7">
        <f>SUM($S$8:S142)+CurrentInventory</f>
        <v>9959.8393556699339</v>
      </c>
      <c r="V142" s="7">
        <f t="shared" si="20"/>
        <v>61.55</v>
      </c>
      <c r="AK142" s="17"/>
      <c r="AL142" s="8">
        <v>43836</v>
      </c>
      <c r="AM142" s="7">
        <v>-333.28247092507871</v>
      </c>
      <c r="AN142" s="19">
        <v>0.16664123546253937</v>
      </c>
      <c r="AO142" s="7">
        <v>9965.8899213848636</v>
      </c>
      <c r="AP142" s="7">
        <v>61.55</v>
      </c>
      <c r="AQ142" s="17"/>
      <c r="AR142" s="22">
        <f t="shared" si="21"/>
        <v>0</v>
      </c>
      <c r="AS142" s="22">
        <f t="shared" si="22"/>
        <v>-0.73231021769203153</v>
      </c>
      <c r="AT142" s="22">
        <f t="shared" si="17"/>
        <v>3.6615510884602243E-4</v>
      </c>
      <c r="AU142" s="22">
        <f t="shared" si="18"/>
        <v>-6.0505657149296894</v>
      </c>
      <c r="AV142" s="22">
        <f t="shared" si="19"/>
        <v>0</v>
      </c>
    </row>
    <row r="143" spans="8:48" x14ac:dyDescent="0.25">
      <c r="H143" s="8">
        <f t="shared" si="15"/>
        <v>43823</v>
      </c>
      <c r="I143" s="7">
        <f t="shared" si="16"/>
        <v>59.48</v>
      </c>
      <c r="L143" s="3"/>
      <c r="M143" s="5"/>
      <c r="N143" s="5"/>
      <c r="O143" s="5"/>
      <c r="Q143" s="20"/>
      <c r="R143" s="8">
        <v>43837</v>
      </c>
      <c r="S143" s="7">
        <v>-331.8911485924998</v>
      </c>
      <c r="T143" s="19">
        <v>0.1659455742962499</v>
      </c>
      <c r="U143" s="7">
        <f>SUM($S$8:S143)+CurrentInventory</f>
        <v>9627.9482070774338</v>
      </c>
      <c r="V143" s="7">
        <f t="shared" si="20"/>
        <v>61.55</v>
      </c>
      <c r="AK143" s="17"/>
      <c r="AL143" s="8">
        <v>43837</v>
      </c>
      <c r="AM143" s="7">
        <v>-331.79470891331084</v>
      </c>
      <c r="AN143" s="19">
        <v>0.16589735445665543</v>
      </c>
      <c r="AO143" s="7">
        <v>9634.0952124715532</v>
      </c>
      <c r="AP143" s="7">
        <v>61.55</v>
      </c>
      <c r="AQ143" s="17"/>
      <c r="AR143" s="22">
        <f t="shared" si="21"/>
        <v>0</v>
      </c>
      <c r="AS143" s="22">
        <f t="shared" si="22"/>
        <v>-9.6439679188961236E-2</v>
      </c>
      <c r="AT143" s="22">
        <f t="shared" si="17"/>
        <v>4.8219839594465519E-5</v>
      </c>
      <c r="AU143" s="22">
        <f t="shared" si="18"/>
        <v>-6.1470053941193328</v>
      </c>
      <c r="AV143" s="22">
        <f t="shared" si="19"/>
        <v>0</v>
      </c>
    </row>
    <row r="144" spans="8:48" x14ac:dyDescent="0.25">
      <c r="H144" s="8">
        <f t="shared" si="15"/>
        <v>43824</v>
      </c>
      <c r="I144" s="7">
        <f t="shared" si="16"/>
        <v>59.48</v>
      </c>
      <c r="L144" s="3"/>
      <c r="M144" s="5"/>
      <c r="N144" s="5"/>
      <c r="O144" s="5"/>
      <c r="Q144" s="20"/>
      <c r="R144" s="8">
        <v>43838</v>
      </c>
      <c r="S144" s="7">
        <v>-331.5370207369516</v>
      </c>
      <c r="T144" s="19">
        <v>0.16576851036847581</v>
      </c>
      <c r="U144" s="7">
        <f>SUM($S$8:S144)+CurrentInventory</f>
        <v>9296.4111863404814</v>
      </c>
      <c r="V144" s="7">
        <f t="shared" si="20"/>
        <v>61.55</v>
      </c>
      <c r="AK144" s="17"/>
      <c r="AL144" s="8">
        <v>43838</v>
      </c>
      <c r="AM144" s="7">
        <v>-330.58457002427167</v>
      </c>
      <c r="AN144" s="19">
        <v>0.16529228501213583</v>
      </c>
      <c r="AO144" s="7">
        <v>9303.5106424472815</v>
      </c>
      <c r="AP144" s="7">
        <v>61.55</v>
      </c>
      <c r="AQ144" s="17"/>
      <c r="AR144" s="22">
        <f t="shared" si="21"/>
        <v>0</v>
      </c>
      <c r="AS144" s="22">
        <f t="shared" si="22"/>
        <v>-0.95245071267993353</v>
      </c>
      <c r="AT144" s="22">
        <f t="shared" si="17"/>
        <v>4.7622535633998209E-4</v>
      </c>
      <c r="AU144" s="22">
        <f t="shared" si="18"/>
        <v>-7.0994561068000621</v>
      </c>
      <c r="AV144" s="22">
        <f t="shared" si="19"/>
        <v>0</v>
      </c>
    </row>
    <row r="145" spans="8:48" x14ac:dyDescent="0.25">
      <c r="H145" s="8">
        <f t="shared" si="15"/>
        <v>43825</v>
      </c>
      <c r="I145" s="7">
        <f t="shared" si="16"/>
        <v>59.48</v>
      </c>
      <c r="L145" s="3"/>
      <c r="M145" s="5"/>
      <c r="N145" s="5"/>
      <c r="O145" s="5"/>
      <c r="Q145" s="20"/>
      <c r="R145" s="8">
        <v>43839</v>
      </c>
      <c r="S145" s="7">
        <v>-331.18327073582526</v>
      </c>
      <c r="T145" s="19">
        <v>0.16559163536791263</v>
      </c>
      <c r="U145" s="7">
        <f>SUM($S$8:S145)+CurrentInventory</f>
        <v>8965.227915604657</v>
      </c>
      <c r="V145" s="7">
        <f t="shared" si="20"/>
        <v>61.55</v>
      </c>
      <c r="AK145" s="17"/>
      <c r="AL145" s="8">
        <v>43839</v>
      </c>
      <c r="AM145" s="7">
        <v>-329.62183653182495</v>
      </c>
      <c r="AN145" s="19">
        <v>0.16481091826591249</v>
      </c>
      <c r="AO145" s="7">
        <v>8973.888805915456</v>
      </c>
      <c r="AP145" s="7">
        <v>61.55</v>
      </c>
      <c r="AQ145" s="17"/>
      <c r="AR145" s="22">
        <f t="shared" si="21"/>
        <v>0</v>
      </c>
      <c r="AS145" s="22">
        <f t="shared" si="22"/>
        <v>-1.5614342040003066</v>
      </c>
      <c r="AT145" s="22">
        <f t="shared" si="17"/>
        <v>7.8071710200014466E-4</v>
      </c>
      <c r="AU145" s="22">
        <f t="shared" si="18"/>
        <v>-8.6608903107990045</v>
      </c>
      <c r="AV145" s="22">
        <f t="shared" si="19"/>
        <v>0</v>
      </c>
    </row>
    <row r="146" spans="8:48" x14ac:dyDescent="0.25">
      <c r="H146" s="8">
        <f t="shared" si="15"/>
        <v>43826</v>
      </c>
      <c r="I146" s="7">
        <f t="shared" si="16"/>
        <v>59.48</v>
      </c>
      <c r="L146" s="3"/>
      <c r="M146" s="5"/>
      <c r="N146" s="5"/>
      <c r="O146" s="5"/>
      <c r="Q146" s="20"/>
      <c r="R146" s="8">
        <v>43840</v>
      </c>
      <c r="S146" s="7">
        <v>-330.82989818595013</v>
      </c>
      <c r="T146" s="19">
        <v>0.16541494909297508</v>
      </c>
      <c r="U146" s="7">
        <f>SUM($S$8:S146)+CurrentInventory</f>
        <v>8634.3980174187072</v>
      </c>
      <c r="V146" s="7">
        <f t="shared" si="20"/>
        <v>61.55</v>
      </c>
      <c r="AK146" s="17"/>
      <c r="AL146" s="8">
        <v>43840</v>
      </c>
      <c r="AM146" s="7">
        <v>-328.87774433494315</v>
      </c>
      <c r="AN146" s="19">
        <v>0.16443887216747158</v>
      </c>
      <c r="AO146" s="7">
        <v>8645.0110615805133</v>
      </c>
      <c r="AP146" s="7">
        <v>61.55</v>
      </c>
      <c r="AQ146" s="17"/>
      <c r="AR146" s="22">
        <f t="shared" si="21"/>
        <v>0</v>
      </c>
      <c r="AS146" s="22">
        <f t="shared" si="22"/>
        <v>-1.9521538510069831</v>
      </c>
      <c r="AT146" s="22">
        <f t="shared" si="17"/>
        <v>9.7607692550349956E-4</v>
      </c>
      <c r="AU146" s="22">
        <f t="shared" si="18"/>
        <v>-10.613044161806101</v>
      </c>
      <c r="AV146" s="22">
        <f t="shared" si="19"/>
        <v>0</v>
      </c>
    </row>
    <row r="147" spans="8:48" x14ac:dyDescent="0.25">
      <c r="H147" s="8">
        <f t="shared" si="15"/>
        <v>43827</v>
      </c>
      <c r="I147" s="7">
        <f t="shared" si="16"/>
        <v>59.48</v>
      </c>
      <c r="L147" s="3"/>
      <c r="M147" s="5"/>
      <c r="N147" s="5"/>
      <c r="O147" s="5"/>
      <c r="Q147" s="20"/>
      <c r="R147" s="8">
        <v>43841</v>
      </c>
      <c r="S147" s="7">
        <v>-330.47690268458575</v>
      </c>
      <c r="T147" s="19">
        <v>0.16523845134229287</v>
      </c>
      <c r="U147" s="7">
        <f>SUM($S$8:S147)+CurrentInventory</f>
        <v>8303.9211147341211</v>
      </c>
      <c r="V147" s="7">
        <f t="shared" si="20"/>
        <v>61.55</v>
      </c>
      <c r="AK147" s="17"/>
      <c r="AL147" s="8">
        <v>43841</v>
      </c>
      <c r="AM147" s="7">
        <v>-328.32467295537958</v>
      </c>
      <c r="AN147" s="19">
        <v>0.1641623364776898</v>
      </c>
      <c r="AO147" s="7">
        <v>8316.686388625134</v>
      </c>
      <c r="AP147" s="7">
        <v>61.55</v>
      </c>
      <c r="AQ147" s="17"/>
      <c r="AR147" s="22">
        <f t="shared" si="21"/>
        <v>0</v>
      </c>
      <c r="AS147" s="22">
        <f t="shared" si="22"/>
        <v>-2.1522297292061694</v>
      </c>
      <c r="AT147" s="22">
        <f t="shared" si="17"/>
        <v>1.0761148646030727E-3</v>
      </c>
      <c r="AU147" s="22">
        <f t="shared" si="18"/>
        <v>-12.765273891012839</v>
      </c>
      <c r="AV147" s="22">
        <f t="shared" si="19"/>
        <v>0</v>
      </c>
    </row>
    <row r="148" spans="8:48" x14ac:dyDescent="0.25">
      <c r="H148" s="8">
        <f t="shared" si="15"/>
        <v>43828</v>
      </c>
      <c r="I148" s="7">
        <f t="shared" si="16"/>
        <v>59.48</v>
      </c>
      <c r="L148" s="3"/>
      <c r="M148" s="5"/>
      <c r="N148" s="5"/>
      <c r="O148" s="5"/>
      <c r="Q148" s="20"/>
      <c r="R148" s="8">
        <v>43842</v>
      </c>
      <c r="S148" s="7">
        <v>-330.1242838294213</v>
      </c>
      <c r="T148" s="19">
        <v>0.16506214191471066</v>
      </c>
      <c r="U148" s="7">
        <f>SUM($S$8:S148)+CurrentInventory</f>
        <v>7973.7968309047001</v>
      </c>
      <c r="V148" s="7">
        <f t="shared" si="20"/>
        <v>61.55</v>
      </c>
      <c r="AK148" s="17"/>
      <c r="AL148" s="8">
        <v>43842</v>
      </c>
      <c r="AM148" s="7">
        <v>-327.93588026635229</v>
      </c>
      <c r="AN148" s="19">
        <v>0.16396794013317614</v>
      </c>
      <c r="AO148" s="7">
        <v>7988.7505083587821</v>
      </c>
      <c r="AP148" s="7">
        <v>61.55</v>
      </c>
      <c r="AQ148" s="17"/>
      <c r="AR148" s="22">
        <f t="shared" si="21"/>
        <v>0</v>
      </c>
      <c r="AS148" s="22">
        <f t="shared" si="22"/>
        <v>-2.1884035630690164</v>
      </c>
      <c r="AT148" s="22">
        <f t="shared" si="17"/>
        <v>1.0942017815345206E-3</v>
      </c>
      <c r="AU148" s="22">
        <f t="shared" si="18"/>
        <v>-14.953677454082026</v>
      </c>
      <c r="AV148" s="22">
        <f t="shared" si="19"/>
        <v>0</v>
      </c>
    </row>
    <row r="149" spans="8:48" x14ac:dyDescent="0.25">
      <c r="H149" s="8">
        <f t="shared" si="15"/>
        <v>43829</v>
      </c>
      <c r="I149" s="7">
        <f t="shared" si="16"/>
        <v>59.48</v>
      </c>
      <c r="L149" s="3"/>
      <c r="M149" s="5"/>
      <c r="N149" s="5"/>
      <c r="O149" s="5"/>
      <c r="Q149" s="20"/>
      <c r="R149" s="8">
        <v>43843</v>
      </c>
      <c r="S149" s="7">
        <v>-329.77204121857528</v>
      </c>
      <c r="T149" s="19">
        <v>0.16488602060928764</v>
      </c>
      <c r="U149" s="7">
        <f>SUM($S$8:S149)+CurrentInventory</f>
        <v>7644.0247896861247</v>
      </c>
      <c r="V149" s="7">
        <f t="shared" si="20"/>
        <v>61.55</v>
      </c>
      <c r="AK149" s="17"/>
      <c r="AL149" s="8">
        <v>43843</v>
      </c>
      <c r="AM149" s="7">
        <v>-327.68527686992718</v>
      </c>
      <c r="AN149" s="19">
        <v>0.16384263843496361</v>
      </c>
      <c r="AO149" s="7">
        <v>7661.0652314888548</v>
      </c>
      <c r="AP149" s="7">
        <v>61.55</v>
      </c>
      <c r="AQ149" s="17"/>
      <c r="AR149" s="22">
        <f t="shared" si="21"/>
        <v>0</v>
      </c>
      <c r="AS149" s="22">
        <f t="shared" si="22"/>
        <v>-2.0867643486481029</v>
      </c>
      <c r="AT149" s="22">
        <f t="shared" si="17"/>
        <v>1.0433821743240368E-3</v>
      </c>
      <c r="AU149" s="22">
        <f t="shared" si="18"/>
        <v>-17.040441802730129</v>
      </c>
      <c r="AV149" s="22">
        <f t="shared" si="19"/>
        <v>0</v>
      </c>
    </row>
    <row r="150" spans="8:48" x14ac:dyDescent="0.25">
      <c r="H150" s="8">
        <f t="shared" si="15"/>
        <v>43830</v>
      </c>
      <c r="I150" s="7">
        <f t="shared" si="16"/>
        <v>59.48</v>
      </c>
      <c r="L150" s="3"/>
      <c r="M150" s="5"/>
      <c r="N150" s="5"/>
      <c r="O150" s="5"/>
      <c r="Q150" s="20"/>
      <c r="R150" s="8">
        <v>43844</v>
      </c>
      <c r="S150" s="7">
        <v>-329.42017445059508</v>
      </c>
      <c r="T150" s="19">
        <v>0.16471008722529754</v>
      </c>
      <c r="U150" s="7">
        <f>SUM($S$8:S150)+CurrentInventory</f>
        <v>7314.6046152355293</v>
      </c>
      <c r="V150" s="7">
        <f t="shared" si="20"/>
        <v>61.55</v>
      </c>
      <c r="AK150" s="17"/>
      <c r="AL150" s="8">
        <v>43844</v>
      </c>
      <c r="AM150" s="7">
        <v>-327.54723631642116</v>
      </c>
      <c r="AN150" s="19">
        <v>0.16377361815821059</v>
      </c>
      <c r="AO150" s="7">
        <v>7333.517995172434</v>
      </c>
      <c r="AP150" s="7">
        <v>61.55</v>
      </c>
      <c r="AQ150" s="17"/>
      <c r="AR150" s="22">
        <f t="shared" si="21"/>
        <v>0</v>
      </c>
      <c r="AS150" s="22">
        <f t="shared" si="22"/>
        <v>-1.8729381341739213</v>
      </c>
      <c r="AT150" s="22">
        <f t="shared" si="17"/>
        <v>9.3646906708694244E-4</v>
      </c>
      <c r="AU150" s="22">
        <f t="shared" si="18"/>
        <v>-18.913379936904676</v>
      </c>
      <c r="AV150" s="22">
        <f t="shared" si="19"/>
        <v>0</v>
      </c>
    </row>
    <row r="151" spans="8:48" x14ac:dyDescent="0.25">
      <c r="H151" s="8">
        <f t="shared" si="15"/>
        <v>43831</v>
      </c>
      <c r="I151" s="7">
        <f t="shared" si="16"/>
        <v>61.55</v>
      </c>
      <c r="L151" s="3"/>
      <c r="M151" s="5"/>
      <c r="N151" s="5"/>
      <c r="O151" s="5"/>
      <c r="Q151" s="20"/>
      <c r="R151" s="8">
        <v>43845</v>
      </c>
      <c r="S151" s="7">
        <v>-329.0686831244563</v>
      </c>
      <c r="T151" s="19">
        <v>0.16453434156222815</v>
      </c>
      <c r="U151" s="7">
        <f>SUM($S$8:S151)+CurrentInventory</f>
        <v>6985.5359321110727</v>
      </c>
      <c r="V151" s="7">
        <f t="shared" si="20"/>
        <v>61.55</v>
      </c>
      <c r="AK151" s="17"/>
      <c r="AL151" s="8">
        <v>43845</v>
      </c>
      <c r="AM151" s="7">
        <v>-327.49643839657307</v>
      </c>
      <c r="AN151" s="19">
        <v>0.16374821919828653</v>
      </c>
      <c r="AO151" s="7">
        <v>7006.0215567758605</v>
      </c>
      <c r="AP151" s="7">
        <v>61.55</v>
      </c>
      <c r="AQ151" s="17"/>
      <c r="AR151" s="22">
        <f t="shared" si="21"/>
        <v>0</v>
      </c>
      <c r="AS151" s="22">
        <f t="shared" si="22"/>
        <v>-1.5722447278832306</v>
      </c>
      <c r="AT151" s="22">
        <f t="shared" si="17"/>
        <v>7.8612236394162704E-4</v>
      </c>
      <c r="AU151" s="22">
        <f t="shared" si="18"/>
        <v>-20.485624664787792</v>
      </c>
      <c r="AV151" s="22">
        <f t="shared" si="19"/>
        <v>0</v>
      </c>
    </row>
    <row r="152" spans="8:48" x14ac:dyDescent="0.25">
      <c r="H152" s="8">
        <f t="shared" ref="H152:H215" si="23">IF(H151+1&gt;MAX($E$4:$E$97), NA(), H151+1)</f>
        <v>43832</v>
      </c>
      <c r="I152" s="7">
        <f t="shared" ref="I152:I215" si="24">VLOOKUP(H152,$E$4:$F$97, 2,TRUE)</f>
        <v>61.55</v>
      </c>
      <c r="L152" s="3"/>
      <c r="M152" s="5"/>
      <c r="N152" s="5"/>
      <c r="O152" s="5"/>
      <c r="Q152" s="20"/>
      <c r="R152" s="8">
        <v>43846</v>
      </c>
      <c r="S152" s="7">
        <v>-328.71756683956249</v>
      </c>
      <c r="T152" s="19">
        <v>0.16435878341978125</v>
      </c>
      <c r="U152" s="7">
        <f>SUM($S$8:S152)+CurrentInventory</f>
        <v>6656.8183652715106</v>
      </c>
      <c r="V152" s="7">
        <f t="shared" si="20"/>
        <v>61.55</v>
      </c>
      <c r="AK152" s="17"/>
      <c r="AL152" s="8">
        <v>43846</v>
      </c>
      <c r="AM152" s="7">
        <v>-327.5077435775604</v>
      </c>
      <c r="AN152" s="19">
        <v>0.1637538717887802</v>
      </c>
      <c r="AO152" s="7">
        <v>6678.5138131983003</v>
      </c>
      <c r="AP152" s="7">
        <v>61.55</v>
      </c>
      <c r="AQ152" s="17"/>
      <c r="AR152" s="22">
        <f t="shared" si="21"/>
        <v>0</v>
      </c>
      <c r="AS152" s="22">
        <f t="shared" si="22"/>
        <v>-1.2098232620020895</v>
      </c>
      <c r="AT152" s="22">
        <f t="shared" si="17"/>
        <v>6.0491163100104273E-4</v>
      </c>
      <c r="AU152" s="22">
        <f t="shared" si="18"/>
        <v>-21.695447926789711</v>
      </c>
      <c r="AV152" s="22">
        <f t="shared" si="19"/>
        <v>0</v>
      </c>
    </row>
    <row r="153" spans="8:48" x14ac:dyDescent="0.25">
      <c r="H153" s="8">
        <f t="shared" si="23"/>
        <v>43833</v>
      </c>
      <c r="I153" s="7">
        <f t="shared" si="24"/>
        <v>61.55</v>
      </c>
      <c r="L153" s="3"/>
      <c r="M153" s="5"/>
      <c r="N153" s="5"/>
      <c r="O153" s="5"/>
      <c r="Q153" s="20"/>
      <c r="R153" s="8">
        <v>43847</v>
      </c>
      <c r="S153" s="7">
        <v>-328.3668251957447</v>
      </c>
      <c r="T153" s="19">
        <v>0.16418341259787236</v>
      </c>
      <c r="U153" s="7">
        <f>SUM($S$8:S153)+CurrentInventory</f>
        <v>6328.4515400757664</v>
      </c>
      <c r="V153" s="7">
        <f t="shared" si="20"/>
        <v>61.55</v>
      </c>
      <c r="AK153" s="17"/>
      <c r="AL153" s="8">
        <v>43847</v>
      </c>
      <c r="AM153" s="7">
        <v>-327.55609732609014</v>
      </c>
      <c r="AN153" s="19">
        <v>0.16377804866304507</v>
      </c>
      <c r="AO153" s="7">
        <v>6350.9577158722104</v>
      </c>
      <c r="AP153" s="7">
        <v>61.55</v>
      </c>
      <c r="AQ153" s="17"/>
      <c r="AR153" s="22">
        <f t="shared" si="21"/>
        <v>0</v>
      </c>
      <c r="AS153" s="22">
        <f t="shared" si="22"/>
        <v>-0.81072786965455634</v>
      </c>
      <c r="AT153" s="22">
        <f t="shared" si="17"/>
        <v>4.0536393482729083E-4</v>
      </c>
      <c r="AU153" s="22">
        <f t="shared" si="18"/>
        <v>-22.50617579644404</v>
      </c>
      <c r="AV153" s="22">
        <f t="shared" si="19"/>
        <v>0</v>
      </c>
    </row>
    <row r="154" spans="8:48" x14ac:dyDescent="0.25">
      <c r="H154" s="8">
        <f t="shared" si="23"/>
        <v>43834</v>
      </c>
      <c r="I154" s="7">
        <f t="shared" si="24"/>
        <v>61.55</v>
      </c>
      <c r="L154" s="3"/>
      <c r="M154" s="5"/>
      <c r="N154" s="5"/>
      <c r="O154" s="5"/>
      <c r="Q154" s="20"/>
      <c r="R154" s="8">
        <v>43848</v>
      </c>
      <c r="S154" s="7">
        <v>-328.01645779326083</v>
      </c>
      <c r="T154" s="19">
        <v>0.16400822889663041</v>
      </c>
      <c r="U154" s="7">
        <f>SUM($S$8:S154)+CurrentInventory</f>
        <v>6000.4350822825054</v>
      </c>
      <c r="V154" s="7">
        <f t="shared" si="20"/>
        <v>61.55</v>
      </c>
      <c r="AK154" s="17"/>
      <c r="AL154" s="8">
        <v>43848</v>
      </c>
      <c r="AM154" s="7">
        <v>-327.61646358532391</v>
      </c>
      <c r="AN154" s="19">
        <v>0.16380823179266196</v>
      </c>
      <c r="AO154" s="7">
        <v>6023.3412522868866</v>
      </c>
      <c r="AP154" s="7">
        <v>61.55</v>
      </c>
      <c r="AQ154" s="17"/>
      <c r="AR154" s="22">
        <f t="shared" si="21"/>
        <v>0</v>
      </c>
      <c r="AS154" s="22">
        <f t="shared" si="22"/>
        <v>-0.39999420793691343</v>
      </c>
      <c r="AT154" s="22">
        <f t="shared" si="17"/>
        <v>1.9999710396845227E-4</v>
      </c>
      <c r="AU154" s="22">
        <f t="shared" si="18"/>
        <v>-22.906170004381238</v>
      </c>
      <c r="AV154" s="22">
        <f t="shared" si="19"/>
        <v>0</v>
      </c>
    </row>
    <row r="155" spans="8:48" x14ac:dyDescent="0.25">
      <c r="H155" s="8">
        <f t="shared" si="23"/>
        <v>43835</v>
      </c>
      <c r="I155" s="7">
        <f t="shared" si="24"/>
        <v>61.55</v>
      </c>
      <c r="L155" s="3"/>
      <c r="M155" s="5"/>
      <c r="N155" s="5"/>
      <c r="O155" s="5"/>
      <c r="Q155" s="20"/>
      <c r="R155" s="8">
        <v>43849</v>
      </c>
      <c r="S155" s="7">
        <v>-327.66646423279542</v>
      </c>
      <c r="T155" s="19">
        <v>0.16383323211639772</v>
      </c>
      <c r="U155" s="7">
        <f>SUM($S$8:S155)+CurrentInventory</f>
        <v>5672.7686180497103</v>
      </c>
      <c r="V155" s="7">
        <f t="shared" si="20"/>
        <v>61.55</v>
      </c>
      <c r="AK155" s="17"/>
      <c r="AL155" s="8">
        <v>43849</v>
      </c>
      <c r="AM155" s="7">
        <v>-327.6637870596677</v>
      </c>
      <c r="AN155" s="19">
        <v>0.16383189352983385</v>
      </c>
      <c r="AO155" s="7">
        <v>5695.6774652272188</v>
      </c>
      <c r="AP155" s="7">
        <v>61.55</v>
      </c>
      <c r="AQ155" s="17"/>
      <c r="AR155" s="22">
        <f t="shared" si="21"/>
        <v>0</v>
      </c>
      <c r="AS155" s="22">
        <f t="shared" si="22"/>
        <v>-2.6771731277221988E-3</v>
      </c>
      <c r="AT155" s="22">
        <f t="shared" si="17"/>
        <v>1.3385865638704253E-6</v>
      </c>
      <c r="AU155" s="22">
        <f t="shared" si="18"/>
        <v>-22.908847177508505</v>
      </c>
      <c r="AV155" s="22">
        <f t="shared" si="19"/>
        <v>0</v>
      </c>
    </row>
    <row r="156" spans="8:48" x14ac:dyDescent="0.25">
      <c r="H156" s="8">
        <f t="shared" si="23"/>
        <v>43836</v>
      </c>
      <c r="I156" s="7">
        <f t="shared" si="24"/>
        <v>61.55</v>
      </c>
      <c r="L156" s="3"/>
      <c r="M156" s="5"/>
      <c r="N156" s="5"/>
      <c r="O156" s="5"/>
      <c r="Q156" s="20"/>
      <c r="R156" s="8">
        <v>43850</v>
      </c>
      <c r="S156" s="7">
        <v>-325.93080105864493</v>
      </c>
      <c r="T156" s="19">
        <v>0.16296540052932246</v>
      </c>
      <c r="U156" s="7">
        <f>SUM($S$8:S156)+CurrentInventory</f>
        <v>5346.8378169910657</v>
      </c>
      <c r="V156" s="7">
        <f t="shared" si="20"/>
        <v>61.55</v>
      </c>
      <c r="AK156" s="17"/>
      <c r="AL156" s="8">
        <v>43850</v>
      </c>
      <c r="AM156" s="7">
        <v>-327.67298421945782</v>
      </c>
      <c r="AN156" s="19">
        <v>0.16383649210972892</v>
      </c>
      <c r="AO156" s="7">
        <v>5368.0044810077607</v>
      </c>
      <c r="AP156" s="7">
        <v>61.55</v>
      </c>
      <c r="AQ156" s="17"/>
      <c r="AR156" s="22">
        <f t="shared" si="21"/>
        <v>0</v>
      </c>
      <c r="AS156" s="22">
        <f t="shared" si="22"/>
        <v>1.7421831608128855</v>
      </c>
      <c r="AT156" s="22">
        <f t="shared" si="17"/>
        <v>-8.7109158040646339E-4</v>
      </c>
      <c r="AU156" s="22">
        <f t="shared" si="18"/>
        <v>-21.166664016694995</v>
      </c>
      <c r="AV156" s="22">
        <f t="shared" si="19"/>
        <v>0</v>
      </c>
    </row>
    <row r="157" spans="8:48" x14ac:dyDescent="0.25">
      <c r="H157" s="8">
        <f t="shared" si="23"/>
        <v>43837</v>
      </c>
      <c r="I157" s="7">
        <f t="shared" si="24"/>
        <v>61.55</v>
      </c>
      <c r="L157" s="3"/>
      <c r="M157" s="5"/>
      <c r="N157" s="5"/>
      <c r="O157" s="5"/>
      <c r="Q157" s="20"/>
      <c r="R157" s="8">
        <v>43851</v>
      </c>
      <c r="S157" s="7">
        <v>-324.20249866423131</v>
      </c>
      <c r="T157" s="19">
        <v>0.16210124933211567</v>
      </c>
      <c r="U157" s="7">
        <f>SUM($S$8:S157)+CurrentInventory</f>
        <v>5022.6353183268347</v>
      </c>
      <c r="V157" s="7">
        <f t="shared" si="20"/>
        <v>61.55</v>
      </c>
      <c r="AK157" s="17"/>
      <c r="AL157" s="8">
        <v>43851</v>
      </c>
      <c r="AM157" s="7">
        <v>-327.61896306947131</v>
      </c>
      <c r="AN157" s="19">
        <v>0.16380948153473565</v>
      </c>
      <c r="AO157" s="7">
        <v>5040.385517938289</v>
      </c>
      <c r="AP157" s="7">
        <v>61.55</v>
      </c>
      <c r="AQ157" s="17"/>
      <c r="AR157" s="22">
        <f t="shared" si="21"/>
        <v>0</v>
      </c>
      <c r="AS157" s="22">
        <f t="shared" si="22"/>
        <v>3.4164644052399922</v>
      </c>
      <c r="AT157" s="22">
        <f t="shared" si="17"/>
        <v>-1.7082322026199803E-3</v>
      </c>
      <c r="AU157" s="22">
        <f t="shared" si="18"/>
        <v>-17.750199611454264</v>
      </c>
      <c r="AV157" s="22">
        <f t="shared" si="19"/>
        <v>0</v>
      </c>
    </row>
    <row r="158" spans="8:48" x14ac:dyDescent="0.25">
      <c r="H158" s="8">
        <f t="shared" si="23"/>
        <v>43838</v>
      </c>
      <c r="I158" s="7">
        <f t="shared" si="24"/>
        <v>61.55</v>
      </c>
      <c r="L158" s="3"/>
      <c r="M158" s="5"/>
      <c r="N158" s="5"/>
      <c r="O158" s="5"/>
      <c r="Q158" s="20"/>
      <c r="R158" s="8">
        <v>43852</v>
      </c>
      <c r="S158" s="7">
        <v>-322.48336088131441</v>
      </c>
      <c r="T158" s="19">
        <v>0.1612416804406572</v>
      </c>
      <c r="U158" s="7">
        <f>SUM($S$8:S158)+CurrentInventory</f>
        <v>4700.1519574455206</v>
      </c>
      <c r="V158" s="7">
        <f t="shared" si="20"/>
        <v>61.55</v>
      </c>
      <c r="AK158" s="17"/>
      <c r="AL158" s="8">
        <v>43852</v>
      </c>
      <c r="AM158" s="7">
        <v>-327.47667173176342</v>
      </c>
      <c r="AN158" s="19">
        <v>0.16373833586588171</v>
      </c>
      <c r="AO158" s="7">
        <v>4712.9088462065256</v>
      </c>
      <c r="AP158" s="7">
        <v>61.55</v>
      </c>
      <c r="AQ158" s="17"/>
      <c r="AR158" s="22">
        <f t="shared" si="21"/>
        <v>0</v>
      </c>
      <c r="AS158" s="22">
        <f t="shared" si="22"/>
        <v>4.9933108504490065</v>
      </c>
      <c r="AT158" s="22">
        <f t="shared" si="17"/>
        <v>-2.4966554252245088E-3</v>
      </c>
      <c r="AU158" s="22">
        <f t="shared" si="18"/>
        <v>-12.75688876100503</v>
      </c>
      <c r="AV158" s="22">
        <f t="shared" si="19"/>
        <v>0</v>
      </c>
    </row>
    <row r="159" spans="8:48" x14ac:dyDescent="0.25">
      <c r="H159" s="8">
        <f t="shared" si="23"/>
        <v>43839</v>
      </c>
      <c r="I159" s="7">
        <f t="shared" si="24"/>
        <v>61.55</v>
      </c>
      <c r="L159" s="3"/>
      <c r="M159" s="5"/>
      <c r="N159" s="5"/>
      <c r="O159" s="5"/>
      <c r="Q159" s="20"/>
      <c r="R159" s="8">
        <v>43853</v>
      </c>
      <c r="S159" s="7">
        <v>-320.77333911301446</v>
      </c>
      <c r="T159" s="19">
        <v>0.16038666955650724</v>
      </c>
      <c r="U159" s="7">
        <f>SUM($S$8:S159)+CurrentInventory</f>
        <v>4379.3786183325064</v>
      </c>
      <c r="V159" s="7">
        <f t="shared" si="20"/>
        <v>61.55</v>
      </c>
      <c r="AK159" s="17"/>
      <c r="AL159" s="8">
        <v>43853</v>
      </c>
      <c r="AM159" s="7">
        <v>-327.22117577436404</v>
      </c>
      <c r="AN159" s="19">
        <v>0.16361058788718202</v>
      </c>
      <c r="AO159" s="7">
        <v>4385.6876704321612</v>
      </c>
      <c r="AP159" s="7">
        <v>61.55</v>
      </c>
      <c r="AQ159" s="17"/>
      <c r="AR159" s="22">
        <f t="shared" si="21"/>
        <v>0</v>
      </c>
      <c r="AS159" s="22">
        <f t="shared" si="22"/>
        <v>6.4478366613495837</v>
      </c>
      <c r="AT159" s="22">
        <f t="shared" si="17"/>
        <v>-3.2239183306747854E-3</v>
      </c>
      <c r="AU159" s="22">
        <f t="shared" si="18"/>
        <v>-6.3090520996547639</v>
      </c>
      <c r="AV159" s="22">
        <f t="shared" si="19"/>
        <v>0</v>
      </c>
    </row>
    <row r="160" spans="8:48" x14ac:dyDescent="0.25">
      <c r="H160" s="8">
        <f t="shared" si="23"/>
        <v>43840</v>
      </c>
      <c r="I160" s="7">
        <f t="shared" si="24"/>
        <v>61.55</v>
      </c>
      <c r="L160" s="3"/>
      <c r="M160" s="5"/>
      <c r="N160" s="5"/>
      <c r="O160" s="5"/>
      <c r="Q160" s="20"/>
      <c r="R160" s="8">
        <v>43854</v>
      </c>
      <c r="S160" s="7">
        <v>-319.07238502014451</v>
      </c>
      <c r="T160" s="19">
        <v>0.15953619251007226</v>
      </c>
      <c r="U160" s="7">
        <f>SUM($S$8:S160)+CurrentInventory</f>
        <v>4060.3062333123621</v>
      </c>
      <c r="V160" s="7">
        <f t="shared" si="20"/>
        <v>61.55</v>
      </c>
      <c r="AK160" s="17"/>
      <c r="AL160" s="8">
        <v>43854</v>
      </c>
      <c r="AM160" s="7">
        <v>-326.82776397298358</v>
      </c>
      <c r="AN160" s="19">
        <v>0.16341388198649179</v>
      </c>
      <c r="AO160" s="7">
        <v>4058.8599064591776</v>
      </c>
      <c r="AP160" s="7">
        <v>61.55</v>
      </c>
      <c r="AQ160" s="17"/>
      <c r="AR160" s="22">
        <f t="shared" si="21"/>
        <v>0</v>
      </c>
      <c r="AS160" s="22">
        <f t="shared" si="22"/>
        <v>7.7553789528390666</v>
      </c>
      <c r="AT160" s="22">
        <f t="shared" si="17"/>
        <v>-3.8776894764195324E-3</v>
      </c>
      <c r="AU160" s="22">
        <f t="shared" si="18"/>
        <v>1.4463268531844733</v>
      </c>
      <c r="AV160" s="22">
        <f t="shared" si="19"/>
        <v>0</v>
      </c>
    </row>
    <row r="161" spans="8:48" x14ac:dyDescent="0.25">
      <c r="H161" s="8">
        <f t="shared" si="23"/>
        <v>43841</v>
      </c>
      <c r="I161" s="7">
        <f t="shared" si="24"/>
        <v>61.55</v>
      </c>
      <c r="L161" s="3"/>
      <c r="M161" s="5"/>
      <c r="N161" s="5"/>
      <c r="O161" s="5"/>
      <c r="Q161" s="20"/>
      <c r="R161" s="8">
        <v>43855</v>
      </c>
      <c r="S161" s="7">
        <v>-317.38045051984437</v>
      </c>
      <c r="T161" s="19">
        <v>0.15869022525992219</v>
      </c>
      <c r="U161" s="7">
        <f>SUM($S$8:S161)+CurrentInventory</f>
        <v>3742.9257827925176</v>
      </c>
      <c r="V161" s="7">
        <f t="shared" si="20"/>
        <v>61.55</v>
      </c>
      <c r="AK161" s="17"/>
      <c r="AL161" s="8">
        <v>43855</v>
      </c>
      <c r="AM161" s="7">
        <v>-326.27208182494803</v>
      </c>
      <c r="AN161" s="19">
        <v>0.16313604091247402</v>
      </c>
      <c r="AO161" s="7">
        <v>3732.5878246342295</v>
      </c>
      <c r="AP161" s="7">
        <v>61.55</v>
      </c>
      <c r="AQ161" s="17"/>
      <c r="AR161" s="22">
        <f t="shared" si="21"/>
        <v>0</v>
      </c>
      <c r="AS161" s="22">
        <f t="shared" si="22"/>
        <v>8.8916313051036582</v>
      </c>
      <c r="AT161" s="22">
        <f t="shared" si="17"/>
        <v>-4.4458156525518377E-3</v>
      </c>
      <c r="AU161" s="22">
        <f t="shared" si="18"/>
        <v>10.337958158288075</v>
      </c>
      <c r="AV161" s="22">
        <f t="shared" si="19"/>
        <v>0</v>
      </c>
    </row>
    <row r="162" spans="8:48" x14ac:dyDescent="0.25">
      <c r="H162" s="8">
        <f t="shared" si="23"/>
        <v>43842</v>
      </c>
      <c r="I162" s="7">
        <f t="shared" si="24"/>
        <v>61.55</v>
      </c>
      <c r="L162" s="3"/>
      <c r="M162" s="5"/>
      <c r="N162" s="5"/>
      <c r="O162" s="5"/>
      <c r="Q162" s="20"/>
      <c r="R162" s="8">
        <v>43856</v>
      </c>
      <c r="S162" s="7">
        <v>-315.69748778422115</v>
      </c>
      <c r="T162" s="19">
        <v>0.15784874389211059</v>
      </c>
      <c r="U162" s="7">
        <f>SUM($S$8:S162)+CurrentInventory</f>
        <v>3427.2282950082963</v>
      </c>
      <c r="V162" s="7">
        <f t="shared" si="20"/>
        <v>61.55</v>
      </c>
      <c r="AK162" s="17"/>
      <c r="AL162" s="8">
        <v>43856</v>
      </c>
      <c r="AM162" s="7">
        <v>-325.53029164803155</v>
      </c>
      <c r="AN162" s="19">
        <v>0.16276514582401577</v>
      </c>
      <c r="AO162" s="7">
        <v>3407.0575329861981</v>
      </c>
      <c r="AP162" s="7">
        <v>61.55</v>
      </c>
      <c r="AQ162" s="17"/>
      <c r="AR162" s="22">
        <f t="shared" si="21"/>
        <v>0</v>
      </c>
      <c r="AS162" s="22">
        <f t="shared" si="22"/>
        <v>9.8328038638103976</v>
      </c>
      <c r="AT162" s="22">
        <f t="shared" si="17"/>
        <v>-4.9164019319051788E-3</v>
      </c>
      <c r="AU162" s="22">
        <f t="shared" si="18"/>
        <v>20.170762022098188</v>
      </c>
      <c r="AV162" s="22">
        <f t="shared" si="19"/>
        <v>0</v>
      </c>
    </row>
    <row r="163" spans="8:48" x14ac:dyDescent="0.25">
      <c r="H163" s="8">
        <f t="shared" si="23"/>
        <v>43843</v>
      </c>
      <c r="I163" s="7">
        <f t="shared" si="24"/>
        <v>61.55</v>
      </c>
      <c r="L163" s="3"/>
      <c r="M163" s="5"/>
      <c r="N163" s="5"/>
      <c r="O163" s="5"/>
      <c r="Q163" s="20"/>
      <c r="R163" s="8">
        <v>43857</v>
      </c>
      <c r="S163" s="7">
        <v>-314.02344923899733</v>
      </c>
      <c r="T163" s="19">
        <v>0.15701172461949867</v>
      </c>
      <c r="U163" s="7">
        <f>SUM($S$8:S163)+CurrentInventory</f>
        <v>3113.204845769299</v>
      </c>
      <c r="V163" s="7">
        <f t="shared" si="20"/>
        <v>61.55</v>
      </c>
      <c r="AK163" s="17"/>
      <c r="AL163" s="8">
        <v>43857</v>
      </c>
      <c r="AM163" s="7">
        <v>-324.57925750095177</v>
      </c>
      <c r="AN163" s="19">
        <v>0.16228962875047589</v>
      </c>
      <c r="AO163" s="7">
        <v>3082.4782754852463</v>
      </c>
      <c r="AP163" s="7">
        <v>61.55</v>
      </c>
      <c r="AQ163" s="17"/>
      <c r="AR163" s="22">
        <f t="shared" si="21"/>
        <v>0</v>
      </c>
      <c r="AS163" s="22">
        <f t="shared" si="22"/>
        <v>10.555808261954439</v>
      </c>
      <c r="AT163" s="22">
        <f t="shared" si="17"/>
        <v>-5.277904130977229E-3</v>
      </c>
      <c r="AU163" s="22">
        <f t="shared" si="18"/>
        <v>30.726570284052741</v>
      </c>
      <c r="AV163" s="22">
        <f t="shared" si="19"/>
        <v>0</v>
      </c>
    </row>
    <row r="164" spans="8:48" x14ac:dyDescent="0.25">
      <c r="H164" s="8">
        <f t="shared" si="23"/>
        <v>43844</v>
      </c>
      <c r="I164" s="7">
        <f t="shared" si="24"/>
        <v>61.55</v>
      </c>
      <c r="L164" s="3"/>
      <c r="M164" s="5"/>
      <c r="N164" s="5"/>
      <c r="O164" s="5"/>
      <c r="Q164" s="20"/>
      <c r="R164" s="8">
        <v>43858</v>
      </c>
      <c r="S164" s="7">
        <v>-312.35828756216603</v>
      </c>
      <c r="T164" s="19">
        <v>0.15617914378108302</v>
      </c>
      <c r="U164" s="7">
        <f>SUM($S$8:S164)+CurrentInventory</f>
        <v>2800.8465582071331</v>
      </c>
      <c r="V164" s="7">
        <f t="shared" si="20"/>
        <v>61.55</v>
      </c>
      <c r="AK164" s="17"/>
      <c r="AL164" s="8">
        <v>43858</v>
      </c>
      <c r="AM164" s="7">
        <v>-323.39675247179525</v>
      </c>
      <c r="AN164" s="19">
        <v>0.16169837623589764</v>
      </c>
      <c r="AO164" s="7">
        <v>2759.0815230134513</v>
      </c>
      <c r="AP164" s="7">
        <v>61.55</v>
      </c>
      <c r="AQ164" s="17"/>
      <c r="AR164" s="22">
        <f t="shared" si="21"/>
        <v>0</v>
      </c>
      <c r="AS164" s="22">
        <f t="shared" si="22"/>
        <v>11.038464909629226</v>
      </c>
      <c r="AT164" s="22">
        <f t="shared" si="17"/>
        <v>-5.5192324548146154E-3</v>
      </c>
      <c r="AU164" s="22">
        <f t="shared" si="18"/>
        <v>41.765035193681797</v>
      </c>
      <c r="AV164" s="22">
        <f t="shared" si="19"/>
        <v>0</v>
      </c>
    </row>
    <row r="165" spans="8:48" x14ac:dyDescent="0.25">
      <c r="H165" s="8">
        <f t="shared" si="23"/>
        <v>43845</v>
      </c>
      <c r="I165" s="7">
        <f t="shared" si="24"/>
        <v>61.55</v>
      </c>
      <c r="L165" s="3"/>
      <c r="M165" s="5"/>
      <c r="N165" s="5"/>
      <c r="O165" s="5"/>
      <c r="Q165" s="20"/>
      <c r="R165" s="8">
        <v>43859</v>
      </c>
      <c r="S165" s="7">
        <v>-310.70195568265302</v>
      </c>
      <c r="T165" s="19">
        <v>0.15535097784132651</v>
      </c>
      <c r="U165" s="7">
        <f>SUM($S$8:S165)+CurrentInventory</f>
        <v>2490.14460252448</v>
      </c>
      <c r="V165" s="7">
        <f t="shared" si="20"/>
        <v>61.55</v>
      </c>
      <c r="AK165" s="17"/>
      <c r="AL165" s="8">
        <v>43859</v>
      </c>
      <c r="AM165" s="7">
        <v>-321.9616851166611</v>
      </c>
      <c r="AN165" s="19">
        <v>0.16098084255833056</v>
      </c>
      <c r="AO165" s="7">
        <v>2437.1198378967902</v>
      </c>
      <c r="AP165" s="7">
        <v>61.55</v>
      </c>
      <c r="AQ165" s="17"/>
      <c r="AR165" s="22">
        <f t="shared" si="21"/>
        <v>0</v>
      </c>
      <c r="AS165" s="22">
        <f t="shared" si="22"/>
        <v>11.259729434008079</v>
      </c>
      <c r="AT165" s="22">
        <f t="shared" si="17"/>
        <v>-5.6298647170040517E-3</v>
      </c>
      <c r="AU165" s="22">
        <f t="shared" si="18"/>
        <v>53.024764627689819</v>
      </c>
      <c r="AV165" s="22">
        <f t="shared" si="19"/>
        <v>0</v>
      </c>
    </row>
    <row r="166" spans="8:48" x14ac:dyDescent="0.25">
      <c r="H166" s="8">
        <f t="shared" si="23"/>
        <v>43846</v>
      </c>
      <c r="I166" s="7">
        <f t="shared" si="24"/>
        <v>61.55</v>
      </c>
      <c r="L166" s="3"/>
      <c r="M166" s="5"/>
      <c r="N166" s="5"/>
      <c r="O166" s="5"/>
      <c r="Q166" s="20"/>
      <c r="R166" s="8">
        <v>43860</v>
      </c>
      <c r="S166" s="7">
        <v>-309.0544067789865</v>
      </c>
      <c r="T166" s="19">
        <v>0.15452720338949325</v>
      </c>
      <c r="U166" s="7">
        <f>SUM($S$8:S166)+CurrentInventory</f>
        <v>2181.0901957454935</v>
      </c>
      <c r="V166" s="7">
        <f t="shared" si="20"/>
        <v>61.55</v>
      </c>
      <c r="AK166" s="17"/>
      <c r="AL166" s="8">
        <v>43860</v>
      </c>
      <c r="AM166" s="7">
        <v>-320.25434102136808</v>
      </c>
      <c r="AN166" s="19">
        <v>0.16012717051068404</v>
      </c>
      <c r="AO166" s="7">
        <v>2116.8654968754222</v>
      </c>
      <c r="AP166" s="7">
        <v>61.55</v>
      </c>
      <c r="AQ166" s="17"/>
      <c r="AR166" s="22">
        <f t="shared" si="21"/>
        <v>0</v>
      </c>
      <c r="AS166" s="22">
        <f t="shared" si="22"/>
        <v>11.199934242381573</v>
      </c>
      <c r="AT166" s="22">
        <f t="shared" si="17"/>
        <v>-5.5999671211907909E-3</v>
      </c>
      <c r="AU166" s="22">
        <f t="shared" si="18"/>
        <v>64.224698870071279</v>
      </c>
      <c r="AV166" s="22">
        <f t="shared" si="19"/>
        <v>0</v>
      </c>
    </row>
    <row r="167" spans="8:48" x14ac:dyDescent="0.25">
      <c r="H167" s="8">
        <f t="shared" si="23"/>
        <v>43847</v>
      </c>
      <c r="I167" s="7">
        <f t="shared" si="24"/>
        <v>61.55</v>
      </c>
      <c r="L167" s="3"/>
      <c r="M167" s="5"/>
      <c r="N167" s="5"/>
      <c r="O167" s="5"/>
      <c r="Q167" s="20"/>
      <c r="R167" s="8">
        <v>43861</v>
      </c>
      <c r="S167" s="7">
        <v>-307.41559427797313</v>
      </c>
      <c r="T167" s="19">
        <v>0.15370779713898658</v>
      </c>
      <c r="U167" s="7">
        <f>SUM($S$8:S167)+CurrentInventory</f>
        <v>1873.6746014675205</v>
      </c>
      <c r="V167" s="7">
        <f t="shared" si="20"/>
        <v>61.55</v>
      </c>
      <c r="AK167" s="17"/>
      <c r="AL167" s="8">
        <v>43861</v>
      </c>
      <c r="AM167" s="7">
        <v>-318.25663463912849</v>
      </c>
      <c r="AN167" s="19">
        <v>0.15912831731956426</v>
      </c>
      <c r="AO167" s="7">
        <v>1798.6088622362936</v>
      </c>
      <c r="AP167" s="7">
        <v>61.55</v>
      </c>
      <c r="AQ167" s="17"/>
      <c r="AR167" s="22">
        <f t="shared" si="21"/>
        <v>0</v>
      </c>
      <c r="AS167" s="22">
        <f t="shared" si="22"/>
        <v>10.841040361155365</v>
      </c>
      <c r="AT167" s="22">
        <f t="shared" si="17"/>
        <v>-5.4205201805776759E-3</v>
      </c>
      <c r="AU167" s="22">
        <f t="shared" si="18"/>
        <v>75.065739231226871</v>
      </c>
      <c r="AV167" s="22">
        <f t="shared" si="19"/>
        <v>0</v>
      </c>
    </row>
    <row r="168" spans="8:48" x14ac:dyDescent="0.25">
      <c r="H168" s="8">
        <f t="shared" si="23"/>
        <v>43848</v>
      </c>
      <c r="I168" s="7">
        <f t="shared" si="24"/>
        <v>61.55</v>
      </c>
      <c r="L168" s="3"/>
      <c r="M168" s="5"/>
      <c r="N168" s="5"/>
      <c r="O168" s="5"/>
      <c r="Q168" s="20"/>
      <c r="R168" s="8">
        <v>43862</v>
      </c>
      <c r="S168" s="7">
        <v>-305.78547185338181</v>
      </c>
      <c r="T168" s="19">
        <v>0.15289273592669092</v>
      </c>
      <c r="U168" s="7">
        <f>SUM($S$8:S168)+CurrentInventory</f>
        <v>1567.8891296141387</v>
      </c>
      <c r="V168" s="7">
        <f t="shared" si="20"/>
        <v>60.48</v>
      </c>
      <c r="AK168" s="17"/>
      <c r="AL168" s="8">
        <v>43862</v>
      </c>
      <c r="AM168" s="7">
        <v>-315.95236576799033</v>
      </c>
      <c r="AN168" s="19">
        <v>0.15797618288399518</v>
      </c>
      <c r="AO168" s="7">
        <v>1482.6564964683032</v>
      </c>
      <c r="AP168" s="7">
        <v>60.48</v>
      </c>
      <c r="AQ168" s="17"/>
      <c r="AR168" s="22">
        <f t="shared" si="21"/>
        <v>0</v>
      </c>
      <c r="AS168" s="22">
        <f t="shared" si="22"/>
        <v>10.166893914608522</v>
      </c>
      <c r="AT168" s="22">
        <f t="shared" si="17"/>
        <v>-5.0834469573042551E-3</v>
      </c>
      <c r="AU168" s="22">
        <f t="shared" si="18"/>
        <v>85.232633145835507</v>
      </c>
      <c r="AV168" s="22">
        <f t="shared" si="19"/>
        <v>0</v>
      </c>
    </row>
    <row r="169" spans="8:48" x14ac:dyDescent="0.25">
      <c r="H169" s="8">
        <f t="shared" si="23"/>
        <v>43849</v>
      </c>
      <c r="I169" s="7">
        <f t="shared" si="24"/>
        <v>61.55</v>
      </c>
      <c r="L169" s="3"/>
      <c r="M169" s="5"/>
      <c r="N169" s="5"/>
      <c r="O169" s="5"/>
      <c r="Q169" s="20"/>
      <c r="R169" s="8">
        <v>43863</v>
      </c>
      <c r="S169" s="7">
        <v>0</v>
      </c>
      <c r="T169" s="19">
        <v>0</v>
      </c>
      <c r="U169" s="7">
        <f>SUM($S$8:S169)+CurrentInventory</f>
        <v>1567.8891296141387</v>
      </c>
      <c r="V169" s="7">
        <f t="shared" si="20"/>
        <v>60.48</v>
      </c>
      <c r="AK169" s="17"/>
      <c r="AL169" s="8">
        <v>43863</v>
      </c>
      <c r="AM169" s="7">
        <v>-313.3274743200937</v>
      </c>
      <c r="AN169" s="19">
        <v>0.15666373716004686</v>
      </c>
      <c r="AO169" s="7">
        <v>1169.3290221482096</v>
      </c>
      <c r="AP169" s="7">
        <v>60.48</v>
      </c>
      <c r="AQ169" s="17"/>
      <c r="AR169" s="22">
        <f t="shared" si="21"/>
        <v>0</v>
      </c>
      <c r="AS169" s="22">
        <f t="shared" si="22"/>
        <v>313.3274743200937</v>
      </c>
      <c r="AT169" s="22">
        <f t="shared" si="17"/>
        <v>-0.15666373716004686</v>
      </c>
      <c r="AU169" s="22">
        <f t="shared" si="18"/>
        <v>398.56010746592915</v>
      </c>
      <c r="AV169" s="22">
        <f t="shared" si="19"/>
        <v>0</v>
      </c>
    </row>
    <row r="170" spans="8:48" x14ac:dyDescent="0.25">
      <c r="H170" s="8">
        <f t="shared" si="23"/>
        <v>43850</v>
      </c>
      <c r="I170" s="7">
        <f t="shared" si="24"/>
        <v>61.55</v>
      </c>
      <c r="L170" s="3"/>
      <c r="M170" s="5"/>
      <c r="N170" s="5"/>
      <c r="O170" s="5"/>
      <c r="Q170" s="20"/>
      <c r="R170" s="8">
        <v>43864</v>
      </c>
      <c r="S170" s="7">
        <v>0</v>
      </c>
      <c r="T170" s="19">
        <v>0</v>
      </c>
      <c r="U170" s="7">
        <f>SUM($S$8:S170)+CurrentInventory</f>
        <v>1567.8891296141387</v>
      </c>
      <c r="V170" s="7">
        <f t="shared" si="20"/>
        <v>60.48</v>
      </c>
      <c r="AK170" s="17"/>
      <c r="AL170" s="8">
        <v>43864</v>
      </c>
      <c r="AM170" s="7">
        <v>-310.37028645002721</v>
      </c>
      <c r="AN170" s="19">
        <v>0.15518514322501362</v>
      </c>
      <c r="AO170" s="7">
        <v>858.95873569818241</v>
      </c>
      <c r="AP170" s="7">
        <v>60.48</v>
      </c>
      <c r="AQ170" s="17"/>
      <c r="AR170" s="22">
        <f t="shared" si="21"/>
        <v>0</v>
      </c>
      <c r="AS170" s="22">
        <f t="shared" si="22"/>
        <v>310.37028645002721</v>
      </c>
      <c r="AT170" s="22">
        <f t="shared" si="17"/>
        <v>-0.15518514322501362</v>
      </c>
      <c r="AU170" s="22">
        <f t="shared" si="18"/>
        <v>708.9303939159563</v>
      </c>
      <c r="AV170" s="22">
        <f t="shared" si="19"/>
        <v>0</v>
      </c>
    </row>
    <row r="171" spans="8:48" x14ac:dyDescent="0.25">
      <c r="H171" s="8">
        <f t="shared" si="23"/>
        <v>43851</v>
      </c>
      <c r="I171" s="7">
        <f t="shared" si="24"/>
        <v>61.55</v>
      </c>
      <c r="L171" s="3"/>
      <c r="M171" s="5"/>
      <c r="N171" s="5"/>
      <c r="O171" s="5"/>
      <c r="Q171" s="20"/>
      <c r="R171" s="8">
        <v>43865</v>
      </c>
      <c r="S171" s="7">
        <v>0</v>
      </c>
      <c r="T171" s="19">
        <v>0</v>
      </c>
      <c r="U171" s="7">
        <f>SUM($S$8:S171)+CurrentInventory</f>
        <v>1567.8891296141387</v>
      </c>
      <c r="V171" s="7">
        <f t="shared" si="20"/>
        <v>60.48</v>
      </c>
      <c r="AK171" s="17"/>
      <c r="AL171" s="8">
        <v>43865</v>
      </c>
      <c r="AM171" s="7">
        <v>-307.07174470194877</v>
      </c>
      <c r="AN171" s="19">
        <v>0.15353587235097438</v>
      </c>
      <c r="AO171" s="7">
        <v>551.88699099623364</v>
      </c>
      <c r="AP171" s="7">
        <v>60.48</v>
      </c>
      <c r="AQ171" s="17"/>
      <c r="AR171" s="22">
        <f t="shared" si="21"/>
        <v>0</v>
      </c>
      <c r="AS171" s="22">
        <f t="shared" si="22"/>
        <v>307.07174470194877</v>
      </c>
      <c r="AT171" s="22">
        <f t="shared" si="17"/>
        <v>-0.15353587235097438</v>
      </c>
      <c r="AU171" s="22">
        <f t="shared" si="18"/>
        <v>1016.0021386179051</v>
      </c>
      <c r="AV171" s="22">
        <f t="shared" si="19"/>
        <v>0</v>
      </c>
    </row>
    <row r="172" spans="8:48" x14ac:dyDescent="0.25">
      <c r="H172" s="8">
        <f t="shared" si="23"/>
        <v>43852</v>
      </c>
      <c r="I172" s="7">
        <f t="shared" si="24"/>
        <v>61.55</v>
      </c>
      <c r="L172" s="3"/>
      <c r="M172" s="5"/>
      <c r="N172" s="5"/>
      <c r="O172" s="5"/>
      <c r="Q172" s="20"/>
      <c r="R172" s="8">
        <v>43866</v>
      </c>
      <c r="S172" s="7">
        <v>0</v>
      </c>
      <c r="T172" s="19">
        <v>0</v>
      </c>
      <c r="U172" s="7">
        <f>SUM($S$8:S172)+CurrentInventory</f>
        <v>1567.8891296141387</v>
      </c>
      <c r="V172" s="7">
        <f t="shared" si="20"/>
        <v>60.48</v>
      </c>
      <c r="AK172" s="17"/>
      <c r="AL172" s="8">
        <v>43866</v>
      </c>
      <c r="AM172" s="7">
        <v>-303.42561465195132</v>
      </c>
      <c r="AN172" s="19">
        <v>0.15171280732597567</v>
      </c>
      <c r="AO172" s="7">
        <v>248.46137634428231</v>
      </c>
      <c r="AP172" s="7">
        <v>60.48</v>
      </c>
      <c r="AQ172" s="17"/>
      <c r="AR172" s="22">
        <f t="shared" si="21"/>
        <v>0</v>
      </c>
      <c r="AS172" s="22">
        <f t="shared" si="22"/>
        <v>303.42561465195132</v>
      </c>
      <c r="AT172" s="22">
        <f t="shared" si="17"/>
        <v>-0.15171280732597567</v>
      </c>
      <c r="AU172" s="22">
        <f t="shared" si="18"/>
        <v>1319.4277532698563</v>
      </c>
      <c r="AV172" s="22">
        <f t="shared" si="19"/>
        <v>0</v>
      </c>
    </row>
    <row r="173" spans="8:48" x14ac:dyDescent="0.25">
      <c r="H173" s="8">
        <f t="shared" si="23"/>
        <v>43853</v>
      </c>
      <c r="I173" s="7">
        <f t="shared" si="24"/>
        <v>61.55</v>
      </c>
      <c r="L173" s="3"/>
      <c r="M173" s="5"/>
      <c r="N173" s="5"/>
      <c r="O173" s="5"/>
      <c r="Q173" s="20"/>
      <c r="R173" s="8">
        <v>43867</v>
      </c>
      <c r="S173" s="7">
        <v>0</v>
      </c>
      <c r="T173" s="19">
        <v>0</v>
      </c>
      <c r="U173" s="7">
        <f>SUM($S$8:S173)+CurrentInventory</f>
        <v>1567.8891296141387</v>
      </c>
      <c r="V173" s="7">
        <f t="shared" si="20"/>
        <v>60.48</v>
      </c>
      <c r="AK173" s="17"/>
      <c r="AL173" s="8">
        <v>43867</v>
      </c>
      <c r="AM173" s="7">
        <v>-248.46137634428231</v>
      </c>
      <c r="AN173" s="19">
        <v>0.12423068817214115</v>
      </c>
      <c r="AO173" s="7">
        <v>0</v>
      </c>
      <c r="AP173" s="7">
        <v>60.48</v>
      </c>
      <c r="AQ173" s="17"/>
      <c r="AR173" s="22">
        <f t="shared" si="21"/>
        <v>0</v>
      </c>
      <c r="AS173" s="22">
        <f t="shared" si="22"/>
        <v>248.46137634428231</v>
      </c>
      <c r="AT173" s="22">
        <f t="shared" si="17"/>
        <v>-0.12423068817214115</v>
      </c>
      <c r="AU173" s="22">
        <f t="shared" si="18"/>
        <v>1567.8891296141387</v>
      </c>
      <c r="AV173" s="22">
        <f t="shared" si="19"/>
        <v>0</v>
      </c>
    </row>
    <row r="174" spans="8:48" x14ac:dyDescent="0.25">
      <c r="H174" s="8">
        <f t="shared" si="23"/>
        <v>43854</v>
      </c>
      <c r="I174" s="7">
        <f t="shared" si="24"/>
        <v>61.55</v>
      </c>
      <c r="L174" s="3"/>
      <c r="M174" s="5"/>
      <c r="N174" s="5"/>
      <c r="O174" s="5"/>
      <c r="Q174" s="20"/>
      <c r="R174" s="8">
        <v>43868</v>
      </c>
      <c r="S174" s="7">
        <v>0</v>
      </c>
      <c r="T174" s="19">
        <v>0</v>
      </c>
      <c r="U174" s="7">
        <f>SUM($S$8:S174)+CurrentInventory</f>
        <v>1567.8891296141387</v>
      </c>
      <c r="V174" s="7">
        <f t="shared" si="20"/>
        <v>60.48</v>
      </c>
      <c r="AK174" s="17"/>
      <c r="AL174" s="8">
        <v>43868</v>
      </c>
      <c r="AM174" s="7">
        <v>0</v>
      </c>
      <c r="AN174" s="19">
        <v>0</v>
      </c>
      <c r="AO174" s="7">
        <v>0</v>
      </c>
      <c r="AP174" s="7">
        <v>60.48</v>
      </c>
      <c r="AQ174" s="17"/>
      <c r="AR174" s="22">
        <f t="shared" si="21"/>
        <v>0</v>
      </c>
      <c r="AS174" s="22">
        <f t="shared" si="22"/>
        <v>0</v>
      </c>
      <c r="AT174" s="22">
        <f t="shared" si="17"/>
        <v>0</v>
      </c>
      <c r="AU174" s="22">
        <f t="shared" si="18"/>
        <v>1567.8891296141387</v>
      </c>
      <c r="AV174" s="22">
        <f t="shared" si="19"/>
        <v>0</v>
      </c>
    </row>
    <row r="175" spans="8:48" x14ac:dyDescent="0.25">
      <c r="H175" s="8">
        <f t="shared" si="23"/>
        <v>43855</v>
      </c>
      <c r="I175" s="7">
        <f t="shared" si="24"/>
        <v>61.55</v>
      </c>
      <c r="L175" s="3"/>
      <c r="M175" s="5"/>
      <c r="N175" s="5"/>
      <c r="O175" s="5"/>
      <c r="Q175" s="20"/>
      <c r="R175" s="8">
        <v>43869</v>
      </c>
      <c r="S175" s="7">
        <v>0</v>
      </c>
      <c r="T175" s="19">
        <v>0</v>
      </c>
      <c r="U175" s="7">
        <f>SUM($S$8:S175)+CurrentInventory</f>
        <v>1567.8891296141387</v>
      </c>
      <c r="V175" s="7">
        <f t="shared" si="20"/>
        <v>60.48</v>
      </c>
      <c r="AK175" s="17"/>
      <c r="AL175" s="8">
        <v>43869</v>
      </c>
      <c r="AM175" s="7">
        <v>0</v>
      </c>
      <c r="AN175" s="19">
        <v>0</v>
      </c>
      <c r="AO175" s="7">
        <v>0</v>
      </c>
      <c r="AP175" s="7">
        <v>60.48</v>
      </c>
      <c r="AQ175" s="17"/>
      <c r="AR175" s="22">
        <f t="shared" si="21"/>
        <v>0</v>
      </c>
      <c r="AS175" s="22">
        <f t="shared" si="22"/>
        <v>0</v>
      </c>
      <c r="AT175" s="22">
        <f t="shared" si="17"/>
        <v>0</v>
      </c>
      <c r="AU175" s="22">
        <f t="shared" si="18"/>
        <v>1567.8891296141387</v>
      </c>
      <c r="AV175" s="22">
        <f t="shared" si="19"/>
        <v>0</v>
      </c>
    </row>
    <row r="176" spans="8:48" x14ac:dyDescent="0.25">
      <c r="H176" s="8">
        <f t="shared" si="23"/>
        <v>43856</v>
      </c>
      <c r="I176" s="7">
        <f t="shared" si="24"/>
        <v>61.55</v>
      </c>
      <c r="L176" s="3"/>
      <c r="M176" s="5"/>
      <c r="N176" s="5"/>
      <c r="O176" s="5"/>
      <c r="Q176" s="20"/>
      <c r="R176" s="8">
        <v>43870</v>
      </c>
      <c r="S176" s="7">
        <v>0</v>
      </c>
      <c r="T176" s="19">
        <v>0</v>
      </c>
      <c r="U176" s="7">
        <f>SUM($S$8:S176)+CurrentInventory</f>
        <v>1567.8891296141387</v>
      </c>
      <c r="V176" s="7">
        <f t="shared" si="20"/>
        <v>60.48</v>
      </c>
      <c r="AK176" s="17"/>
      <c r="AL176" s="8">
        <v>43870</v>
      </c>
      <c r="AM176" s="7">
        <v>0</v>
      </c>
      <c r="AN176" s="19">
        <v>0</v>
      </c>
      <c r="AO176" s="7">
        <v>0</v>
      </c>
      <c r="AP176" s="7">
        <v>60.48</v>
      </c>
      <c r="AQ176" s="17"/>
      <c r="AR176" s="22">
        <f t="shared" si="21"/>
        <v>0</v>
      </c>
      <c r="AS176" s="22">
        <f t="shared" si="22"/>
        <v>0</v>
      </c>
      <c r="AT176" s="22">
        <f t="shared" si="17"/>
        <v>0</v>
      </c>
      <c r="AU176" s="22">
        <f t="shared" si="18"/>
        <v>1567.8891296141387</v>
      </c>
      <c r="AV176" s="22">
        <f t="shared" si="19"/>
        <v>0</v>
      </c>
    </row>
    <row r="177" spans="8:48" x14ac:dyDescent="0.25">
      <c r="H177" s="8">
        <f t="shared" si="23"/>
        <v>43857</v>
      </c>
      <c r="I177" s="7">
        <f t="shared" si="24"/>
        <v>61.55</v>
      </c>
      <c r="L177" s="3"/>
      <c r="M177" s="5"/>
      <c r="N177" s="5"/>
      <c r="O177" s="5"/>
      <c r="Q177" s="20"/>
      <c r="R177" s="8">
        <v>43871</v>
      </c>
      <c r="S177" s="7">
        <v>0</v>
      </c>
      <c r="T177" s="19">
        <v>0</v>
      </c>
      <c r="U177" s="7">
        <f>SUM($S$8:S177)+CurrentInventory</f>
        <v>1567.8891296141387</v>
      </c>
      <c r="V177" s="7">
        <f t="shared" si="20"/>
        <v>60.48</v>
      </c>
      <c r="AK177" s="17"/>
      <c r="AL177" s="8">
        <v>43871</v>
      </c>
      <c r="AM177" s="7">
        <v>0</v>
      </c>
      <c r="AN177" s="19">
        <v>0</v>
      </c>
      <c r="AO177" s="7">
        <v>0</v>
      </c>
      <c r="AP177" s="7">
        <v>60.48</v>
      </c>
      <c r="AQ177" s="17"/>
      <c r="AR177" s="22">
        <f t="shared" si="21"/>
        <v>0</v>
      </c>
      <c r="AS177" s="22">
        <f t="shared" si="22"/>
        <v>0</v>
      </c>
      <c r="AT177" s="22">
        <f t="shared" si="17"/>
        <v>0</v>
      </c>
      <c r="AU177" s="22">
        <f t="shared" si="18"/>
        <v>1567.8891296141387</v>
      </c>
      <c r="AV177" s="22">
        <f t="shared" si="19"/>
        <v>0</v>
      </c>
    </row>
    <row r="178" spans="8:48" x14ac:dyDescent="0.25">
      <c r="H178" s="8">
        <f t="shared" si="23"/>
        <v>43858</v>
      </c>
      <c r="I178" s="7">
        <f t="shared" si="24"/>
        <v>61.55</v>
      </c>
      <c r="L178" s="3"/>
      <c r="M178" s="5"/>
      <c r="N178" s="5"/>
      <c r="O178" s="5"/>
      <c r="Q178" s="20"/>
      <c r="R178" s="8">
        <v>43872</v>
      </c>
      <c r="S178" s="7">
        <v>0</v>
      </c>
      <c r="T178" s="19">
        <v>0</v>
      </c>
      <c r="U178" s="7">
        <f>SUM($S$8:S178)+CurrentInventory</f>
        <v>1567.8891296141387</v>
      </c>
      <c r="V178" s="7">
        <f t="shared" si="20"/>
        <v>60.48</v>
      </c>
      <c r="AK178" s="17"/>
      <c r="AL178" s="8">
        <v>43872</v>
      </c>
      <c r="AM178" s="7">
        <v>0</v>
      </c>
      <c r="AN178" s="19">
        <v>0</v>
      </c>
      <c r="AO178" s="7">
        <v>0</v>
      </c>
      <c r="AP178" s="7">
        <v>60.48</v>
      </c>
      <c r="AQ178" s="17"/>
      <c r="AR178" s="22">
        <f t="shared" si="21"/>
        <v>0</v>
      </c>
      <c r="AS178" s="22">
        <f t="shared" si="22"/>
        <v>0</v>
      </c>
      <c r="AT178" s="22">
        <f t="shared" si="17"/>
        <v>0</v>
      </c>
      <c r="AU178" s="22">
        <f t="shared" si="18"/>
        <v>1567.8891296141387</v>
      </c>
      <c r="AV178" s="22">
        <f t="shared" si="19"/>
        <v>0</v>
      </c>
    </row>
    <row r="179" spans="8:48" x14ac:dyDescent="0.25">
      <c r="H179" s="8">
        <f t="shared" si="23"/>
        <v>43859</v>
      </c>
      <c r="I179" s="7">
        <f t="shared" si="24"/>
        <v>61.55</v>
      </c>
      <c r="L179" s="3"/>
      <c r="M179" s="5"/>
      <c r="N179" s="5"/>
      <c r="O179" s="5"/>
      <c r="Q179" s="20"/>
      <c r="R179" s="8">
        <v>43873</v>
      </c>
      <c r="S179" s="7">
        <v>0</v>
      </c>
      <c r="T179" s="19">
        <v>0</v>
      </c>
      <c r="U179" s="7">
        <f>SUM($S$8:S179)+CurrentInventory</f>
        <v>1567.8891296141387</v>
      </c>
      <c r="V179" s="7">
        <f t="shared" si="20"/>
        <v>60.48</v>
      </c>
      <c r="AK179" s="17"/>
      <c r="AL179" s="8">
        <v>43873</v>
      </c>
      <c r="AM179" s="7">
        <v>0</v>
      </c>
      <c r="AN179" s="19">
        <v>0</v>
      </c>
      <c r="AO179" s="7">
        <v>0</v>
      </c>
      <c r="AP179" s="7">
        <v>60.48</v>
      </c>
      <c r="AQ179" s="17"/>
      <c r="AR179" s="22">
        <f t="shared" si="21"/>
        <v>0</v>
      </c>
      <c r="AS179" s="22">
        <f t="shared" si="22"/>
        <v>0</v>
      </c>
      <c r="AT179" s="22">
        <f t="shared" si="17"/>
        <v>0</v>
      </c>
      <c r="AU179" s="22">
        <f t="shared" si="18"/>
        <v>1567.8891296141387</v>
      </c>
      <c r="AV179" s="22">
        <f t="shared" si="19"/>
        <v>0</v>
      </c>
    </row>
    <row r="180" spans="8:48" x14ac:dyDescent="0.25">
      <c r="H180" s="8">
        <f t="shared" si="23"/>
        <v>43860</v>
      </c>
      <c r="I180" s="7">
        <f t="shared" si="24"/>
        <v>61.55</v>
      </c>
      <c r="L180" s="3"/>
      <c r="M180" s="5"/>
      <c r="N180" s="5"/>
      <c r="O180" s="5"/>
      <c r="Q180" s="20"/>
      <c r="R180" s="8">
        <v>43874</v>
      </c>
      <c r="S180" s="7">
        <v>0</v>
      </c>
      <c r="T180" s="19">
        <v>0</v>
      </c>
      <c r="U180" s="7">
        <f>SUM($S$8:S180)+CurrentInventory</f>
        <v>1567.8891296141387</v>
      </c>
      <c r="V180" s="7">
        <f t="shared" si="20"/>
        <v>60.48</v>
      </c>
      <c r="AK180" s="17"/>
      <c r="AL180" s="8">
        <v>43874</v>
      </c>
      <c r="AM180" s="7">
        <v>0</v>
      </c>
      <c r="AN180" s="19">
        <v>0</v>
      </c>
      <c r="AO180" s="7">
        <v>0</v>
      </c>
      <c r="AP180" s="7">
        <v>60.48</v>
      </c>
      <c r="AQ180" s="17"/>
      <c r="AR180" s="22">
        <f t="shared" si="21"/>
        <v>0</v>
      </c>
      <c r="AS180" s="22">
        <f t="shared" si="22"/>
        <v>0</v>
      </c>
      <c r="AT180" s="22">
        <f t="shared" si="17"/>
        <v>0</v>
      </c>
      <c r="AU180" s="22">
        <f t="shared" si="18"/>
        <v>1567.8891296141387</v>
      </c>
      <c r="AV180" s="22">
        <f t="shared" si="19"/>
        <v>0</v>
      </c>
    </row>
    <row r="181" spans="8:48" x14ac:dyDescent="0.25">
      <c r="H181" s="8">
        <f t="shared" si="23"/>
        <v>43861</v>
      </c>
      <c r="I181" s="7">
        <f t="shared" si="24"/>
        <v>61.55</v>
      </c>
      <c r="L181" s="3"/>
      <c r="M181" s="5"/>
      <c r="N181" s="5"/>
      <c r="O181" s="5"/>
      <c r="Q181" s="20"/>
      <c r="R181" s="8">
        <v>43875</v>
      </c>
      <c r="S181" s="7">
        <v>0</v>
      </c>
      <c r="T181" s="19">
        <v>0</v>
      </c>
      <c r="U181" s="7">
        <f>SUM($S$8:S181)+CurrentInventory</f>
        <v>1567.8891296141387</v>
      </c>
      <c r="V181" s="7">
        <f t="shared" si="20"/>
        <v>60.48</v>
      </c>
      <c r="AK181" s="17"/>
      <c r="AL181" s="8">
        <v>43875</v>
      </c>
      <c r="AM181" s="7">
        <v>0</v>
      </c>
      <c r="AN181" s="19">
        <v>0</v>
      </c>
      <c r="AO181" s="7">
        <v>0</v>
      </c>
      <c r="AP181" s="7">
        <v>60.48</v>
      </c>
      <c r="AQ181" s="17"/>
      <c r="AR181" s="22">
        <f t="shared" si="21"/>
        <v>0</v>
      </c>
      <c r="AS181" s="22">
        <f t="shared" si="22"/>
        <v>0</v>
      </c>
      <c r="AT181" s="22">
        <f t="shared" si="17"/>
        <v>0</v>
      </c>
      <c r="AU181" s="22">
        <f t="shared" si="18"/>
        <v>1567.8891296141387</v>
      </c>
      <c r="AV181" s="22">
        <f t="shared" si="19"/>
        <v>0</v>
      </c>
    </row>
    <row r="182" spans="8:48" x14ac:dyDescent="0.25">
      <c r="H182" s="8">
        <f t="shared" si="23"/>
        <v>43862</v>
      </c>
      <c r="I182" s="7">
        <f t="shared" si="24"/>
        <v>60.48</v>
      </c>
      <c r="L182" s="3"/>
      <c r="M182" s="5"/>
      <c r="N182" s="5"/>
      <c r="O182" s="5"/>
      <c r="Q182" s="20"/>
      <c r="R182" s="8">
        <v>43876</v>
      </c>
      <c r="S182" s="7">
        <v>0</v>
      </c>
      <c r="T182" s="19">
        <v>0</v>
      </c>
      <c r="U182" s="7">
        <f>SUM($S$8:S182)+CurrentInventory</f>
        <v>1567.8891296141387</v>
      </c>
      <c r="V182" s="7">
        <f t="shared" si="20"/>
        <v>60.48</v>
      </c>
      <c r="AK182" s="17"/>
      <c r="AL182" s="8">
        <v>43876</v>
      </c>
      <c r="AM182" s="7">
        <v>0</v>
      </c>
      <c r="AN182" s="19">
        <v>0</v>
      </c>
      <c r="AO182" s="7">
        <v>0</v>
      </c>
      <c r="AP182" s="7">
        <v>60.48</v>
      </c>
      <c r="AQ182" s="17"/>
      <c r="AR182" s="22">
        <f t="shared" si="21"/>
        <v>0</v>
      </c>
      <c r="AS182" s="22">
        <f t="shared" si="22"/>
        <v>0</v>
      </c>
      <c r="AT182" s="22">
        <f t="shared" si="17"/>
        <v>0</v>
      </c>
      <c r="AU182" s="22">
        <f t="shared" si="18"/>
        <v>1567.8891296141387</v>
      </c>
      <c r="AV182" s="22">
        <f t="shared" si="19"/>
        <v>0</v>
      </c>
    </row>
    <row r="183" spans="8:48" x14ac:dyDescent="0.25">
      <c r="H183" s="8">
        <f t="shared" si="23"/>
        <v>43863</v>
      </c>
      <c r="I183" s="7">
        <f t="shared" si="24"/>
        <v>60.48</v>
      </c>
      <c r="L183" s="3"/>
      <c r="M183" s="5"/>
      <c r="N183" s="5"/>
      <c r="O183" s="5"/>
      <c r="Q183" s="20"/>
      <c r="R183" s="8">
        <v>43877</v>
      </c>
      <c r="S183" s="7">
        <v>0</v>
      </c>
      <c r="T183" s="19">
        <v>0</v>
      </c>
      <c r="U183" s="7">
        <f>SUM($S$8:S183)+CurrentInventory</f>
        <v>1567.8891296141387</v>
      </c>
      <c r="V183" s="7">
        <f t="shared" si="20"/>
        <v>60.48</v>
      </c>
      <c r="AK183" s="17"/>
      <c r="AL183" s="8">
        <v>43877</v>
      </c>
      <c r="AM183" s="7">
        <v>0</v>
      </c>
      <c r="AN183" s="19">
        <v>0</v>
      </c>
      <c r="AO183" s="7">
        <v>0</v>
      </c>
      <c r="AP183" s="7">
        <v>60.48</v>
      </c>
      <c r="AQ183" s="17"/>
      <c r="AR183" s="22">
        <f t="shared" si="21"/>
        <v>0</v>
      </c>
      <c r="AS183" s="22">
        <f t="shared" si="22"/>
        <v>0</v>
      </c>
      <c r="AT183" s="22">
        <f t="shared" si="17"/>
        <v>0</v>
      </c>
      <c r="AU183" s="22">
        <f t="shared" si="18"/>
        <v>1567.8891296141387</v>
      </c>
      <c r="AV183" s="22">
        <f t="shared" si="19"/>
        <v>0</v>
      </c>
    </row>
    <row r="184" spans="8:48" x14ac:dyDescent="0.25">
      <c r="H184" s="8">
        <f t="shared" si="23"/>
        <v>43864</v>
      </c>
      <c r="I184" s="7">
        <f t="shared" si="24"/>
        <v>60.48</v>
      </c>
      <c r="L184" s="3"/>
      <c r="M184" s="5"/>
      <c r="N184" s="5"/>
      <c r="O184" s="5"/>
      <c r="Q184" s="20"/>
      <c r="R184" s="8">
        <v>43878</v>
      </c>
      <c r="S184" s="7">
        <v>0</v>
      </c>
      <c r="T184" s="19">
        <v>0</v>
      </c>
      <c r="U184" s="7">
        <f>SUM($S$8:S184)+CurrentInventory</f>
        <v>1567.8891296141387</v>
      </c>
      <c r="V184" s="7">
        <f t="shared" si="20"/>
        <v>60.48</v>
      </c>
      <c r="AK184" s="17"/>
      <c r="AL184" s="8">
        <v>43878</v>
      </c>
      <c r="AM184" s="7">
        <v>0</v>
      </c>
      <c r="AN184" s="19">
        <v>0</v>
      </c>
      <c r="AO184" s="7">
        <v>0</v>
      </c>
      <c r="AP184" s="7">
        <v>60.48</v>
      </c>
      <c r="AQ184" s="17"/>
      <c r="AR184" s="22">
        <f t="shared" si="21"/>
        <v>0</v>
      </c>
      <c r="AS184" s="22">
        <f t="shared" si="22"/>
        <v>0</v>
      </c>
      <c r="AT184" s="22">
        <f t="shared" si="17"/>
        <v>0</v>
      </c>
      <c r="AU184" s="22">
        <f t="shared" si="18"/>
        <v>1567.8891296141387</v>
      </c>
      <c r="AV184" s="22">
        <f t="shared" si="19"/>
        <v>0</v>
      </c>
    </row>
    <row r="185" spans="8:48" x14ac:dyDescent="0.25">
      <c r="H185" s="8">
        <f t="shared" si="23"/>
        <v>43865</v>
      </c>
      <c r="I185" s="7">
        <f t="shared" si="24"/>
        <v>60.48</v>
      </c>
      <c r="L185" s="3"/>
      <c r="M185" s="5"/>
      <c r="N185" s="5"/>
      <c r="O185" s="5"/>
      <c r="Q185" s="20"/>
      <c r="R185" s="8">
        <v>43879</v>
      </c>
      <c r="S185" s="7">
        <v>0</v>
      </c>
      <c r="T185" s="19">
        <v>0</v>
      </c>
      <c r="U185" s="7">
        <f>SUM($S$8:S185)+CurrentInventory</f>
        <v>1567.8891296141387</v>
      </c>
      <c r="V185" s="7">
        <f t="shared" si="20"/>
        <v>60.48</v>
      </c>
      <c r="AK185" s="17"/>
      <c r="AL185" s="8">
        <v>43879</v>
      </c>
      <c r="AM185" s="7">
        <v>0</v>
      </c>
      <c r="AN185" s="19">
        <v>0</v>
      </c>
      <c r="AO185" s="7">
        <v>0</v>
      </c>
      <c r="AP185" s="7">
        <v>60.48</v>
      </c>
      <c r="AQ185" s="17"/>
      <c r="AR185" s="22">
        <f t="shared" si="21"/>
        <v>0</v>
      </c>
      <c r="AS185" s="22">
        <f t="shared" si="22"/>
        <v>0</v>
      </c>
      <c r="AT185" s="22">
        <f t="shared" si="17"/>
        <v>0</v>
      </c>
      <c r="AU185" s="22">
        <f t="shared" si="18"/>
        <v>1567.8891296141387</v>
      </c>
      <c r="AV185" s="22">
        <f t="shared" si="19"/>
        <v>0</v>
      </c>
    </row>
    <row r="186" spans="8:48" x14ac:dyDescent="0.25">
      <c r="H186" s="8">
        <f t="shared" si="23"/>
        <v>43866</v>
      </c>
      <c r="I186" s="7">
        <f t="shared" si="24"/>
        <v>60.48</v>
      </c>
      <c r="L186" s="3"/>
      <c r="M186" s="5"/>
      <c r="N186" s="5"/>
      <c r="O186" s="5"/>
      <c r="Q186" s="20"/>
      <c r="R186" s="8">
        <v>43880</v>
      </c>
      <c r="S186" s="7">
        <v>0</v>
      </c>
      <c r="T186" s="19">
        <v>0</v>
      </c>
      <c r="U186" s="7">
        <f>SUM($S$8:S186)+CurrentInventory</f>
        <v>1567.8891296141387</v>
      </c>
      <c r="V186" s="7">
        <f t="shared" si="20"/>
        <v>60.48</v>
      </c>
      <c r="AK186" s="17"/>
      <c r="AL186" s="8">
        <v>43880</v>
      </c>
      <c r="AM186" s="7">
        <v>0</v>
      </c>
      <c r="AN186" s="19">
        <v>0</v>
      </c>
      <c r="AO186" s="7">
        <v>0</v>
      </c>
      <c r="AP186" s="7">
        <v>60.48</v>
      </c>
      <c r="AQ186" s="17"/>
      <c r="AR186" s="22">
        <f t="shared" si="21"/>
        <v>0</v>
      </c>
      <c r="AS186" s="22">
        <f t="shared" si="22"/>
        <v>0</v>
      </c>
      <c r="AT186" s="22">
        <f t="shared" si="17"/>
        <v>0</v>
      </c>
      <c r="AU186" s="22">
        <f t="shared" si="18"/>
        <v>1567.8891296141387</v>
      </c>
      <c r="AV186" s="22">
        <f t="shared" si="19"/>
        <v>0</v>
      </c>
    </row>
    <row r="187" spans="8:48" x14ac:dyDescent="0.25">
      <c r="H187" s="8">
        <f t="shared" si="23"/>
        <v>43867</v>
      </c>
      <c r="I187" s="7">
        <f t="shared" si="24"/>
        <v>60.48</v>
      </c>
      <c r="L187" s="3"/>
      <c r="M187" s="5"/>
      <c r="N187" s="5"/>
      <c r="O187" s="5"/>
      <c r="Q187" s="20"/>
      <c r="R187" s="8">
        <v>43881</v>
      </c>
      <c r="S187" s="7">
        <v>0</v>
      </c>
      <c r="T187" s="19">
        <v>0</v>
      </c>
      <c r="U187" s="7">
        <f>SUM($S$8:S187)+CurrentInventory</f>
        <v>1567.8891296141387</v>
      </c>
      <c r="V187" s="7">
        <f t="shared" si="20"/>
        <v>60.48</v>
      </c>
      <c r="AK187" s="17"/>
      <c r="AL187" s="8">
        <v>43881</v>
      </c>
      <c r="AM187" s="7">
        <v>0</v>
      </c>
      <c r="AN187" s="19">
        <v>0</v>
      </c>
      <c r="AO187" s="7">
        <v>0</v>
      </c>
      <c r="AP187" s="7">
        <v>60.48</v>
      </c>
      <c r="AQ187" s="17"/>
      <c r="AR187" s="22">
        <f t="shared" si="21"/>
        <v>0</v>
      </c>
      <c r="AS187" s="22">
        <f t="shared" si="22"/>
        <v>0</v>
      </c>
      <c r="AT187" s="22">
        <f t="shared" si="17"/>
        <v>0</v>
      </c>
      <c r="AU187" s="22">
        <f t="shared" si="18"/>
        <v>1567.8891296141387</v>
      </c>
      <c r="AV187" s="22">
        <f t="shared" si="19"/>
        <v>0</v>
      </c>
    </row>
    <row r="188" spans="8:48" x14ac:dyDescent="0.25">
      <c r="H188" s="8">
        <f t="shared" si="23"/>
        <v>43868</v>
      </c>
      <c r="I188" s="7">
        <f t="shared" si="24"/>
        <v>60.48</v>
      </c>
      <c r="L188" s="3"/>
      <c r="M188" s="5"/>
      <c r="N188" s="5"/>
      <c r="O188" s="5"/>
      <c r="Q188" s="20"/>
      <c r="R188" s="8">
        <v>43882</v>
      </c>
      <c r="S188" s="7">
        <v>0</v>
      </c>
      <c r="T188" s="19">
        <v>0</v>
      </c>
      <c r="U188" s="7">
        <f>SUM($S$8:S188)+CurrentInventory</f>
        <v>1567.8891296141387</v>
      </c>
      <c r="V188" s="7">
        <f t="shared" si="20"/>
        <v>60.48</v>
      </c>
      <c r="AK188" s="17"/>
      <c r="AL188" s="8">
        <v>43882</v>
      </c>
      <c r="AM188" s="7">
        <v>0</v>
      </c>
      <c r="AN188" s="19">
        <v>0</v>
      </c>
      <c r="AO188" s="7">
        <v>0</v>
      </c>
      <c r="AP188" s="7">
        <v>60.48</v>
      </c>
      <c r="AQ188" s="17"/>
      <c r="AR188" s="22">
        <f t="shared" si="21"/>
        <v>0</v>
      </c>
      <c r="AS188" s="22">
        <f t="shared" si="22"/>
        <v>0</v>
      </c>
      <c r="AT188" s="22">
        <f t="shared" si="17"/>
        <v>0</v>
      </c>
      <c r="AU188" s="22">
        <f t="shared" si="18"/>
        <v>1567.8891296141387</v>
      </c>
      <c r="AV188" s="22">
        <f t="shared" si="19"/>
        <v>0</v>
      </c>
    </row>
    <row r="189" spans="8:48" x14ac:dyDescent="0.25">
      <c r="H189" s="8">
        <f t="shared" si="23"/>
        <v>43869</v>
      </c>
      <c r="I189" s="7">
        <f t="shared" si="24"/>
        <v>60.48</v>
      </c>
      <c r="L189" s="3"/>
      <c r="M189" s="5"/>
      <c r="N189" s="5"/>
      <c r="O189" s="5"/>
      <c r="Q189" s="20"/>
      <c r="R189" s="8">
        <v>43883</v>
      </c>
      <c r="S189" s="7">
        <v>0</v>
      </c>
      <c r="T189" s="19">
        <v>0</v>
      </c>
      <c r="U189" s="7">
        <f>SUM($S$8:S189)+CurrentInventory</f>
        <v>1567.8891296141387</v>
      </c>
      <c r="V189" s="7">
        <f t="shared" si="20"/>
        <v>60.48</v>
      </c>
      <c r="AK189" s="17"/>
      <c r="AL189" s="8">
        <v>43883</v>
      </c>
      <c r="AM189" s="7">
        <v>0</v>
      </c>
      <c r="AN189" s="19">
        <v>0</v>
      </c>
      <c r="AO189" s="7">
        <v>0</v>
      </c>
      <c r="AP189" s="7">
        <v>60.48</v>
      </c>
      <c r="AQ189" s="17"/>
      <c r="AR189" s="22">
        <f t="shared" si="21"/>
        <v>0</v>
      </c>
      <c r="AS189" s="22">
        <f t="shared" si="22"/>
        <v>0</v>
      </c>
      <c r="AT189" s="22">
        <f t="shared" si="17"/>
        <v>0</v>
      </c>
      <c r="AU189" s="22">
        <f t="shared" si="18"/>
        <v>1567.8891296141387</v>
      </c>
      <c r="AV189" s="22">
        <f t="shared" si="19"/>
        <v>0</v>
      </c>
    </row>
    <row r="190" spans="8:48" x14ac:dyDescent="0.25">
      <c r="H190" s="8">
        <f t="shared" si="23"/>
        <v>43870</v>
      </c>
      <c r="I190" s="7">
        <f t="shared" si="24"/>
        <v>60.48</v>
      </c>
      <c r="L190" s="3"/>
      <c r="M190" s="5"/>
      <c r="N190" s="5"/>
      <c r="O190" s="5"/>
      <c r="Q190" s="20"/>
      <c r="R190" s="8">
        <v>43884</v>
      </c>
      <c r="S190" s="7">
        <v>-304.16399342463393</v>
      </c>
      <c r="T190" s="19">
        <v>0.15208199671231698</v>
      </c>
      <c r="U190" s="7">
        <f>SUM($S$8:S190)+CurrentInventory</f>
        <v>1263.7251361895048</v>
      </c>
      <c r="V190" s="7">
        <f t="shared" si="20"/>
        <v>60.48</v>
      </c>
      <c r="AK190" s="17"/>
      <c r="AL190" s="8">
        <v>43884</v>
      </c>
      <c r="AM190" s="7">
        <v>0</v>
      </c>
      <c r="AN190" s="19">
        <v>0</v>
      </c>
      <c r="AO190" s="7">
        <v>0</v>
      </c>
      <c r="AP190" s="7">
        <v>60.48</v>
      </c>
      <c r="AQ190" s="17"/>
      <c r="AR190" s="22">
        <f t="shared" si="21"/>
        <v>0</v>
      </c>
      <c r="AS190" s="22">
        <f t="shared" si="22"/>
        <v>-304.16399342463393</v>
      </c>
      <c r="AT190" s="22">
        <f t="shared" si="17"/>
        <v>0.15208199671231698</v>
      </c>
      <c r="AU190" s="22">
        <f t="shared" si="18"/>
        <v>1263.7251361895048</v>
      </c>
      <c r="AV190" s="22">
        <f t="shared" si="19"/>
        <v>0</v>
      </c>
    </row>
    <row r="191" spans="8:48" x14ac:dyDescent="0.25">
      <c r="H191" s="8">
        <f t="shared" si="23"/>
        <v>43871</v>
      </c>
      <c r="I191" s="7">
        <f t="shared" si="24"/>
        <v>60.48</v>
      </c>
      <c r="L191" s="3"/>
      <c r="M191" s="5"/>
      <c r="N191" s="5"/>
      <c r="O191" s="5"/>
      <c r="Q191" s="20"/>
      <c r="R191" s="8">
        <v>43885</v>
      </c>
      <c r="S191" s="7">
        <v>-302.5511131555009</v>
      </c>
      <c r="T191" s="19">
        <v>0.15127555657775046</v>
      </c>
      <c r="U191" s="7">
        <f>SUM($S$8:S191)+CurrentInventory</f>
        <v>961.17402303400399</v>
      </c>
      <c r="V191" s="7">
        <f t="shared" si="20"/>
        <v>60.48</v>
      </c>
      <c r="AK191" s="17"/>
      <c r="AL191" s="8">
        <v>43885</v>
      </c>
      <c r="AM191" s="7">
        <v>0</v>
      </c>
      <c r="AN191" s="19">
        <v>0</v>
      </c>
      <c r="AO191" s="7">
        <v>0</v>
      </c>
      <c r="AP191" s="7">
        <v>60.48</v>
      </c>
      <c r="AQ191" s="17"/>
      <c r="AR191" s="22">
        <f t="shared" si="21"/>
        <v>0</v>
      </c>
      <c r="AS191" s="22">
        <f t="shared" si="22"/>
        <v>-302.5511131555009</v>
      </c>
      <c r="AT191" s="22">
        <f t="shared" si="17"/>
        <v>0.15127555657775046</v>
      </c>
      <c r="AU191" s="22">
        <f t="shared" si="18"/>
        <v>961.17402303400399</v>
      </c>
      <c r="AV191" s="22">
        <f t="shared" si="19"/>
        <v>0</v>
      </c>
    </row>
    <row r="192" spans="8:48" x14ac:dyDescent="0.25">
      <c r="H192" s="8">
        <f t="shared" si="23"/>
        <v>43872</v>
      </c>
      <c r="I192" s="7">
        <f t="shared" si="24"/>
        <v>60.48</v>
      </c>
      <c r="L192" s="3"/>
      <c r="M192" s="5"/>
      <c r="N192" s="5"/>
      <c r="O192" s="5"/>
      <c r="Q192" s="20"/>
      <c r="R192" s="8">
        <v>43886</v>
      </c>
      <c r="S192" s="7">
        <v>0</v>
      </c>
      <c r="T192" s="19">
        <v>0</v>
      </c>
      <c r="U192" s="7">
        <f>SUM($S$8:S192)+CurrentInventory</f>
        <v>961.17402303400399</v>
      </c>
      <c r="V192" s="7">
        <f t="shared" si="20"/>
        <v>60.48</v>
      </c>
      <c r="AK192" s="17"/>
      <c r="AL192" s="8">
        <v>43886</v>
      </c>
      <c r="AM192" s="7">
        <v>0</v>
      </c>
      <c r="AN192" s="19">
        <v>0</v>
      </c>
      <c r="AO192" s="7">
        <v>0</v>
      </c>
      <c r="AP192" s="7">
        <v>60.48</v>
      </c>
      <c r="AQ192" s="17"/>
      <c r="AR192" s="22">
        <f t="shared" si="21"/>
        <v>0</v>
      </c>
      <c r="AS192" s="22">
        <f t="shared" si="22"/>
        <v>0</v>
      </c>
      <c r="AT192" s="22">
        <f t="shared" si="17"/>
        <v>0</v>
      </c>
      <c r="AU192" s="22">
        <f t="shared" si="18"/>
        <v>961.17402303400399</v>
      </c>
      <c r="AV192" s="22">
        <f t="shared" si="19"/>
        <v>0</v>
      </c>
    </row>
    <row r="193" spans="8:48" x14ac:dyDescent="0.25">
      <c r="H193" s="8">
        <f t="shared" si="23"/>
        <v>43873</v>
      </c>
      <c r="I193" s="7">
        <f t="shared" si="24"/>
        <v>60.48</v>
      </c>
      <c r="L193" s="3"/>
      <c r="M193" s="5"/>
      <c r="N193" s="5"/>
      <c r="O193" s="5"/>
      <c r="Q193" s="20"/>
      <c r="R193" s="8">
        <v>43887</v>
      </c>
      <c r="S193" s="7">
        <v>-300.94678545280834</v>
      </c>
      <c r="T193" s="19">
        <v>0.15047339272640417</v>
      </c>
      <c r="U193" s="7">
        <f>SUM($S$8:S193)+CurrentInventory</f>
        <v>660.2272375811956</v>
      </c>
      <c r="V193" s="7">
        <f t="shared" si="20"/>
        <v>60.48</v>
      </c>
      <c r="AK193" s="17"/>
      <c r="AL193" s="8">
        <v>43887</v>
      </c>
      <c r="AM193" s="7">
        <v>0</v>
      </c>
      <c r="AN193" s="19">
        <v>0</v>
      </c>
      <c r="AO193" s="7">
        <v>0</v>
      </c>
      <c r="AP193" s="7">
        <v>60.48</v>
      </c>
      <c r="AQ193" s="17"/>
      <c r="AR193" s="22">
        <f t="shared" si="21"/>
        <v>0</v>
      </c>
      <c r="AS193" s="22">
        <f t="shared" si="22"/>
        <v>-300.94678545280834</v>
      </c>
      <c r="AT193" s="22">
        <f t="shared" si="17"/>
        <v>0.15047339272640417</v>
      </c>
      <c r="AU193" s="22">
        <f t="shared" si="18"/>
        <v>660.2272375811956</v>
      </c>
      <c r="AV193" s="22">
        <f t="shared" si="19"/>
        <v>0</v>
      </c>
    </row>
    <row r="194" spans="8:48" x14ac:dyDescent="0.25">
      <c r="H194" s="8">
        <f t="shared" si="23"/>
        <v>43874</v>
      </c>
      <c r="I194" s="7">
        <f t="shared" si="24"/>
        <v>60.48</v>
      </c>
      <c r="L194" s="3"/>
      <c r="M194" s="5"/>
      <c r="N194" s="5"/>
      <c r="O194" s="5"/>
      <c r="Q194" s="20"/>
      <c r="R194" s="8">
        <v>43888</v>
      </c>
      <c r="S194" s="7">
        <v>-299.35096496514723</v>
      </c>
      <c r="T194" s="19">
        <v>0.14967548248257362</v>
      </c>
      <c r="U194" s="7">
        <f>SUM($S$8:S194)+CurrentInventory</f>
        <v>360.87627261604837</v>
      </c>
      <c r="V194" s="7">
        <f t="shared" si="20"/>
        <v>60.48</v>
      </c>
      <c r="AK194" s="17"/>
      <c r="AL194" s="8">
        <v>43888</v>
      </c>
      <c r="AM194" s="7">
        <v>0</v>
      </c>
      <c r="AN194" s="19">
        <v>0</v>
      </c>
      <c r="AO194" s="7">
        <v>0</v>
      </c>
      <c r="AP194" s="7">
        <v>60.48</v>
      </c>
      <c r="AQ194" s="17"/>
      <c r="AR194" s="22">
        <f t="shared" si="21"/>
        <v>0</v>
      </c>
      <c r="AS194" s="22">
        <f t="shared" si="22"/>
        <v>-299.35096496514723</v>
      </c>
      <c r="AT194" s="22">
        <f t="shared" si="17"/>
        <v>0.14967548248257362</v>
      </c>
      <c r="AU194" s="22">
        <f t="shared" si="18"/>
        <v>360.87627261604837</v>
      </c>
      <c r="AV194" s="22">
        <f t="shared" si="19"/>
        <v>0</v>
      </c>
    </row>
    <row r="195" spans="8:48" x14ac:dyDescent="0.25">
      <c r="H195" s="8">
        <f t="shared" si="23"/>
        <v>43875</v>
      </c>
      <c r="I195" s="7">
        <f t="shared" si="24"/>
        <v>60.48</v>
      </c>
      <c r="L195" s="3"/>
      <c r="M195" s="5"/>
      <c r="N195" s="5"/>
      <c r="O195" s="5"/>
      <c r="Q195" s="20"/>
      <c r="R195" s="8">
        <v>43889</v>
      </c>
      <c r="S195" s="7">
        <v>-297.76360658159206</v>
      </c>
      <c r="T195" s="19">
        <v>0.14888180329079603</v>
      </c>
      <c r="U195" s="7">
        <f>SUM($S$8:S195)+CurrentInventory</f>
        <v>63.112666034456311</v>
      </c>
      <c r="V195" s="7">
        <f t="shared" si="20"/>
        <v>60.48</v>
      </c>
      <c r="AK195" s="17"/>
      <c r="AL195" s="8">
        <v>43889</v>
      </c>
      <c r="AM195" s="7">
        <v>0</v>
      </c>
      <c r="AN195" s="19">
        <v>0</v>
      </c>
      <c r="AO195" s="7">
        <v>0</v>
      </c>
      <c r="AP195" s="7">
        <v>60.48</v>
      </c>
      <c r="AQ195" s="17"/>
      <c r="AR195" s="22">
        <f t="shared" si="21"/>
        <v>0</v>
      </c>
      <c r="AS195" s="22">
        <f t="shared" si="22"/>
        <v>-297.76360658159206</v>
      </c>
      <c r="AT195" s="22">
        <f t="shared" si="17"/>
        <v>0.14888180329079603</v>
      </c>
      <c r="AU195" s="22">
        <f t="shared" si="18"/>
        <v>63.112666034456311</v>
      </c>
      <c r="AV195" s="22">
        <f t="shared" si="19"/>
        <v>0</v>
      </c>
    </row>
    <row r="196" spans="8:48" x14ac:dyDescent="0.25">
      <c r="H196" s="8">
        <f t="shared" si="23"/>
        <v>43876</v>
      </c>
      <c r="I196" s="7">
        <f t="shared" si="24"/>
        <v>60.48</v>
      </c>
      <c r="L196" s="3"/>
      <c r="M196" s="5"/>
      <c r="N196" s="5"/>
      <c r="O196" s="5"/>
      <c r="Q196" s="20"/>
      <c r="R196" s="8">
        <v>43890</v>
      </c>
      <c r="S196" s="7">
        <v>-63.112666034456311</v>
      </c>
      <c r="T196" s="19">
        <v>3.1556333017228155E-2</v>
      </c>
      <c r="U196" s="7">
        <f>SUM($S$8:S196)+CurrentInventory</f>
        <v>0</v>
      </c>
      <c r="V196" s="7">
        <f t="shared" si="20"/>
        <v>60.48</v>
      </c>
      <c r="AK196" s="17"/>
      <c r="AL196" s="8">
        <v>43890</v>
      </c>
      <c r="AM196" s="7">
        <v>0</v>
      </c>
      <c r="AN196" s="19">
        <v>0</v>
      </c>
      <c r="AO196" s="7">
        <v>0</v>
      </c>
      <c r="AP196" s="7">
        <v>60.48</v>
      </c>
      <c r="AQ196" s="17"/>
      <c r="AR196" s="22">
        <f t="shared" si="21"/>
        <v>0</v>
      </c>
      <c r="AS196" s="22">
        <f t="shared" si="22"/>
        <v>-63.112666034456311</v>
      </c>
      <c r="AT196" s="22">
        <f t="shared" si="17"/>
        <v>3.1556333017228155E-2</v>
      </c>
      <c r="AU196" s="22">
        <f t="shared" si="18"/>
        <v>0</v>
      </c>
      <c r="AV196" s="22">
        <f t="shared" si="19"/>
        <v>0</v>
      </c>
    </row>
    <row r="197" spans="8:48" x14ac:dyDescent="0.25">
      <c r="H197" s="8">
        <f t="shared" si="23"/>
        <v>43877</v>
      </c>
      <c r="I197" s="7">
        <f t="shared" si="24"/>
        <v>60.48</v>
      </c>
      <c r="L197" s="3"/>
      <c r="M197" s="5"/>
      <c r="N197" s="5"/>
      <c r="O197" s="5"/>
      <c r="Q197" s="20"/>
      <c r="R197" s="8">
        <v>43891</v>
      </c>
      <c r="S197" s="7">
        <v>0</v>
      </c>
      <c r="T197" s="19">
        <v>0</v>
      </c>
      <c r="U197" s="7">
        <f>SUM($S$8:S197)+CurrentInventory</f>
        <v>0</v>
      </c>
      <c r="V197" s="7">
        <f t="shared" si="20"/>
        <v>58.48</v>
      </c>
      <c r="AK197" s="17"/>
      <c r="AL197" s="8">
        <v>43891</v>
      </c>
      <c r="AM197" s="7">
        <v>0</v>
      </c>
      <c r="AN197" s="19">
        <v>0</v>
      </c>
      <c r="AO197" s="7">
        <v>0</v>
      </c>
      <c r="AP197" s="7">
        <v>58.48</v>
      </c>
      <c r="AQ197" s="17"/>
      <c r="AR197" s="22">
        <f t="shared" si="21"/>
        <v>0</v>
      </c>
      <c r="AS197" s="22">
        <f t="shared" si="22"/>
        <v>0</v>
      </c>
      <c r="AT197" s="22">
        <f t="shared" si="17"/>
        <v>0</v>
      </c>
      <c r="AU197" s="22">
        <f t="shared" si="18"/>
        <v>0</v>
      </c>
      <c r="AV197" s="22">
        <f t="shared" si="19"/>
        <v>0</v>
      </c>
    </row>
    <row r="198" spans="8:48" x14ac:dyDescent="0.25">
      <c r="H198" s="8">
        <f t="shared" si="23"/>
        <v>43878</v>
      </c>
      <c r="I198" s="7">
        <f t="shared" si="24"/>
        <v>60.48</v>
      </c>
      <c r="L198" s="3"/>
      <c r="M198" s="5"/>
      <c r="N198" s="5"/>
      <c r="O198" s="5"/>
      <c r="Q198" s="20"/>
      <c r="R198" s="8">
        <v>43892</v>
      </c>
      <c r="S198" s="7">
        <v>0</v>
      </c>
      <c r="T198" s="19">
        <v>0</v>
      </c>
      <c r="U198" s="7">
        <f>SUM($S$8:S198)+CurrentInventory</f>
        <v>0</v>
      </c>
      <c r="V198" s="7">
        <f t="shared" si="20"/>
        <v>58.48</v>
      </c>
      <c r="AK198" s="17"/>
      <c r="AL198" s="8">
        <v>43892</v>
      </c>
      <c r="AM198" s="7">
        <v>0</v>
      </c>
      <c r="AN198" s="19">
        <v>0</v>
      </c>
      <c r="AO198" s="7">
        <v>0</v>
      </c>
      <c r="AP198" s="7">
        <v>58.48</v>
      </c>
      <c r="AQ198" s="17"/>
      <c r="AR198" s="22">
        <f t="shared" si="21"/>
        <v>0</v>
      </c>
      <c r="AS198" s="22">
        <f t="shared" si="22"/>
        <v>0</v>
      </c>
      <c r="AT198" s="22">
        <f t="shared" si="17"/>
        <v>0</v>
      </c>
      <c r="AU198" s="22">
        <f t="shared" si="18"/>
        <v>0</v>
      </c>
      <c r="AV198" s="22">
        <f t="shared" si="19"/>
        <v>0</v>
      </c>
    </row>
    <row r="199" spans="8:48" x14ac:dyDescent="0.25">
      <c r="H199" s="8">
        <f t="shared" si="23"/>
        <v>43879</v>
      </c>
      <c r="I199" s="7">
        <f t="shared" si="24"/>
        <v>60.48</v>
      </c>
      <c r="L199" s="3"/>
      <c r="M199" s="5"/>
      <c r="N199" s="5"/>
      <c r="O199" s="5"/>
      <c r="Q199" s="20"/>
      <c r="R199" s="8">
        <v>43893</v>
      </c>
      <c r="S199" s="7">
        <v>0</v>
      </c>
      <c r="T199" s="19">
        <v>0</v>
      </c>
      <c r="U199" s="7">
        <f>SUM($S$8:S199)+CurrentInventory</f>
        <v>0</v>
      </c>
      <c r="V199" s="7">
        <f t="shared" si="20"/>
        <v>58.48</v>
      </c>
      <c r="AK199" s="17"/>
      <c r="AL199" s="8">
        <v>43893</v>
      </c>
      <c r="AM199" s="7">
        <v>0</v>
      </c>
      <c r="AN199" s="19">
        <v>0</v>
      </c>
      <c r="AO199" s="7">
        <v>0</v>
      </c>
      <c r="AP199" s="7">
        <v>58.48</v>
      </c>
      <c r="AQ199" s="17"/>
      <c r="AR199" s="22">
        <f t="shared" si="21"/>
        <v>0</v>
      </c>
      <c r="AS199" s="22">
        <f t="shared" si="22"/>
        <v>0</v>
      </c>
      <c r="AT199" s="22">
        <f t="shared" si="17"/>
        <v>0</v>
      </c>
      <c r="AU199" s="22">
        <f t="shared" si="18"/>
        <v>0</v>
      </c>
      <c r="AV199" s="22">
        <f t="shared" si="19"/>
        <v>0</v>
      </c>
    </row>
    <row r="200" spans="8:48" x14ac:dyDescent="0.25">
      <c r="H200" s="8">
        <f t="shared" si="23"/>
        <v>43880</v>
      </c>
      <c r="I200" s="7">
        <f t="shared" si="24"/>
        <v>60.48</v>
      </c>
      <c r="L200" s="3"/>
      <c r="M200" s="5"/>
      <c r="N200" s="5"/>
      <c r="O200" s="5"/>
      <c r="Q200" s="20"/>
      <c r="R200" s="8">
        <v>43894</v>
      </c>
      <c r="S200" s="7">
        <v>0</v>
      </c>
      <c r="T200" s="19">
        <v>0</v>
      </c>
      <c r="U200" s="7">
        <f>SUM($S$8:S200)+CurrentInventory</f>
        <v>0</v>
      </c>
      <c r="V200" s="7">
        <f t="shared" si="20"/>
        <v>58.48</v>
      </c>
      <c r="AK200" s="17"/>
      <c r="AL200" s="8">
        <v>43894</v>
      </c>
      <c r="AM200" s="7">
        <v>0</v>
      </c>
      <c r="AN200" s="19">
        <v>0</v>
      </c>
      <c r="AO200" s="7">
        <v>0</v>
      </c>
      <c r="AP200" s="7">
        <v>58.48</v>
      </c>
      <c r="AQ200" s="17"/>
      <c r="AR200" s="22">
        <f t="shared" si="21"/>
        <v>0</v>
      </c>
      <c r="AS200" s="22">
        <f t="shared" si="22"/>
        <v>0</v>
      </c>
      <c r="AT200" s="22">
        <f t="shared" ref="AT200:AT263" si="25">T200-AN200</f>
        <v>0</v>
      </c>
      <c r="AU200" s="22">
        <f t="shared" ref="AU200:AU263" si="26">U200-AO200</f>
        <v>0</v>
      </c>
      <c r="AV200" s="22">
        <f t="shared" ref="AV200:AV263" si="27">V200-AP200</f>
        <v>0</v>
      </c>
    </row>
    <row r="201" spans="8:48" x14ac:dyDescent="0.25">
      <c r="H201" s="8">
        <f t="shared" si="23"/>
        <v>43881</v>
      </c>
      <c r="I201" s="7">
        <f t="shared" si="24"/>
        <v>60.48</v>
      </c>
      <c r="L201" s="3"/>
      <c r="M201" s="5"/>
      <c r="N201" s="5"/>
      <c r="O201" s="5"/>
      <c r="Q201" s="20"/>
      <c r="R201" s="8">
        <v>43895</v>
      </c>
      <c r="S201" s="7">
        <v>0</v>
      </c>
      <c r="T201" s="19">
        <v>0</v>
      </c>
      <c r="U201" s="7">
        <f>SUM($S$8:S201)+CurrentInventory</f>
        <v>0</v>
      </c>
      <c r="V201" s="7">
        <f t="shared" ref="V201:V264" si="28">VLOOKUP(R201,$H$22:$I$1597, 2, FALSE)</f>
        <v>58.48</v>
      </c>
      <c r="AK201" s="17"/>
      <c r="AL201" s="8">
        <v>43895</v>
      </c>
      <c r="AM201" s="7">
        <v>0</v>
      </c>
      <c r="AN201" s="19">
        <v>0</v>
      </c>
      <c r="AO201" s="7">
        <v>0</v>
      </c>
      <c r="AP201" s="7">
        <v>58.48</v>
      </c>
      <c r="AQ201" s="17"/>
      <c r="AR201" s="22">
        <f t="shared" ref="AR201:AR264" si="29">R201-AL201</f>
        <v>0</v>
      </c>
      <c r="AS201" s="22">
        <f t="shared" ref="AS201:AS264" si="30">S201-AM201</f>
        <v>0</v>
      </c>
      <c r="AT201" s="22">
        <f t="shared" si="25"/>
        <v>0</v>
      </c>
      <c r="AU201" s="22">
        <f t="shared" si="26"/>
        <v>0</v>
      </c>
      <c r="AV201" s="22">
        <f t="shared" si="27"/>
        <v>0</v>
      </c>
    </row>
    <row r="202" spans="8:48" x14ac:dyDescent="0.25">
      <c r="H202" s="8">
        <f t="shared" si="23"/>
        <v>43882</v>
      </c>
      <c r="I202" s="7">
        <f t="shared" si="24"/>
        <v>60.48</v>
      </c>
      <c r="L202" s="3"/>
      <c r="M202" s="5"/>
      <c r="N202" s="5"/>
      <c r="O202" s="5"/>
      <c r="Q202" s="20"/>
      <c r="R202" s="8">
        <v>43896</v>
      </c>
      <c r="S202" s="7">
        <v>0</v>
      </c>
      <c r="T202" s="19">
        <v>0</v>
      </c>
      <c r="U202" s="7">
        <f>SUM($S$8:S202)+CurrentInventory</f>
        <v>0</v>
      </c>
      <c r="V202" s="7">
        <f t="shared" si="28"/>
        <v>58.48</v>
      </c>
      <c r="AK202" s="17"/>
      <c r="AL202" s="8">
        <v>43896</v>
      </c>
      <c r="AM202" s="7">
        <v>0</v>
      </c>
      <c r="AN202" s="19">
        <v>0</v>
      </c>
      <c r="AO202" s="7">
        <v>0</v>
      </c>
      <c r="AP202" s="7">
        <v>58.48</v>
      </c>
      <c r="AQ202" s="17"/>
      <c r="AR202" s="22">
        <f t="shared" si="29"/>
        <v>0</v>
      </c>
      <c r="AS202" s="22">
        <f t="shared" si="30"/>
        <v>0</v>
      </c>
      <c r="AT202" s="22">
        <f t="shared" si="25"/>
        <v>0</v>
      </c>
      <c r="AU202" s="22">
        <f t="shared" si="26"/>
        <v>0</v>
      </c>
      <c r="AV202" s="22">
        <f t="shared" si="27"/>
        <v>0</v>
      </c>
    </row>
    <row r="203" spans="8:48" x14ac:dyDescent="0.25">
      <c r="H203" s="8">
        <f t="shared" si="23"/>
        <v>43883</v>
      </c>
      <c r="I203" s="7">
        <f t="shared" si="24"/>
        <v>60.48</v>
      </c>
      <c r="L203" s="3"/>
      <c r="M203" s="5"/>
      <c r="N203" s="5"/>
      <c r="O203" s="5"/>
      <c r="Q203" s="20"/>
      <c r="R203" s="8">
        <v>43897</v>
      </c>
      <c r="S203" s="7">
        <v>0</v>
      </c>
      <c r="T203" s="19">
        <v>0</v>
      </c>
      <c r="U203" s="7">
        <f>SUM($S$8:S203)+CurrentInventory</f>
        <v>0</v>
      </c>
      <c r="V203" s="7">
        <f t="shared" si="28"/>
        <v>58.48</v>
      </c>
      <c r="AK203" s="17"/>
      <c r="AL203" s="8">
        <v>43897</v>
      </c>
      <c r="AM203" s="7">
        <v>0</v>
      </c>
      <c r="AN203" s="19">
        <v>0</v>
      </c>
      <c r="AO203" s="7">
        <v>0</v>
      </c>
      <c r="AP203" s="7">
        <v>58.48</v>
      </c>
      <c r="AQ203" s="17"/>
      <c r="AR203" s="22">
        <f t="shared" si="29"/>
        <v>0</v>
      </c>
      <c r="AS203" s="22">
        <f t="shared" si="30"/>
        <v>0</v>
      </c>
      <c r="AT203" s="22">
        <f t="shared" si="25"/>
        <v>0</v>
      </c>
      <c r="AU203" s="22">
        <f t="shared" si="26"/>
        <v>0</v>
      </c>
      <c r="AV203" s="22">
        <f t="shared" si="27"/>
        <v>0</v>
      </c>
    </row>
    <row r="204" spans="8:48" x14ac:dyDescent="0.25">
      <c r="H204" s="8">
        <f t="shared" si="23"/>
        <v>43884</v>
      </c>
      <c r="I204" s="7">
        <f t="shared" si="24"/>
        <v>60.48</v>
      </c>
      <c r="L204" s="3"/>
      <c r="M204" s="5"/>
      <c r="N204" s="5"/>
      <c r="O204" s="5"/>
      <c r="Q204" s="20"/>
      <c r="R204" s="8">
        <v>43898</v>
      </c>
      <c r="S204" s="7">
        <v>0</v>
      </c>
      <c r="T204" s="19">
        <v>0</v>
      </c>
      <c r="U204" s="7">
        <f>SUM($S$8:S204)+CurrentInventory</f>
        <v>0</v>
      </c>
      <c r="V204" s="7">
        <f t="shared" si="28"/>
        <v>58.48</v>
      </c>
      <c r="AK204" s="17"/>
      <c r="AL204" s="8">
        <v>43898</v>
      </c>
      <c r="AM204" s="7">
        <v>0</v>
      </c>
      <c r="AN204" s="19">
        <v>0</v>
      </c>
      <c r="AO204" s="7">
        <v>0</v>
      </c>
      <c r="AP204" s="7">
        <v>58.48</v>
      </c>
      <c r="AQ204" s="17"/>
      <c r="AR204" s="22">
        <f t="shared" si="29"/>
        <v>0</v>
      </c>
      <c r="AS204" s="22">
        <f t="shared" si="30"/>
        <v>0</v>
      </c>
      <c r="AT204" s="22">
        <f t="shared" si="25"/>
        <v>0</v>
      </c>
      <c r="AU204" s="22">
        <f t="shared" si="26"/>
        <v>0</v>
      </c>
      <c r="AV204" s="22">
        <f t="shared" si="27"/>
        <v>0</v>
      </c>
    </row>
    <row r="205" spans="8:48" x14ac:dyDescent="0.25">
      <c r="H205" s="8">
        <f t="shared" si="23"/>
        <v>43885</v>
      </c>
      <c r="I205" s="7">
        <f t="shared" si="24"/>
        <v>60.48</v>
      </c>
      <c r="L205" s="3"/>
      <c r="M205" s="5"/>
      <c r="N205" s="5"/>
      <c r="O205" s="5"/>
      <c r="Q205" s="20"/>
      <c r="R205" s="8">
        <v>43899</v>
      </c>
      <c r="S205" s="7">
        <v>0</v>
      </c>
      <c r="T205" s="19">
        <v>0</v>
      </c>
      <c r="U205" s="7">
        <f>SUM($S$8:S205)+CurrentInventory</f>
        <v>0</v>
      </c>
      <c r="V205" s="7">
        <f t="shared" si="28"/>
        <v>58.48</v>
      </c>
      <c r="AK205" s="17"/>
      <c r="AL205" s="8">
        <v>43899</v>
      </c>
      <c r="AM205" s="7">
        <v>0</v>
      </c>
      <c r="AN205" s="19">
        <v>0</v>
      </c>
      <c r="AO205" s="7">
        <v>0</v>
      </c>
      <c r="AP205" s="7">
        <v>58.48</v>
      </c>
      <c r="AQ205" s="17"/>
      <c r="AR205" s="22">
        <f t="shared" si="29"/>
        <v>0</v>
      </c>
      <c r="AS205" s="22">
        <f t="shared" si="30"/>
        <v>0</v>
      </c>
      <c r="AT205" s="22">
        <f t="shared" si="25"/>
        <v>0</v>
      </c>
      <c r="AU205" s="22">
        <f t="shared" si="26"/>
        <v>0</v>
      </c>
      <c r="AV205" s="22">
        <f t="shared" si="27"/>
        <v>0</v>
      </c>
    </row>
    <row r="206" spans="8:48" x14ac:dyDescent="0.25">
      <c r="H206" s="8">
        <f t="shared" si="23"/>
        <v>43886</v>
      </c>
      <c r="I206" s="7">
        <f t="shared" si="24"/>
        <v>60.48</v>
      </c>
      <c r="L206" s="3"/>
      <c r="M206" s="5"/>
      <c r="N206" s="5"/>
      <c r="O206" s="5"/>
      <c r="Q206" s="20"/>
      <c r="R206" s="8">
        <v>43900</v>
      </c>
      <c r="S206" s="7">
        <v>0</v>
      </c>
      <c r="T206" s="19">
        <v>0</v>
      </c>
      <c r="U206" s="7">
        <f>SUM($S$8:S206)+CurrentInventory</f>
        <v>0</v>
      </c>
      <c r="V206" s="7">
        <f t="shared" si="28"/>
        <v>58.48</v>
      </c>
      <c r="AK206" s="17"/>
      <c r="AL206" s="8">
        <v>43900</v>
      </c>
      <c r="AM206" s="7">
        <v>0</v>
      </c>
      <c r="AN206" s="19">
        <v>0</v>
      </c>
      <c r="AO206" s="7">
        <v>0</v>
      </c>
      <c r="AP206" s="7">
        <v>58.48</v>
      </c>
      <c r="AQ206" s="17"/>
      <c r="AR206" s="22">
        <f t="shared" si="29"/>
        <v>0</v>
      </c>
      <c r="AS206" s="22">
        <f t="shared" si="30"/>
        <v>0</v>
      </c>
      <c r="AT206" s="22">
        <f t="shared" si="25"/>
        <v>0</v>
      </c>
      <c r="AU206" s="22">
        <f t="shared" si="26"/>
        <v>0</v>
      </c>
      <c r="AV206" s="22">
        <f t="shared" si="27"/>
        <v>0</v>
      </c>
    </row>
    <row r="207" spans="8:48" x14ac:dyDescent="0.25">
      <c r="H207" s="8">
        <f t="shared" si="23"/>
        <v>43887</v>
      </c>
      <c r="I207" s="7">
        <f t="shared" si="24"/>
        <v>60.48</v>
      </c>
      <c r="L207" s="3"/>
      <c r="M207" s="5"/>
      <c r="N207" s="5"/>
      <c r="O207" s="5"/>
      <c r="Q207" s="20"/>
      <c r="R207" s="8">
        <v>43901</v>
      </c>
      <c r="S207" s="7">
        <v>0</v>
      </c>
      <c r="T207" s="19">
        <v>0</v>
      </c>
      <c r="U207" s="7">
        <f>SUM($S$8:S207)+CurrentInventory</f>
        <v>0</v>
      </c>
      <c r="V207" s="7">
        <f t="shared" si="28"/>
        <v>58.48</v>
      </c>
      <c r="AK207" s="17"/>
      <c r="AL207" s="8">
        <v>43901</v>
      </c>
      <c r="AM207" s="7">
        <v>0</v>
      </c>
      <c r="AN207" s="19">
        <v>0</v>
      </c>
      <c r="AO207" s="7">
        <v>0</v>
      </c>
      <c r="AP207" s="7">
        <v>58.48</v>
      </c>
      <c r="AQ207" s="17"/>
      <c r="AR207" s="22">
        <f t="shared" si="29"/>
        <v>0</v>
      </c>
      <c r="AS207" s="22">
        <f t="shared" si="30"/>
        <v>0</v>
      </c>
      <c r="AT207" s="22">
        <f t="shared" si="25"/>
        <v>0</v>
      </c>
      <c r="AU207" s="22">
        <f t="shared" si="26"/>
        <v>0</v>
      </c>
      <c r="AV207" s="22">
        <f t="shared" si="27"/>
        <v>0</v>
      </c>
    </row>
    <row r="208" spans="8:48" x14ac:dyDescent="0.25">
      <c r="H208" s="8">
        <f t="shared" si="23"/>
        <v>43888</v>
      </c>
      <c r="I208" s="7">
        <f t="shared" si="24"/>
        <v>60.48</v>
      </c>
      <c r="L208" s="3"/>
      <c r="M208" s="5"/>
      <c r="N208" s="5"/>
      <c r="O208" s="5"/>
      <c r="Q208" s="20"/>
      <c r="R208" s="8">
        <v>43902</v>
      </c>
      <c r="S208" s="7">
        <v>0</v>
      </c>
      <c r="T208" s="19">
        <v>0</v>
      </c>
      <c r="U208" s="7">
        <f>SUM($S$8:S208)+CurrentInventory</f>
        <v>0</v>
      </c>
      <c r="V208" s="7">
        <f t="shared" si="28"/>
        <v>58.48</v>
      </c>
      <c r="AK208" s="17"/>
      <c r="AL208" s="8">
        <v>43902</v>
      </c>
      <c r="AM208" s="7">
        <v>0</v>
      </c>
      <c r="AN208" s="19">
        <v>0</v>
      </c>
      <c r="AO208" s="7">
        <v>0</v>
      </c>
      <c r="AP208" s="7">
        <v>58.48</v>
      </c>
      <c r="AQ208" s="17"/>
      <c r="AR208" s="22">
        <f t="shared" si="29"/>
        <v>0</v>
      </c>
      <c r="AS208" s="22">
        <f t="shared" si="30"/>
        <v>0</v>
      </c>
      <c r="AT208" s="22">
        <f t="shared" si="25"/>
        <v>0</v>
      </c>
      <c r="AU208" s="22">
        <f t="shared" si="26"/>
        <v>0</v>
      </c>
      <c r="AV208" s="22">
        <f t="shared" si="27"/>
        <v>0</v>
      </c>
    </row>
    <row r="209" spans="8:48" x14ac:dyDescent="0.25">
      <c r="H209" s="8">
        <f t="shared" si="23"/>
        <v>43889</v>
      </c>
      <c r="I209" s="7">
        <f t="shared" si="24"/>
        <v>60.48</v>
      </c>
      <c r="L209" s="3"/>
      <c r="M209" s="5"/>
      <c r="N209" s="5"/>
      <c r="O209" s="5"/>
      <c r="Q209" s="20"/>
      <c r="R209" s="8">
        <v>43903</v>
      </c>
      <c r="S209" s="7">
        <v>0</v>
      </c>
      <c r="T209" s="19">
        <v>0</v>
      </c>
      <c r="U209" s="7">
        <f>SUM($S$8:S209)+CurrentInventory</f>
        <v>0</v>
      </c>
      <c r="V209" s="7">
        <f t="shared" si="28"/>
        <v>58.48</v>
      </c>
      <c r="AK209" s="17"/>
      <c r="AL209" s="8">
        <v>43903</v>
      </c>
      <c r="AM209" s="7">
        <v>0</v>
      </c>
      <c r="AN209" s="19">
        <v>0</v>
      </c>
      <c r="AO209" s="7">
        <v>0</v>
      </c>
      <c r="AP209" s="7">
        <v>58.48</v>
      </c>
      <c r="AQ209" s="17"/>
      <c r="AR209" s="22">
        <f t="shared" si="29"/>
        <v>0</v>
      </c>
      <c r="AS209" s="22">
        <f t="shared" si="30"/>
        <v>0</v>
      </c>
      <c r="AT209" s="22">
        <f t="shared" si="25"/>
        <v>0</v>
      </c>
      <c r="AU209" s="22">
        <f t="shared" si="26"/>
        <v>0</v>
      </c>
      <c r="AV209" s="22">
        <f t="shared" si="27"/>
        <v>0</v>
      </c>
    </row>
    <row r="210" spans="8:48" x14ac:dyDescent="0.25">
      <c r="H210" s="8">
        <f t="shared" si="23"/>
        <v>43890</v>
      </c>
      <c r="I210" s="7">
        <f t="shared" si="24"/>
        <v>60.48</v>
      </c>
      <c r="L210" s="3"/>
      <c r="M210" s="5"/>
      <c r="N210" s="5"/>
      <c r="O210" s="5"/>
      <c r="Q210" s="20"/>
      <c r="R210" s="8">
        <v>43904</v>
      </c>
      <c r="S210" s="7">
        <v>0</v>
      </c>
      <c r="T210" s="19">
        <v>0</v>
      </c>
      <c r="U210" s="7">
        <f>SUM($S$8:S210)+CurrentInventory</f>
        <v>0</v>
      </c>
      <c r="V210" s="7">
        <f t="shared" si="28"/>
        <v>58.48</v>
      </c>
      <c r="AK210" s="17"/>
      <c r="AL210" s="8">
        <v>43904</v>
      </c>
      <c r="AM210" s="7">
        <v>0</v>
      </c>
      <c r="AN210" s="19">
        <v>0</v>
      </c>
      <c r="AO210" s="7">
        <v>0</v>
      </c>
      <c r="AP210" s="7">
        <v>58.48</v>
      </c>
      <c r="AQ210" s="17"/>
      <c r="AR210" s="22">
        <f t="shared" si="29"/>
        <v>0</v>
      </c>
      <c r="AS210" s="22">
        <f t="shared" si="30"/>
        <v>0</v>
      </c>
      <c r="AT210" s="22">
        <f t="shared" si="25"/>
        <v>0</v>
      </c>
      <c r="AU210" s="22">
        <f t="shared" si="26"/>
        <v>0</v>
      </c>
      <c r="AV210" s="22">
        <f t="shared" si="27"/>
        <v>0</v>
      </c>
    </row>
    <row r="211" spans="8:48" x14ac:dyDescent="0.25">
      <c r="H211" s="8">
        <f t="shared" si="23"/>
        <v>43891</v>
      </c>
      <c r="I211" s="7">
        <f t="shared" si="24"/>
        <v>58.48</v>
      </c>
      <c r="L211" s="3"/>
      <c r="M211" s="5"/>
      <c r="N211" s="5"/>
      <c r="O211" s="5"/>
      <c r="Q211" s="20"/>
      <c r="R211" s="8">
        <v>43905</v>
      </c>
      <c r="S211" s="7">
        <v>0</v>
      </c>
      <c r="T211" s="19">
        <v>0</v>
      </c>
      <c r="U211" s="7">
        <f>SUM($S$8:S211)+CurrentInventory</f>
        <v>0</v>
      </c>
      <c r="V211" s="7">
        <f t="shared" si="28"/>
        <v>58.48</v>
      </c>
      <c r="AK211" s="17"/>
      <c r="AL211" s="8">
        <v>43905</v>
      </c>
      <c r="AM211" s="7">
        <v>0</v>
      </c>
      <c r="AN211" s="19">
        <v>0</v>
      </c>
      <c r="AO211" s="7">
        <v>0</v>
      </c>
      <c r="AP211" s="7">
        <v>58.48</v>
      </c>
      <c r="AQ211" s="17"/>
      <c r="AR211" s="22">
        <f t="shared" si="29"/>
        <v>0</v>
      </c>
      <c r="AS211" s="22">
        <f t="shared" si="30"/>
        <v>0</v>
      </c>
      <c r="AT211" s="22">
        <f t="shared" si="25"/>
        <v>0</v>
      </c>
      <c r="AU211" s="22">
        <f t="shared" si="26"/>
        <v>0</v>
      </c>
      <c r="AV211" s="22">
        <f t="shared" si="27"/>
        <v>0</v>
      </c>
    </row>
    <row r="212" spans="8:48" x14ac:dyDescent="0.25">
      <c r="H212" s="8">
        <f t="shared" si="23"/>
        <v>43892</v>
      </c>
      <c r="I212" s="7">
        <f t="shared" si="24"/>
        <v>58.48</v>
      </c>
      <c r="L212" s="3"/>
      <c r="M212" s="5"/>
      <c r="N212" s="5"/>
      <c r="O212" s="5"/>
      <c r="Q212" s="20"/>
      <c r="R212" s="8">
        <v>43906</v>
      </c>
      <c r="S212" s="7">
        <v>0</v>
      </c>
      <c r="T212" s="19">
        <v>0</v>
      </c>
      <c r="U212" s="7">
        <f>SUM($S$8:S212)+CurrentInventory</f>
        <v>0</v>
      </c>
      <c r="V212" s="7">
        <f t="shared" si="28"/>
        <v>58.48</v>
      </c>
      <c r="AK212" s="17"/>
      <c r="AL212" s="8">
        <v>43906</v>
      </c>
      <c r="AM212" s="7">
        <v>0</v>
      </c>
      <c r="AN212" s="19">
        <v>0</v>
      </c>
      <c r="AO212" s="7">
        <v>0</v>
      </c>
      <c r="AP212" s="7">
        <v>58.48</v>
      </c>
      <c r="AQ212" s="17"/>
      <c r="AR212" s="22">
        <f t="shared" si="29"/>
        <v>0</v>
      </c>
      <c r="AS212" s="22">
        <f t="shared" si="30"/>
        <v>0</v>
      </c>
      <c r="AT212" s="22">
        <f t="shared" si="25"/>
        <v>0</v>
      </c>
      <c r="AU212" s="22">
        <f t="shared" si="26"/>
        <v>0</v>
      </c>
      <c r="AV212" s="22">
        <f t="shared" si="27"/>
        <v>0</v>
      </c>
    </row>
    <row r="213" spans="8:48" x14ac:dyDescent="0.25">
      <c r="H213" s="8">
        <f t="shared" si="23"/>
        <v>43893</v>
      </c>
      <c r="I213" s="7">
        <f t="shared" si="24"/>
        <v>58.48</v>
      </c>
      <c r="L213" s="3"/>
      <c r="M213" s="5"/>
      <c r="N213" s="5"/>
      <c r="O213" s="5"/>
      <c r="Q213" s="20"/>
      <c r="R213" s="8">
        <v>43907</v>
      </c>
      <c r="S213" s="7">
        <v>0</v>
      </c>
      <c r="T213" s="19">
        <v>0</v>
      </c>
      <c r="U213" s="7">
        <f>SUM($S$8:S213)+CurrentInventory</f>
        <v>0</v>
      </c>
      <c r="V213" s="7">
        <f t="shared" si="28"/>
        <v>58.48</v>
      </c>
      <c r="AK213" s="17"/>
      <c r="AL213" s="8">
        <v>43907</v>
      </c>
      <c r="AM213" s="7">
        <v>0</v>
      </c>
      <c r="AN213" s="19">
        <v>0</v>
      </c>
      <c r="AO213" s="7">
        <v>0</v>
      </c>
      <c r="AP213" s="7">
        <v>58.48</v>
      </c>
      <c r="AQ213" s="17"/>
      <c r="AR213" s="22">
        <f t="shared" si="29"/>
        <v>0</v>
      </c>
      <c r="AS213" s="22">
        <f t="shared" si="30"/>
        <v>0</v>
      </c>
      <c r="AT213" s="22">
        <f t="shared" si="25"/>
        <v>0</v>
      </c>
      <c r="AU213" s="22">
        <f t="shared" si="26"/>
        <v>0</v>
      </c>
      <c r="AV213" s="22">
        <f t="shared" si="27"/>
        <v>0</v>
      </c>
    </row>
    <row r="214" spans="8:48" x14ac:dyDescent="0.25">
      <c r="H214" s="8">
        <f t="shared" si="23"/>
        <v>43894</v>
      </c>
      <c r="I214" s="7">
        <f t="shared" si="24"/>
        <v>58.48</v>
      </c>
      <c r="L214" s="3"/>
      <c r="M214" s="5"/>
      <c r="N214" s="5"/>
      <c r="O214" s="5"/>
      <c r="Q214" s="20"/>
      <c r="R214" s="8">
        <v>43908</v>
      </c>
      <c r="S214" s="7">
        <v>0</v>
      </c>
      <c r="T214" s="19">
        <v>0</v>
      </c>
      <c r="U214" s="7">
        <f>SUM($S$8:S214)+CurrentInventory</f>
        <v>0</v>
      </c>
      <c r="V214" s="7">
        <f t="shared" si="28"/>
        <v>58.48</v>
      </c>
      <c r="AK214" s="17"/>
      <c r="AL214" s="8">
        <v>43908</v>
      </c>
      <c r="AM214" s="7">
        <v>0</v>
      </c>
      <c r="AN214" s="19">
        <v>0</v>
      </c>
      <c r="AO214" s="7">
        <v>0</v>
      </c>
      <c r="AP214" s="7">
        <v>58.48</v>
      </c>
      <c r="AQ214" s="17"/>
      <c r="AR214" s="22">
        <f t="shared" si="29"/>
        <v>0</v>
      </c>
      <c r="AS214" s="22">
        <f t="shared" si="30"/>
        <v>0</v>
      </c>
      <c r="AT214" s="22">
        <f t="shared" si="25"/>
        <v>0</v>
      </c>
      <c r="AU214" s="22">
        <f t="shared" si="26"/>
        <v>0</v>
      </c>
      <c r="AV214" s="22">
        <f t="shared" si="27"/>
        <v>0</v>
      </c>
    </row>
    <row r="215" spans="8:48" x14ac:dyDescent="0.25">
      <c r="H215" s="8">
        <f t="shared" si="23"/>
        <v>43895</v>
      </c>
      <c r="I215" s="7">
        <f t="shared" si="24"/>
        <v>58.48</v>
      </c>
      <c r="L215" s="3"/>
      <c r="M215" s="5"/>
      <c r="N215" s="5"/>
      <c r="O215" s="5"/>
      <c r="Q215" s="20"/>
      <c r="R215" s="8">
        <v>43909</v>
      </c>
      <c r="S215" s="7">
        <v>0</v>
      </c>
      <c r="T215" s="19">
        <v>0</v>
      </c>
      <c r="U215" s="7">
        <f>SUM($S$8:S215)+CurrentInventory</f>
        <v>0</v>
      </c>
      <c r="V215" s="7">
        <f t="shared" si="28"/>
        <v>58.48</v>
      </c>
      <c r="AK215" s="17"/>
      <c r="AL215" s="8">
        <v>43909</v>
      </c>
      <c r="AM215" s="7">
        <v>0</v>
      </c>
      <c r="AN215" s="19">
        <v>0</v>
      </c>
      <c r="AO215" s="7">
        <v>0</v>
      </c>
      <c r="AP215" s="7">
        <v>58.48</v>
      </c>
      <c r="AQ215" s="17"/>
      <c r="AR215" s="22">
        <f t="shared" si="29"/>
        <v>0</v>
      </c>
      <c r="AS215" s="22">
        <f t="shared" si="30"/>
        <v>0</v>
      </c>
      <c r="AT215" s="22">
        <f t="shared" si="25"/>
        <v>0</v>
      </c>
      <c r="AU215" s="22">
        <f t="shared" si="26"/>
        <v>0</v>
      </c>
      <c r="AV215" s="22">
        <f t="shared" si="27"/>
        <v>0</v>
      </c>
    </row>
    <row r="216" spans="8:48" x14ac:dyDescent="0.25">
      <c r="H216" s="8">
        <f t="shared" ref="H216:H279" si="31">IF(H215+1&gt;MAX($E$4:$E$97), NA(), H215+1)</f>
        <v>43896</v>
      </c>
      <c r="I216" s="7">
        <f t="shared" ref="I216:I279" si="32">VLOOKUP(H216,$E$4:$F$97, 2,TRUE)</f>
        <v>58.48</v>
      </c>
      <c r="L216" s="3"/>
      <c r="M216" s="5"/>
      <c r="N216" s="5"/>
      <c r="O216" s="5"/>
      <c r="Q216" s="20"/>
      <c r="R216" s="8">
        <v>43910</v>
      </c>
      <c r="S216" s="7">
        <v>0</v>
      </c>
      <c r="T216" s="19">
        <v>0</v>
      </c>
      <c r="U216" s="7">
        <f>SUM($S$8:S216)+CurrentInventory</f>
        <v>0</v>
      </c>
      <c r="V216" s="7">
        <f t="shared" si="28"/>
        <v>58.48</v>
      </c>
      <c r="AK216" s="17"/>
      <c r="AL216" s="8">
        <v>43910</v>
      </c>
      <c r="AM216" s="7">
        <v>0</v>
      </c>
      <c r="AN216" s="19">
        <v>0</v>
      </c>
      <c r="AO216" s="7">
        <v>0</v>
      </c>
      <c r="AP216" s="7">
        <v>58.48</v>
      </c>
      <c r="AQ216" s="17"/>
      <c r="AR216" s="22">
        <f t="shared" si="29"/>
        <v>0</v>
      </c>
      <c r="AS216" s="22">
        <f t="shared" si="30"/>
        <v>0</v>
      </c>
      <c r="AT216" s="22">
        <f t="shared" si="25"/>
        <v>0</v>
      </c>
      <c r="AU216" s="22">
        <f t="shared" si="26"/>
        <v>0</v>
      </c>
      <c r="AV216" s="22">
        <f t="shared" si="27"/>
        <v>0</v>
      </c>
    </row>
    <row r="217" spans="8:48" x14ac:dyDescent="0.25">
      <c r="H217" s="8">
        <f t="shared" si="31"/>
        <v>43897</v>
      </c>
      <c r="I217" s="7">
        <f t="shared" si="32"/>
        <v>58.48</v>
      </c>
      <c r="L217" s="3"/>
      <c r="M217" s="5"/>
      <c r="N217" s="5"/>
      <c r="O217" s="5"/>
      <c r="Q217" s="20"/>
      <c r="R217" s="8">
        <v>43911</v>
      </c>
      <c r="S217" s="7">
        <v>0</v>
      </c>
      <c r="T217" s="19">
        <v>0</v>
      </c>
      <c r="U217" s="7">
        <f>SUM($S$8:S217)+CurrentInventory</f>
        <v>0</v>
      </c>
      <c r="V217" s="7">
        <f t="shared" si="28"/>
        <v>58.48</v>
      </c>
      <c r="AK217" s="17"/>
      <c r="AL217" s="8">
        <v>43911</v>
      </c>
      <c r="AM217" s="7">
        <v>0</v>
      </c>
      <c r="AN217" s="19">
        <v>0</v>
      </c>
      <c r="AO217" s="7">
        <v>0</v>
      </c>
      <c r="AP217" s="7">
        <v>58.48</v>
      </c>
      <c r="AQ217" s="17"/>
      <c r="AR217" s="22">
        <f t="shared" si="29"/>
        <v>0</v>
      </c>
      <c r="AS217" s="22">
        <f t="shared" si="30"/>
        <v>0</v>
      </c>
      <c r="AT217" s="22">
        <f t="shared" si="25"/>
        <v>0</v>
      </c>
      <c r="AU217" s="22">
        <f t="shared" si="26"/>
        <v>0</v>
      </c>
      <c r="AV217" s="22">
        <f t="shared" si="27"/>
        <v>0</v>
      </c>
    </row>
    <row r="218" spans="8:48" x14ac:dyDescent="0.25">
      <c r="H218" s="8">
        <f t="shared" si="31"/>
        <v>43898</v>
      </c>
      <c r="I218" s="7">
        <f t="shared" si="32"/>
        <v>58.48</v>
      </c>
      <c r="L218" s="3"/>
      <c r="M218" s="5"/>
      <c r="N218" s="5"/>
      <c r="O218" s="5"/>
      <c r="Q218" s="20"/>
      <c r="R218" s="8">
        <v>43912</v>
      </c>
      <c r="S218" s="7">
        <v>0</v>
      </c>
      <c r="T218" s="19">
        <v>0</v>
      </c>
      <c r="U218" s="7">
        <f>SUM($S$8:S218)+CurrentInventory</f>
        <v>0</v>
      </c>
      <c r="V218" s="7">
        <f t="shared" si="28"/>
        <v>58.48</v>
      </c>
      <c r="AK218" s="17"/>
      <c r="AL218" s="8">
        <v>43912</v>
      </c>
      <c r="AM218" s="7">
        <v>0</v>
      </c>
      <c r="AN218" s="19">
        <v>0</v>
      </c>
      <c r="AO218" s="7">
        <v>0</v>
      </c>
      <c r="AP218" s="7">
        <v>58.48</v>
      </c>
      <c r="AQ218" s="17"/>
      <c r="AR218" s="22">
        <f t="shared" si="29"/>
        <v>0</v>
      </c>
      <c r="AS218" s="22">
        <f t="shared" si="30"/>
        <v>0</v>
      </c>
      <c r="AT218" s="22">
        <f t="shared" si="25"/>
        <v>0</v>
      </c>
      <c r="AU218" s="22">
        <f t="shared" si="26"/>
        <v>0</v>
      </c>
      <c r="AV218" s="22">
        <f t="shared" si="27"/>
        <v>0</v>
      </c>
    </row>
    <row r="219" spans="8:48" x14ac:dyDescent="0.25">
      <c r="H219" s="8">
        <f t="shared" si="31"/>
        <v>43899</v>
      </c>
      <c r="I219" s="7">
        <f t="shared" si="32"/>
        <v>58.48</v>
      </c>
      <c r="L219" s="3"/>
      <c r="M219" s="5"/>
      <c r="N219" s="5"/>
      <c r="O219" s="5"/>
      <c r="Q219" s="20"/>
      <c r="R219" s="8">
        <v>43913</v>
      </c>
      <c r="S219" s="7">
        <v>0</v>
      </c>
      <c r="T219" s="19">
        <v>0</v>
      </c>
      <c r="U219" s="7">
        <f>SUM($S$8:S219)+CurrentInventory</f>
        <v>0</v>
      </c>
      <c r="V219" s="7">
        <f t="shared" si="28"/>
        <v>58.48</v>
      </c>
      <c r="AK219" s="17"/>
      <c r="AL219" s="8">
        <v>43913</v>
      </c>
      <c r="AM219" s="7">
        <v>0</v>
      </c>
      <c r="AN219" s="19">
        <v>0</v>
      </c>
      <c r="AO219" s="7">
        <v>0</v>
      </c>
      <c r="AP219" s="7">
        <v>58.48</v>
      </c>
      <c r="AQ219" s="17"/>
      <c r="AR219" s="22">
        <f t="shared" si="29"/>
        <v>0</v>
      </c>
      <c r="AS219" s="22">
        <f t="shared" si="30"/>
        <v>0</v>
      </c>
      <c r="AT219" s="22">
        <f t="shared" si="25"/>
        <v>0</v>
      </c>
      <c r="AU219" s="22">
        <f t="shared" si="26"/>
        <v>0</v>
      </c>
      <c r="AV219" s="22">
        <f t="shared" si="27"/>
        <v>0</v>
      </c>
    </row>
    <row r="220" spans="8:48" x14ac:dyDescent="0.25">
      <c r="H220" s="8">
        <f t="shared" si="31"/>
        <v>43900</v>
      </c>
      <c r="I220" s="7">
        <f t="shared" si="32"/>
        <v>58.48</v>
      </c>
      <c r="L220" s="3"/>
      <c r="M220" s="5"/>
      <c r="N220" s="5"/>
      <c r="O220" s="5"/>
      <c r="Q220" s="20"/>
      <c r="R220" s="8">
        <v>43914</v>
      </c>
      <c r="S220" s="7">
        <v>0</v>
      </c>
      <c r="T220" s="19">
        <v>0</v>
      </c>
      <c r="U220" s="7">
        <f>SUM($S$8:S220)+CurrentInventory</f>
        <v>0</v>
      </c>
      <c r="V220" s="7">
        <f t="shared" si="28"/>
        <v>58.48</v>
      </c>
      <c r="AK220" s="17"/>
      <c r="AL220" s="8">
        <v>43914</v>
      </c>
      <c r="AM220" s="7">
        <v>0</v>
      </c>
      <c r="AN220" s="19">
        <v>0</v>
      </c>
      <c r="AO220" s="7">
        <v>0</v>
      </c>
      <c r="AP220" s="7">
        <v>58.48</v>
      </c>
      <c r="AQ220" s="17"/>
      <c r="AR220" s="22">
        <f t="shared" si="29"/>
        <v>0</v>
      </c>
      <c r="AS220" s="22">
        <f t="shared" si="30"/>
        <v>0</v>
      </c>
      <c r="AT220" s="22">
        <f t="shared" si="25"/>
        <v>0</v>
      </c>
      <c r="AU220" s="22">
        <f t="shared" si="26"/>
        <v>0</v>
      </c>
      <c r="AV220" s="22">
        <f t="shared" si="27"/>
        <v>0</v>
      </c>
    </row>
    <row r="221" spans="8:48" x14ac:dyDescent="0.25">
      <c r="H221" s="8">
        <f t="shared" si="31"/>
        <v>43901</v>
      </c>
      <c r="I221" s="7">
        <f t="shared" si="32"/>
        <v>58.48</v>
      </c>
      <c r="L221" s="3"/>
      <c r="M221" s="5"/>
      <c r="N221" s="5"/>
      <c r="O221" s="5"/>
      <c r="Q221" s="20"/>
      <c r="R221" s="8">
        <v>43915</v>
      </c>
      <c r="S221" s="7">
        <v>0</v>
      </c>
      <c r="T221" s="19">
        <v>0</v>
      </c>
      <c r="U221" s="7">
        <f>SUM($S$8:S221)+CurrentInventory</f>
        <v>0</v>
      </c>
      <c r="V221" s="7">
        <f t="shared" si="28"/>
        <v>58.48</v>
      </c>
      <c r="AK221" s="17"/>
      <c r="AL221" s="8">
        <v>43915</v>
      </c>
      <c r="AM221" s="7">
        <v>0</v>
      </c>
      <c r="AN221" s="19">
        <v>0</v>
      </c>
      <c r="AO221" s="7">
        <v>0</v>
      </c>
      <c r="AP221" s="7">
        <v>58.48</v>
      </c>
      <c r="AQ221" s="17"/>
      <c r="AR221" s="22">
        <f t="shared" si="29"/>
        <v>0</v>
      </c>
      <c r="AS221" s="22">
        <f t="shared" si="30"/>
        <v>0</v>
      </c>
      <c r="AT221" s="22">
        <f t="shared" si="25"/>
        <v>0</v>
      </c>
      <c r="AU221" s="22">
        <f t="shared" si="26"/>
        <v>0</v>
      </c>
      <c r="AV221" s="22">
        <f t="shared" si="27"/>
        <v>0</v>
      </c>
    </row>
    <row r="222" spans="8:48" x14ac:dyDescent="0.25">
      <c r="H222" s="8">
        <f t="shared" si="31"/>
        <v>43902</v>
      </c>
      <c r="I222" s="7">
        <f t="shared" si="32"/>
        <v>58.48</v>
      </c>
      <c r="L222" s="3"/>
      <c r="M222" s="5"/>
      <c r="N222" s="5"/>
      <c r="O222" s="5"/>
      <c r="Q222" s="20"/>
      <c r="R222" s="8">
        <v>43916</v>
      </c>
      <c r="S222" s="7">
        <v>0</v>
      </c>
      <c r="T222" s="19">
        <v>0</v>
      </c>
      <c r="U222" s="7">
        <f>SUM($S$8:S222)+CurrentInventory</f>
        <v>0</v>
      </c>
      <c r="V222" s="7">
        <f t="shared" si="28"/>
        <v>58.48</v>
      </c>
      <c r="AK222" s="17"/>
      <c r="AL222" s="8">
        <v>43916</v>
      </c>
      <c r="AM222" s="7">
        <v>0</v>
      </c>
      <c r="AN222" s="19">
        <v>0</v>
      </c>
      <c r="AO222" s="7">
        <v>0</v>
      </c>
      <c r="AP222" s="7">
        <v>58.48</v>
      </c>
      <c r="AQ222" s="17"/>
      <c r="AR222" s="22">
        <f t="shared" si="29"/>
        <v>0</v>
      </c>
      <c r="AS222" s="22">
        <f t="shared" si="30"/>
        <v>0</v>
      </c>
      <c r="AT222" s="22">
        <f t="shared" si="25"/>
        <v>0</v>
      </c>
      <c r="AU222" s="22">
        <f t="shared" si="26"/>
        <v>0</v>
      </c>
      <c r="AV222" s="22">
        <f t="shared" si="27"/>
        <v>0</v>
      </c>
    </row>
    <row r="223" spans="8:48" x14ac:dyDescent="0.25">
      <c r="H223" s="8">
        <f t="shared" si="31"/>
        <v>43903</v>
      </c>
      <c r="I223" s="7">
        <f t="shared" si="32"/>
        <v>58.48</v>
      </c>
      <c r="L223" s="3"/>
      <c r="M223" s="5"/>
      <c r="N223" s="5"/>
      <c r="O223" s="5"/>
      <c r="Q223" s="20"/>
      <c r="R223" s="8">
        <v>43917</v>
      </c>
      <c r="S223" s="7">
        <v>0</v>
      </c>
      <c r="T223" s="19">
        <v>0</v>
      </c>
      <c r="U223" s="7">
        <f>SUM($S$8:S223)+CurrentInventory</f>
        <v>0</v>
      </c>
      <c r="V223" s="7">
        <f t="shared" si="28"/>
        <v>58.48</v>
      </c>
      <c r="AK223" s="17"/>
      <c r="AL223" s="8">
        <v>43917</v>
      </c>
      <c r="AM223" s="7">
        <v>0</v>
      </c>
      <c r="AN223" s="19">
        <v>0</v>
      </c>
      <c r="AO223" s="7">
        <v>0</v>
      </c>
      <c r="AP223" s="7">
        <v>58.48</v>
      </c>
      <c r="AQ223" s="17"/>
      <c r="AR223" s="22">
        <f t="shared" si="29"/>
        <v>0</v>
      </c>
      <c r="AS223" s="22">
        <f t="shared" si="30"/>
        <v>0</v>
      </c>
      <c r="AT223" s="22">
        <f t="shared" si="25"/>
        <v>0</v>
      </c>
      <c r="AU223" s="22">
        <f t="shared" si="26"/>
        <v>0</v>
      </c>
      <c r="AV223" s="22">
        <f t="shared" si="27"/>
        <v>0</v>
      </c>
    </row>
    <row r="224" spans="8:48" x14ac:dyDescent="0.25">
      <c r="H224" s="8">
        <f t="shared" si="31"/>
        <v>43904</v>
      </c>
      <c r="I224" s="7">
        <f t="shared" si="32"/>
        <v>58.48</v>
      </c>
      <c r="L224" s="3"/>
      <c r="M224" s="5"/>
      <c r="N224" s="5"/>
      <c r="O224" s="5"/>
      <c r="Q224" s="20"/>
      <c r="R224" s="8">
        <v>43918</v>
      </c>
      <c r="S224" s="7">
        <v>0</v>
      </c>
      <c r="T224" s="19">
        <v>0</v>
      </c>
      <c r="U224" s="7">
        <f>SUM($S$8:S224)+CurrentInventory</f>
        <v>0</v>
      </c>
      <c r="V224" s="7">
        <f t="shared" si="28"/>
        <v>58.48</v>
      </c>
      <c r="AK224" s="17"/>
      <c r="AL224" s="8">
        <v>43918</v>
      </c>
      <c r="AM224" s="7">
        <v>0</v>
      </c>
      <c r="AN224" s="19">
        <v>0</v>
      </c>
      <c r="AO224" s="7">
        <v>0</v>
      </c>
      <c r="AP224" s="7">
        <v>58.48</v>
      </c>
      <c r="AQ224" s="17"/>
      <c r="AR224" s="22">
        <f t="shared" si="29"/>
        <v>0</v>
      </c>
      <c r="AS224" s="22">
        <f t="shared" si="30"/>
        <v>0</v>
      </c>
      <c r="AT224" s="22">
        <f t="shared" si="25"/>
        <v>0</v>
      </c>
      <c r="AU224" s="22">
        <f t="shared" si="26"/>
        <v>0</v>
      </c>
      <c r="AV224" s="22">
        <f t="shared" si="27"/>
        <v>0</v>
      </c>
    </row>
    <row r="225" spans="8:48" x14ac:dyDescent="0.25">
      <c r="H225" s="8">
        <f t="shared" si="31"/>
        <v>43905</v>
      </c>
      <c r="I225" s="7">
        <f t="shared" si="32"/>
        <v>58.48</v>
      </c>
      <c r="L225" s="3"/>
      <c r="M225" s="5"/>
      <c r="N225" s="5"/>
      <c r="O225" s="5"/>
      <c r="Q225" s="20"/>
      <c r="R225" s="8">
        <v>43919</v>
      </c>
      <c r="S225" s="7">
        <v>0</v>
      </c>
      <c r="T225" s="19">
        <v>0</v>
      </c>
      <c r="U225" s="7">
        <f>SUM($S$8:S225)+CurrentInventory</f>
        <v>0</v>
      </c>
      <c r="V225" s="7">
        <f t="shared" si="28"/>
        <v>58.48</v>
      </c>
      <c r="AK225" s="17"/>
      <c r="AL225" s="8">
        <v>43919</v>
      </c>
      <c r="AM225" s="7">
        <v>0</v>
      </c>
      <c r="AN225" s="19">
        <v>0</v>
      </c>
      <c r="AO225" s="7">
        <v>0</v>
      </c>
      <c r="AP225" s="7">
        <v>58.48</v>
      </c>
      <c r="AQ225" s="17"/>
      <c r="AR225" s="22">
        <f t="shared" si="29"/>
        <v>0</v>
      </c>
      <c r="AS225" s="22">
        <f t="shared" si="30"/>
        <v>0</v>
      </c>
      <c r="AT225" s="22">
        <f t="shared" si="25"/>
        <v>0</v>
      </c>
      <c r="AU225" s="22">
        <f t="shared" si="26"/>
        <v>0</v>
      </c>
      <c r="AV225" s="22">
        <f t="shared" si="27"/>
        <v>0</v>
      </c>
    </row>
    <row r="226" spans="8:48" x14ac:dyDescent="0.25">
      <c r="H226" s="8">
        <f t="shared" si="31"/>
        <v>43906</v>
      </c>
      <c r="I226" s="7">
        <f t="shared" si="32"/>
        <v>58.48</v>
      </c>
      <c r="L226" s="3"/>
      <c r="M226" s="5"/>
      <c r="N226" s="5"/>
      <c r="O226" s="5"/>
      <c r="Q226" s="20"/>
      <c r="R226" s="8">
        <v>43920</v>
      </c>
      <c r="S226" s="7">
        <v>0</v>
      </c>
      <c r="T226" s="19">
        <v>0</v>
      </c>
      <c r="U226" s="7">
        <f>SUM($S$8:S226)+CurrentInventory</f>
        <v>0</v>
      </c>
      <c r="V226" s="7">
        <f t="shared" si="28"/>
        <v>58.48</v>
      </c>
      <c r="AK226" s="17"/>
      <c r="AL226" s="8">
        <v>43920</v>
      </c>
      <c r="AM226" s="7">
        <v>0</v>
      </c>
      <c r="AN226" s="19">
        <v>0</v>
      </c>
      <c r="AO226" s="7">
        <v>0</v>
      </c>
      <c r="AP226" s="7">
        <v>58.48</v>
      </c>
      <c r="AQ226" s="17"/>
      <c r="AR226" s="22">
        <f t="shared" si="29"/>
        <v>0</v>
      </c>
      <c r="AS226" s="22">
        <f t="shared" si="30"/>
        <v>0</v>
      </c>
      <c r="AT226" s="22">
        <f t="shared" si="25"/>
        <v>0</v>
      </c>
      <c r="AU226" s="22">
        <f t="shared" si="26"/>
        <v>0</v>
      </c>
      <c r="AV226" s="22">
        <f t="shared" si="27"/>
        <v>0</v>
      </c>
    </row>
    <row r="227" spans="8:48" x14ac:dyDescent="0.25">
      <c r="H227" s="8">
        <f t="shared" si="31"/>
        <v>43907</v>
      </c>
      <c r="I227" s="7">
        <f t="shared" si="32"/>
        <v>58.48</v>
      </c>
      <c r="L227" s="3"/>
      <c r="M227" s="5"/>
      <c r="N227" s="5"/>
      <c r="O227" s="5"/>
      <c r="Q227" s="20"/>
      <c r="R227" s="8">
        <v>43921</v>
      </c>
      <c r="S227" s="7">
        <v>0</v>
      </c>
      <c r="T227" s="19">
        <v>0</v>
      </c>
      <c r="U227" s="7">
        <f>SUM($S$8:S227)+CurrentInventory</f>
        <v>0</v>
      </c>
      <c r="V227" s="7">
        <f t="shared" si="28"/>
        <v>58.48</v>
      </c>
      <c r="AK227" s="17"/>
      <c r="AL227" s="8">
        <v>43921</v>
      </c>
      <c r="AM227" s="7">
        <v>0</v>
      </c>
      <c r="AN227" s="19">
        <v>0</v>
      </c>
      <c r="AO227" s="7">
        <v>0</v>
      </c>
      <c r="AP227" s="7">
        <v>58.48</v>
      </c>
      <c r="AQ227" s="17"/>
      <c r="AR227" s="22">
        <f t="shared" si="29"/>
        <v>0</v>
      </c>
      <c r="AS227" s="22">
        <f t="shared" si="30"/>
        <v>0</v>
      </c>
      <c r="AT227" s="22">
        <f t="shared" si="25"/>
        <v>0</v>
      </c>
      <c r="AU227" s="22">
        <f t="shared" si="26"/>
        <v>0</v>
      </c>
      <c r="AV227" s="22">
        <f t="shared" si="27"/>
        <v>0</v>
      </c>
    </row>
    <row r="228" spans="8:48" x14ac:dyDescent="0.25">
      <c r="H228" s="8">
        <f t="shared" si="31"/>
        <v>43908</v>
      </c>
      <c r="I228" s="7">
        <f t="shared" si="32"/>
        <v>58.48</v>
      </c>
      <c r="L228" s="3"/>
      <c r="M228" s="5"/>
      <c r="N228" s="5"/>
      <c r="O228" s="5"/>
      <c r="Q228" s="20"/>
      <c r="R228" s="8">
        <v>43922</v>
      </c>
      <c r="S228" s="7">
        <v>0</v>
      </c>
      <c r="T228" s="19">
        <v>0</v>
      </c>
      <c r="U228" s="7">
        <f>SUM($S$8:S228)+CurrentInventory</f>
        <v>0</v>
      </c>
      <c r="V228" s="7">
        <f t="shared" si="28"/>
        <v>55.65</v>
      </c>
      <c r="AK228" s="17"/>
      <c r="AL228" s="8">
        <v>43922</v>
      </c>
      <c r="AM228" s="7">
        <v>0</v>
      </c>
      <c r="AN228" s="19">
        <v>0</v>
      </c>
      <c r="AO228" s="7">
        <v>0</v>
      </c>
      <c r="AP228" s="7">
        <v>55.65</v>
      </c>
      <c r="AQ228" s="17"/>
      <c r="AR228" s="22">
        <f t="shared" si="29"/>
        <v>0</v>
      </c>
      <c r="AS228" s="22">
        <f t="shared" si="30"/>
        <v>0</v>
      </c>
      <c r="AT228" s="22">
        <f t="shared" si="25"/>
        <v>0</v>
      </c>
      <c r="AU228" s="22">
        <f t="shared" si="26"/>
        <v>0</v>
      </c>
      <c r="AV228" s="22">
        <f t="shared" si="27"/>
        <v>0</v>
      </c>
    </row>
    <row r="229" spans="8:48" x14ac:dyDescent="0.25">
      <c r="H229" s="8">
        <f t="shared" si="31"/>
        <v>43909</v>
      </c>
      <c r="I229" s="7">
        <f t="shared" si="32"/>
        <v>58.48</v>
      </c>
      <c r="L229" s="3"/>
      <c r="M229" s="5"/>
      <c r="N229" s="5"/>
      <c r="O229" s="5"/>
      <c r="Q229" s="20"/>
      <c r="R229" s="8">
        <v>43923</v>
      </c>
      <c r="S229" s="7">
        <v>0</v>
      </c>
      <c r="T229" s="19">
        <v>0</v>
      </c>
      <c r="U229" s="7">
        <f>SUM($S$8:S229)+CurrentInventory</f>
        <v>0</v>
      </c>
      <c r="V229" s="7">
        <f t="shared" si="28"/>
        <v>55.65</v>
      </c>
      <c r="AK229" s="17"/>
      <c r="AL229" s="8">
        <v>43923</v>
      </c>
      <c r="AM229" s="7">
        <v>0</v>
      </c>
      <c r="AN229" s="19">
        <v>0</v>
      </c>
      <c r="AO229" s="7">
        <v>0</v>
      </c>
      <c r="AP229" s="7">
        <v>55.65</v>
      </c>
      <c r="AQ229" s="17"/>
      <c r="AR229" s="22">
        <f t="shared" si="29"/>
        <v>0</v>
      </c>
      <c r="AS229" s="22">
        <f t="shared" si="30"/>
        <v>0</v>
      </c>
      <c r="AT229" s="22">
        <f t="shared" si="25"/>
        <v>0</v>
      </c>
      <c r="AU229" s="22">
        <f t="shared" si="26"/>
        <v>0</v>
      </c>
      <c r="AV229" s="22">
        <f t="shared" si="27"/>
        <v>0</v>
      </c>
    </row>
    <row r="230" spans="8:48" x14ac:dyDescent="0.25">
      <c r="H230" s="8">
        <f t="shared" si="31"/>
        <v>43910</v>
      </c>
      <c r="I230" s="7">
        <f t="shared" si="32"/>
        <v>58.48</v>
      </c>
      <c r="L230" s="3"/>
      <c r="M230" s="5"/>
      <c r="N230" s="5"/>
      <c r="O230" s="5"/>
      <c r="Q230" s="20"/>
      <c r="R230" s="8">
        <v>43924</v>
      </c>
      <c r="S230" s="7">
        <v>0</v>
      </c>
      <c r="T230" s="19">
        <v>0</v>
      </c>
      <c r="U230" s="7">
        <f>SUM($S$8:S230)+CurrentInventory</f>
        <v>0</v>
      </c>
      <c r="V230" s="7">
        <f t="shared" si="28"/>
        <v>55.65</v>
      </c>
      <c r="AK230" s="17"/>
      <c r="AL230" s="8">
        <v>43924</v>
      </c>
      <c r="AM230" s="7">
        <v>0</v>
      </c>
      <c r="AN230" s="19">
        <v>0</v>
      </c>
      <c r="AO230" s="7">
        <v>0</v>
      </c>
      <c r="AP230" s="7">
        <v>55.65</v>
      </c>
      <c r="AQ230" s="17"/>
      <c r="AR230" s="22">
        <f t="shared" si="29"/>
        <v>0</v>
      </c>
      <c r="AS230" s="22">
        <f t="shared" si="30"/>
        <v>0</v>
      </c>
      <c r="AT230" s="22">
        <f t="shared" si="25"/>
        <v>0</v>
      </c>
      <c r="AU230" s="22">
        <f t="shared" si="26"/>
        <v>0</v>
      </c>
      <c r="AV230" s="22">
        <f t="shared" si="27"/>
        <v>0</v>
      </c>
    </row>
    <row r="231" spans="8:48" x14ac:dyDescent="0.25">
      <c r="H231" s="8">
        <f t="shared" si="31"/>
        <v>43911</v>
      </c>
      <c r="I231" s="7">
        <f t="shared" si="32"/>
        <v>58.48</v>
      </c>
      <c r="L231" s="3"/>
      <c r="M231" s="5"/>
      <c r="N231" s="5"/>
      <c r="O231" s="5"/>
      <c r="Q231" s="20"/>
      <c r="R231" s="8">
        <v>43925</v>
      </c>
      <c r="S231" s="7">
        <v>0</v>
      </c>
      <c r="T231" s="19">
        <v>0</v>
      </c>
      <c r="U231" s="7">
        <f>SUM($S$8:S231)+CurrentInventory</f>
        <v>0</v>
      </c>
      <c r="V231" s="7">
        <f t="shared" si="28"/>
        <v>55.65</v>
      </c>
      <c r="AK231" s="17"/>
      <c r="AL231" s="8">
        <v>43925</v>
      </c>
      <c r="AM231" s="7">
        <v>0</v>
      </c>
      <c r="AN231" s="19">
        <v>0</v>
      </c>
      <c r="AO231" s="7">
        <v>0</v>
      </c>
      <c r="AP231" s="7">
        <v>55.65</v>
      </c>
      <c r="AQ231" s="17"/>
      <c r="AR231" s="22">
        <f t="shared" si="29"/>
        <v>0</v>
      </c>
      <c r="AS231" s="22">
        <f t="shared" si="30"/>
        <v>0</v>
      </c>
      <c r="AT231" s="22">
        <f t="shared" si="25"/>
        <v>0</v>
      </c>
      <c r="AU231" s="22">
        <f t="shared" si="26"/>
        <v>0</v>
      </c>
      <c r="AV231" s="22">
        <f t="shared" si="27"/>
        <v>0</v>
      </c>
    </row>
    <row r="232" spans="8:48" x14ac:dyDescent="0.25">
      <c r="H232" s="8">
        <f t="shared" si="31"/>
        <v>43912</v>
      </c>
      <c r="I232" s="7">
        <f t="shared" si="32"/>
        <v>58.48</v>
      </c>
      <c r="L232" s="3"/>
      <c r="M232" s="5"/>
      <c r="N232" s="5"/>
      <c r="O232" s="5"/>
      <c r="Q232" s="20"/>
      <c r="R232" s="8">
        <v>43926</v>
      </c>
      <c r="S232" s="7">
        <v>0</v>
      </c>
      <c r="T232" s="19">
        <v>0</v>
      </c>
      <c r="U232" s="7">
        <f>SUM($S$8:S232)+CurrentInventory</f>
        <v>0</v>
      </c>
      <c r="V232" s="7">
        <f t="shared" si="28"/>
        <v>55.65</v>
      </c>
      <c r="AK232" s="17"/>
      <c r="AL232" s="8">
        <v>43926</v>
      </c>
      <c r="AM232" s="7">
        <v>0</v>
      </c>
      <c r="AN232" s="19">
        <v>0</v>
      </c>
      <c r="AO232" s="7">
        <v>0</v>
      </c>
      <c r="AP232" s="7">
        <v>55.65</v>
      </c>
      <c r="AQ232" s="17"/>
      <c r="AR232" s="22">
        <f t="shared" si="29"/>
        <v>0</v>
      </c>
      <c r="AS232" s="22">
        <f t="shared" si="30"/>
        <v>0</v>
      </c>
      <c r="AT232" s="22">
        <f t="shared" si="25"/>
        <v>0</v>
      </c>
      <c r="AU232" s="22">
        <f t="shared" si="26"/>
        <v>0</v>
      </c>
      <c r="AV232" s="22">
        <f t="shared" si="27"/>
        <v>0</v>
      </c>
    </row>
    <row r="233" spans="8:48" x14ac:dyDescent="0.25">
      <c r="H233" s="8">
        <f t="shared" si="31"/>
        <v>43913</v>
      </c>
      <c r="I233" s="7">
        <f t="shared" si="32"/>
        <v>58.48</v>
      </c>
      <c r="L233" s="3"/>
      <c r="M233" s="5"/>
      <c r="N233" s="5"/>
      <c r="O233" s="5"/>
      <c r="Q233" s="20"/>
      <c r="R233" s="8">
        <v>43927</v>
      </c>
      <c r="S233" s="7">
        <v>0</v>
      </c>
      <c r="T233" s="19">
        <v>0</v>
      </c>
      <c r="U233" s="7">
        <f>SUM($S$8:S233)+CurrentInventory</f>
        <v>0</v>
      </c>
      <c r="V233" s="7">
        <f t="shared" si="28"/>
        <v>55.65</v>
      </c>
      <c r="AK233" s="17"/>
      <c r="AL233" s="8">
        <v>43927</v>
      </c>
      <c r="AM233" s="7">
        <v>0</v>
      </c>
      <c r="AN233" s="19">
        <v>0</v>
      </c>
      <c r="AO233" s="7">
        <v>0</v>
      </c>
      <c r="AP233" s="7">
        <v>55.65</v>
      </c>
      <c r="AQ233" s="17"/>
      <c r="AR233" s="22">
        <f t="shared" si="29"/>
        <v>0</v>
      </c>
      <c r="AS233" s="22">
        <f t="shared" si="30"/>
        <v>0</v>
      </c>
      <c r="AT233" s="22">
        <f t="shared" si="25"/>
        <v>0</v>
      </c>
      <c r="AU233" s="22">
        <f t="shared" si="26"/>
        <v>0</v>
      </c>
      <c r="AV233" s="22">
        <f t="shared" si="27"/>
        <v>0</v>
      </c>
    </row>
    <row r="234" spans="8:48" x14ac:dyDescent="0.25">
      <c r="H234" s="8">
        <f t="shared" si="31"/>
        <v>43914</v>
      </c>
      <c r="I234" s="7">
        <f t="shared" si="32"/>
        <v>58.48</v>
      </c>
      <c r="L234" s="3"/>
      <c r="M234" s="5"/>
      <c r="N234" s="5"/>
      <c r="O234" s="5"/>
      <c r="Q234" s="20"/>
      <c r="R234" s="8">
        <v>43928</v>
      </c>
      <c r="S234" s="7">
        <v>0</v>
      </c>
      <c r="T234" s="19">
        <v>0</v>
      </c>
      <c r="U234" s="7">
        <f>SUM($S$8:S234)+CurrentInventory</f>
        <v>0</v>
      </c>
      <c r="V234" s="7">
        <f t="shared" si="28"/>
        <v>55.65</v>
      </c>
      <c r="AK234" s="17"/>
      <c r="AL234" s="8">
        <v>43928</v>
      </c>
      <c r="AM234" s="7">
        <v>0</v>
      </c>
      <c r="AN234" s="19">
        <v>0</v>
      </c>
      <c r="AO234" s="7">
        <v>0</v>
      </c>
      <c r="AP234" s="7">
        <v>55.65</v>
      </c>
      <c r="AQ234" s="17"/>
      <c r="AR234" s="22">
        <f t="shared" si="29"/>
        <v>0</v>
      </c>
      <c r="AS234" s="22">
        <f t="shared" si="30"/>
        <v>0</v>
      </c>
      <c r="AT234" s="22">
        <f t="shared" si="25"/>
        <v>0</v>
      </c>
      <c r="AU234" s="22">
        <f t="shared" si="26"/>
        <v>0</v>
      </c>
      <c r="AV234" s="22">
        <f t="shared" si="27"/>
        <v>0</v>
      </c>
    </row>
    <row r="235" spans="8:48" x14ac:dyDescent="0.25">
      <c r="H235" s="8">
        <f t="shared" si="31"/>
        <v>43915</v>
      </c>
      <c r="I235" s="7">
        <f t="shared" si="32"/>
        <v>58.48</v>
      </c>
      <c r="L235" s="3"/>
      <c r="M235" s="5"/>
      <c r="N235" s="5"/>
      <c r="O235" s="5"/>
      <c r="Q235" s="20"/>
      <c r="R235" s="8">
        <v>43929</v>
      </c>
      <c r="S235" s="7">
        <v>0</v>
      </c>
      <c r="T235" s="19">
        <v>0</v>
      </c>
      <c r="U235" s="7">
        <f>SUM($S$8:S235)+CurrentInventory</f>
        <v>0</v>
      </c>
      <c r="V235" s="7">
        <f t="shared" si="28"/>
        <v>55.65</v>
      </c>
      <c r="AK235" s="17"/>
      <c r="AL235" s="8">
        <v>43929</v>
      </c>
      <c r="AM235" s="7">
        <v>0</v>
      </c>
      <c r="AN235" s="19">
        <v>0</v>
      </c>
      <c r="AO235" s="7">
        <v>0</v>
      </c>
      <c r="AP235" s="7">
        <v>55.65</v>
      </c>
      <c r="AQ235" s="17"/>
      <c r="AR235" s="22">
        <f t="shared" si="29"/>
        <v>0</v>
      </c>
      <c r="AS235" s="22">
        <f t="shared" si="30"/>
        <v>0</v>
      </c>
      <c r="AT235" s="22">
        <f t="shared" si="25"/>
        <v>0</v>
      </c>
      <c r="AU235" s="22">
        <f t="shared" si="26"/>
        <v>0</v>
      </c>
      <c r="AV235" s="22">
        <f t="shared" si="27"/>
        <v>0</v>
      </c>
    </row>
    <row r="236" spans="8:48" x14ac:dyDescent="0.25">
      <c r="H236" s="8">
        <f t="shared" si="31"/>
        <v>43916</v>
      </c>
      <c r="I236" s="7">
        <f t="shared" si="32"/>
        <v>58.48</v>
      </c>
      <c r="L236" s="3"/>
      <c r="M236" s="5"/>
      <c r="N236" s="5"/>
      <c r="O236" s="5"/>
      <c r="Q236" s="20"/>
      <c r="R236" s="8">
        <v>43930</v>
      </c>
      <c r="S236" s="7">
        <v>0</v>
      </c>
      <c r="T236" s="19">
        <v>0</v>
      </c>
      <c r="U236" s="7">
        <f>SUM($S$8:S236)+CurrentInventory</f>
        <v>0</v>
      </c>
      <c r="V236" s="7">
        <f t="shared" si="28"/>
        <v>55.65</v>
      </c>
      <c r="AK236" s="17"/>
      <c r="AL236" s="8">
        <v>43930</v>
      </c>
      <c r="AM236" s="7">
        <v>0</v>
      </c>
      <c r="AN236" s="19">
        <v>0</v>
      </c>
      <c r="AO236" s="7">
        <v>0</v>
      </c>
      <c r="AP236" s="7">
        <v>55.65</v>
      </c>
      <c r="AQ236" s="17"/>
      <c r="AR236" s="22">
        <f t="shared" si="29"/>
        <v>0</v>
      </c>
      <c r="AS236" s="22">
        <f t="shared" si="30"/>
        <v>0</v>
      </c>
      <c r="AT236" s="22">
        <f t="shared" si="25"/>
        <v>0</v>
      </c>
      <c r="AU236" s="22">
        <f t="shared" si="26"/>
        <v>0</v>
      </c>
      <c r="AV236" s="22">
        <f t="shared" si="27"/>
        <v>0</v>
      </c>
    </row>
    <row r="237" spans="8:48" x14ac:dyDescent="0.25">
      <c r="H237" s="8">
        <f t="shared" si="31"/>
        <v>43917</v>
      </c>
      <c r="I237" s="7">
        <f t="shared" si="32"/>
        <v>58.48</v>
      </c>
      <c r="L237" s="3"/>
      <c r="M237" s="5"/>
      <c r="N237" s="5"/>
      <c r="O237" s="5"/>
      <c r="Q237" s="20"/>
      <c r="R237" s="8">
        <v>43931</v>
      </c>
      <c r="S237" s="7">
        <v>0</v>
      </c>
      <c r="T237" s="19">
        <v>0</v>
      </c>
      <c r="U237" s="7">
        <f>SUM($S$8:S237)+CurrentInventory</f>
        <v>0</v>
      </c>
      <c r="V237" s="7">
        <f t="shared" si="28"/>
        <v>55.65</v>
      </c>
      <c r="AK237" s="17"/>
      <c r="AL237" s="8">
        <v>43931</v>
      </c>
      <c r="AM237" s="7">
        <v>0</v>
      </c>
      <c r="AN237" s="19">
        <v>0</v>
      </c>
      <c r="AO237" s="7">
        <v>0</v>
      </c>
      <c r="AP237" s="7">
        <v>55.65</v>
      </c>
      <c r="AQ237" s="17"/>
      <c r="AR237" s="22">
        <f t="shared" si="29"/>
        <v>0</v>
      </c>
      <c r="AS237" s="22">
        <f t="shared" si="30"/>
        <v>0</v>
      </c>
      <c r="AT237" s="22">
        <f t="shared" si="25"/>
        <v>0</v>
      </c>
      <c r="AU237" s="22">
        <f t="shared" si="26"/>
        <v>0</v>
      </c>
      <c r="AV237" s="22">
        <f t="shared" si="27"/>
        <v>0</v>
      </c>
    </row>
    <row r="238" spans="8:48" x14ac:dyDescent="0.25">
      <c r="H238" s="8">
        <f t="shared" si="31"/>
        <v>43918</v>
      </c>
      <c r="I238" s="7">
        <f t="shared" si="32"/>
        <v>58.48</v>
      </c>
      <c r="L238" s="3"/>
      <c r="M238" s="5"/>
      <c r="N238" s="5"/>
      <c r="O238" s="5"/>
      <c r="Q238" s="20"/>
      <c r="R238" s="8">
        <v>43932</v>
      </c>
      <c r="S238" s="7">
        <v>0</v>
      </c>
      <c r="T238" s="19">
        <v>0</v>
      </c>
      <c r="U238" s="7">
        <f>SUM($S$8:S238)+CurrentInventory</f>
        <v>0</v>
      </c>
      <c r="V238" s="7">
        <f t="shared" si="28"/>
        <v>55.65</v>
      </c>
      <c r="AK238" s="17"/>
      <c r="AL238" s="8">
        <v>43932</v>
      </c>
      <c r="AM238" s="7">
        <v>0</v>
      </c>
      <c r="AN238" s="19">
        <v>0</v>
      </c>
      <c r="AO238" s="7">
        <v>0</v>
      </c>
      <c r="AP238" s="7">
        <v>55.65</v>
      </c>
      <c r="AQ238" s="17"/>
      <c r="AR238" s="22">
        <f t="shared" si="29"/>
        <v>0</v>
      </c>
      <c r="AS238" s="22">
        <f t="shared" si="30"/>
        <v>0</v>
      </c>
      <c r="AT238" s="22">
        <f t="shared" si="25"/>
        <v>0</v>
      </c>
      <c r="AU238" s="22">
        <f t="shared" si="26"/>
        <v>0</v>
      </c>
      <c r="AV238" s="22">
        <f t="shared" si="27"/>
        <v>0</v>
      </c>
    </row>
    <row r="239" spans="8:48" x14ac:dyDescent="0.25">
      <c r="H239" s="8">
        <f t="shared" si="31"/>
        <v>43919</v>
      </c>
      <c r="I239" s="7">
        <f t="shared" si="32"/>
        <v>58.48</v>
      </c>
      <c r="L239" s="3"/>
      <c r="M239" s="5"/>
      <c r="N239" s="5"/>
      <c r="O239" s="5"/>
      <c r="Q239" s="20"/>
      <c r="R239" s="8">
        <v>43933</v>
      </c>
      <c r="S239" s="7">
        <v>0</v>
      </c>
      <c r="T239" s="19">
        <v>0</v>
      </c>
      <c r="U239" s="7">
        <f>SUM($S$8:S239)+CurrentInventory</f>
        <v>0</v>
      </c>
      <c r="V239" s="7">
        <f t="shared" si="28"/>
        <v>55.65</v>
      </c>
      <c r="AK239" s="17"/>
      <c r="AL239" s="8">
        <v>43933</v>
      </c>
      <c r="AM239" s="7">
        <v>0</v>
      </c>
      <c r="AN239" s="19">
        <v>0</v>
      </c>
      <c r="AO239" s="7">
        <v>0</v>
      </c>
      <c r="AP239" s="7">
        <v>55.65</v>
      </c>
      <c r="AQ239" s="17"/>
      <c r="AR239" s="22">
        <f t="shared" si="29"/>
        <v>0</v>
      </c>
      <c r="AS239" s="22">
        <f t="shared" si="30"/>
        <v>0</v>
      </c>
      <c r="AT239" s="22">
        <f t="shared" si="25"/>
        <v>0</v>
      </c>
      <c r="AU239" s="22">
        <f t="shared" si="26"/>
        <v>0</v>
      </c>
      <c r="AV239" s="22">
        <f t="shared" si="27"/>
        <v>0</v>
      </c>
    </row>
    <row r="240" spans="8:48" x14ac:dyDescent="0.25">
      <c r="H240" s="8">
        <f t="shared" si="31"/>
        <v>43920</v>
      </c>
      <c r="I240" s="7">
        <f t="shared" si="32"/>
        <v>58.48</v>
      </c>
      <c r="L240" s="3"/>
      <c r="M240" s="5"/>
      <c r="N240" s="5"/>
      <c r="O240" s="5"/>
      <c r="Q240" s="20"/>
      <c r="R240" s="8">
        <v>43934</v>
      </c>
      <c r="S240" s="7">
        <v>0</v>
      </c>
      <c r="T240" s="19">
        <v>0</v>
      </c>
      <c r="U240" s="7">
        <f>SUM($S$8:S240)+CurrentInventory</f>
        <v>0</v>
      </c>
      <c r="V240" s="7">
        <f t="shared" si="28"/>
        <v>55.65</v>
      </c>
      <c r="AK240" s="17"/>
      <c r="AL240" s="8">
        <v>43934</v>
      </c>
      <c r="AM240" s="7">
        <v>0</v>
      </c>
      <c r="AN240" s="19">
        <v>0</v>
      </c>
      <c r="AO240" s="7">
        <v>0</v>
      </c>
      <c r="AP240" s="7">
        <v>55.65</v>
      </c>
      <c r="AQ240" s="17"/>
      <c r="AR240" s="22">
        <f t="shared" si="29"/>
        <v>0</v>
      </c>
      <c r="AS240" s="22">
        <f t="shared" si="30"/>
        <v>0</v>
      </c>
      <c r="AT240" s="22">
        <f t="shared" si="25"/>
        <v>0</v>
      </c>
      <c r="AU240" s="22">
        <f t="shared" si="26"/>
        <v>0</v>
      </c>
      <c r="AV240" s="22">
        <f t="shared" si="27"/>
        <v>0</v>
      </c>
    </row>
    <row r="241" spans="8:48" x14ac:dyDescent="0.25">
      <c r="H241" s="8">
        <f t="shared" si="31"/>
        <v>43921</v>
      </c>
      <c r="I241" s="7">
        <f t="shared" si="32"/>
        <v>58.48</v>
      </c>
      <c r="L241" s="3"/>
      <c r="M241" s="5"/>
      <c r="N241" s="5"/>
      <c r="O241" s="5"/>
      <c r="Q241" s="20"/>
      <c r="R241" s="8">
        <v>43935</v>
      </c>
      <c r="S241" s="7">
        <v>0</v>
      </c>
      <c r="T241" s="19">
        <v>0</v>
      </c>
      <c r="U241" s="7">
        <f>SUM($S$8:S241)+CurrentInventory</f>
        <v>0</v>
      </c>
      <c r="V241" s="7">
        <f t="shared" si="28"/>
        <v>55.65</v>
      </c>
      <c r="AK241" s="17"/>
      <c r="AL241" s="8">
        <v>43935</v>
      </c>
      <c r="AM241" s="7">
        <v>0</v>
      </c>
      <c r="AN241" s="19">
        <v>0</v>
      </c>
      <c r="AO241" s="7">
        <v>0</v>
      </c>
      <c r="AP241" s="7">
        <v>55.65</v>
      </c>
      <c r="AQ241" s="17"/>
      <c r="AR241" s="22">
        <f t="shared" si="29"/>
        <v>0</v>
      </c>
      <c r="AS241" s="22">
        <f t="shared" si="30"/>
        <v>0</v>
      </c>
      <c r="AT241" s="22">
        <f t="shared" si="25"/>
        <v>0</v>
      </c>
      <c r="AU241" s="22">
        <f t="shared" si="26"/>
        <v>0</v>
      </c>
      <c r="AV241" s="22">
        <f t="shared" si="27"/>
        <v>0</v>
      </c>
    </row>
    <row r="242" spans="8:48" x14ac:dyDescent="0.25">
      <c r="H242" s="8">
        <f t="shared" si="31"/>
        <v>43922</v>
      </c>
      <c r="I242" s="7">
        <f t="shared" si="32"/>
        <v>55.65</v>
      </c>
      <c r="L242" s="3"/>
      <c r="M242" s="5"/>
      <c r="N242" s="5"/>
      <c r="O242" s="5"/>
      <c r="Q242" s="20"/>
      <c r="R242" s="8">
        <v>43936</v>
      </c>
      <c r="S242" s="7">
        <v>0</v>
      </c>
      <c r="T242" s="19">
        <v>0</v>
      </c>
      <c r="U242" s="7">
        <f>SUM($S$8:S242)+CurrentInventory</f>
        <v>0</v>
      </c>
      <c r="V242" s="7">
        <f t="shared" si="28"/>
        <v>55.65</v>
      </c>
      <c r="AK242" s="17"/>
      <c r="AL242" s="8">
        <v>43936</v>
      </c>
      <c r="AM242" s="7">
        <v>0</v>
      </c>
      <c r="AN242" s="19">
        <v>0</v>
      </c>
      <c r="AO242" s="7">
        <v>0</v>
      </c>
      <c r="AP242" s="7">
        <v>55.65</v>
      </c>
      <c r="AQ242" s="17"/>
      <c r="AR242" s="22">
        <f t="shared" si="29"/>
        <v>0</v>
      </c>
      <c r="AS242" s="22">
        <f t="shared" si="30"/>
        <v>0</v>
      </c>
      <c r="AT242" s="22">
        <f t="shared" si="25"/>
        <v>0</v>
      </c>
      <c r="AU242" s="22">
        <f t="shared" si="26"/>
        <v>0</v>
      </c>
      <c r="AV242" s="22">
        <f t="shared" si="27"/>
        <v>0</v>
      </c>
    </row>
    <row r="243" spans="8:48" x14ac:dyDescent="0.25">
      <c r="H243" s="8">
        <f t="shared" si="31"/>
        <v>43923</v>
      </c>
      <c r="I243" s="7">
        <f t="shared" si="32"/>
        <v>55.65</v>
      </c>
      <c r="L243" s="3"/>
      <c r="M243" s="5"/>
      <c r="N243" s="5"/>
      <c r="O243" s="5"/>
      <c r="Q243" s="20"/>
      <c r="R243" s="8">
        <v>43937</v>
      </c>
      <c r="S243" s="7">
        <v>0</v>
      </c>
      <c r="T243" s="19">
        <v>0</v>
      </c>
      <c r="U243" s="7">
        <f>SUM($S$8:S243)+CurrentInventory</f>
        <v>0</v>
      </c>
      <c r="V243" s="7">
        <f t="shared" si="28"/>
        <v>55.65</v>
      </c>
      <c r="AK243" s="17"/>
      <c r="AL243" s="8">
        <v>43937</v>
      </c>
      <c r="AM243" s="7">
        <v>0</v>
      </c>
      <c r="AN243" s="19">
        <v>0</v>
      </c>
      <c r="AO243" s="7">
        <v>0</v>
      </c>
      <c r="AP243" s="7">
        <v>55.65</v>
      </c>
      <c r="AQ243" s="17"/>
      <c r="AR243" s="22">
        <f t="shared" si="29"/>
        <v>0</v>
      </c>
      <c r="AS243" s="22">
        <f t="shared" si="30"/>
        <v>0</v>
      </c>
      <c r="AT243" s="22">
        <f t="shared" si="25"/>
        <v>0</v>
      </c>
      <c r="AU243" s="22">
        <f t="shared" si="26"/>
        <v>0</v>
      </c>
      <c r="AV243" s="22">
        <f t="shared" si="27"/>
        <v>0</v>
      </c>
    </row>
    <row r="244" spans="8:48" x14ac:dyDescent="0.25">
      <c r="H244" s="8">
        <f t="shared" si="31"/>
        <v>43924</v>
      </c>
      <c r="I244" s="7">
        <f t="shared" si="32"/>
        <v>55.65</v>
      </c>
      <c r="L244" s="3"/>
      <c r="M244" s="5"/>
      <c r="N244" s="5"/>
      <c r="O244" s="5"/>
      <c r="Q244" s="20"/>
      <c r="R244" s="8">
        <v>43938</v>
      </c>
      <c r="S244" s="7">
        <v>0</v>
      </c>
      <c r="T244" s="19">
        <v>0</v>
      </c>
      <c r="U244" s="7">
        <f>SUM($S$8:S244)+CurrentInventory</f>
        <v>0</v>
      </c>
      <c r="V244" s="7">
        <f t="shared" si="28"/>
        <v>55.65</v>
      </c>
      <c r="AK244" s="17"/>
      <c r="AL244" s="8">
        <v>43938</v>
      </c>
      <c r="AM244" s="7">
        <v>0</v>
      </c>
      <c r="AN244" s="19">
        <v>0</v>
      </c>
      <c r="AO244" s="7">
        <v>0</v>
      </c>
      <c r="AP244" s="7">
        <v>55.65</v>
      </c>
      <c r="AQ244" s="17"/>
      <c r="AR244" s="22">
        <f t="shared" si="29"/>
        <v>0</v>
      </c>
      <c r="AS244" s="22">
        <f t="shared" si="30"/>
        <v>0</v>
      </c>
      <c r="AT244" s="22">
        <f t="shared" si="25"/>
        <v>0</v>
      </c>
      <c r="AU244" s="22">
        <f t="shared" si="26"/>
        <v>0</v>
      </c>
      <c r="AV244" s="22">
        <f t="shared" si="27"/>
        <v>0</v>
      </c>
    </row>
    <row r="245" spans="8:48" x14ac:dyDescent="0.25">
      <c r="H245" s="8">
        <f t="shared" si="31"/>
        <v>43925</v>
      </c>
      <c r="I245" s="7">
        <f t="shared" si="32"/>
        <v>55.65</v>
      </c>
      <c r="L245" s="3"/>
      <c r="M245" s="5"/>
      <c r="N245" s="5"/>
      <c r="O245" s="5"/>
      <c r="Q245" s="20"/>
      <c r="R245" s="8">
        <v>43939</v>
      </c>
      <c r="S245" s="7">
        <v>0</v>
      </c>
      <c r="T245" s="19">
        <v>0</v>
      </c>
      <c r="U245" s="7">
        <f>SUM($S$8:S245)+CurrentInventory</f>
        <v>0</v>
      </c>
      <c r="V245" s="7">
        <f t="shared" si="28"/>
        <v>55.65</v>
      </c>
      <c r="AK245" s="17"/>
      <c r="AL245" s="8">
        <v>43939</v>
      </c>
      <c r="AM245" s="7">
        <v>0</v>
      </c>
      <c r="AN245" s="19">
        <v>0</v>
      </c>
      <c r="AO245" s="7">
        <v>0</v>
      </c>
      <c r="AP245" s="7">
        <v>55.65</v>
      </c>
      <c r="AQ245" s="17"/>
      <c r="AR245" s="22">
        <f t="shared" si="29"/>
        <v>0</v>
      </c>
      <c r="AS245" s="22">
        <f t="shared" si="30"/>
        <v>0</v>
      </c>
      <c r="AT245" s="22">
        <f t="shared" si="25"/>
        <v>0</v>
      </c>
      <c r="AU245" s="22">
        <f t="shared" si="26"/>
        <v>0</v>
      </c>
      <c r="AV245" s="22">
        <f t="shared" si="27"/>
        <v>0</v>
      </c>
    </row>
    <row r="246" spans="8:48" x14ac:dyDescent="0.25">
      <c r="H246" s="8">
        <f t="shared" si="31"/>
        <v>43926</v>
      </c>
      <c r="I246" s="7">
        <f t="shared" si="32"/>
        <v>55.65</v>
      </c>
      <c r="L246" s="3"/>
      <c r="M246" s="5"/>
      <c r="N246" s="5"/>
      <c r="O246" s="5"/>
      <c r="Q246" s="20"/>
      <c r="R246" s="8">
        <v>43940</v>
      </c>
      <c r="S246" s="7">
        <v>0</v>
      </c>
      <c r="T246" s="19">
        <v>0</v>
      </c>
      <c r="U246" s="7">
        <f>SUM($S$8:S246)+CurrentInventory</f>
        <v>0</v>
      </c>
      <c r="V246" s="7">
        <f t="shared" si="28"/>
        <v>55.65</v>
      </c>
      <c r="AK246" s="17"/>
      <c r="AL246" s="8">
        <v>43940</v>
      </c>
      <c r="AM246" s="7">
        <v>0</v>
      </c>
      <c r="AN246" s="19">
        <v>0</v>
      </c>
      <c r="AO246" s="7">
        <v>0</v>
      </c>
      <c r="AP246" s="7">
        <v>55.65</v>
      </c>
      <c r="AQ246" s="17"/>
      <c r="AR246" s="22">
        <f t="shared" si="29"/>
        <v>0</v>
      </c>
      <c r="AS246" s="22">
        <f t="shared" si="30"/>
        <v>0</v>
      </c>
      <c r="AT246" s="22">
        <f t="shared" si="25"/>
        <v>0</v>
      </c>
      <c r="AU246" s="22">
        <f t="shared" si="26"/>
        <v>0</v>
      </c>
      <c r="AV246" s="22">
        <f t="shared" si="27"/>
        <v>0</v>
      </c>
    </row>
    <row r="247" spans="8:48" x14ac:dyDescent="0.25">
      <c r="H247" s="8">
        <f t="shared" si="31"/>
        <v>43927</v>
      </c>
      <c r="I247" s="7">
        <f t="shared" si="32"/>
        <v>55.65</v>
      </c>
      <c r="L247" s="3"/>
      <c r="M247" s="5"/>
      <c r="N247" s="5"/>
      <c r="O247" s="5"/>
      <c r="Q247" s="20"/>
      <c r="R247" s="8">
        <v>43941</v>
      </c>
      <c r="S247" s="7">
        <v>0</v>
      </c>
      <c r="T247" s="19">
        <v>0</v>
      </c>
      <c r="U247" s="7">
        <f>SUM($S$8:S247)+CurrentInventory</f>
        <v>0</v>
      </c>
      <c r="V247" s="7">
        <f t="shared" si="28"/>
        <v>55.65</v>
      </c>
      <c r="AK247" s="17"/>
      <c r="AL247" s="8">
        <v>43941</v>
      </c>
      <c r="AM247" s="7">
        <v>0</v>
      </c>
      <c r="AN247" s="19">
        <v>0</v>
      </c>
      <c r="AO247" s="7">
        <v>0</v>
      </c>
      <c r="AP247" s="7">
        <v>55.65</v>
      </c>
      <c r="AQ247" s="17"/>
      <c r="AR247" s="22">
        <f t="shared" si="29"/>
        <v>0</v>
      </c>
      <c r="AS247" s="22">
        <f t="shared" si="30"/>
        <v>0</v>
      </c>
      <c r="AT247" s="22">
        <f t="shared" si="25"/>
        <v>0</v>
      </c>
      <c r="AU247" s="22">
        <f t="shared" si="26"/>
        <v>0</v>
      </c>
      <c r="AV247" s="22">
        <f t="shared" si="27"/>
        <v>0</v>
      </c>
    </row>
    <row r="248" spans="8:48" x14ac:dyDescent="0.25">
      <c r="H248" s="8">
        <f t="shared" si="31"/>
        <v>43928</v>
      </c>
      <c r="I248" s="7">
        <f t="shared" si="32"/>
        <v>55.65</v>
      </c>
      <c r="L248" s="3"/>
      <c r="M248" s="5"/>
      <c r="N248" s="5"/>
      <c r="O248" s="5"/>
      <c r="Q248" s="20"/>
      <c r="R248" s="8">
        <v>43942</v>
      </c>
      <c r="S248" s="7">
        <v>0</v>
      </c>
      <c r="T248" s="19">
        <v>0</v>
      </c>
      <c r="U248" s="7">
        <f>SUM($S$8:S248)+CurrentInventory</f>
        <v>0</v>
      </c>
      <c r="V248" s="7">
        <f t="shared" si="28"/>
        <v>55.65</v>
      </c>
      <c r="AK248" s="17"/>
      <c r="AL248" s="8">
        <v>43942</v>
      </c>
      <c r="AM248" s="7">
        <v>0</v>
      </c>
      <c r="AN248" s="19">
        <v>0</v>
      </c>
      <c r="AO248" s="7">
        <v>0</v>
      </c>
      <c r="AP248" s="7">
        <v>55.65</v>
      </c>
      <c r="AQ248" s="17"/>
      <c r="AR248" s="22">
        <f t="shared" si="29"/>
        <v>0</v>
      </c>
      <c r="AS248" s="22">
        <f t="shared" si="30"/>
        <v>0</v>
      </c>
      <c r="AT248" s="22">
        <f t="shared" si="25"/>
        <v>0</v>
      </c>
      <c r="AU248" s="22">
        <f t="shared" si="26"/>
        <v>0</v>
      </c>
      <c r="AV248" s="22">
        <f t="shared" si="27"/>
        <v>0</v>
      </c>
    </row>
    <row r="249" spans="8:48" x14ac:dyDescent="0.25">
      <c r="H249" s="8">
        <f t="shared" si="31"/>
        <v>43929</v>
      </c>
      <c r="I249" s="7">
        <f t="shared" si="32"/>
        <v>55.65</v>
      </c>
      <c r="L249" s="3"/>
      <c r="M249" s="5"/>
      <c r="N249" s="5"/>
      <c r="O249" s="5"/>
      <c r="Q249" s="20"/>
      <c r="R249" s="8">
        <v>43943</v>
      </c>
      <c r="S249" s="7">
        <v>0</v>
      </c>
      <c r="T249" s="19">
        <v>0</v>
      </c>
      <c r="U249" s="7">
        <f>SUM($S$8:S249)+CurrentInventory</f>
        <v>0</v>
      </c>
      <c r="V249" s="7">
        <f t="shared" si="28"/>
        <v>55.65</v>
      </c>
      <c r="AK249" s="17"/>
      <c r="AL249" s="8">
        <v>43943</v>
      </c>
      <c r="AM249" s="7">
        <v>0</v>
      </c>
      <c r="AN249" s="19">
        <v>0</v>
      </c>
      <c r="AO249" s="7">
        <v>0</v>
      </c>
      <c r="AP249" s="7">
        <v>55.65</v>
      </c>
      <c r="AQ249" s="17"/>
      <c r="AR249" s="22">
        <f t="shared" si="29"/>
        <v>0</v>
      </c>
      <c r="AS249" s="22">
        <f t="shared" si="30"/>
        <v>0</v>
      </c>
      <c r="AT249" s="22">
        <f t="shared" si="25"/>
        <v>0</v>
      </c>
      <c r="AU249" s="22">
        <f t="shared" si="26"/>
        <v>0</v>
      </c>
      <c r="AV249" s="22">
        <f t="shared" si="27"/>
        <v>0</v>
      </c>
    </row>
    <row r="250" spans="8:48" x14ac:dyDescent="0.25">
      <c r="H250" s="8">
        <f t="shared" si="31"/>
        <v>43930</v>
      </c>
      <c r="I250" s="7">
        <f t="shared" si="32"/>
        <v>55.65</v>
      </c>
      <c r="L250" s="3"/>
      <c r="M250" s="5"/>
      <c r="N250" s="5"/>
      <c r="O250" s="5"/>
      <c r="Q250" s="20"/>
      <c r="R250" s="8">
        <v>43944</v>
      </c>
      <c r="S250" s="7">
        <v>0</v>
      </c>
      <c r="T250" s="19">
        <v>0</v>
      </c>
      <c r="U250" s="7">
        <f>SUM($S$8:S250)+CurrentInventory</f>
        <v>0</v>
      </c>
      <c r="V250" s="7">
        <f t="shared" si="28"/>
        <v>55.65</v>
      </c>
      <c r="AK250" s="17"/>
      <c r="AL250" s="8">
        <v>43944</v>
      </c>
      <c r="AM250" s="7">
        <v>0</v>
      </c>
      <c r="AN250" s="19">
        <v>0</v>
      </c>
      <c r="AO250" s="7">
        <v>0</v>
      </c>
      <c r="AP250" s="7">
        <v>55.65</v>
      </c>
      <c r="AQ250" s="17"/>
      <c r="AR250" s="22">
        <f t="shared" si="29"/>
        <v>0</v>
      </c>
      <c r="AS250" s="22">
        <f t="shared" si="30"/>
        <v>0</v>
      </c>
      <c r="AT250" s="22">
        <f t="shared" si="25"/>
        <v>0</v>
      </c>
      <c r="AU250" s="22">
        <f t="shared" si="26"/>
        <v>0</v>
      </c>
      <c r="AV250" s="22">
        <f t="shared" si="27"/>
        <v>0</v>
      </c>
    </row>
    <row r="251" spans="8:48" x14ac:dyDescent="0.25">
      <c r="H251" s="8">
        <f t="shared" si="31"/>
        <v>43931</v>
      </c>
      <c r="I251" s="7">
        <f t="shared" si="32"/>
        <v>55.65</v>
      </c>
      <c r="L251" s="3"/>
      <c r="M251" s="5"/>
      <c r="N251" s="5"/>
      <c r="O251" s="5"/>
      <c r="Q251" s="20"/>
      <c r="R251" s="8">
        <v>43945</v>
      </c>
      <c r="S251" s="7">
        <v>0</v>
      </c>
      <c r="T251" s="19">
        <v>0</v>
      </c>
      <c r="U251" s="7">
        <f>SUM($S$8:S251)+CurrentInventory</f>
        <v>0</v>
      </c>
      <c r="V251" s="7">
        <f t="shared" si="28"/>
        <v>55.65</v>
      </c>
      <c r="AK251" s="17"/>
      <c r="AL251" s="8">
        <v>43945</v>
      </c>
      <c r="AM251" s="7">
        <v>0</v>
      </c>
      <c r="AN251" s="19">
        <v>0</v>
      </c>
      <c r="AO251" s="7">
        <v>0</v>
      </c>
      <c r="AP251" s="7">
        <v>55.65</v>
      </c>
      <c r="AQ251" s="17"/>
      <c r="AR251" s="22">
        <f t="shared" si="29"/>
        <v>0</v>
      </c>
      <c r="AS251" s="22">
        <f t="shared" si="30"/>
        <v>0</v>
      </c>
      <c r="AT251" s="22">
        <f t="shared" si="25"/>
        <v>0</v>
      </c>
      <c r="AU251" s="22">
        <f t="shared" si="26"/>
        <v>0</v>
      </c>
      <c r="AV251" s="22">
        <f t="shared" si="27"/>
        <v>0</v>
      </c>
    </row>
    <row r="252" spans="8:48" x14ac:dyDescent="0.25">
      <c r="H252" s="8">
        <f t="shared" si="31"/>
        <v>43932</v>
      </c>
      <c r="I252" s="7">
        <f t="shared" si="32"/>
        <v>55.65</v>
      </c>
      <c r="L252" s="3"/>
      <c r="M252" s="5"/>
      <c r="N252" s="5"/>
      <c r="O252" s="5"/>
      <c r="Q252" s="20"/>
      <c r="R252" s="8">
        <v>43946</v>
      </c>
      <c r="S252" s="7">
        <v>0</v>
      </c>
      <c r="T252" s="19">
        <v>0</v>
      </c>
      <c r="U252" s="7">
        <f>SUM($S$8:S252)+CurrentInventory</f>
        <v>0</v>
      </c>
      <c r="V252" s="7">
        <f t="shared" si="28"/>
        <v>55.65</v>
      </c>
      <c r="AK252" s="17"/>
      <c r="AL252" s="8">
        <v>43946</v>
      </c>
      <c r="AM252" s="7">
        <v>0</v>
      </c>
      <c r="AN252" s="19">
        <v>0</v>
      </c>
      <c r="AO252" s="7">
        <v>0</v>
      </c>
      <c r="AP252" s="7">
        <v>55.65</v>
      </c>
      <c r="AQ252" s="17"/>
      <c r="AR252" s="22">
        <f t="shared" si="29"/>
        <v>0</v>
      </c>
      <c r="AS252" s="22">
        <f t="shared" si="30"/>
        <v>0</v>
      </c>
      <c r="AT252" s="22">
        <f t="shared" si="25"/>
        <v>0</v>
      </c>
      <c r="AU252" s="22">
        <f t="shared" si="26"/>
        <v>0</v>
      </c>
      <c r="AV252" s="22">
        <f t="shared" si="27"/>
        <v>0</v>
      </c>
    </row>
    <row r="253" spans="8:48" x14ac:dyDescent="0.25">
      <c r="H253" s="8">
        <f t="shared" si="31"/>
        <v>43933</v>
      </c>
      <c r="I253" s="7">
        <f t="shared" si="32"/>
        <v>55.65</v>
      </c>
      <c r="L253" s="3"/>
      <c r="M253" s="5"/>
      <c r="N253" s="5"/>
      <c r="O253" s="5"/>
      <c r="Q253" s="20"/>
      <c r="R253" s="8">
        <v>43947</v>
      </c>
      <c r="S253" s="7">
        <v>0</v>
      </c>
      <c r="T253" s="19">
        <v>0</v>
      </c>
      <c r="U253" s="7">
        <f>SUM($S$8:S253)+CurrentInventory</f>
        <v>0</v>
      </c>
      <c r="V253" s="7">
        <f t="shared" si="28"/>
        <v>55.65</v>
      </c>
      <c r="AK253" s="17"/>
      <c r="AL253" s="8">
        <v>43947</v>
      </c>
      <c r="AM253" s="7">
        <v>0</v>
      </c>
      <c r="AN253" s="19">
        <v>0</v>
      </c>
      <c r="AO253" s="7">
        <v>0</v>
      </c>
      <c r="AP253" s="7">
        <v>55.65</v>
      </c>
      <c r="AQ253" s="17"/>
      <c r="AR253" s="22">
        <f t="shared" si="29"/>
        <v>0</v>
      </c>
      <c r="AS253" s="22">
        <f t="shared" si="30"/>
        <v>0</v>
      </c>
      <c r="AT253" s="22">
        <f t="shared" si="25"/>
        <v>0</v>
      </c>
      <c r="AU253" s="22">
        <f t="shared" si="26"/>
        <v>0</v>
      </c>
      <c r="AV253" s="22">
        <f t="shared" si="27"/>
        <v>0</v>
      </c>
    </row>
    <row r="254" spans="8:48" x14ac:dyDescent="0.25">
      <c r="H254" s="8">
        <f t="shared" si="31"/>
        <v>43934</v>
      </c>
      <c r="I254" s="7">
        <f t="shared" si="32"/>
        <v>55.65</v>
      </c>
      <c r="L254" s="3"/>
      <c r="M254" s="5"/>
      <c r="N254" s="5"/>
      <c r="O254" s="5"/>
      <c r="Q254" s="20"/>
      <c r="R254" s="8">
        <v>43948</v>
      </c>
      <c r="S254" s="7">
        <v>0</v>
      </c>
      <c r="T254" s="19">
        <v>0</v>
      </c>
      <c r="U254" s="7">
        <f>SUM($S$8:S254)+CurrentInventory</f>
        <v>0</v>
      </c>
      <c r="V254" s="7">
        <f t="shared" si="28"/>
        <v>55.65</v>
      </c>
      <c r="AK254" s="17"/>
      <c r="AL254" s="8">
        <v>43948</v>
      </c>
      <c r="AM254" s="7">
        <v>0</v>
      </c>
      <c r="AN254" s="19">
        <v>0</v>
      </c>
      <c r="AO254" s="7">
        <v>0</v>
      </c>
      <c r="AP254" s="7">
        <v>55.65</v>
      </c>
      <c r="AQ254" s="17"/>
      <c r="AR254" s="22">
        <f t="shared" si="29"/>
        <v>0</v>
      </c>
      <c r="AS254" s="22">
        <f t="shared" si="30"/>
        <v>0</v>
      </c>
      <c r="AT254" s="22">
        <f t="shared" si="25"/>
        <v>0</v>
      </c>
      <c r="AU254" s="22">
        <f t="shared" si="26"/>
        <v>0</v>
      </c>
      <c r="AV254" s="22">
        <f t="shared" si="27"/>
        <v>0</v>
      </c>
    </row>
    <row r="255" spans="8:48" x14ac:dyDescent="0.25">
      <c r="H255" s="8">
        <f t="shared" si="31"/>
        <v>43935</v>
      </c>
      <c r="I255" s="7">
        <f t="shared" si="32"/>
        <v>55.65</v>
      </c>
      <c r="L255" s="3"/>
      <c r="M255" s="5"/>
      <c r="N255" s="5"/>
      <c r="O255" s="5"/>
      <c r="Q255" s="20"/>
      <c r="R255" s="8">
        <v>43949</v>
      </c>
      <c r="S255" s="7">
        <v>0</v>
      </c>
      <c r="T255" s="19">
        <v>0</v>
      </c>
      <c r="U255" s="7">
        <f>SUM($S$8:S255)+CurrentInventory</f>
        <v>0</v>
      </c>
      <c r="V255" s="7">
        <f t="shared" si="28"/>
        <v>55.65</v>
      </c>
      <c r="AK255" s="17"/>
      <c r="AL255" s="8">
        <v>43949</v>
      </c>
      <c r="AM255" s="7">
        <v>0</v>
      </c>
      <c r="AN255" s="19">
        <v>0</v>
      </c>
      <c r="AO255" s="7">
        <v>0</v>
      </c>
      <c r="AP255" s="7">
        <v>55.65</v>
      </c>
      <c r="AQ255" s="17"/>
      <c r="AR255" s="22">
        <f t="shared" si="29"/>
        <v>0</v>
      </c>
      <c r="AS255" s="22">
        <f t="shared" si="30"/>
        <v>0</v>
      </c>
      <c r="AT255" s="22">
        <f t="shared" si="25"/>
        <v>0</v>
      </c>
      <c r="AU255" s="22">
        <f t="shared" si="26"/>
        <v>0</v>
      </c>
      <c r="AV255" s="22">
        <f t="shared" si="27"/>
        <v>0</v>
      </c>
    </row>
    <row r="256" spans="8:48" x14ac:dyDescent="0.25">
      <c r="H256" s="8">
        <f t="shared" si="31"/>
        <v>43936</v>
      </c>
      <c r="I256" s="7">
        <f t="shared" si="32"/>
        <v>55.65</v>
      </c>
      <c r="L256" s="3"/>
      <c r="M256" s="5"/>
      <c r="N256" s="5"/>
      <c r="O256" s="5"/>
      <c r="Q256" s="20"/>
      <c r="R256" s="8">
        <v>43950</v>
      </c>
      <c r="S256" s="7">
        <v>0</v>
      </c>
      <c r="T256" s="19">
        <v>0</v>
      </c>
      <c r="U256" s="7">
        <f>SUM($S$8:S256)+CurrentInventory</f>
        <v>0</v>
      </c>
      <c r="V256" s="7">
        <f t="shared" si="28"/>
        <v>55.65</v>
      </c>
      <c r="AK256" s="17"/>
      <c r="AL256" s="8">
        <v>43950</v>
      </c>
      <c r="AM256" s="7">
        <v>0</v>
      </c>
      <c r="AN256" s="19">
        <v>0</v>
      </c>
      <c r="AO256" s="7">
        <v>0</v>
      </c>
      <c r="AP256" s="7">
        <v>55.65</v>
      </c>
      <c r="AQ256" s="17"/>
      <c r="AR256" s="22">
        <f t="shared" si="29"/>
        <v>0</v>
      </c>
      <c r="AS256" s="22">
        <f t="shared" si="30"/>
        <v>0</v>
      </c>
      <c r="AT256" s="22">
        <f t="shared" si="25"/>
        <v>0</v>
      </c>
      <c r="AU256" s="22">
        <f t="shared" si="26"/>
        <v>0</v>
      </c>
      <c r="AV256" s="22">
        <f t="shared" si="27"/>
        <v>0</v>
      </c>
    </row>
    <row r="257" spans="8:48" x14ac:dyDescent="0.25">
      <c r="H257" s="8">
        <f t="shared" si="31"/>
        <v>43937</v>
      </c>
      <c r="I257" s="7">
        <f t="shared" si="32"/>
        <v>55.65</v>
      </c>
      <c r="L257" s="3"/>
      <c r="M257" s="5"/>
      <c r="N257" s="5"/>
      <c r="O257" s="5"/>
      <c r="Q257" s="20"/>
      <c r="R257" s="8">
        <v>43951</v>
      </c>
      <c r="S257" s="7">
        <v>0</v>
      </c>
      <c r="T257" s="19">
        <v>0</v>
      </c>
      <c r="U257" s="7">
        <f>SUM($S$8:S257)+CurrentInventory</f>
        <v>0</v>
      </c>
      <c r="V257" s="7">
        <f t="shared" si="28"/>
        <v>55.65</v>
      </c>
      <c r="AK257" s="17"/>
      <c r="AL257" s="8">
        <v>43951</v>
      </c>
      <c r="AM257" s="7">
        <v>0</v>
      </c>
      <c r="AN257" s="19">
        <v>0</v>
      </c>
      <c r="AO257" s="7">
        <v>0</v>
      </c>
      <c r="AP257" s="7">
        <v>55.65</v>
      </c>
      <c r="AQ257" s="17"/>
      <c r="AR257" s="22">
        <f t="shared" si="29"/>
        <v>0</v>
      </c>
      <c r="AS257" s="22">
        <f t="shared" si="30"/>
        <v>0</v>
      </c>
      <c r="AT257" s="22">
        <f t="shared" si="25"/>
        <v>0</v>
      </c>
      <c r="AU257" s="22">
        <f t="shared" si="26"/>
        <v>0</v>
      </c>
      <c r="AV257" s="22">
        <f t="shared" si="27"/>
        <v>0</v>
      </c>
    </row>
    <row r="258" spans="8:48" x14ac:dyDescent="0.25">
      <c r="H258" s="8">
        <f t="shared" si="31"/>
        <v>43938</v>
      </c>
      <c r="I258" s="7">
        <f t="shared" si="32"/>
        <v>55.65</v>
      </c>
      <c r="L258" s="3"/>
      <c r="M258" s="5"/>
      <c r="N258" s="5"/>
      <c r="O258" s="5"/>
      <c r="Q258" s="20"/>
      <c r="R258" s="8">
        <v>43952</v>
      </c>
      <c r="S258" s="7">
        <v>201</v>
      </c>
      <c r="T258" s="19">
        <v>2.01E-2</v>
      </c>
      <c r="U258" s="7">
        <f>SUM($S$8:S258)+CurrentInventory</f>
        <v>201</v>
      </c>
      <c r="V258" s="7">
        <f t="shared" si="28"/>
        <v>54.851999999999997</v>
      </c>
      <c r="AK258" s="17"/>
      <c r="AL258" s="8">
        <v>43952</v>
      </c>
      <c r="AM258" s="7">
        <v>200.99999999999994</v>
      </c>
      <c r="AN258" s="19">
        <v>2.0099999999999996E-2</v>
      </c>
      <c r="AO258" s="7">
        <v>200.99999999999994</v>
      </c>
      <c r="AP258" s="7">
        <v>54.851999999999997</v>
      </c>
      <c r="AQ258" s="17"/>
      <c r="AR258" s="22">
        <f t="shared" si="29"/>
        <v>0</v>
      </c>
      <c r="AS258" s="22">
        <f t="shared" si="30"/>
        <v>0</v>
      </c>
      <c r="AT258" s="22">
        <f t="shared" si="25"/>
        <v>0</v>
      </c>
      <c r="AU258" s="22">
        <f t="shared" si="26"/>
        <v>0</v>
      </c>
      <c r="AV258" s="22">
        <f t="shared" si="27"/>
        <v>0</v>
      </c>
    </row>
    <row r="259" spans="8:48" x14ac:dyDescent="0.25">
      <c r="H259" s="8">
        <f t="shared" si="31"/>
        <v>43939</v>
      </c>
      <c r="I259" s="7">
        <f t="shared" si="32"/>
        <v>55.65</v>
      </c>
      <c r="L259" s="3"/>
      <c r="M259" s="5"/>
      <c r="N259" s="5"/>
      <c r="O259" s="5"/>
      <c r="Q259" s="20"/>
      <c r="R259" s="8">
        <v>43953</v>
      </c>
      <c r="S259" s="7">
        <v>200.79006666666666</v>
      </c>
      <c r="T259" s="19">
        <v>2.0079006666666666E-2</v>
      </c>
      <c r="U259" s="7">
        <f>SUM($S$8:S259)+CurrentInventory</f>
        <v>401.79006666666669</v>
      </c>
      <c r="V259" s="7">
        <f t="shared" si="28"/>
        <v>54.851999999999997</v>
      </c>
      <c r="AK259" s="17"/>
      <c r="AL259" s="8">
        <v>43953</v>
      </c>
      <c r="AM259" s="7">
        <v>200.8647949963644</v>
      </c>
      <c r="AN259" s="19">
        <v>2.0086479499636441E-2</v>
      </c>
      <c r="AO259" s="7">
        <v>401.86479499636437</v>
      </c>
      <c r="AP259" s="7">
        <v>54.851999999999997</v>
      </c>
      <c r="AQ259" s="17"/>
      <c r="AR259" s="22">
        <f t="shared" si="29"/>
        <v>0</v>
      </c>
      <c r="AS259" s="22">
        <f t="shared" si="30"/>
        <v>-7.4728329697734353E-2</v>
      </c>
      <c r="AT259" s="22">
        <f t="shared" si="25"/>
        <v>-7.47283296977444E-6</v>
      </c>
      <c r="AU259" s="22">
        <f t="shared" si="26"/>
        <v>-7.4728329697677509E-2</v>
      </c>
      <c r="AV259" s="22">
        <f t="shared" si="27"/>
        <v>0</v>
      </c>
    </row>
    <row r="260" spans="8:48" x14ac:dyDescent="0.25">
      <c r="H260" s="8">
        <f t="shared" si="31"/>
        <v>43940</v>
      </c>
      <c r="I260" s="7">
        <f t="shared" si="32"/>
        <v>55.65</v>
      </c>
      <c r="L260" s="3"/>
      <c r="M260" s="5"/>
      <c r="N260" s="5"/>
      <c r="O260" s="5"/>
      <c r="Q260" s="20"/>
      <c r="R260" s="8">
        <v>43954</v>
      </c>
      <c r="S260" s="7">
        <v>200.58035259703703</v>
      </c>
      <c r="T260" s="19">
        <v>2.0058035259703705E-2</v>
      </c>
      <c r="U260" s="7">
        <f>SUM($S$8:S260)+CurrentInventory</f>
        <v>602.37041926370375</v>
      </c>
      <c r="V260" s="7">
        <f t="shared" si="28"/>
        <v>54.851999999999997</v>
      </c>
      <c r="AK260" s="17"/>
      <c r="AL260" s="8">
        <v>43954</v>
      </c>
      <c r="AM260" s="7">
        <v>200.7246708232195</v>
      </c>
      <c r="AN260" s="19">
        <v>2.0072467082321951E-2</v>
      </c>
      <c r="AO260" s="7">
        <v>602.58946581958389</v>
      </c>
      <c r="AP260" s="7">
        <v>54.851999999999997</v>
      </c>
      <c r="AQ260" s="17"/>
      <c r="AR260" s="22">
        <f t="shared" si="29"/>
        <v>0</v>
      </c>
      <c r="AS260" s="22">
        <f t="shared" si="30"/>
        <v>-0.14431822618246315</v>
      </c>
      <c r="AT260" s="22">
        <f t="shared" si="25"/>
        <v>-1.4431822618246604E-5</v>
      </c>
      <c r="AU260" s="22">
        <f t="shared" si="26"/>
        <v>-0.21904655588014066</v>
      </c>
      <c r="AV260" s="22">
        <f t="shared" si="27"/>
        <v>0</v>
      </c>
    </row>
    <row r="261" spans="8:48" x14ac:dyDescent="0.25">
      <c r="H261" s="8">
        <f t="shared" si="31"/>
        <v>43941</v>
      </c>
      <c r="I261" s="7">
        <f t="shared" si="32"/>
        <v>55.65</v>
      </c>
      <c r="L261" s="3"/>
      <c r="M261" s="5"/>
      <c r="N261" s="5"/>
      <c r="O261" s="5"/>
      <c r="Q261" s="20"/>
      <c r="R261" s="8">
        <v>43955</v>
      </c>
      <c r="S261" s="7">
        <v>200.37085756210234</v>
      </c>
      <c r="T261" s="19">
        <v>2.0037085756210236E-2</v>
      </c>
      <c r="U261" s="7">
        <f>SUM($S$8:S261)+CurrentInventory</f>
        <v>802.74127682580615</v>
      </c>
      <c r="V261" s="7">
        <f t="shared" si="28"/>
        <v>54.851999999999997</v>
      </c>
      <c r="AK261" s="17"/>
      <c r="AL261" s="8">
        <v>43955</v>
      </c>
      <c r="AM261" s="7">
        <v>200.57975315011402</v>
      </c>
      <c r="AN261" s="19">
        <v>2.0057975315011401E-2</v>
      </c>
      <c r="AO261" s="7">
        <v>803.16921896969791</v>
      </c>
      <c r="AP261" s="7">
        <v>54.851999999999997</v>
      </c>
      <c r="AQ261" s="17"/>
      <c r="AR261" s="22">
        <f t="shared" si="29"/>
        <v>0</v>
      </c>
      <c r="AS261" s="22">
        <f t="shared" si="30"/>
        <v>-0.20889558801167141</v>
      </c>
      <c r="AT261" s="22">
        <f t="shared" si="25"/>
        <v>-2.0889558801164693E-5</v>
      </c>
      <c r="AU261" s="22">
        <f t="shared" si="26"/>
        <v>-0.42794214389175522</v>
      </c>
      <c r="AV261" s="22">
        <f t="shared" si="27"/>
        <v>0</v>
      </c>
    </row>
    <row r="262" spans="8:48" x14ac:dyDescent="0.25">
      <c r="H262" s="8">
        <f t="shared" si="31"/>
        <v>43942</v>
      </c>
      <c r="I262" s="7">
        <f t="shared" si="32"/>
        <v>55.65</v>
      </c>
      <c r="L262" s="3"/>
      <c r="M262" s="5"/>
      <c r="N262" s="5"/>
      <c r="O262" s="5"/>
      <c r="Q262" s="20"/>
      <c r="R262" s="8">
        <v>43956</v>
      </c>
      <c r="S262" s="7">
        <v>200.16158133309304</v>
      </c>
      <c r="T262" s="19">
        <v>2.0016158133309304E-2</v>
      </c>
      <c r="U262" s="7">
        <f>SUM($S$8:S262)+CurrentInventory</f>
        <v>1002.9028581588992</v>
      </c>
      <c r="V262" s="7">
        <f t="shared" si="28"/>
        <v>54.851999999999997</v>
      </c>
      <c r="AK262" s="17"/>
      <c r="AL262" s="8">
        <v>43956</v>
      </c>
      <c r="AM262" s="7">
        <v>200.4301675550397</v>
      </c>
      <c r="AN262" s="19">
        <v>2.0043016755503972E-2</v>
      </c>
      <c r="AO262" s="7">
        <v>1003.5993865247376</v>
      </c>
      <c r="AP262" s="7">
        <v>54.851999999999997</v>
      </c>
      <c r="AQ262" s="17"/>
      <c r="AR262" s="22">
        <f t="shared" si="29"/>
        <v>0</v>
      </c>
      <c r="AS262" s="22">
        <f t="shared" si="30"/>
        <v>-0.26858622194666282</v>
      </c>
      <c r="AT262" s="22">
        <f t="shared" si="25"/>
        <v>-2.6858622194668447E-5</v>
      </c>
      <c r="AU262" s="22">
        <f t="shared" si="26"/>
        <v>-0.69652836583838962</v>
      </c>
      <c r="AV262" s="22">
        <f t="shared" si="27"/>
        <v>0</v>
      </c>
    </row>
    <row r="263" spans="8:48" x14ac:dyDescent="0.25">
      <c r="H263" s="8">
        <f t="shared" si="31"/>
        <v>43943</v>
      </c>
      <c r="I263" s="7">
        <f t="shared" si="32"/>
        <v>55.65</v>
      </c>
      <c r="L263" s="3"/>
      <c r="M263" s="5"/>
      <c r="N263" s="5"/>
      <c r="O263" s="5"/>
      <c r="Q263" s="20"/>
      <c r="R263" s="8">
        <v>43957</v>
      </c>
      <c r="S263" s="7">
        <v>199.95252368147848</v>
      </c>
      <c r="T263" s="19">
        <v>1.9995252368147851E-2</v>
      </c>
      <c r="U263" s="7">
        <f>SUM($S$8:S263)+CurrentInventory</f>
        <v>1202.8553818403777</v>
      </c>
      <c r="V263" s="7">
        <f t="shared" si="28"/>
        <v>54.851999999999997</v>
      </c>
      <c r="AK263" s="17"/>
      <c r="AL263" s="8">
        <v>43957</v>
      </c>
      <c r="AM263" s="7">
        <v>200.27603948269336</v>
      </c>
      <c r="AN263" s="19">
        <v>2.0027603948269336E-2</v>
      </c>
      <c r="AO263" s="7">
        <v>1203.8754260074311</v>
      </c>
      <c r="AP263" s="7">
        <v>54.851999999999997</v>
      </c>
      <c r="AQ263" s="17"/>
      <c r="AR263" s="22">
        <f t="shared" si="29"/>
        <v>0</v>
      </c>
      <c r="AS263" s="22">
        <f t="shared" si="30"/>
        <v>-0.32351580121488155</v>
      </c>
      <c r="AT263" s="22">
        <f t="shared" si="25"/>
        <v>-3.2351580121485479E-5</v>
      </c>
      <c r="AU263" s="22">
        <f t="shared" si="26"/>
        <v>-1.0200441670533564</v>
      </c>
      <c r="AV263" s="22">
        <f t="shared" si="27"/>
        <v>0</v>
      </c>
    </row>
    <row r="264" spans="8:48" x14ac:dyDescent="0.25">
      <c r="H264" s="8">
        <f t="shared" si="31"/>
        <v>43944</v>
      </c>
      <c r="I264" s="7">
        <f t="shared" si="32"/>
        <v>55.65</v>
      </c>
      <c r="L264" s="3"/>
      <c r="M264" s="5"/>
      <c r="N264" s="5"/>
      <c r="O264" s="5"/>
      <c r="Q264" s="20"/>
      <c r="R264" s="8">
        <v>43958</v>
      </c>
      <c r="S264" s="7">
        <v>199.74368437896672</v>
      </c>
      <c r="T264" s="19">
        <v>1.9974368437896673E-2</v>
      </c>
      <c r="U264" s="7">
        <f>SUM($S$8:S264)+CurrentInventory</f>
        <v>1402.5990662193444</v>
      </c>
      <c r="V264" s="7">
        <f t="shared" si="28"/>
        <v>54.851999999999997</v>
      </c>
      <c r="AK264" s="17"/>
      <c r="AL264" s="8">
        <v>43958</v>
      </c>
      <c r="AM264" s="7">
        <v>200.11749420395364</v>
      </c>
      <c r="AN264" s="19">
        <v>2.0011749420395367E-2</v>
      </c>
      <c r="AO264" s="7">
        <v>1403.9929202113847</v>
      </c>
      <c r="AP264" s="7">
        <v>54.851999999999997</v>
      </c>
      <c r="AQ264" s="17"/>
      <c r="AR264" s="22">
        <f t="shared" si="29"/>
        <v>0</v>
      </c>
      <c r="AS264" s="22">
        <f t="shared" si="30"/>
        <v>-0.37380982498692106</v>
      </c>
      <c r="AT264" s="22">
        <f t="shared" ref="AT264:AT327" si="33">T264-AN264</f>
        <v>-3.7380982498693566E-5</v>
      </c>
      <c r="AU264" s="22">
        <f t="shared" ref="AU264:AU327" si="34">U264-AO264</f>
        <v>-1.3938539920402491</v>
      </c>
      <c r="AV264" s="22">
        <f t="shared" ref="AV264:AV327" si="35">V264-AP264</f>
        <v>0</v>
      </c>
    </row>
    <row r="265" spans="8:48" x14ac:dyDescent="0.25">
      <c r="H265" s="8">
        <f t="shared" si="31"/>
        <v>43945</v>
      </c>
      <c r="I265" s="7">
        <f t="shared" si="32"/>
        <v>55.65</v>
      </c>
      <c r="L265" s="3"/>
      <c r="M265" s="5"/>
      <c r="N265" s="5"/>
      <c r="O265" s="5"/>
      <c r="Q265" s="20"/>
      <c r="R265" s="8">
        <v>43959</v>
      </c>
      <c r="S265" s="7">
        <v>199.53506319750423</v>
      </c>
      <c r="T265" s="19">
        <v>1.9953506319750423E-2</v>
      </c>
      <c r="U265" s="7">
        <f>SUM($S$8:S265)+CurrentInventory</f>
        <v>1602.1341294168487</v>
      </c>
      <c r="V265" s="7">
        <f t="shared" ref="V265:V328" si="36">VLOOKUP(R265,$H$22:$I$1597, 2, FALSE)</f>
        <v>54.851999999999997</v>
      </c>
      <c r="AK265" s="17"/>
      <c r="AL265" s="8">
        <v>43959</v>
      </c>
      <c r="AM265" s="7">
        <v>199.9546567765772</v>
      </c>
      <c r="AN265" s="19">
        <v>1.9995465677657722E-2</v>
      </c>
      <c r="AO265" s="7">
        <v>1603.9475769879618</v>
      </c>
      <c r="AP265" s="7">
        <v>54.851999999999997</v>
      </c>
      <c r="AQ265" s="17"/>
      <c r="AR265" s="22">
        <f t="shared" ref="AR265:AR328" si="37">R265-AL265</f>
        <v>0</v>
      </c>
      <c r="AS265" s="22">
        <f t="shared" ref="AS265:AS328" si="38">S265-AM265</f>
        <v>-0.41959357907296635</v>
      </c>
      <c r="AT265" s="22">
        <f t="shared" si="33"/>
        <v>-4.1959357907298683E-5</v>
      </c>
      <c r="AU265" s="22">
        <f t="shared" si="34"/>
        <v>-1.8134475711131017</v>
      </c>
      <c r="AV265" s="22">
        <f t="shared" si="35"/>
        <v>0</v>
      </c>
    </row>
    <row r="266" spans="8:48" x14ac:dyDescent="0.25">
      <c r="H266" s="8">
        <f t="shared" si="31"/>
        <v>43946</v>
      </c>
      <c r="I266" s="7">
        <f t="shared" si="32"/>
        <v>55.65</v>
      </c>
      <c r="L266" s="3"/>
      <c r="M266" s="5"/>
      <c r="N266" s="5"/>
      <c r="O266" s="5"/>
      <c r="Q266" s="20"/>
      <c r="R266" s="8">
        <v>43960</v>
      </c>
      <c r="S266" s="7">
        <v>199.32665990927575</v>
      </c>
      <c r="T266" s="19">
        <v>1.9932665990927575E-2</v>
      </c>
      <c r="U266" s="7">
        <f>SUM($S$8:S266)+CurrentInventory</f>
        <v>1801.4607893261245</v>
      </c>
      <c r="V266" s="7">
        <f t="shared" si="36"/>
        <v>54.851999999999997</v>
      </c>
      <c r="AK266" s="17"/>
      <c r="AL266" s="8">
        <v>43960</v>
      </c>
      <c r="AM266" s="7">
        <v>199.78765200711908</v>
      </c>
      <c r="AN266" s="19">
        <v>1.9978765200711908E-2</v>
      </c>
      <c r="AO266" s="7">
        <v>1803.7352289950809</v>
      </c>
      <c r="AP266" s="7">
        <v>54.851999999999997</v>
      </c>
      <c r="AQ266" s="17"/>
      <c r="AR266" s="22">
        <f t="shared" si="37"/>
        <v>0</v>
      </c>
      <c r="AS266" s="22">
        <f t="shared" si="38"/>
        <v>-0.46099209784333084</v>
      </c>
      <c r="AT266" s="22">
        <f t="shared" si="33"/>
        <v>-4.6099209784333101E-5</v>
      </c>
      <c r="AU266" s="22">
        <f t="shared" si="34"/>
        <v>-2.2744396689563473</v>
      </c>
      <c r="AV266" s="22">
        <f t="shared" si="35"/>
        <v>0</v>
      </c>
    </row>
    <row r="267" spans="8:48" x14ac:dyDescent="0.25">
      <c r="H267" s="8">
        <f t="shared" si="31"/>
        <v>43947</v>
      </c>
      <c r="I267" s="7">
        <f t="shared" si="32"/>
        <v>55.65</v>
      </c>
      <c r="L267" s="3"/>
      <c r="M267" s="5"/>
      <c r="N267" s="5"/>
      <c r="O267" s="5"/>
      <c r="Q267" s="20"/>
      <c r="R267" s="8">
        <v>43961</v>
      </c>
      <c r="S267" s="7">
        <v>199.11847428670382</v>
      </c>
      <c r="T267" s="19">
        <v>1.9911847428670384E-2</v>
      </c>
      <c r="U267" s="7">
        <f>SUM($S$8:S267)+CurrentInventory</f>
        <v>2000.5792636128283</v>
      </c>
      <c r="V267" s="7">
        <f t="shared" si="36"/>
        <v>54.851999999999997</v>
      </c>
      <c r="AK267" s="17"/>
      <c r="AL267" s="8">
        <v>43961</v>
      </c>
      <c r="AM267" s="7">
        <v>199.61660441407918</v>
      </c>
      <c r="AN267" s="19">
        <v>1.996166044140792E-2</v>
      </c>
      <c r="AO267" s="7">
        <v>2003.35183340916</v>
      </c>
      <c r="AP267" s="7">
        <v>54.851999999999997</v>
      </c>
      <c r="AQ267" s="17"/>
      <c r="AR267" s="22">
        <f t="shared" si="37"/>
        <v>0</v>
      </c>
      <c r="AS267" s="22">
        <f t="shared" si="38"/>
        <v>-0.49813012737536155</v>
      </c>
      <c r="AT267" s="22">
        <f t="shared" si="33"/>
        <v>-4.9813012737535967E-5</v>
      </c>
      <c r="AU267" s="22">
        <f t="shared" si="34"/>
        <v>-2.7725697963317089</v>
      </c>
      <c r="AV267" s="22">
        <f t="shared" si="35"/>
        <v>0</v>
      </c>
    </row>
    <row r="268" spans="8:48" x14ac:dyDescent="0.25">
      <c r="H268" s="8">
        <f t="shared" si="31"/>
        <v>43948</v>
      </c>
      <c r="I268" s="7">
        <f t="shared" si="32"/>
        <v>55.65</v>
      </c>
      <c r="L268" s="3"/>
      <c r="M268" s="5"/>
      <c r="N268" s="5"/>
      <c r="O268" s="5"/>
      <c r="Q268" s="20"/>
      <c r="R268" s="8">
        <v>43962</v>
      </c>
      <c r="S268" s="7">
        <v>198.91050610244884</v>
      </c>
      <c r="T268" s="19">
        <v>1.9891050610244883E-2</v>
      </c>
      <c r="U268" s="7">
        <f>SUM($S$8:S268)+CurrentInventory</f>
        <v>2199.4897697152774</v>
      </c>
      <c r="V268" s="7">
        <f t="shared" si="36"/>
        <v>54.851999999999997</v>
      </c>
      <c r="AK268" s="17"/>
      <c r="AL268" s="8">
        <v>43962</v>
      </c>
      <c r="AM268" s="7">
        <v>199.4416381922766</v>
      </c>
      <c r="AN268" s="19">
        <v>1.9944163819227662E-2</v>
      </c>
      <c r="AO268" s="7">
        <v>2202.7934716014365</v>
      </c>
      <c r="AP268" s="7">
        <v>54.851999999999997</v>
      </c>
      <c r="AQ268" s="17"/>
      <c r="AR268" s="22">
        <f t="shared" si="37"/>
        <v>0</v>
      </c>
      <c r="AS268" s="22">
        <f t="shared" si="38"/>
        <v>-0.53113208982776428</v>
      </c>
      <c r="AT268" s="22">
        <f t="shared" si="33"/>
        <v>-5.3113208982779464E-5</v>
      </c>
      <c r="AU268" s="22">
        <f t="shared" si="34"/>
        <v>-3.3037018861591605</v>
      </c>
      <c r="AV268" s="22">
        <f t="shared" si="35"/>
        <v>0</v>
      </c>
    </row>
    <row r="269" spans="8:48" x14ac:dyDescent="0.25">
      <c r="H269" s="8">
        <f t="shared" si="31"/>
        <v>43949</v>
      </c>
      <c r="I269" s="7">
        <f t="shared" si="32"/>
        <v>55.65</v>
      </c>
      <c r="L269" s="3"/>
      <c r="M269" s="5"/>
      <c r="N269" s="5"/>
      <c r="O269" s="5"/>
      <c r="Q269" s="20"/>
      <c r="R269" s="8">
        <v>43963</v>
      </c>
      <c r="S269" s="7">
        <v>198.70275512940847</v>
      </c>
      <c r="T269" s="19">
        <v>1.9870275512940849E-2</v>
      </c>
      <c r="U269" s="7">
        <f>SUM($S$8:S269)+CurrentInventory</f>
        <v>2398.192524844686</v>
      </c>
      <c r="V269" s="7">
        <f t="shared" si="36"/>
        <v>54.851999999999997</v>
      </c>
      <c r="AK269" s="17"/>
      <c r="AL269" s="8">
        <v>43963</v>
      </c>
      <c r="AM269" s="7">
        <v>199.26287717845182</v>
      </c>
      <c r="AN269" s="19">
        <v>1.9926287717845183E-2</v>
      </c>
      <c r="AO269" s="7">
        <v>2402.0563487798881</v>
      </c>
      <c r="AP269" s="7">
        <v>54.851999999999997</v>
      </c>
      <c r="AQ269" s="17"/>
      <c r="AR269" s="22">
        <f t="shared" si="37"/>
        <v>0</v>
      </c>
      <c r="AS269" s="22">
        <f t="shared" si="38"/>
        <v>-0.5601220490433434</v>
      </c>
      <c r="AT269" s="22">
        <f t="shared" si="33"/>
        <v>-5.6012204904334201E-5</v>
      </c>
      <c r="AU269" s="22">
        <f t="shared" si="34"/>
        <v>-3.8638239352021628</v>
      </c>
      <c r="AV269" s="22">
        <f t="shared" si="35"/>
        <v>0</v>
      </c>
    </row>
    <row r="270" spans="8:48" x14ac:dyDescent="0.25">
      <c r="H270" s="8">
        <f t="shared" si="31"/>
        <v>43950</v>
      </c>
      <c r="I270" s="7">
        <f t="shared" si="32"/>
        <v>55.65</v>
      </c>
      <c r="L270" s="3"/>
      <c r="M270" s="5"/>
      <c r="N270" s="5"/>
      <c r="O270" s="5"/>
      <c r="Q270" s="20"/>
      <c r="R270" s="8">
        <v>43964</v>
      </c>
      <c r="S270" s="7">
        <v>198.49522114071777</v>
      </c>
      <c r="T270" s="19">
        <v>1.9849522114071778E-2</v>
      </c>
      <c r="U270" s="7">
        <f>SUM($S$8:S270)+CurrentInventory</f>
        <v>2596.6877459854036</v>
      </c>
      <c r="V270" s="7">
        <f t="shared" si="36"/>
        <v>54.851999999999997</v>
      </c>
      <c r="AK270" s="17"/>
      <c r="AL270" s="8">
        <v>43964</v>
      </c>
      <c r="AM270" s="7">
        <v>199.08044481809532</v>
      </c>
      <c r="AN270" s="19">
        <v>1.9908044481809533E-2</v>
      </c>
      <c r="AO270" s="7">
        <v>2601.1367935979833</v>
      </c>
      <c r="AP270" s="7">
        <v>54.851999999999997</v>
      </c>
      <c r="AQ270" s="17"/>
      <c r="AR270" s="22">
        <f t="shared" si="37"/>
        <v>0</v>
      </c>
      <c r="AS270" s="22">
        <f t="shared" si="38"/>
        <v>-0.58522367737754166</v>
      </c>
      <c r="AT270" s="22">
        <f t="shared" si="33"/>
        <v>-5.8522367737755265E-5</v>
      </c>
      <c r="AU270" s="22">
        <f t="shared" si="34"/>
        <v>-4.4490476125797613</v>
      </c>
      <c r="AV270" s="22">
        <f t="shared" si="35"/>
        <v>0</v>
      </c>
    </row>
    <row r="271" spans="8:48" x14ac:dyDescent="0.25">
      <c r="H271" s="8">
        <f t="shared" si="31"/>
        <v>43951</v>
      </c>
      <c r="I271" s="7">
        <f t="shared" si="32"/>
        <v>55.65</v>
      </c>
      <c r="L271" s="3"/>
      <c r="M271" s="5"/>
      <c r="N271" s="5"/>
      <c r="O271" s="5"/>
      <c r="Q271" s="20"/>
      <c r="R271" s="8">
        <v>43965</v>
      </c>
      <c r="S271" s="7">
        <v>198.28790390974856</v>
      </c>
      <c r="T271" s="19">
        <v>1.9828790390974859E-2</v>
      </c>
      <c r="U271" s="7">
        <f>SUM($S$8:S271)+CurrentInventory</f>
        <v>2794.9756498951519</v>
      </c>
      <c r="V271" s="7">
        <f t="shared" si="36"/>
        <v>54.851999999999997</v>
      </c>
      <c r="AK271" s="17"/>
      <c r="AL271" s="8">
        <v>43965</v>
      </c>
      <c r="AM271" s="7">
        <v>198.894464133501</v>
      </c>
      <c r="AN271" s="19">
        <v>1.9889446413350102E-2</v>
      </c>
      <c r="AO271" s="7">
        <v>2800.0312577314844</v>
      </c>
      <c r="AP271" s="7">
        <v>54.851999999999997</v>
      </c>
      <c r="AQ271" s="17"/>
      <c r="AR271" s="22">
        <f t="shared" si="37"/>
        <v>0</v>
      </c>
      <c r="AS271" s="22">
        <f t="shared" si="38"/>
        <v>-0.60656022375243879</v>
      </c>
      <c r="AT271" s="22">
        <f t="shared" si="33"/>
        <v>-6.0656022375243229E-5</v>
      </c>
      <c r="AU271" s="22">
        <f t="shared" si="34"/>
        <v>-5.0556078363324559</v>
      </c>
      <c r="AV271" s="22">
        <f t="shared" si="35"/>
        <v>0</v>
      </c>
    </row>
    <row r="272" spans="8:48" x14ac:dyDescent="0.25">
      <c r="H272" s="8">
        <f t="shared" si="31"/>
        <v>43952</v>
      </c>
      <c r="I272" s="7">
        <f t="shared" si="32"/>
        <v>54.851999999999997</v>
      </c>
      <c r="L272" s="3"/>
      <c r="M272" s="5"/>
      <c r="N272" s="5"/>
      <c r="O272" s="5"/>
      <c r="Q272" s="20"/>
      <c r="R272" s="8">
        <v>43966</v>
      </c>
      <c r="S272" s="7">
        <v>198.08080321010951</v>
      </c>
      <c r="T272" s="19">
        <v>1.9808080321010953E-2</v>
      </c>
      <c r="U272" s="7">
        <f>SUM($S$8:S272)+CurrentInventory</f>
        <v>2993.0564531052614</v>
      </c>
      <c r="V272" s="7">
        <f t="shared" si="36"/>
        <v>54.851999999999997</v>
      </c>
      <c r="AK272" s="17"/>
      <c r="AL272" s="8">
        <v>43966</v>
      </c>
      <c r="AM272" s="7">
        <v>198.70505769304012</v>
      </c>
      <c r="AN272" s="19">
        <v>1.9870505769304013E-2</v>
      </c>
      <c r="AO272" s="7">
        <v>2998.7363154245245</v>
      </c>
      <c r="AP272" s="7">
        <v>54.851999999999997</v>
      </c>
      <c r="AQ272" s="17"/>
      <c r="AR272" s="22">
        <f t="shared" si="37"/>
        <v>0</v>
      </c>
      <c r="AS272" s="22">
        <f t="shared" si="38"/>
        <v>-0.62425448293060981</v>
      </c>
      <c r="AT272" s="22">
        <f t="shared" si="33"/>
        <v>-6.2425448293060293E-5</v>
      </c>
      <c r="AU272" s="22">
        <f t="shared" si="34"/>
        <v>-5.6798623192630657</v>
      </c>
      <c r="AV272" s="22">
        <f t="shared" si="35"/>
        <v>0</v>
      </c>
    </row>
    <row r="273" spans="8:48" x14ac:dyDescent="0.25">
      <c r="H273" s="8">
        <f t="shared" si="31"/>
        <v>43953</v>
      </c>
      <c r="I273" s="7">
        <f t="shared" si="32"/>
        <v>54.851999999999997</v>
      </c>
      <c r="L273" s="3"/>
      <c r="M273" s="5"/>
      <c r="N273" s="5"/>
      <c r="O273" s="5"/>
      <c r="Q273" s="20"/>
      <c r="R273" s="8">
        <v>43967</v>
      </c>
      <c r="S273" s="7">
        <v>197.87391881564562</v>
      </c>
      <c r="T273" s="19">
        <v>1.9787391881564562E-2</v>
      </c>
      <c r="U273" s="7">
        <f>SUM($S$8:S273)+CurrentInventory</f>
        <v>3190.930371920907</v>
      </c>
      <c r="V273" s="7">
        <f t="shared" si="36"/>
        <v>54.851999999999997</v>
      </c>
      <c r="AK273" s="17"/>
      <c r="AL273" s="8">
        <v>43967</v>
      </c>
      <c r="AM273" s="7">
        <v>198.51234758165188</v>
      </c>
      <c r="AN273" s="19">
        <v>1.9851234758165189E-2</v>
      </c>
      <c r="AO273" s="7">
        <v>3197.2486630061762</v>
      </c>
      <c r="AP273" s="7">
        <v>54.851999999999997</v>
      </c>
      <c r="AQ273" s="17"/>
      <c r="AR273" s="22">
        <f t="shared" si="37"/>
        <v>0</v>
      </c>
      <c r="AS273" s="22">
        <f t="shared" si="38"/>
        <v>-0.63842876600625686</v>
      </c>
      <c r="AT273" s="22">
        <f t="shared" si="33"/>
        <v>-6.3842876600626874E-5</v>
      </c>
      <c r="AU273" s="22">
        <f t="shared" si="34"/>
        <v>-6.3182910852692657</v>
      </c>
      <c r="AV273" s="22">
        <f t="shared" si="35"/>
        <v>0</v>
      </c>
    </row>
    <row r="274" spans="8:48" x14ac:dyDescent="0.25">
      <c r="H274" s="8">
        <f t="shared" si="31"/>
        <v>43954</v>
      </c>
      <c r="I274" s="7">
        <f t="shared" si="32"/>
        <v>54.851999999999997</v>
      </c>
      <c r="L274" s="3"/>
      <c r="M274" s="5"/>
      <c r="N274" s="5"/>
      <c r="O274" s="5"/>
      <c r="Q274" s="20"/>
      <c r="R274" s="8">
        <v>43968</v>
      </c>
      <c r="S274" s="7">
        <v>197.66725050043817</v>
      </c>
      <c r="T274" s="19">
        <v>1.9766725050043819E-2</v>
      </c>
      <c r="U274" s="7">
        <f>SUM($S$8:S274)+CurrentInventory</f>
        <v>3388.597622421345</v>
      </c>
      <c r="V274" s="7">
        <f t="shared" si="36"/>
        <v>54.851999999999997</v>
      </c>
      <c r="AK274" s="17"/>
      <c r="AL274" s="8">
        <v>43968</v>
      </c>
      <c r="AM274" s="7">
        <v>198.31645537254505</v>
      </c>
      <c r="AN274" s="19">
        <v>1.9831645537254507E-2</v>
      </c>
      <c r="AO274" s="7">
        <v>3395.5651183787213</v>
      </c>
      <c r="AP274" s="7">
        <v>54.851999999999997</v>
      </c>
      <c r="AQ274" s="17"/>
      <c r="AR274" s="22">
        <f t="shared" si="37"/>
        <v>0</v>
      </c>
      <c r="AS274" s="22">
        <f t="shared" si="38"/>
        <v>-0.64920487210687838</v>
      </c>
      <c r="AT274" s="22">
        <f t="shared" si="33"/>
        <v>-6.4920487210688022E-5</v>
      </c>
      <c r="AU274" s="22">
        <f t="shared" si="34"/>
        <v>-6.9674959573762862</v>
      </c>
      <c r="AV274" s="22">
        <f t="shared" si="35"/>
        <v>0</v>
      </c>
    </row>
    <row r="275" spans="8:48" x14ac:dyDescent="0.25">
      <c r="H275" s="8">
        <f t="shared" si="31"/>
        <v>43955</v>
      </c>
      <c r="I275" s="7">
        <f t="shared" si="32"/>
        <v>54.851999999999997</v>
      </c>
      <c r="L275" s="3"/>
      <c r="M275" s="5"/>
      <c r="N275" s="5"/>
      <c r="O275" s="5"/>
      <c r="Q275" s="20"/>
      <c r="R275" s="8">
        <v>43969</v>
      </c>
      <c r="S275" s="7">
        <v>197.46079803880437</v>
      </c>
      <c r="T275" s="19">
        <v>1.9746079803880438E-2</v>
      </c>
      <c r="U275" s="7">
        <f>SUM($S$8:S275)+CurrentInventory</f>
        <v>3586.0584204601496</v>
      </c>
      <c r="V275" s="7">
        <f t="shared" si="36"/>
        <v>54.851999999999997</v>
      </c>
      <c r="AK275" s="17"/>
      <c r="AL275" s="8">
        <v>43969</v>
      </c>
      <c r="AM275" s="7">
        <v>198.11750210010376</v>
      </c>
      <c r="AN275" s="19">
        <v>1.9811750210010377E-2</v>
      </c>
      <c r="AO275" s="7">
        <v>3593.6826204788249</v>
      </c>
      <c r="AP275" s="7">
        <v>54.851999999999997</v>
      </c>
      <c r="AQ275" s="17"/>
      <c r="AR275" s="22">
        <f t="shared" si="37"/>
        <v>0</v>
      </c>
      <c r="AS275" s="22">
        <f t="shared" si="38"/>
        <v>-0.65670406129939352</v>
      </c>
      <c r="AT275" s="22">
        <f t="shared" si="33"/>
        <v>-6.5670406129939018E-5</v>
      </c>
      <c r="AU275" s="22">
        <f t="shared" si="34"/>
        <v>-7.6242000186753103</v>
      </c>
      <c r="AV275" s="22">
        <f t="shared" si="35"/>
        <v>0</v>
      </c>
    </row>
    <row r="276" spans="8:48" x14ac:dyDescent="0.25">
      <c r="H276" s="8">
        <f t="shared" si="31"/>
        <v>43956</v>
      </c>
      <c r="I276" s="7">
        <f t="shared" si="32"/>
        <v>54.851999999999997</v>
      </c>
      <c r="L276" s="3"/>
      <c r="M276" s="5"/>
      <c r="N276" s="5"/>
      <c r="O276" s="5"/>
      <c r="Q276" s="20"/>
      <c r="R276" s="8">
        <v>43970</v>
      </c>
      <c r="S276" s="7">
        <v>197.25456120529716</v>
      </c>
      <c r="T276" s="19">
        <v>1.9725456120529717E-2</v>
      </c>
      <c r="U276" s="7">
        <f>SUM($S$8:S276)+CurrentInventory</f>
        <v>3783.3129816654468</v>
      </c>
      <c r="V276" s="7">
        <f t="shared" si="36"/>
        <v>54.851999999999997</v>
      </c>
      <c r="AK276" s="17"/>
      <c r="AL276" s="8">
        <v>43970</v>
      </c>
      <c r="AM276" s="7">
        <v>197.91560823399061</v>
      </c>
      <c r="AN276" s="19">
        <v>1.979156082339906E-2</v>
      </c>
      <c r="AO276" s="7">
        <v>3791.5982287128154</v>
      </c>
      <c r="AP276" s="7">
        <v>54.851999999999997</v>
      </c>
      <c r="AQ276" s="17"/>
      <c r="AR276" s="22">
        <f t="shared" si="37"/>
        <v>0</v>
      </c>
      <c r="AS276" s="22">
        <f t="shared" si="38"/>
        <v>-0.66104702869344578</v>
      </c>
      <c r="AT276" s="22">
        <f t="shared" si="33"/>
        <v>-6.6104702869343446E-5</v>
      </c>
      <c r="AU276" s="22">
        <f t="shared" si="34"/>
        <v>-8.2852470473685571</v>
      </c>
      <c r="AV276" s="22">
        <f t="shared" si="35"/>
        <v>0</v>
      </c>
    </row>
    <row r="277" spans="8:48" x14ac:dyDescent="0.25">
      <c r="H277" s="8">
        <f t="shared" si="31"/>
        <v>43957</v>
      </c>
      <c r="I277" s="7">
        <f t="shared" si="32"/>
        <v>54.851999999999997</v>
      </c>
      <c r="L277" s="3"/>
      <c r="M277" s="5"/>
      <c r="N277" s="5"/>
      <c r="O277" s="5"/>
      <c r="Q277" s="20"/>
      <c r="R277" s="8">
        <v>43971</v>
      </c>
      <c r="S277" s="7">
        <v>197.04853977470498</v>
      </c>
      <c r="T277" s="19">
        <v>1.9704853977470498E-2</v>
      </c>
      <c r="U277" s="7">
        <f>SUM($S$8:S277)+CurrentInventory</f>
        <v>3980.3615214401516</v>
      </c>
      <c r="V277" s="7">
        <f t="shared" si="36"/>
        <v>54.851999999999997</v>
      </c>
      <c r="AK277" s="17"/>
      <c r="AL277" s="8">
        <v>43971</v>
      </c>
      <c r="AM277" s="7">
        <v>197.71089365443828</v>
      </c>
      <c r="AN277" s="19">
        <v>1.977108936544383E-2</v>
      </c>
      <c r="AO277" s="7">
        <v>3989.3091223672536</v>
      </c>
      <c r="AP277" s="7">
        <v>54.851999999999997</v>
      </c>
      <c r="AQ277" s="17"/>
      <c r="AR277" s="22">
        <f t="shared" si="37"/>
        <v>0</v>
      </c>
      <c r="AS277" s="22">
        <f t="shared" si="38"/>
        <v>-0.66235387973330262</v>
      </c>
      <c r="AT277" s="22">
        <f t="shared" si="33"/>
        <v>-6.6235387973331838E-5</v>
      </c>
      <c r="AU277" s="22">
        <f t="shared" si="34"/>
        <v>-8.9476009271020303</v>
      </c>
      <c r="AV277" s="22">
        <f t="shared" si="35"/>
        <v>0</v>
      </c>
    </row>
    <row r="278" spans="8:48" x14ac:dyDescent="0.25">
      <c r="H278" s="8">
        <f t="shared" si="31"/>
        <v>43958</v>
      </c>
      <c r="I278" s="7">
        <f t="shared" si="32"/>
        <v>54.851999999999997</v>
      </c>
      <c r="L278" s="3"/>
      <c r="M278" s="5"/>
      <c r="N278" s="5"/>
      <c r="O278" s="5"/>
      <c r="Q278" s="20"/>
      <c r="R278" s="8">
        <v>43972</v>
      </c>
      <c r="S278" s="7">
        <v>196.84273352205139</v>
      </c>
      <c r="T278" s="19">
        <v>1.9684273352205139E-2</v>
      </c>
      <c r="U278" s="7">
        <f>SUM($S$8:S278)+CurrentInventory</f>
        <v>4177.2042549622029</v>
      </c>
      <c r="V278" s="7">
        <f t="shared" si="36"/>
        <v>54.851999999999997</v>
      </c>
      <c r="AK278" s="17"/>
      <c r="AL278" s="8">
        <v>43972</v>
      </c>
      <c r="AM278" s="7">
        <v>197.50347762872076</v>
      </c>
      <c r="AN278" s="19">
        <v>1.9750347762872076E-2</v>
      </c>
      <c r="AO278" s="7">
        <v>4186.8125999959748</v>
      </c>
      <c r="AP278" s="7">
        <v>54.851999999999997</v>
      </c>
      <c r="AQ278" s="17"/>
      <c r="AR278" s="22">
        <f t="shared" si="37"/>
        <v>0</v>
      </c>
      <c r="AS278" s="22">
        <f t="shared" si="38"/>
        <v>-0.66074410666936956</v>
      </c>
      <c r="AT278" s="22">
        <f t="shared" si="33"/>
        <v>-6.6074410666937256E-5</v>
      </c>
      <c r="AU278" s="22">
        <f t="shared" si="34"/>
        <v>-9.6083450337719114</v>
      </c>
      <c r="AV278" s="22">
        <f t="shared" si="35"/>
        <v>0</v>
      </c>
    </row>
    <row r="279" spans="8:48" x14ac:dyDescent="0.25">
      <c r="H279" s="8">
        <f t="shared" si="31"/>
        <v>43959</v>
      </c>
      <c r="I279" s="7">
        <f t="shared" si="32"/>
        <v>54.851999999999997</v>
      </c>
      <c r="L279" s="3"/>
      <c r="M279" s="5"/>
      <c r="N279" s="5"/>
      <c r="O279" s="5"/>
      <c r="Q279" s="20"/>
      <c r="R279" s="8">
        <v>43973</v>
      </c>
      <c r="S279" s="7">
        <v>196.63714222259503</v>
      </c>
      <c r="T279" s="19">
        <v>1.9663714222259505E-2</v>
      </c>
      <c r="U279" s="7">
        <f>SUM($S$8:S279)+CurrentInventory</f>
        <v>4373.8413971847976</v>
      </c>
      <c r="V279" s="7">
        <f t="shared" si="36"/>
        <v>54.851999999999997</v>
      </c>
      <c r="AK279" s="17"/>
      <c r="AL279" s="8">
        <v>43973</v>
      </c>
      <c r="AM279" s="7">
        <v>197.29347878879412</v>
      </c>
      <c r="AN279" s="19">
        <v>1.9729347878879411E-2</v>
      </c>
      <c r="AO279" s="7">
        <v>4384.1060787847691</v>
      </c>
      <c r="AP279" s="7">
        <v>54.851999999999997</v>
      </c>
      <c r="AQ279" s="17"/>
      <c r="AR279" s="22">
        <f t="shared" si="37"/>
        <v>0</v>
      </c>
      <c r="AS279" s="22">
        <f t="shared" si="38"/>
        <v>-0.6563365661990872</v>
      </c>
      <c r="AT279" s="22">
        <f t="shared" si="33"/>
        <v>-6.5633656619906722E-5</v>
      </c>
      <c r="AU279" s="22">
        <f t="shared" si="34"/>
        <v>-10.264681599971482</v>
      </c>
      <c r="AV279" s="22">
        <f t="shared" si="35"/>
        <v>0</v>
      </c>
    </row>
    <row r="280" spans="8:48" x14ac:dyDescent="0.25">
      <c r="H280" s="8">
        <f t="shared" ref="H280:H343" si="39">IF(H279+1&gt;MAX($E$4:$E$97), NA(), H279+1)</f>
        <v>43960</v>
      </c>
      <c r="I280" s="7">
        <f t="shared" ref="I280:I343" si="40">VLOOKUP(H280,$E$4:$F$97, 2,TRUE)</f>
        <v>54.851999999999997</v>
      </c>
      <c r="L280" s="3"/>
      <c r="M280" s="5"/>
      <c r="N280" s="5"/>
      <c r="O280" s="5"/>
      <c r="Q280" s="20"/>
      <c r="R280" s="8">
        <v>43974</v>
      </c>
      <c r="S280" s="7">
        <v>196.43176565182921</v>
      </c>
      <c r="T280" s="19">
        <v>1.9643176565182923E-2</v>
      </c>
      <c r="U280" s="7">
        <f>SUM($S$8:S280)+CurrentInventory</f>
        <v>4570.2731628366273</v>
      </c>
      <c r="V280" s="7">
        <f t="shared" si="36"/>
        <v>54.851999999999997</v>
      </c>
      <c r="AK280" s="17"/>
      <c r="AL280" s="8">
        <v>43974</v>
      </c>
      <c r="AM280" s="7">
        <v>197.08101511009633</v>
      </c>
      <c r="AN280" s="19">
        <v>1.9708101511009633E-2</v>
      </c>
      <c r="AO280" s="7">
        <v>4581.187093894865</v>
      </c>
      <c r="AP280" s="7">
        <v>54.851999999999997</v>
      </c>
      <c r="AQ280" s="17"/>
      <c r="AR280" s="22">
        <f t="shared" si="37"/>
        <v>0</v>
      </c>
      <c r="AS280" s="22">
        <f t="shared" si="38"/>
        <v>-0.64924945826712133</v>
      </c>
      <c r="AT280" s="22">
        <f t="shared" si="33"/>
        <v>-6.4924945826709546E-5</v>
      </c>
      <c r="AU280" s="22">
        <f t="shared" si="34"/>
        <v>-10.913931058237722</v>
      </c>
      <c r="AV280" s="22">
        <f t="shared" si="35"/>
        <v>0</v>
      </c>
    </row>
    <row r="281" spans="8:48" x14ac:dyDescent="0.25">
      <c r="H281" s="8">
        <f t="shared" si="39"/>
        <v>43961</v>
      </c>
      <c r="I281" s="7">
        <f t="shared" si="40"/>
        <v>54.851999999999997</v>
      </c>
      <c r="L281" s="3"/>
      <c r="M281" s="5"/>
      <c r="N281" s="5"/>
      <c r="O281" s="5"/>
      <c r="Q281" s="20"/>
      <c r="R281" s="8">
        <v>43975</v>
      </c>
      <c r="S281" s="7">
        <v>196.22660358548174</v>
      </c>
      <c r="T281" s="19">
        <v>1.9622660358548174E-2</v>
      </c>
      <c r="U281" s="7">
        <f>SUM($S$8:S281)+CurrentInventory</f>
        <v>4766.4997664221091</v>
      </c>
      <c r="V281" s="7">
        <f t="shared" si="36"/>
        <v>54.851999999999997</v>
      </c>
      <c r="AK281" s="17"/>
      <c r="AL281" s="8">
        <v>43975</v>
      </c>
      <c r="AM281" s="7">
        <v>196.86620389149439</v>
      </c>
      <c r="AN281" s="19">
        <v>1.968662038914944E-2</v>
      </c>
      <c r="AO281" s="7">
        <v>4778.0532977863595</v>
      </c>
      <c r="AP281" s="7">
        <v>54.851999999999997</v>
      </c>
      <c r="AQ281" s="17"/>
      <c r="AR281" s="22">
        <f t="shared" si="37"/>
        <v>0</v>
      </c>
      <c r="AS281" s="22">
        <f t="shared" si="38"/>
        <v>-0.63960030601265316</v>
      </c>
      <c r="AT281" s="22">
        <f t="shared" si="33"/>
        <v>-6.3960030601266371E-5</v>
      </c>
      <c r="AU281" s="22">
        <f t="shared" si="34"/>
        <v>-11.553531364250375</v>
      </c>
      <c r="AV281" s="22">
        <f t="shared" si="35"/>
        <v>0</v>
      </c>
    </row>
    <row r="282" spans="8:48" x14ac:dyDescent="0.25">
      <c r="H282" s="8">
        <f t="shared" si="39"/>
        <v>43962</v>
      </c>
      <c r="I282" s="7">
        <f t="shared" si="40"/>
        <v>54.851999999999997</v>
      </c>
      <c r="L282" s="3"/>
      <c r="M282" s="5"/>
      <c r="N282" s="5"/>
      <c r="O282" s="5"/>
      <c r="Q282" s="20"/>
      <c r="R282" s="8">
        <v>43976</v>
      </c>
      <c r="S282" s="7">
        <v>196.02165579951469</v>
      </c>
      <c r="T282" s="19">
        <v>1.960216557995147E-2</v>
      </c>
      <c r="U282" s="7">
        <f>SUM($S$8:S282)+CurrentInventory</f>
        <v>4962.5214222216237</v>
      </c>
      <c r="V282" s="7">
        <f t="shared" si="36"/>
        <v>54.851999999999997</v>
      </c>
      <c r="AK282" s="17"/>
      <c r="AL282" s="8">
        <v>43976</v>
      </c>
      <c r="AM282" s="7">
        <v>196.64916173636712</v>
      </c>
      <c r="AN282" s="19">
        <v>1.9664916173636714E-2</v>
      </c>
      <c r="AO282" s="7">
        <v>4974.7024595227267</v>
      </c>
      <c r="AP282" s="7">
        <v>54.851999999999997</v>
      </c>
      <c r="AQ282" s="17"/>
      <c r="AR282" s="22">
        <f t="shared" si="37"/>
        <v>0</v>
      </c>
      <c r="AS282" s="22">
        <f t="shared" si="38"/>
        <v>-0.62750593685242961</v>
      </c>
      <c r="AT282" s="22">
        <f t="shared" si="33"/>
        <v>-6.2750593685243633E-5</v>
      </c>
      <c r="AU282" s="22">
        <f t="shared" si="34"/>
        <v>-12.181037301103061</v>
      </c>
      <c r="AV282" s="22">
        <f t="shared" si="35"/>
        <v>0</v>
      </c>
    </row>
    <row r="283" spans="8:48" x14ac:dyDescent="0.25">
      <c r="H283" s="8">
        <f t="shared" si="39"/>
        <v>43963</v>
      </c>
      <c r="I283" s="7">
        <f t="shared" si="40"/>
        <v>54.851999999999997</v>
      </c>
      <c r="L283" s="3"/>
      <c r="M283" s="5"/>
      <c r="N283" s="5"/>
      <c r="O283" s="5"/>
      <c r="Q283" s="20"/>
      <c r="R283" s="8">
        <v>43977</v>
      </c>
      <c r="S283" s="7">
        <v>195.81692207012406</v>
      </c>
      <c r="T283" s="19">
        <v>1.9581692207012408E-2</v>
      </c>
      <c r="U283" s="7">
        <f>SUM($S$8:S283)+CurrentInventory</f>
        <v>5158.3383442917475</v>
      </c>
      <c r="V283" s="7">
        <f t="shared" si="36"/>
        <v>54.851999999999997</v>
      </c>
      <c r="AK283" s="17"/>
      <c r="AL283" s="8">
        <v>43977</v>
      </c>
      <c r="AM283" s="7">
        <v>196.43000453481048</v>
      </c>
      <c r="AN283" s="19">
        <v>1.9643000453481049E-2</v>
      </c>
      <c r="AO283" s="7">
        <v>5171.1324640575376</v>
      </c>
      <c r="AP283" s="7">
        <v>54.851999999999997</v>
      </c>
      <c r="AQ283" s="17"/>
      <c r="AR283" s="22">
        <f t="shared" si="37"/>
        <v>0</v>
      </c>
      <c r="AS283" s="22">
        <f t="shared" si="38"/>
        <v>-0.61308246468641414</v>
      </c>
      <c r="AT283" s="22">
        <f t="shared" si="33"/>
        <v>-6.1308246468640137E-5</v>
      </c>
      <c r="AU283" s="22">
        <f t="shared" si="34"/>
        <v>-12.794119765790128</v>
      </c>
      <c r="AV283" s="22">
        <f t="shared" si="35"/>
        <v>0</v>
      </c>
    </row>
    <row r="284" spans="8:48" x14ac:dyDescent="0.25">
      <c r="H284" s="8">
        <f t="shared" si="39"/>
        <v>43964</v>
      </c>
      <c r="I284" s="7">
        <f t="shared" si="40"/>
        <v>54.851999999999997</v>
      </c>
      <c r="L284" s="3"/>
      <c r="M284" s="5"/>
      <c r="N284" s="5"/>
      <c r="O284" s="5"/>
      <c r="Q284" s="20"/>
      <c r="R284" s="8">
        <v>43978</v>
      </c>
      <c r="S284" s="7">
        <v>195.61240217373972</v>
      </c>
      <c r="T284" s="19">
        <v>1.9561240217373974E-2</v>
      </c>
      <c r="U284" s="7">
        <f>SUM($S$8:S284)+CurrentInventory</f>
        <v>5353.9507464654871</v>
      </c>
      <c r="V284" s="7">
        <f t="shared" si="36"/>
        <v>54.851999999999997</v>
      </c>
      <c r="AK284" s="17"/>
      <c r="AL284" s="8">
        <v>43978</v>
      </c>
      <c r="AM284" s="7">
        <v>196.2088474469526</v>
      </c>
      <c r="AN284" s="19">
        <v>1.9620884744695262E-2</v>
      </c>
      <c r="AO284" s="7">
        <v>5367.3413115044905</v>
      </c>
      <c r="AP284" s="7">
        <v>54.851999999999997</v>
      </c>
      <c r="AQ284" s="17"/>
      <c r="AR284" s="22">
        <f t="shared" si="37"/>
        <v>0</v>
      </c>
      <c r="AS284" s="22">
        <f t="shared" si="38"/>
        <v>-0.5964452732128791</v>
      </c>
      <c r="AT284" s="22">
        <f t="shared" si="33"/>
        <v>-5.9644527321288388E-5</v>
      </c>
      <c r="AU284" s="22">
        <f t="shared" si="34"/>
        <v>-13.390565039003377</v>
      </c>
      <c r="AV284" s="22">
        <f t="shared" si="35"/>
        <v>0</v>
      </c>
    </row>
    <row r="285" spans="8:48" x14ac:dyDescent="0.25">
      <c r="H285" s="8">
        <f t="shared" si="39"/>
        <v>43965</v>
      </c>
      <c r="I285" s="7">
        <f t="shared" si="40"/>
        <v>54.851999999999997</v>
      </c>
      <c r="L285" s="3"/>
      <c r="M285" s="5"/>
      <c r="N285" s="5"/>
      <c r="O285" s="5"/>
      <c r="Q285" s="20"/>
      <c r="R285" s="8">
        <v>43979</v>
      </c>
      <c r="S285" s="7">
        <v>195.40809588702493</v>
      </c>
      <c r="T285" s="19">
        <v>1.9540809588702492E-2</v>
      </c>
      <c r="U285" s="7">
        <f>SUM($S$8:S285)+CurrentInventory</f>
        <v>5549.3588423525116</v>
      </c>
      <c r="V285" s="7">
        <f t="shared" si="36"/>
        <v>54.851999999999997</v>
      </c>
      <c r="AK285" s="17"/>
      <c r="AL285" s="8">
        <v>43979</v>
      </c>
      <c r="AM285" s="7">
        <v>195.98580488736459</v>
      </c>
      <c r="AN285" s="19">
        <v>1.9598580488736462E-2</v>
      </c>
      <c r="AO285" s="7">
        <v>5563.3271163918553</v>
      </c>
      <c r="AP285" s="7">
        <v>54.851999999999997</v>
      </c>
      <c r="AQ285" s="17"/>
      <c r="AR285" s="22">
        <f t="shared" si="37"/>
        <v>0</v>
      </c>
      <c r="AS285" s="22">
        <f t="shared" si="38"/>
        <v>-0.57770900033966655</v>
      </c>
      <c r="AT285" s="22">
        <f t="shared" si="33"/>
        <v>-5.7770900033969619E-5</v>
      </c>
      <c r="AU285" s="22">
        <f t="shared" si="34"/>
        <v>-13.968274039343669</v>
      </c>
      <c r="AV285" s="22">
        <f t="shared" si="35"/>
        <v>0</v>
      </c>
    </row>
    <row r="286" spans="8:48" x14ac:dyDescent="0.25">
      <c r="H286" s="8">
        <f t="shared" si="39"/>
        <v>43966</v>
      </c>
      <c r="I286" s="7">
        <f t="shared" si="40"/>
        <v>54.851999999999997</v>
      </c>
      <c r="L286" s="3"/>
      <c r="M286" s="5"/>
      <c r="N286" s="5"/>
      <c r="O286" s="5"/>
      <c r="Q286" s="20"/>
      <c r="R286" s="8">
        <v>43980</v>
      </c>
      <c r="S286" s="7">
        <v>195.20400298687628</v>
      </c>
      <c r="T286" s="19">
        <v>1.9520400298687627E-2</v>
      </c>
      <c r="U286" s="7">
        <f>SUM($S$8:S286)+CurrentInventory</f>
        <v>5744.5628453393874</v>
      </c>
      <c r="V286" s="7">
        <f t="shared" si="36"/>
        <v>54.851999999999997</v>
      </c>
      <c r="AK286" s="17"/>
      <c r="AL286" s="8">
        <v>43980</v>
      </c>
      <c r="AM286" s="7">
        <v>195.76099051055257</v>
      </c>
      <c r="AN286" s="19">
        <v>1.9576099051055257E-2</v>
      </c>
      <c r="AO286" s="7">
        <v>5759.0881069024081</v>
      </c>
      <c r="AP286" s="7">
        <v>54.851999999999997</v>
      </c>
      <c r="AQ286" s="17"/>
      <c r="AR286" s="22">
        <f t="shared" si="37"/>
        <v>0</v>
      </c>
      <c r="AS286" s="22">
        <f t="shared" si="38"/>
        <v>-0.55698752367629822</v>
      </c>
      <c r="AT286" s="22">
        <f t="shared" si="33"/>
        <v>-5.5698752367629861E-5</v>
      </c>
      <c r="AU286" s="22">
        <f t="shared" si="34"/>
        <v>-14.525261563020649</v>
      </c>
      <c r="AV286" s="22">
        <f t="shared" si="35"/>
        <v>0</v>
      </c>
    </row>
    <row r="287" spans="8:48" x14ac:dyDescent="0.25">
      <c r="H287" s="8">
        <f t="shared" si="39"/>
        <v>43967</v>
      </c>
      <c r="I287" s="7">
        <f t="shared" si="40"/>
        <v>54.851999999999997</v>
      </c>
      <c r="L287" s="3"/>
      <c r="M287" s="5"/>
      <c r="N287" s="5"/>
      <c r="O287" s="5"/>
      <c r="Q287" s="20"/>
      <c r="R287" s="8">
        <v>43981</v>
      </c>
      <c r="S287" s="7">
        <v>195.00012325042331</v>
      </c>
      <c r="T287" s="19">
        <v>1.9500012325042334E-2</v>
      </c>
      <c r="U287" s="7">
        <f>SUM($S$8:S287)+CurrentInventory</f>
        <v>5939.5629685898111</v>
      </c>
      <c r="V287" s="7">
        <f t="shared" si="36"/>
        <v>54.851999999999997</v>
      </c>
      <c r="AK287" s="17"/>
      <c r="AL287" s="8">
        <v>43981</v>
      </c>
      <c r="AM287" s="7">
        <v>195.53451719751678</v>
      </c>
      <c r="AN287" s="19">
        <v>1.9553451719751678E-2</v>
      </c>
      <c r="AO287" s="7">
        <v>5954.6226240999249</v>
      </c>
      <c r="AP287" s="7">
        <v>54.851999999999997</v>
      </c>
      <c r="AQ287" s="17"/>
      <c r="AR287" s="22">
        <f t="shared" si="37"/>
        <v>0</v>
      </c>
      <c r="AS287" s="22">
        <f t="shared" si="38"/>
        <v>-0.53439394709346288</v>
      </c>
      <c r="AT287" s="22">
        <f t="shared" si="33"/>
        <v>-5.3439394709343946E-5</v>
      </c>
      <c r="AU287" s="22">
        <f t="shared" si="34"/>
        <v>-15.059655510113771</v>
      </c>
      <c r="AV287" s="22">
        <f t="shared" si="35"/>
        <v>0</v>
      </c>
    </row>
    <row r="288" spans="8:48" x14ac:dyDescent="0.25">
      <c r="H288" s="8">
        <f t="shared" si="39"/>
        <v>43968</v>
      </c>
      <c r="I288" s="7">
        <f t="shared" si="40"/>
        <v>54.851999999999997</v>
      </c>
      <c r="L288" s="3"/>
      <c r="M288" s="5"/>
      <c r="N288" s="5"/>
      <c r="O288" s="5"/>
      <c r="Q288" s="20"/>
      <c r="R288" s="8">
        <v>43982</v>
      </c>
      <c r="S288" s="7">
        <v>194.79645645502842</v>
      </c>
      <c r="T288" s="19">
        <v>1.9479645645502842E-2</v>
      </c>
      <c r="U288" s="7">
        <f>SUM($S$8:S288)+CurrentInventory</f>
        <v>6134.3594250448396</v>
      </c>
      <c r="V288" s="7">
        <f t="shared" si="36"/>
        <v>54.851999999999997</v>
      </c>
      <c r="AK288" s="17"/>
      <c r="AL288" s="8">
        <v>43982</v>
      </c>
      <c r="AM288" s="7">
        <v>195.30649704336207</v>
      </c>
      <c r="AN288" s="19">
        <v>1.9530649704336208E-2</v>
      </c>
      <c r="AO288" s="7">
        <v>6149.9291211432874</v>
      </c>
      <c r="AP288" s="7">
        <v>54.851999999999997</v>
      </c>
      <c r="AQ288" s="17"/>
      <c r="AR288" s="22">
        <f t="shared" si="37"/>
        <v>0</v>
      </c>
      <c r="AS288" s="22">
        <f t="shared" si="38"/>
        <v>-0.51004058833365207</v>
      </c>
      <c r="AT288" s="22">
        <f t="shared" si="33"/>
        <v>-5.100405883336559E-5</v>
      </c>
      <c r="AU288" s="22">
        <f t="shared" si="34"/>
        <v>-15.569696098447821</v>
      </c>
      <c r="AV288" s="22">
        <f t="shared" si="35"/>
        <v>0</v>
      </c>
    </row>
    <row r="289" spans="8:48" x14ac:dyDescent="0.25">
      <c r="H289" s="8">
        <f t="shared" si="39"/>
        <v>43969</v>
      </c>
      <c r="I289" s="7">
        <f t="shared" si="40"/>
        <v>54.851999999999997</v>
      </c>
      <c r="L289" s="3"/>
      <c r="M289" s="5"/>
      <c r="N289" s="5"/>
      <c r="O289" s="5"/>
      <c r="Q289" s="20"/>
      <c r="R289" s="8">
        <v>43983</v>
      </c>
      <c r="S289" s="7">
        <v>194.59300237828649</v>
      </c>
      <c r="T289" s="19">
        <v>1.9459300237828648E-2</v>
      </c>
      <c r="U289" s="7">
        <f>SUM($S$8:S289)+CurrentInventory</f>
        <v>6328.9524274231262</v>
      </c>
      <c r="V289" s="7">
        <f t="shared" si="36"/>
        <v>53.65</v>
      </c>
      <c r="AK289" s="17"/>
      <c r="AL289" s="8">
        <v>43983</v>
      </c>
      <c r="AM289" s="7">
        <v>195.07704134594471</v>
      </c>
      <c r="AN289" s="19">
        <v>1.9507704134594472E-2</v>
      </c>
      <c r="AO289" s="7">
        <v>6345.0061624892323</v>
      </c>
      <c r="AP289" s="7">
        <v>53.65</v>
      </c>
      <c r="AQ289" s="17"/>
      <c r="AR289" s="22">
        <f t="shared" si="37"/>
        <v>0</v>
      </c>
      <c r="AS289" s="22">
        <f t="shared" si="38"/>
        <v>-0.48403896765822196</v>
      </c>
      <c r="AT289" s="22">
        <f t="shared" si="33"/>
        <v>-4.840389676582374E-5</v>
      </c>
      <c r="AU289" s="22">
        <f t="shared" si="34"/>
        <v>-16.053735066106128</v>
      </c>
      <c r="AV289" s="22">
        <f t="shared" si="35"/>
        <v>0</v>
      </c>
    </row>
    <row r="290" spans="8:48" x14ac:dyDescent="0.25">
      <c r="H290" s="8">
        <f t="shared" si="39"/>
        <v>43970</v>
      </c>
      <c r="I290" s="7">
        <f t="shared" si="40"/>
        <v>54.851999999999997</v>
      </c>
      <c r="L290" s="3"/>
      <c r="M290" s="5"/>
      <c r="N290" s="5"/>
      <c r="O290" s="5"/>
      <c r="Q290" s="20"/>
      <c r="R290" s="8">
        <v>43984</v>
      </c>
      <c r="S290" s="7">
        <v>194.38976079802472</v>
      </c>
      <c r="T290" s="19">
        <v>1.9438976079802474E-2</v>
      </c>
      <c r="U290" s="7">
        <f>SUM($S$8:S290)+CurrentInventory</f>
        <v>6523.3421882211505</v>
      </c>
      <c r="V290" s="7">
        <f t="shared" si="36"/>
        <v>53.65</v>
      </c>
      <c r="AK290" s="17"/>
      <c r="AL290" s="8">
        <v>43984</v>
      </c>
      <c r="AM290" s="7">
        <v>194.84626059553943</v>
      </c>
      <c r="AN290" s="19">
        <v>1.9484626059553943E-2</v>
      </c>
      <c r="AO290" s="7">
        <v>6539.8524230847715</v>
      </c>
      <c r="AP290" s="7">
        <v>53.65</v>
      </c>
      <c r="AQ290" s="17"/>
      <c r="AR290" s="22">
        <f t="shared" si="37"/>
        <v>0</v>
      </c>
      <c r="AS290" s="22">
        <f t="shared" si="38"/>
        <v>-0.45649979751470937</v>
      </c>
      <c r="AT290" s="22">
        <f t="shared" si="33"/>
        <v>-4.5649979751469227E-5</v>
      </c>
      <c r="AU290" s="22">
        <f t="shared" si="34"/>
        <v>-16.510234863621008</v>
      </c>
      <c r="AV290" s="22">
        <f t="shared" si="35"/>
        <v>0</v>
      </c>
    </row>
    <row r="291" spans="8:48" x14ac:dyDescent="0.25">
      <c r="H291" s="8">
        <f t="shared" si="39"/>
        <v>43971</v>
      </c>
      <c r="I291" s="7">
        <f t="shared" si="40"/>
        <v>54.851999999999997</v>
      </c>
      <c r="L291" s="3"/>
      <c r="M291" s="5"/>
      <c r="N291" s="5"/>
      <c r="O291" s="5"/>
      <c r="Q291" s="20"/>
      <c r="R291" s="8">
        <v>43985</v>
      </c>
      <c r="S291" s="7">
        <v>194.18673149230236</v>
      </c>
      <c r="T291" s="19">
        <v>1.9418673149230237E-2</v>
      </c>
      <c r="U291" s="7">
        <f>SUM($S$8:S291)+CurrentInventory</f>
        <v>6717.5289197134525</v>
      </c>
      <c r="V291" s="7">
        <f t="shared" si="36"/>
        <v>53.65</v>
      </c>
      <c r="AK291" s="17"/>
      <c r="AL291" s="8">
        <v>43985</v>
      </c>
      <c r="AM291" s="7">
        <v>194.61426446551067</v>
      </c>
      <c r="AN291" s="19">
        <v>1.9461426446551067E-2</v>
      </c>
      <c r="AO291" s="7">
        <v>6734.4666875502826</v>
      </c>
      <c r="AP291" s="7">
        <v>53.65</v>
      </c>
      <c r="AQ291" s="17"/>
      <c r="AR291" s="22">
        <f t="shared" si="37"/>
        <v>0</v>
      </c>
      <c r="AS291" s="22">
        <f t="shared" si="38"/>
        <v>-0.42753297320831507</v>
      </c>
      <c r="AT291" s="22">
        <f t="shared" si="33"/>
        <v>-4.2753297320830691E-5</v>
      </c>
      <c r="AU291" s="22">
        <f t="shared" si="34"/>
        <v>-16.937767836830062</v>
      </c>
      <c r="AV291" s="22">
        <f t="shared" si="35"/>
        <v>0</v>
      </c>
    </row>
    <row r="292" spans="8:48" x14ac:dyDescent="0.25">
      <c r="H292" s="8">
        <f t="shared" si="39"/>
        <v>43972</v>
      </c>
      <c r="I292" s="7">
        <f t="shared" si="40"/>
        <v>54.851999999999997</v>
      </c>
      <c r="Q292" s="20"/>
      <c r="R292" s="8">
        <v>43986</v>
      </c>
      <c r="S292" s="7">
        <v>193.98391423941038</v>
      </c>
      <c r="T292" s="19">
        <v>1.9398391423941039E-2</v>
      </c>
      <c r="U292" s="7">
        <f>SUM($S$8:S292)+CurrentInventory</f>
        <v>6911.5128339528628</v>
      </c>
      <c r="V292" s="7">
        <f t="shared" si="36"/>
        <v>53.65</v>
      </c>
      <c r="AK292" s="17"/>
      <c r="AL292" s="8">
        <v>43986</v>
      </c>
      <c r="AM292" s="7">
        <v>194.38116180397174</v>
      </c>
      <c r="AN292" s="19">
        <v>1.9438116180397175E-2</v>
      </c>
      <c r="AO292" s="7">
        <v>6928.8478493542543</v>
      </c>
      <c r="AP292" s="7">
        <v>53.65</v>
      </c>
      <c r="AQ292" s="17"/>
      <c r="AR292" s="22">
        <f t="shared" si="37"/>
        <v>0</v>
      </c>
      <c r="AS292" s="22">
        <f t="shared" si="38"/>
        <v>-0.39724756456135424</v>
      </c>
      <c r="AT292" s="22">
        <f t="shared" si="33"/>
        <v>-3.9724756456135241E-5</v>
      </c>
      <c r="AU292" s="22">
        <f t="shared" si="34"/>
        <v>-17.335015401391502</v>
      </c>
      <c r="AV292" s="22">
        <f t="shared" si="35"/>
        <v>0</v>
      </c>
    </row>
    <row r="293" spans="8:48" x14ac:dyDescent="0.25">
      <c r="H293" s="8">
        <f t="shared" si="39"/>
        <v>43973</v>
      </c>
      <c r="I293" s="7">
        <f t="shared" si="40"/>
        <v>54.851999999999997</v>
      </c>
      <c r="Q293" s="20"/>
      <c r="R293" s="8">
        <v>43987</v>
      </c>
      <c r="S293" s="7">
        <v>193.78130881787146</v>
      </c>
      <c r="T293" s="19">
        <v>1.9378130881787147E-2</v>
      </c>
      <c r="U293" s="7">
        <f>SUM($S$8:S293)+CurrentInventory</f>
        <v>7105.2941427707347</v>
      </c>
      <c r="V293" s="7">
        <f t="shared" si="36"/>
        <v>53.65</v>
      </c>
      <c r="AK293" s="17"/>
      <c r="AL293" s="8">
        <v>43987</v>
      </c>
      <c r="AM293" s="7">
        <v>194.14706062641508</v>
      </c>
      <c r="AN293" s="19">
        <v>1.941470606264151E-2</v>
      </c>
      <c r="AO293" s="7">
        <v>7122.994909980669</v>
      </c>
      <c r="AP293" s="7">
        <v>53.65</v>
      </c>
      <c r="AQ293" s="17"/>
      <c r="AR293" s="22">
        <f t="shared" si="37"/>
        <v>0</v>
      </c>
      <c r="AS293" s="22">
        <f t="shared" si="38"/>
        <v>-0.36575180854362088</v>
      </c>
      <c r="AT293" s="22">
        <f t="shared" si="33"/>
        <v>-3.6575180854363232E-5</v>
      </c>
      <c r="AU293" s="22">
        <f t="shared" si="34"/>
        <v>-17.700767209934384</v>
      </c>
      <c r="AV293" s="22">
        <f t="shared" si="35"/>
        <v>0</v>
      </c>
    </row>
    <row r="294" spans="8:48" x14ac:dyDescent="0.25">
      <c r="H294" s="8">
        <f t="shared" si="39"/>
        <v>43974</v>
      </c>
      <c r="I294" s="7">
        <f t="shared" si="40"/>
        <v>54.851999999999997</v>
      </c>
      <c r="Q294" s="20"/>
      <c r="R294" s="8">
        <v>43988</v>
      </c>
      <c r="S294" s="7">
        <v>193.57891500643944</v>
      </c>
      <c r="T294" s="19">
        <v>1.9357891500643945E-2</v>
      </c>
      <c r="U294" s="7">
        <f>SUM($S$8:S294)+CurrentInventory</f>
        <v>7298.8730577771739</v>
      </c>
      <c r="V294" s="7">
        <f t="shared" si="36"/>
        <v>53.65</v>
      </c>
      <c r="AK294" s="17"/>
      <c r="AL294" s="8">
        <v>43988</v>
      </c>
      <c r="AM294" s="7">
        <v>193.91206810929702</v>
      </c>
      <c r="AN294" s="19">
        <v>1.9391206810929703E-2</v>
      </c>
      <c r="AO294" s="7">
        <v>7316.9069780899663</v>
      </c>
      <c r="AP294" s="7">
        <v>53.65</v>
      </c>
      <c r="AQ294" s="17"/>
      <c r="AR294" s="22">
        <f t="shared" si="37"/>
        <v>0</v>
      </c>
      <c r="AS294" s="22">
        <f t="shared" si="38"/>
        <v>-0.3331531028575796</v>
      </c>
      <c r="AT294" s="22">
        <f t="shared" si="33"/>
        <v>-3.3315310285757932E-5</v>
      </c>
      <c r="AU294" s="22">
        <f t="shared" si="34"/>
        <v>-18.033920312792361</v>
      </c>
      <c r="AV294" s="22">
        <f t="shared" si="35"/>
        <v>0</v>
      </c>
    </row>
    <row r="295" spans="8:48" x14ac:dyDescent="0.25">
      <c r="H295" s="8">
        <f t="shared" si="39"/>
        <v>43975</v>
      </c>
      <c r="I295" s="7">
        <f t="shared" si="40"/>
        <v>54.851999999999997</v>
      </c>
      <c r="Q295" s="20"/>
      <c r="R295" s="8">
        <v>43989</v>
      </c>
      <c r="S295" s="7">
        <v>193.37673258409939</v>
      </c>
      <c r="T295" s="19">
        <v>1.9337673258409939E-2</v>
      </c>
      <c r="U295" s="7">
        <f>SUM($S$8:S295)+CurrentInventory</f>
        <v>7492.249790361273</v>
      </c>
      <c r="V295" s="7">
        <f t="shared" si="36"/>
        <v>53.65</v>
      </c>
      <c r="AK295" s="17"/>
      <c r="AL295" s="8">
        <v>43989</v>
      </c>
      <c r="AM295" s="7">
        <v>193.67629058456006</v>
      </c>
      <c r="AN295" s="19">
        <v>1.9367629058456008E-2</v>
      </c>
      <c r="AO295" s="7">
        <v>7510.5832686745262</v>
      </c>
      <c r="AP295" s="7">
        <v>53.65</v>
      </c>
      <c r="AQ295" s="17"/>
      <c r="AR295" s="22">
        <f t="shared" si="37"/>
        <v>0</v>
      </c>
      <c r="AS295" s="22">
        <f t="shared" si="38"/>
        <v>-0.29955800046067793</v>
      </c>
      <c r="AT295" s="22">
        <f t="shared" si="33"/>
        <v>-2.9955800046069236E-5</v>
      </c>
      <c r="AU295" s="22">
        <f t="shared" si="34"/>
        <v>-18.333478313253181</v>
      </c>
      <c r="AV295" s="22">
        <f t="shared" si="35"/>
        <v>0</v>
      </c>
    </row>
    <row r="296" spans="8:48" x14ac:dyDescent="0.25">
      <c r="H296" s="8">
        <f t="shared" si="39"/>
        <v>43976</v>
      </c>
      <c r="I296" s="7">
        <f t="shared" si="40"/>
        <v>54.851999999999997</v>
      </c>
      <c r="Q296" s="20"/>
      <c r="R296" s="8">
        <v>43990</v>
      </c>
      <c r="S296" s="7">
        <v>193.1747613300671</v>
      </c>
      <c r="T296" s="19">
        <v>1.931747613300671E-2</v>
      </c>
      <c r="U296" s="7">
        <f>SUM($S$8:S296)+CurrentInventory</f>
        <v>7685.4245516913397</v>
      </c>
      <c r="V296" s="7">
        <f t="shared" si="36"/>
        <v>53.65</v>
      </c>
      <c r="AK296" s="17"/>
      <c r="AL296" s="8">
        <v>43990</v>
      </c>
      <c r="AM296" s="7">
        <v>193.43983353507565</v>
      </c>
      <c r="AN296" s="19">
        <v>1.9343983353507566E-2</v>
      </c>
      <c r="AO296" s="7">
        <v>7704.0231022096013</v>
      </c>
      <c r="AP296" s="7">
        <v>53.65</v>
      </c>
      <c r="AQ296" s="17"/>
      <c r="AR296" s="22">
        <f t="shared" si="37"/>
        <v>0</v>
      </c>
      <c r="AS296" s="22">
        <f t="shared" si="38"/>
        <v>-0.26507220500855055</v>
      </c>
      <c r="AT296" s="22">
        <f t="shared" si="33"/>
        <v>-2.6507220500855688E-5</v>
      </c>
      <c r="AU296" s="22">
        <f t="shared" si="34"/>
        <v>-18.598550518261618</v>
      </c>
      <c r="AV296" s="22">
        <f t="shared" si="35"/>
        <v>0</v>
      </c>
    </row>
    <row r="297" spans="8:48" x14ac:dyDescent="0.25">
      <c r="H297" s="8">
        <f t="shared" si="39"/>
        <v>43977</v>
      </c>
      <c r="I297" s="7">
        <f t="shared" si="40"/>
        <v>54.851999999999997</v>
      </c>
      <c r="Q297" s="20"/>
      <c r="R297" s="8">
        <v>43991</v>
      </c>
      <c r="S297" s="7">
        <v>192.97300102378904</v>
      </c>
      <c r="T297" s="19">
        <v>1.9297300102378904E-2</v>
      </c>
      <c r="U297" s="7">
        <f>SUM($S$8:S297)+CurrentInventory</f>
        <v>7878.3975527151288</v>
      </c>
      <c r="V297" s="7">
        <f t="shared" si="36"/>
        <v>53.65</v>
      </c>
      <c r="AK297" s="17"/>
      <c r="AL297" s="8">
        <v>43991</v>
      </c>
      <c r="AM297" s="7">
        <v>193.20280159098996</v>
      </c>
      <c r="AN297" s="19">
        <v>1.9320280159098997E-2</v>
      </c>
      <c r="AO297" s="7">
        <v>7897.2259038005914</v>
      </c>
      <c r="AP297" s="7">
        <v>53.65</v>
      </c>
      <c r="AQ297" s="17"/>
      <c r="AR297" s="22">
        <f t="shared" si="37"/>
        <v>0</v>
      </c>
      <c r="AS297" s="22">
        <f t="shared" si="38"/>
        <v>-0.22980056720092534</v>
      </c>
      <c r="AT297" s="22">
        <f t="shared" si="33"/>
        <v>-2.2980056720092734E-5</v>
      </c>
      <c r="AU297" s="22">
        <f t="shared" si="34"/>
        <v>-18.8283510854626</v>
      </c>
      <c r="AV297" s="22">
        <f t="shared" si="35"/>
        <v>0</v>
      </c>
    </row>
    <row r="298" spans="8:48" x14ac:dyDescent="0.25">
      <c r="H298" s="8">
        <f t="shared" si="39"/>
        <v>43978</v>
      </c>
      <c r="I298" s="7">
        <f t="shared" si="40"/>
        <v>54.851999999999997</v>
      </c>
      <c r="Q298" s="20"/>
      <c r="R298" s="8">
        <v>43992</v>
      </c>
      <c r="S298" s="7">
        <v>192.77145144494196</v>
      </c>
      <c r="T298" s="19">
        <v>1.9277145144494197E-2</v>
      </c>
      <c r="U298" s="7">
        <f>SUM($S$8:S298)+CurrentInventory</f>
        <v>8071.1690041600705</v>
      </c>
      <c r="V298" s="7">
        <f t="shared" si="36"/>
        <v>53.65</v>
      </c>
      <c r="AK298" s="17"/>
      <c r="AL298" s="8">
        <v>43992</v>
      </c>
      <c r="AM298" s="7">
        <v>192.96529852695625</v>
      </c>
      <c r="AN298" s="19">
        <v>1.9296529852695626E-2</v>
      </c>
      <c r="AO298" s="7">
        <v>8090.1912023275472</v>
      </c>
      <c r="AP298" s="7">
        <v>53.65</v>
      </c>
      <c r="AQ298" s="17"/>
      <c r="AR298" s="22">
        <f t="shared" si="37"/>
        <v>0</v>
      </c>
      <c r="AS298" s="22">
        <f t="shared" si="38"/>
        <v>-0.1938470820142868</v>
      </c>
      <c r="AT298" s="22">
        <f t="shared" si="33"/>
        <v>-1.9384708201428819E-5</v>
      </c>
      <c r="AU298" s="22">
        <f t="shared" si="34"/>
        <v>-19.022198167476745</v>
      </c>
      <c r="AV298" s="22">
        <f t="shared" si="35"/>
        <v>0</v>
      </c>
    </row>
    <row r="299" spans="8:48" x14ac:dyDescent="0.25">
      <c r="H299" s="8">
        <f t="shared" si="39"/>
        <v>43979</v>
      </c>
      <c r="I299" s="7">
        <f t="shared" si="40"/>
        <v>54.851999999999997</v>
      </c>
      <c r="Q299" s="20"/>
      <c r="R299" s="8">
        <v>43993</v>
      </c>
      <c r="S299" s="7">
        <v>192.57011237343281</v>
      </c>
      <c r="T299" s="19">
        <v>1.9257011237343281E-2</v>
      </c>
      <c r="U299" s="7">
        <f>SUM($S$8:S299)+CurrentInventory</f>
        <v>8263.739116533503</v>
      </c>
      <c r="V299" s="7">
        <f t="shared" si="36"/>
        <v>53.65</v>
      </c>
      <c r="AK299" s="17"/>
      <c r="AL299" s="8">
        <v>43993</v>
      </c>
      <c r="AM299" s="7">
        <v>192.72742726023546</v>
      </c>
      <c r="AN299" s="19">
        <v>1.9272742726023546E-2</v>
      </c>
      <c r="AO299" s="7">
        <v>8282.9186295877826</v>
      </c>
      <c r="AP299" s="7">
        <v>53.65</v>
      </c>
      <c r="AQ299" s="17"/>
      <c r="AR299" s="22">
        <f t="shared" si="37"/>
        <v>0</v>
      </c>
      <c r="AS299" s="22">
        <f t="shared" si="38"/>
        <v>-0.15731488680265215</v>
      </c>
      <c r="AT299" s="22">
        <f t="shared" si="33"/>
        <v>-1.5731488680264388E-5</v>
      </c>
      <c r="AU299" s="22">
        <f t="shared" si="34"/>
        <v>-19.179513054279596</v>
      </c>
      <c r="AV299" s="22">
        <f t="shared" si="35"/>
        <v>0</v>
      </c>
    </row>
    <row r="300" spans="8:48" x14ac:dyDescent="0.25">
      <c r="H300" s="8">
        <f t="shared" si="39"/>
        <v>43980</v>
      </c>
      <c r="I300" s="7">
        <f t="shared" si="40"/>
        <v>54.851999999999997</v>
      </c>
      <c r="Q300" s="20"/>
      <c r="R300" s="8">
        <v>43994</v>
      </c>
      <c r="S300" s="7">
        <v>192.36898358939834</v>
      </c>
      <c r="T300" s="19">
        <v>1.9236898358939835E-2</v>
      </c>
      <c r="U300" s="7">
        <f>SUM($S$8:S300)+CurrentInventory</f>
        <v>8456.1081001229013</v>
      </c>
      <c r="V300" s="7">
        <f t="shared" si="36"/>
        <v>53.65</v>
      </c>
      <c r="AK300" s="17"/>
      <c r="AL300" s="8">
        <v>43994</v>
      </c>
      <c r="AM300" s="7">
        <v>192.48928984964888</v>
      </c>
      <c r="AN300" s="19">
        <v>1.9248928984964889E-2</v>
      </c>
      <c r="AO300" s="7">
        <v>8475.4079194374317</v>
      </c>
      <c r="AP300" s="7">
        <v>53.65</v>
      </c>
      <c r="AQ300" s="17"/>
      <c r="AR300" s="22">
        <f t="shared" si="37"/>
        <v>0</v>
      </c>
      <c r="AS300" s="22">
        <f t="shared" si="38"/>
        <v>-0.12030626025054403</v>
      </c>
      <c r="AT300" s="22">
        <f t="shared" si="33"/>
        <v>-1.2030626025054392E-5</v>
      </c>
      <c r="AU300" s="22">
        <f t="shared" si="34"/>
        <v>-19.299819314530396</v>
      </c>
      <c r="AV300" s="22">
        <f t="shared" si="35"/>
        <v>0</v>
      </c>
    </row>
    <row r="301" spans="8:48" x14ac:dyDescent="0.25">
      <c r="H301" s="8">
        <f t="shared" si="39"/>
        <v>43981</v>
      </c>
      <c r="I301" s="7">
        <f t="shared" si="40"/>
        <v>54.851999999999997</v>
      </c>
      <c r="Q301" s="20"/>
      <c r="R301" s="8">
        <v>43995</v>
      </c>
      <c r="S301" s="7">
        <v>192.16806487320497</v>
      </c>
      <c r="T301" s="19">
        <v>1.9216806487320499E-2</v>
      </c>
      <c r="U301" s="7">
        <f>SUM($S$8:S301)+CurrentInventory</f>
        <v>8648.2761649961067</v>
      </c>
      <c r="V301" s="7">
        <f t="shared" si="36"/>
        <v>53.65</v>
      </c>
      <c r="AK301" s="17"/>
      <c r="AL301" s="8">
        <v>43995</v>
      </c>
      <c r="AM301" s="7">
        <v>192.25098749536491</v>
      </c>
      <c r="AN301" s="19">
        <v>1.9225098749536491E-2</v>
      </c>
      <c r="AO301" s="7">
        <v>8667.6589069327965</v>
      </c>
      <c r="AP301" s="7">
        <v>53.65</v>
      </c>
      <c r="AQ301" s="17"/>
      <c r="AR301" s="22">
        <f t="shared" si="37"/>
        <v>0</v>
      </c>
      <c r="AS301" s="22">
        <f t="shared" si="38"/>
        <v>-8.2922622159941284E-2</v>
      </c>
      <c r="AT301" s="22">
        <f t="shared" si="33"/>
        <v>-8.2922622159919968E-6</v>
      </c>
      <c r="AU301" s="22">
        <f t="shared" si="34"/>
        <v>-19.382741936689854</v>
      </c>
      <c r="AV301" s="22">
        <f t="shared" si="35"/>
        <v>0</v>
      </c>
    </row>
    <row r="302" spans="8:48" x14ac:dyDescent="0.25">
      <c r="H302" s="8">
        <f t="shared" si="39"/>
        <v>43982</v>
      </c>
      <c r="I302" s="7">
        <f t="shared" si="40"/>
        <v>54.851999999999997</v>
      </c>
      <c r="Q302" s="20"/>
      <c r="R302" s="8">
        <v>43996</v>
      </c>
      <c r="S302" s="7">
        <v>191.96735600544849</v>
      </c>
      <c r="T302" s="19">
        <v>1.9196735600544849E-2</v>
      </c>
      <c r="U302" s="7">
        <f>SUM($S$8:S302)+CurrentInventory</f>
        <v>8840.2435210015556</v>
      </c>
      <c r="V302" s="7">
        <f t="shared" si="36"/>
        <v>53.65</v>
      </c>
      <c r="AK302" s="17"/>
      <c r="AL302" s="8">
        <v>43996</v>
      </c>
      <c r="AM302" s="7">
        <v>192.0126205395031</v>
      </c>
      <c r="AN302" s="19">
        <v>1.920126205395031E-2</v>
      </c>
      <c r="AO302" s="7">
        <v>8859.6715274722992</v>
      </c>
      <c r="AP302" s="7">
        <v>53.65</v>
      </c>
      <c r="AQ302" s="17"/>
      <c r="AR302" s="22">
        <f t="shared" si="37"/>
        <v>0</v>
      </c>
      <c r="AS302" s="22">
        <f t="shared" si="38"/>
        <v>-4.526453405460984E-2</v>
      </c>
      <c r="AT302" s="22">
        <f t="shared" si="33"/>
        <v>-4.5264534054602346E-6</v>
      </c>
      <c r="AU302" s="22">
        <f t="shared" si="34"/>
        <v>-19.42800647074364</v>
      </c>
      <c r="AV302" s="22">
        <f t="shared" si="35"/>
        <v>0</v>
      </c>
    </row>
    <row r="303" spans="8:48" x14ac:dyDescent="0.25">
      <c r="H303" s="8">
        <f t="shared" si="39"/>
        <v>43983</v>
      </c>
      <c r="I303" s="7">
        <f t="shared" si="40"/>
        <v>53.65</v>
      </c>
      <c r="Q303" s="20"/>
      <c r="R303" s="8">
        <v>43997</v>
      </c>
      <c r="S303" s="7">
        <v>191.76685676695394</v>
      </c>
      <c r="T303" s="19">
        <v>1.9176685676695393E-2</v>
      </c>
      <c r="U303" s="7">
        <f>SUM($S$8:S303)+CurrentInventory</f>
        <v>9032.010377768509</v>
      </c>
      <c r="V303" s="7">
        <f t="shared" si="36"/>
        <v>53.65</v>
      </c>
      <c r="AK303" s="17"/>
      <c r="AL303" s="8">
        <v>43997</v>
      </c>
      <c r="AM303" s="7">
        <v>191.77428846753824</v>
      </c>
      <c r="AN303" s="19">
        <v>1.9177428846753827E-2</v>
      </c>
      <c r="AO303" s="7">
        <v>9051.4458159398382</v>
      </c>
      <c r="AP303" s="7">
        <v>53.65</v>
      </c>
      <c r="AQ303" s="17"/>
      <c r="AR303" s="22">
        <f t="shared" si="37"/>
        <v>0</v>
      </c>
      <c r="AS303" s="22">
        <f t="shared" si="38"/>
        <v>-7.431700584305645E-3</v>
      </c>
      <c r="AT303" s="22">
        <f t="shared" si="33"/>
        <v>-7.4317005843357875E-7</v>
      </c>
      <c r="AU303" s="22">
        <f t="shared" si="34"/>
        <v>-19.435438171329224</v>
      </c>
      <c r="AV303" s="22">
        <f t="shared" si="35"/>
        <v>0</v>
      </c>
    </row>
    <row r="304" spans="8:48" x14ac:dyDescent="0.25">
      <c r="H304" s="8">
        <f t="shared" si="39"/>
        <v>43984</v>
      </c>
      <c r="I304" s="7">
        <f t="shared" si="40"/>
        <v>53.65</v>
      </c>
      <c r="Q304" s="20"/>
      <c r="R304" s="8">
        <v>43998</v>
      </c>
      <c r="S304" s="7">
        <v>191.56265455927007</v>
      </c>
      <c r="T304" s="19">
        <v>1.9156265455927007E-2</v>
      </c>
      <c r="U304" s="7">
        <f>SUM($S$8:S304)+CurrentInventory</f>
        <v>9223.5730323277785</v>
      </c>
      <c r="V304" s="7">
        <f t="shared" si="36"/>
        <v>53.65</v>
      </c>
      <c r="AK304" s="17"/>
      <c r="AL304" s="8">
        <v>43998</v>
      </c>
      <c r="AM304" s="7">
        <v>191.53608991048765</v>
      </c>
      <c r="AN304" s="19">
        <v>1.9153608991048766E-2</v>
      </c>
      <c r="AO304" s="7">
        <v>9242.9819058503253</v>
      </c>
      <c r="AP304" s="7">
        <v>53.65</v>
      </c>
      <c r="AQ304" s="17"/>
      <c r="AR304" s="22">
        <f t="shared" si="37"/>
        <v>0</v>
      </c>
      <c r="AS304" s="22">
        <f t="shared" si="38"/>
        <v>2.6564648782425593E-2</v>
      </c>
      <c r="AT304" s="22">
        <f t="shared" si="33"/>
        <v>2.6564648782402556E-6</v>
      </c>
      <c r="AU304" s="22">
        <f t="shared" si="34"/>
        <v>-19.408873522546855</v>
      </c>
      <c r="AV304" s="22">
        <f t="shared" si="35"/>
        <v>0</v>
      </c>
    </row>
    <row r="305" spans="8:48" x14ac:dyDescent="0.25">
      <c r="H305" s="8">
        <f t="shared" si="39"/>
        <v>43985</v>
      </c>
      <c r="I305" s="7">
        <f t="shared" si="40"/>
        <v>53.65</v>
      </c>
      <c r="Q305" s="20"/>
      <c r="R305" s="8">
        <v>43999</v>
      </c>
      <c r="S305" s="7">
        <v>191.33916479561759</v>
      </c>
      <c r="T305" s="19">
        <v>1.9133916479561759E-2</v>
      </c>
      <c r="U305" s="7">
        <f>SUM($S$8:S305)+CurrentInventory</f>
        <v>9414.9121971233963</v>
      </c>
      <c r="V305" s="7">
        <f t="shared" si="36"/>
        <v>53.65</v>
      </c>
      <c r="AK305" s="17"/>
      <c r="AL305" s="8">
        <v>43999</v>
      </c>
      <c r="AM305" s="7">
        <v>191.29812264786463</v>
      </c>
      <c r="AN305" s="19">
        <v>1.9129812264786463E-2</v>
      </c>
      <c r="AO305" s="7">
        <v>9434.2800284981895</v>
      </c>
      <c r="AP305" s="7">
        <v>53.65</v>
      </c>
      <c r="AQ305" s="17"/>
      <c r="AR305" s="22">
        <f t="shared" si="37"/>
        <v>0</v>
      </c>
      <c r="AS305" s="22">
        <f t="shared" si="38"/>
        <v>4.1042147752961E-2</v>
      </c>
      <c r="AT305" s="22">
        <f t="shared" si="33"/>
        <v>4.1042147752960723E-6</v>
      </c>
      <c r="AU305" s="22">
        <f t="shared" si="34"/>
        <v>-19.367831374793241</v>
      </c>
      <c r="AV305" s="22">
        <f t="shared" si="35"/>
        <v>0</v>
      </c>
    </row>
    <row r="306" spans="8:48" x14ac:dyDescent="0.25">
      <c r="H306" s="8">
        <f t="shared" si="39"/>
        <v>43986</v>
      </c>
      <c r="I306" s="7">
        <f t="shared" si="40"/>
        <v>53.65</v>
      </c>
      <c r="Q306" s="20"/>
      <c r="R306" s="8">
        <v>44000</v>
      </c>
      <c r="S306" s="7">
        <v>191.1159357700227</v>
      </c>
      <c r="T306" s="19">
        <v>1.9111593577002272E-2</v>
      </c>
      <c r="U306" s="7">
        <f>SUM($S$8:S306)+CurrentInventory</f>
        <v>9606.0281328934198</v>
      </c>
      <c r="V306" s="7">
        <f t="shared" si="36"/>
        <v>53.65</v>
      </c>
      <c r="AK306" s="17"/>
      <c r="AL306" s="8">
        <v>44000</v>
      </c>
      <c r="AM306" s="7">
        <v>191.06048361138139</v>
      </c>
      <c r="AN306" s="19">
        <v>1.9106048361138141E-2</v>
      </c>
      <c r="AO306" s="7">
        <v>9625.3405121095711</v>
      </c>
      <c r="AP306" s="7">
        <v>53.65</v>
      </c>
      <c r="AQ306" s="17"/>
      <c r="AR306" s="22">
        <f t="shared" si="37"/>
        <v>0</v>
      </c>
      <c r="AS306" s="22">
        <f t="shared" si="38"/>
        <v>5.5452158641315918E-2</v>
      </c>
      <c r="AT306" s="22">
        <f t="shared" si="33"/>
        <v>5.5452158641312865E-6</v>
      </c>
      <c r="AU306" s="22">
        <f t="shared" si="34"/>
        <v>-19.312379216151385</v>
      </c>
      <c r="AV306" s="22">
        <f t="shared" si="35"/>
        <v>0</v>
      </c>
    </row>
    <row r="307" spans="8:48" x14ac:dyDescent="0.25">
      <c r="H307" s="8">
        <f t="shared" si="39"/>
        <v>43987</v>
      </c>
      <c r="I307" s="7">
        <f t="shared" si="40"/>
        <v>53.65</v>
      </c>
      <c r="Q307" s="20"/>
      <c r="R307" s="8">
        <v>44001</v>
      </c>
      <c r="S307" s="7">
        <v>190.892967178291</v>
      </c>
      <c r="T307" s="19">
        <v>1.90892967178291E-2</v>
      </c>
      <c r="U307" s="7">
        <f>SUM($S$8:S307)+CurrentInventory</f>
        <v>9796.9211000717114</v>
      </c>
      <c r="V307" s="7">
        <f t="shared" si="36"/>
        <v>53.65</v>
      </c>
      <c r="AK307" s="17"/>
      <c r="AL307" s="8">
        <v>44001</v>
      </c>
      <c r="AM307" s="7">
        <v>190.82326888938519</v>
      </c>
      <c r="AN307" s="19">
        <v>1.908232688893852E-2</v>
      </c>
      <c r="AO307" s="7">
        <v>9816.163780998957</v>
      </c>
      <c r="AP307" s="7">
        <v>53.65</v>
      </c>
      <c r="AQ307" s="17"/>
      <c r="AR307" s="22">
        <f t="shared" si="37"/>
        <v>0</v>
      </c>
      <c r="AS307" s="22">
        <f t="shared" si="38"/>
        <v>6.9698288905811978E-2</v>
      </c>
      <c r="AT307" s="22">
        <f t="shared" si="33"/>
        <v>6.9698288905802042E-6</v>
      </c>
      <c r="AU307" s="22">
        <f t="shared" si="34"/>
        <v>-19.242680927245601</v>
      </c>
      <c r="AV307" s="22">
        <f t="shared" si="35"/>
        <v>0</v>
      </c>
    </row>
    <row r="308" spans="8:48" x14ac:dyDescent="0.25">
      <c r="H308" s="8">
        <f t="shared" si="39"/>
        <v>43988</v>
      </c>
      <c r="I308" s="7">
        <f t="shared" si="40"/>
        <v>53.65</v>
      </c>
      <c r="Q308" s="20"/>
      <c r="R308" s="8">
        <v>44002</v>
      </c>
      <c r="S308" s="7">
        <v>190.67025871658299</v>
      </c>
      <c r="T308" s="19">
        <v>1.9067025871658299E-2</v>
      </c>
      <c r="U308" s="7">
        <f>SUM($S$8:S308)+CurrentInventory</f>
        <v>9987.5913587882951</v>
      </c>
      <c r="V308" s="7">
        <f t="shared" si="36"/>
        <v>53.65</v>
      </c>
      <c r="AK308" s="17"/>
      <c r="AL308" s="8">
        <v>44002</v>
      </c>
      <c r="AM308" s="7">
        <v>190.58657373201072</v>
      </c>
      <c r="AN308" s="19">
        <v>1.9058657373201074E-2</v>
      </c>
      <c r="AO308" s="7">
        <v>10006.750354730968</v>
      </c>
      <c r="AP308" s="7">
        <v>53.65</v>
      </c>
      <c r="AQ308" s="17"/>
      <c r="AR308" s="22">
        <f t="shared" si="37"/>
        <v>0</v>
      </c>
      <c r="AS308" s="22">
        <f t="shared" si="38"/>
        <v>8.3684984572272469E-2</v>
      </c>
      <c r="AT308" s="22">
        <f t="shared" si="33"/>
        <v>8.3684984572250654E-6</v>
      </c>
      <c r="AU308" s="22">
        <f t="shared" si="34"/>
        <v>-19.158995942672846</v>
      </c>
      <c r="AV308" s="22">
        <f t="shared" si="35"/>
        <v>0</v>
      </c>
    </row>
    <row r="309" spans="8:48" x14ac:dyDescent="0.25">
      <c r="H309" s="8">
        <f t="shared" si="39"/>
        <v>43989</v>
      </c>
      <c r="I309" s="7">
        <f t="shared" si="40"/>
        <v>53.65</v>
      </c>
      <c r="Q309" s="20"/>
      <c r="R309" s="8">
        <v>44003</v>
      </c>
      <c r="S309" s="7">
        <v>190.44781008141365</v>
      </c>
      <c r="T309" s="19">
        <v>1.9044781008141366E-2</v>
      </c>
      <c r="U309" s="7">
        <f>SUM($S$8:S309)+CurrentInventory</f>
        <v>10178.039168869709</v>
      </c>
      <c r="V309" s="7">
        <f t="shared" si="36"/>
        <v>53.65</v>
      </c>
      <c r="AK309" s="17"/>
      <c r="AL309" s="8">
        <v>44003</v>
      </c>
      <c r="AM309" s="7">
        <v>190.35049255703339</v>
      </c>
      <c r="AN309" s="19">
        <v>1.9035049255703339E-2</v>
      </c>
      <c r="AO309" s="7">
        <v>10197.100847288002</v>
      </c>
      <c r="AP309" s="7">
        <v>53.65</v>
      </c>
      <c r="AQ309" s="17"/>
      <c r="AR309" s="22">
        <f t="shared" si="37"/>
        <v>0</v>
      </c>
      <c r="AS309" s="22">
        <f t="shared" si="38"/>
        <v>9.7317524380258646E-2</v>
      </c>
      <c r="AT309" s="22">
        <f t="shared" si="33"/>
        <v>9.7317524380274856E-6</v>
      </c>
      <c r="AU309" s="22">
        <f t="shared" si="34"/>
        <v>-19.061678418293013</v>
      </c>
      <c r="AV309" s="22">
        <f t="shared" si="35"/>
        <v>0</v>
      </c>
    </row>
    <row r="310" spans="8:48" x14ac:dyDescent="0.25">
      <c r="H310" s="8">
        <f t="shared" si="39"/>
        <v>43990</v>
      </c>
      <c r="I310" s="7">
        <f t="shared" si="40"/>
        <v>53.65</v>
      </c>
      <c r="Q310" s="20"/>
      <c r="R310" s="8">
        <v>44004</v>
      </c>
      <c r="S310" s="7">
        <v>190.225620969652</v>
      </c>
      <c r="T310" s="19">
        <v>1.90225620969652E-2</v>
      </c>
      <c r="U310" s="7">
        <f>SUM($S$8:S310)+CurrentInventory</f>
        <v>10368.264789839361</v>
      </c>
      <c r="V310" s="7">
        <f t="shared" si="36"/>
        <v>53.65</v>
      </c>
      <c r="AK310" s="17"/>
      <c r="AL310" s="8">
        <v>44004</v>
      </c>
      <c r="AM310" s="7">
        <v>190.11511895640666</v>
      </c>
      <c r="AN310" s="19">
        <v>1.9011511895640668E-2</v>
      </c>
      <c r="AO310" s="7">
        <v>10387.215966244408</v>
      </c>
      <c r="AP310" s="7">
        <v>53.65</v>
      </c>
      <c r="AQ310" s="17"/>
      <c r="AR310" s="22">
        <f t="shared" si="37"/>
        <v>0</v>
      </c>
      <c r="AS310" s="22">
        <f t="shared" si="38"/>
        <v>0.11050201324533759</v>
      </c>
      <c r="AT310" s="22">
        <f t="shared" si="33"/>
        <v>1.1050201324531994E-5</v>
      </c>
      <c r="AU310" s="22">
        <f t="shared" si="34"/>
        <v>-18.95117640504759</v>
      </c>
      <c r="AV310" s="22">
        <f t="shared" si="35"/>
        <v>0</v>
      </c>
    </row>
    <row r="311" spans="8:48" x14ac:dyDescent="0.25">
      <c r="H311" s="8">
        <f t="shared" si="39"/>
        <v>43991</v>
      </c>
      <c r="I311" s="7">
        <f t="shared" si="40"/>
        <v>53.65</v>
      </c>
      <c r="Q311" s="20"/>
      <c r="R311" s="8">
        <v>44005</v>
      </c>
      <c r="S311" s="7">
        <v>190.00369107852075</v>
      </c>
      <c r="T311" s="19">
        <v>1.9000369107852074E-2</v>
      </c>
      <c r="U311" s="7">
        <f>SUM($S$8:S311)+CurrentInventory</f>
        <v>10558.268480917881</v>
      </c>
      <c r="V311" s="7">
        <f t="shared" si="36"/>
        <v>53.65</v>
      </c>
      <c r="AK311" s="17"/>
      <c r="AL311" s="8">
        <v>44005</v>
      </c>
      <c r="AM311" s="7">
        <v>189.88054570346875</v>
      </c>
      <c r="AN311" s="19">
        <v>1.8988054570346878E-2</v>
      </c>
      <c r="AO311" s="7">
        <v>10577.096511947877</v>
      </c>
      <c r="AP311" s="7">
        <v>53.65</v>
      </c>
      <c r="AQ311" s="17"/>
      <c r="AR311" s="22">
        <f t="shared" si="37"/>
        <v>0</v>
      </c>
      <c r="AS311" s="22">
        <f t="shared" si="38"/>
        <v>0.12314537505199041</v>
      </c>
      <c r="AT311" s="22">
        <f t="shared" si="33"/>
        <v>1.2314537505195983E-5</v>
      </c>
      <c r="AU311" s="22">
        <f t="shared" si="34"/>
        <v>-18.828031029996055</v>
      </c>
      <c r="AV311" s="22">
        <f t="shared" si="35"/>
        <v>0</v>
      </c>
    </row>
    <row r="312" spans="8:48" x14ac:dyDescent="0.25">
      <c r="H312" s="8">
        <f t="shared" si="39"/>
        <v>43992</v>
      </c>
      <c r="I312" s="7">
        <f t="shared" si="40"/>
        <v>53.65</v>
      </c>
      <c r="Q312" s="20"/>
      <c r="R312" s="8">
        <v>44006</v>
      </c>
      <c r="S312" s="7">
        <v>189.78202010559579</v>
      </c>
      <c r="T312" s="19">
        <v>1.8978202010559581E-2</v>
      </c>
      <c r="U312" s="7">
        <f>SUM($S$8:S312)+CurrentInventory</f>
        <v>10748.050501023477</v>
      </c>
      <c r="V312" s="7">
        <f t="shared" si="36"/>
        <v>53.65</v>
      </c>
      <c r="AK312" s="17"/>
      <c r="AL312" s="8">
        <v>44006</v>
      </c>
      <c r="AM312" s="7">
        <v>189.64686476080246</v>
      </c>
      <c r="AN312" s="19">
        <v>1.8964686476080246E-2</v>
      </c>
      <c r="AO312" s="7">
        <v>10766.743376708679</v>
      </c>
      <c r="AP312" s="7">
        <v>53.65</v>
      </c>
      <c r="AQ312" s="17"/>
      <c r="AR312" s="22">
        <f t="shared" si="37"/>
        <v>0</v>
      </c>
      <c r="AS312" s="22">
        <f t="shared" si="38"/>
        <v>0.13515534479333269</v>
      </c>
      <c r="AT312" s="22">
        <f t="shared" si="33"/>
        <v>1.3515534479334457E-5</v>
      </c>
      <c r="AU312" s="22">
        <f t="shared" si="34"/>
        <v>-18.692875685201216</v>
      </c>
      <c r="AV312" s="22">
        <f t="shared" si="35"/>
        <v>0</v>
      </c>
    </row>
    <row r="313" spans="8:48" x14ac:dyDescent="0.25">
      <c r="H313" s="8">
        <f t="shared" si="39"/>
        <v>43993</v>
      </c>
      <c r="I313" s="7">
        <f t="shared" si="40"/>
        <v>53.65</v>
      </c>
      <c r="Q313" s="20"/>
      <c r="R313" s="8">
        <v>44007</v>
      </c>
      <c r="S313" s="7">
        <v>189.56060774880595</v>
      </c>
      <c r="T313" s="19">
        <v>1.8956060774880597E-2</v>
      </c>
      <c r="U313" s="7">
        <f>SUM($S$8:S313)+CurrentInventory</f>
        <v>10937.611108772284</v>
      </c>
      <c r="V313" s="7">
        <f t="shared" si="36"/>
        <v>53.65</v>
      </c>
      <c r="AK313" s="17"/>
      <c r="AL313" s="8">
        <v>44007</v>
      </c>
      <c r="AM313" s="7">
        <v>189.41416728873344</v>
      </c>
      <c r="AN313" s="19">
        <v>1.8941416728873346E-2</v>
      </c>
      <c r="AO313" s="7">
        <v>10956.157543997411</v>
      </c>
      <c r="AP313" s="7">
        <v>53.65</v>
      </c>
      <c r="AQ313" s="17"/>
      <c r="AR313" s="22">
        <f t="shared" si="37"/>
        <v>0</v>
      </c>
      <c r="AS313" s="22">
        <f t="shared" si="38"/>
        <v>0.14644046007251177</v>
      </c>
      <c r="AT313" s="22">
        <f t="shared" si="33"/>
        <v>1.4644046007251249E-5</v>
      </c>
      <c r="AU313" s="22">
        <f t="shared" si="34"/>
        <v>-18.546435225127425</v>
      </c>
      <c r="AV313" s="22">
        <f t="shared" si="35"/>
        <v>0</v>
      </c>
    </row>
    <row r="314" spans="8:48" x14ac:dyDescent="0.25">
      <c r="H314" s="8">
        <f t="shared" si="39"/>
        <v>43994</v>
      </c>
      <c r="I314" s="7">
        <f t="shared" si="40"/>
        <v>53.65</v>
      </c>
      <c r="Q314" s="20"/>
      <c r="R314" s="8">
        <v>44008</v>
      </c>
      <c r="S314" s="7">
        <v>189.33945370643232</v>
      </c>
      <c r="T314" s="19">
        <v>1.8933945370643232E-2</v>
      </c>
      <c r="U314" s="7">
        <f>SUM($S$8:S314)+CurrentInventory</f>
        <v>11126.950562478716</v>
      </c>
      <c r="V314" s="7">
        <f t="shared" si="36"/>
        <v>53.65</v>
      </c>
      <c r="AK314" s="17"/>
      <c r="AL314" s="8">
        <v>44008</v>
      </c>
      <c r="AM314" s="7">
        <v>189.18254365445193</v>
      </c>
      <c r="AN314" s="19">
        <v>1.8918254365445194E-2</v>
      </c>
      <c r="AO314" s="7">
        <v>11145.340087651863</v>
      </c>
      <c r="AP314" s="7">
        <v>53.65</v>
      </c>
      <c r="AQ314" s="17"/>
      <c r="AR314" s="22">
        <f t="shared" si="37"/>
        <v>0</v>
      </c>
      <c r="AS314" s="22">
        <f t="shared" si="38"/>
        <v>0.15691005198038965</v>
      </c>
      <c r="AT314" s="22">
        <f t="shared" si="33"/>
        <v>1.5691005198038149E-5</v>
      </c>
      <c r="AU314" s="22">
        <f t="shared" si="34"/>
        <v>-18.389525173146467</v>
      </c>
      <c r="AV314" s="22">
        <f t="shared" si="35"/>
        <v>0</v>
      </c>
    </row>
    <row r="315" spans="8:48" x14ac:dyDescent="0.25">
      <c r="H315" s="8">
        <f t="shared" si="39"/>
        <v>43995</v>
      </c>
      <c r="I315" s="7">
        <f t="shared" si="40"/>
        <v>53.65</v>
      </c>
      <c r="Q315" s="20"/>
      <c r="R315" s="8">
        <v>44009</v>
      </c>
      <c r="S315" s="7">
        <v>189.11855767710816</v>
      </c>
      <c r="T315" s="19">
        <v>1.8911855767710817E-2</v>
      </c>
      <c r="U315" s="7">
        <f>SUM($S$8:S315)+CurrentInventory</f>
        <v>11316.069120155824</v>
      </c>
      <c r="V315" s="7">
        <f t="shared" si="36"/>
        <v>53.65</v>
      </c>
      <c r="AK315" s="17"/>
      <c r="AL315" s="8">
        <v>44009</v>
      </c>
      <c r="AM315" s="7">
        <v>188.95208344174361</v>
      </c>
      <c r="AN315" s="19">
        <v>1.8895208344174363E-2</v>
      </c>
      <c r="AO315" s="7">
        <v>11334.292171093606</v>
      </c>
      <c r="AP315" s="7">
        <v>53.65</v>
      </c>
      <c r="AQ315" s="17"/>
      <c r="AR315" s="22">
        <f t="shared" si="37"/>
        <v>0</v>
      </c>
      <c r="AS315" s="22">
        <f t="shared" si="38"/>
        <v>0.16647423536454653</v>
      </c>
      <c r="AT315" s="22">
        <f t="shared" si="33"/>
        <v>1.6647423536454015E-5</v>
      </c>
      <c r="AU315" s="22">
        <f t="shared" si="34"/>
        <v>-18.223050937782318</v>
      </c>
      <c r="AV315" s="22">
        <f t="shared" si="35"/>
        <v>0</v>
      </c>
    </row>
    <row r="316" spans="8:48" x14ac:dyDescent="0.25">
      <c r="H316" s="8">
        <f t="shared" si="39"/>
        <v>43996</v>
      </c>
      <c r="I316" s="7">
        <f t="shared" si="40"/>
        <v>53.65</v>
      </c>
      <c r="Q316" s="20"/>
      <c r="R316" s="8">
        <v>44010</v>
      </c>
      <c r="S316" s="7">
        <v>188.89791935981819</v>
      </c>
      <c r="T316" s="19">
        <v>1.8889791935981819E-2</v>
      </c>
      <c r="U316" s="7">
        <f>SUM($S$8:S316)+CurrentInventory</f>
        <v>11504.967039515643</v>
      </c>
      <c r="V316" s="7">
        <f t="shared" si="36"/>
        <v>53.65</v>
      </c>
      <c r="AK316" s="17"/>
      <c r="AL316" s="8">
        <v>44010</v>
      </c>
      <c r="AM316" s="7">
        <v>188.72287546131494</v>
      </c>
      <c r="AN316" s="19">
        <v>1.8872287546131496E-2</v>
      </c>
      <c r="AO316" s="7">
        <v>11523.015046554921</v>
      </c>
      <c r="AP316" s="7">
        <v>53.65</v>
      </c>
      <c r="AQ316" s="17"/>
      <c r="AR316" s="22">
        <f t="shared" si="37"/>
        <v>0</v>
      </c>
      <c r="AS316" s="22">
        <f t="shared" si="38"/>
        <v>0.17504389850324742</v>
      </c>
      <c r="AT316" s="22">
        <f t="shared" si="33"/>
        <v>1.7504389850323682E-5</v>
      </c>
      <c r="AU316" s="22">
        <f t="shared" si="34"/>
        <v>-18.048007039278673</v>
      </c>
      <c r="AV316" s="22">
        <f t="shared" si="35"/>
        <v>0</v>
      </c>
    </row>
    <row r="317" spans="8:48" x14ac:dyDescent="0.25">
      <c r="H317" s="8">
        <f t="shared" si="39"/>
        <v>43997</v>
      </c>
      <c r="I317" s="7">
        <f t="shared" si="40"/>
        <v>53.65</v>
      </c>
      <c r="Q317" s="20"/>
      <c r="R317" s="8">
        <v>44011</v>
      </c>
      <c r="S317" s="7">
        <v>188.67753845389842</v>
      </c>
      <c r="T317" s="19">
        <v>1.8867753845389842E-2</v>
      </c>
      <c r="U317" s="7">
        <f>SUM($S$8:S317)+CurrentInventory</f>
        <v>11693.64457796954</v>
      </c>
      <c r="V317" s="7">
        <f t="shared" si="36"/>
        <v>53.65</v>
      </c>
      <c r="AK317" s="17"/>
      <c r="AL317" s="8">
        <v>44011</v>
      </c>
      <c r="AM317" s="7">
        <v>188.49500776169975</v>
      </c>
      <c r="AN317" s="19">
        <v>1.8849500776169977E-2</v>
      </c>
      <c r="AO317" s="7">
        <v>11711.510054316621</v>
      </c>
      <c r="AP317" s="7">
        <v>53.65</v>
      </c>
      <c r="AQ317" s="17"/>
      <c r="AR317" s="22">
        <f t="shared" si="37"/>
        <v>0</v>
      </c>
      <c r="AS317" s="22">
        <f t="shared" si="38"/>
        <v>0.18253069219866802</v>
      </c>
      <c r="AT317" s="22">
        <f t="shared" si="33"/>
        <v>1.8253069219865276E-5</v>
      </c>
      <c r="AU317" s="22">
        <f t="shared" si="34"/>
        <v>-17.865476347080403</v>
      </c>
      <c r="AV317" s="22">
        <f t="shared" si="35"/>
        <v>0</v>
      </c>
    </row>
    <row r="318" spans="8:48" x14ac:dyDescent="0.25">
      <c r="H318" s="8">
        <f t="shared" si="39"/>
        <v>43998</v>
      </c>
      <c r="I318" s="7">
        <f t="shared" si="40"/>
        <v>53.65</v>
      </c>
      <c r="Q318" s="20"/>
      <c r="R318" s="8">
        <v>44012</v>
      </c>
      <c r="S318" s="7">
        <v>188.45741465903552</v>
      </c>
      <c r="T318" s="19">
        <v>1.8845741465903555E-2</v>
      </c>
      <c r="U318" s="7">
        <f>SUM($S$8:S318)+CurrentInventory</f>
        <v>11882.101992628575</v>
      </c>
      <c r="V318" s="7">
        <f t="shared" si="36"/>
        <v>53.65</v>
      </c>
      <c r="AK318" s="17"/>
      <c r="AL318" s="8">
        <v>44012</v>
      </c>
      <c r="AM318" s="7">
        <v>188.26856764073301</v>
      </c>
      <c r="AN318" s="19">
        <v>1.8826856764073301E-2</v>
      </c>
      <c r="AO318" s="7">
        <v>11899.778621957354</v>
      </c>
      <c r="AP318" s="7">
        <v>53.65</v>
      </c>
      <c r="AQ318" s="17"/>
      <c r="AR318" s="22">
        <f t="shared" si="37"/>
        <v>0</v>
      </c>
      <c r="AS318" s="22">
        <f t="shared" si="38"/>
        <v>0.18884701830251061</v>
      </c>
      <c r="AT318" s="22">
        <f t="shared" si="33"/>
        <v>1.8884701830253897E-5</v>
      </c>
      <c r="AU318" s="22">
        <f t="shared" si="34"/>
        <v>-17.67662932877829</v>
      </c>
      <c r="AV318" s="22">
        <f t="shared" si="35"/>
        <v>0</v>
      </c>
    </row>
    <row r="319" spans="8:48" x14ac:dyDescent="0.25">
      <c r="H319" s="8">
        <f t="shared" si="39"/>
        <v>43999</v>
      </c>
      <c r="I319" s="7">
        <f t="shared" si="40"/>
        <v>53.65</v>
      </c>
      <c r="Q319" s="20"/>
      <c r="R319" s="8">
        <v>44013</v>
      </c>
      <c r="S319" s="7">
        <v>188.23754767526665</v>
      </c>
      <c r="T319" s="19">
        <v>1.8823754767526665E-2</v>
      </c>
      <c r="U319" s="7">
        <f>SUM($S$8:S319)+CurrentInventory</f>
        <v>12070.339540303841</v>
      </c>
      <c r="V319" s="7">
        <f t="shared" si="36"/>
        <v>53.98</v>
      </c>
      <c r="AK319" s="17"/>
      <c r="AL319" s="8">
        <v>44013</v>
      </c>
      <c r="AM319" s="7">
        <v>188.043641657579</v>
      </c>
      <c r="AN319" s="19">
        <v>1.8804364165757901E-2</v>
      </c>
      <c r="AO319" s="7">
        <v>12087.822263614933</v>
      </c>
      <c r="AP319" s="7">
        <v>53.98</v>
      </c>
      <c r="AQ319" s="17"/>
      <c r="AR319" s="22">
        <f t="shared" si="37"/>
        <v>0</v>
      </c>
      <c r="AS319" s="22">
        <f t="shared" si="38"/>
        <v>0.19390601768765237</v>
      </c>
      <c r="AT319" s="22">
        <f t="shared" si="33"/>
        <v>1.9390601768764365E-5</v>
      </c>
      <c r="AU319" s="22">
        <f t="shared" si="34"/>
        <v>-17.482723311091831</v>
      </c>
      <c r="AV319" s="22">
        <f t="shared" si="35"/>
        <v>0</v>
      </c>
    </row>
    <row r="320" spans="8:48" x14ac:dyDescent="0.25">
      <c r="H320" s="8">
        <f t="shared" si="39"/>
        <v>44000</v>
      </c>
      <c r="I320" s="7">
        <f t="shared" si="40"/>
        <v>53.65</v>
      </c>
      <c r="Q320" s="20"/>
      <c r="R320" s="8">
        <v>44014</v>
      </c>
      <c r="S320" s="7">
        <v>188.01793720297886</v>
      </c>
      <c r="T320" s="19">
        <v>1.8801793720297888E-2</v>
      </c>
      <c r="U320" s="7">
        <f>SUM($S$8:S320)+CurrentInventory</f>
        <v>12258.357477506821</v>
      </c>
      <c r="V320" s="7">
        <f t="shared" si="36"/>
        <v>53.98</v>
      </c>
      <c r="AK320" s="17"/>
      <c r="AL320" s="8">
        <v>44014</v>
      </c>
      <c r="AM320" s="7">
        <v>187.82031564530087</v>
      </c>
      <c r="AN320" s="19">
        <v>1.8782031564530087E-2</v>
      </c>
      <c r="AO320" s="7">
        <v>12275.642579260233</v>
      </c>
      <c r="AP320" s="7">
        <v>53.98</v>
      </c>
      <c r="AQ320" s="17"/>
      <c r="AR320" s="22">
        <f t="shared" si="37"/>
        <v>0</v>
      </c>
      <c r="AS320" s="22">
        <f t="shared" si="38"/>
        <v>0.19762155767799072</v>
      </c>
      <c r="AT320" s="22">
        <f t="shared" si="33"/>
        <v>1.9762155767800993E-5</v>
      </c>
      <c r="AU320" s="22">
        <f t="shared" si="34"/>
        <v>-17.285101753412164</v>
      </c>
      <c r="AV320" s="22">
        <f t="shared" si="35"/>
        <v>0</v>
      </c>
    </row>
    <row r="321" spans="8:48" x14ac:dyDescent="0.25">
      <c r="H321" s="8">
        <f t="shared" si="39"/>
        <v>44001</v>
      </c>
      <c r="I321" s="7">
        <f t="shared" si="40"/>
        <v>53.65</v>
      </c>
      <c r="Q321" s="20"/>
      <c r="R321" s="8">
        <v>44015</v>
      </c>
      <c r="S321" s="7">
        <v>187.79858294290869</v>
      </c>
      <c r="T321" s="19">
        <v>1.8779858294290869E-2</v>
      </c>
      <c r="U321" s="7">
        <f>SUM($S$8:S321)+CurrentInventory</f>
        <v>12446.15606044973</v>
      </c>
      <c r="V321" s="7">
        <f t="shared" si="36"/>
        <v>53.98</v>
      </c>
      <c r="AK321" s="17"/>
      <c r="AL321" s="8">
        <v>44015</v>
      </c>
      <c r="AM321" s="7">
        <v>187.59867472395948</v>
      </c>
      <c r="AN321" s="19">
        <v>1.8759867472395948E-2</v>
      </c>
      <c r="AO321" s="7">
        <v>12463.241253984193</v>
      </c>
      <c r="AP321" s="7">
        <v>53.98</v>
      </c>
      <c r="AQ321" s="17"/>
      <c r="AR321" s="22">
        <f t="shared" si="37"/>
        <v>0</v>
      </c>
      <c r="AS321" s="22">
        <f t="shared" si="38"/>
        <v>0.19990821894921851</v>
      </c>
      <c r="AT321" s="22">
        <f t="shared" si="33"/>
        <v>1.9990821894921157E-5</v>
      </c>
      <c r="AU321" s="22">
        <f t="shared" si="34"/>
        <v>-17.085193534463542</v>
      </c>
      <c r="AV321" s="22">
        <f t="shared" si="35"/>
        <v>0</v>
      </c>
    </row>
    <row r="322" spans="8:48" x14ac:dyDescent="0.25">
      <c r="H322" s="8">
        <f t="shared" si="39"/>
        <v>44002</v>
      </c>
      <c r="I322" s="7">
        <f t="shared" si="40"/>
        <v>53.65</v>
      </c>
      <c r="Q322" s="20"/>
      <c r="R322" s="8">
        <v>44016</v>
      </c>
      <c r="S322" s="7">
        <v>187.57948459614198</v>
      </c>
      <c r="T322" s="19">
        <v>1.8757948459614197E-2</v>
      </c>
      <c r="U322" s="7">
        <f>SUM($S$8:S322)+CurrentInventory</f>
        <v>12633.735545045873</v>
      </c>
      <c r="V322" s="7">
        <f t="shared" si="36"/>
        <v>53.98</v>
      </c>
      <c r="AK322" s="17"/>
      <c r="AL322" s="8">
        <v>44016</v>
      </c>
      <c r="AM322" s="7">
        <v>187.37880331422917</v>
      </c>
      <c r="AN322" s="19">
        <v>1.8737880331422919E-2</v>
      </c>
      <c r="AO322" s="7">
        <v>12650.620057298423</v>
      </c>
      <c r="AP322" s="7">
        <v>53.98</v>
      </c>
      <c r="AQ322" s="17"/>
      <c r="AR322" s="22">
        <f t="shared" si="37"/>
        <v>0</v>
      </c>
      <c r="AS322" s="22">
        <f t="shared" si="38"/>
        <v>0.20068128191280721</v>
      </c>
      <c r="AT322" s="22">
        <f t="shared" si="33"/>
        <v>2.0068128191278595E-5</v>
      </c>
      <c r="AU322" s="22">
        <f t="shared" si="34"/>
        <v>-16.884512252550849</v>
      </c>
      <c r="AV322" s="22">
        <f t="shared" si="35"/>
        <v>0</v>
      </c>
    </row>
    <row r="323" spans="8:48" x14ac:dyDescent="0.25">
      <c r="H323" s="8">
        <f t="shared" si="39"/>
        <v>44003</v>
      </c>
      <c r="I323" s="7">
        <f t="shared" si="40"/>
        <v>53.65</v>
      </c>
      <c r="Q323" s="20"/>
      <c r="R323" s="8">
        <v>44017</v>
      </c>
      <c r="S323" s="7">
        <v>187.36064186411315</v>
      </c>
      <c r="T323" s="19">
        <v>1.8736064186411317E-2</v>
      </c>
      <c r="U323" s="7">
        <f>SUM($S$8:S323)+CurrentInventory</f>
        <v>12821.096186909986</v>
      </c>
      <c r="V323" s="7">
        <f t="shared" si="36"/>
        <v>53.98</v>
      </c>
      <c r="AK323" s="17"/>
      <c r="AL323" s="8">
        <v>44017</v>
      </c>
      <c r="AM323" s="7">
        <v>187.16078515151935</v>
      </c>
      <c r="AN323" s="19">
        <v>1.8716078515151936E-2</v>
      </c>
      <c r="AO323" s="7">
        <v>12837.780842449944</v>
      </c>
      <c r="AP323" s="7">
        <v>53.98</v>
      </c>
      <c r="AQ323" s="17"/>
      <c r="AR323" s="22">
        <f t="shared" si="37"/>
        <v>0</v>
      </c>
      <c r="AS323" s="22">
        <f t="shared" si="38"/>
        <v>0.19985671259379956</v>
      </c>
      <c r="AT323" s="22">
        <f t="shared" si="33"/>
        <v>1.9985671259381554E-5</v>
      </c>
      <c r="AU323" s="22">
        <f t="shared" si="34"/>
        <v>-16.684655539957021</v>
      </c>
      <c r="AV323" s="22">
        <f t="shared" si="35"/>
        <v>0</v>
      </c>
    </row>
    <row r="324" spans="8:48" x14ac:dyDescent="0.25">
      <c r="H324" s="8">
        <f t="shared" si="39"/>
        <v>44004</v>
      </c>
      <c r="I324" s="7">
        <f t="shared" si="40"/>
        <v>53.65</v>
      </c>
      <c r="Q324" s="20"/>
      <c r="R324" s="8">
        <v>44018</v>
      </c>
      <c r="S324" s="7">
        <v>187.14205444860502</v>
      </c>
      <c r="T324" s="19">
        <v>1.8714205444860504E-2</v>
      </c>
      <c r="U324" s="7">
        <f>SUM($S$8:S324)+CurrentInventory</f>
        <v>13008.238241358591</v>
      </c>
      <c r="V324" s="7">
        <f t="shared" si="36"/>
        <v>53.98</v>
      </c>
      <c r="AK324" s="17"/>
      <c r="AL324" s="8">
        <v>44018</v>
      </c>
      <c r="AM324" s="7">
        <v>186.94470330059013</v>
      </c>
      <c r="AN324" s="19">
        <v>1.8694470330059016E-2</v>
      </c>
      <c r="AO324" s="7">
        <v>13024.725545750534</v>
      </c>
      <c r="AP324" s="7">
        <v>53.98</v>
      </c>
      <c r="AQ324" s="17"/>
      <c r="AR324" s="22">
        <f t="shared" si="37"/>
        <v>0</v>
      </c>
      <c r="AS324" s="22">
        <f t="shared" si="38"/>
        <v>0.19735114801488862</v>
      </c>
      <c r="AT324" s="22">
        <f t="shared" si="33"/>
        <v>1.9735114801487652E-5</v>
      </c>
      <c r="AU324" s="22">
        <f t="shared" si="34"/>
        <v>-16.487304391943326</v>
      </c>
      <c r="AV324" s="22">
        <f t="shared" si="35"/>
        <v>0</v>
      </c>
    </row>
    <row r="325" spans="8:48" x14ac:dyDescent="0.25">
      <c r="H325" s="8">
        <f t="shared" si="39"/>
        <v>44005</v>
      </c>
      <c r="I325" s="7">
        <f t="shared" si="40"/>
        <v>53.65</v>
      </c>
      <c r="Q325" s="20"/>
      <c r="R325" s="8">
        <v>44019</v>
      </c>
      <c r="S325" s="7">
        <v>186.92372205174831</v>
      </c>
      <c r="T325" s="19">
        <v>1.8692372205174831E-2</v>
      </c>
      <c r="U325" s="7">
        <f>SUM($S$8:S325)+CurrentInventory</f>
        <v>13195.161963410339</v>
      </c>
      <c r="V325" s="7">
        <f t="shared" si="36"/>
        <v>53.98</v>
      </c>
      <c r="AK325" s="17"/>
      <c r="AL325" s="8">
        <v>44019</v>
      </c>
      <c r="AM325" s="7">
        <v>186.73064017065204</v>
      </c>
      <c r="AN325" s="19">
        <v>1.8673064017065203E-2</v>
      </c>
      <c r="AO325" s="7">
        <v>13211.456185921186</v>
      </c>
      <c r="AP325" s="7">
        <v>53.98</v>
      </c>
      <c r="AQ325" s="17"/>
      <c r="AR325" s="22">
        <f t="shared" si="37"/>
        <v>0</v>
      </c>
      <c r="AS325" s="22">
        <f t="shared" si="38"/>
        <v>0.19308188109627622</v>
      </c>
      <c r="AT325" s="22">
        <f t="shared" si="33"/>
        <v>1.93081881096277E-5</v>
      </c>
      <c r="AU325" s="22">
        <f t="shared" si="34"/>
        <v>-16.294222510847248</v>
      </c>
      <c r="AV325" s="22">
        <f t="shared" si="35"/>
        <v>0</v>
      </c>
    </row>
    <row r="326" spans="8:48" x14ac:dyDescent="0.25">
      <c r="H326" s="8">
        <f t="shared" si="39"/>
        <v>44006</v>
      </c>
      <c r="I326" s="7">
        <f t="shared" si="40"/>
        <v>53.65</v>
      </c>
      <c r="Q326" s="20"/>
      <c r="R326" s="8">
        <v>44020</v>
      </c>
      <c r="S326" s="7">
        <v>186.70564437602127</v>
      </c>
      <c r="T326" s="19">
        <v>1.8670564437602129E-2</v>
      </c>
      <c r="U326" s="7">
        <f>SUM($S$8:S326)+CurrentInventory</f>
        <v>13381.86760778636</v>
      </c>
      <c r="V326" s="7">
        <f t="shared" si="36"/>
        <v>53.98</v>
      </c>
      <c r="AK326" s="17"/>
      <c r="AL326" s="8">
        <v>44020</v>
      </c>
      <c r="AM326" s="7">
        <v>186.51867753093859</v>
      </c>
      <c r="AN326" s="19">
        <v>1.8651867753093861E-2</v>
      </c>
      <c r="AO326" s="7">
        <v>13397.974863452126</v>
      </c>
      <c r="AP326" s="7">
        <v>53.98</v>
      </c>
      <c r="AQ326" s="17"/>
      <c r="AR326" s="22">
        <f t="shared" si="37"/>
        <v>0</v>
      </c>
      <c r="AS326" s="22">
        <f t="shared" si="38"/>
        <v>0.18696684508267936</v>
      </c>
      <c r="AT326" s="22">
        <f t="shared" si="33"/>
        <v>1.8696684508268113E-5</v>
      </c>
      <c r="AU326" s="22">
        <f t="shared" si="34"/>
        <v>-16.107255665765479</v>
      </c>
      <c r="AV326" s="22">
        <f t="shared" si="35"/>
        <v>0</v>
      </c>
    </row>
    <row r="327" spans="8:48" x14ac:dyDescent="0.25">
      <c r="H327" s="8">
        <f t="shared" si="39"/>
        <v>44007</v>
      </c>
      <c r="I327" s="7">
        <f t="shared" si="40"/>
        <v>53.65</v>
      </c>
      <c r="Q327" s="20"/>
      <c r="R327" s="8">
        <v>44021</v>
      </c>
      <c r="S327" s="7">
        <v>186.48782112424925</v>
      </c>
      <c r="T327" s="19">
        <v>1.8648782112424926E-2</v>
      </c>
      <c r="U327" s="7">
        <f>SUM($S$8:S327)+CurrentInventory</f>
        <v>13568.355428910609</v>
      </c>
      <c r="V327" s="7">
        <f t="shared" si="36"/>
        <v>53.98</v>
      </c>
      <c r="AK327" s="17"/>
      <c r="AL327" s="8">
        <v>44021</v>
      </c>
      <c r="AM327" s="7">
        <v>186.30889652674287</v>
      </c>
      <c r="AN327" s="19">
        <v>1.8630889652674287E-2</v>
      </c>
      <c r="AO327" s="7">
        <v>13584.283759978869</v>
      </c>
      <c r="AP327" s="7">
        <v>53.98</v>
      </c>
      <c r="AQ327" s="17"/>
      <c r="AR327" s="22">
        <f t="shared" si="37"/>
        <v>0</v>
      </c>
      <c r="AS327" s="22">
        <f t="shared" si="38"/>
        <v>0.17892459750638068</v>
      </c>
      <c r="AT327" s="22">
        <f t="shared" si="33"/>
        <v>1.7892459750638856E-5</v>
      </c>
      <c r="AU327" s="22">
        <f t="shared" si="34"/>
        <v>-15.928331068260377</v>
      </c>
      <c r="AV327" s="22">
        <f t="shared" si="35"/>
        <v>0</v>
      </c>
    </row>
    <row r="328" spans="8:48" x14ac:dyDescent="0.25">
      <c r="H328" s="8">
        <f t="shared" si="39"/>
        <v>44008</v>
      </c>
      <c r="I328" s="7">
        <f t="shared" si="40"/>
        <v>53.65</v>
      </c>
      <c r="Q328" s="20"/>
      <c r="R328" s="8">
        <v>44022</v>
      </c>
      <c r="S328" s="7">
        <v>186.27025199960428</v>
      </c>
      <c r="T328" s="19">
        <v>1.8627025199960429E-2</v>
      </c>
      <c r="U328" s="7">
        <f>SUM($S$8:S328)+CurrentInventory</f>
        <v>13754.625680910212</v>
      </c>
      <c r="V328" s="7">
        <f t="shared" si="36"/>
        <v>53.98</v>
      </c>
      <c r="AK328" s="17"/>
      <c r="AL328" s="8">
        <v>44022</v>
      </c>
      <c r="AM328" s="7">
        <v>186.1013776959077</v>
      </c>
      <c r="AN328" s="19">
        <v>1.8610137769590772E-2</v>
      </c>
      <c r="AO328" s="7">
        <v>13770.385137674777</v>
      </c>
      <c r="AP328" s="7">
        <v>53.98</v>
      </c>
      <c r="AQ328" s="17"/>
      <c r="AR328" s="22">
        <f t="shared" si="37"/>
        <v>0</v>
      </c>
      <c r="AS328" s="22">
        <f t="shared" si="38"/>
        <v>0.16887430369658318</v>
      </c>
      <c r="AT328" s="22">
        <f t="shared" ref="AT328:AT391" si="41">T328-AN328</f>
        <v>1.6887430369656731E-5</v>
      </c>
      <c r="AU328" s="22">
        <f t="shared" ref="AU328:AU391" si="42">U328-AO328</f>
        <v>-15.759456764564675</v>
      </c>
      <c r="AV328" s="22">
        <f t="shared" ref="AV328:AV391" si="43">V328-AP328</f>
        <v>0</v>
      </c>
    </row>
    <row r="329" spans="8:48" x14ac:dyDescent="0.25">
      <c r="H329" s="8">
        <f t="shared" si="39"/>
        <v>44009</v>
      </c>
      <c r="I329" s="7">
        <f t="shared" si="40"/>
        <v>53.65</v>
      </c>
      <c r="Q329" s="20"/>
      <c r="R329" s="8">
        <v>44023</v>
      </c>
      <c r="S329" s="7">
        <v>186.05293670560474</v>
      </c>
      <c r="T329" s="19">
        <v>1.8605293670560474E-2</v>
      </c>
      <c r="U329" s="7">
        <f>SUM($S$8:S329)+CurrentInventory</f>
        <v>13940.678617615817</v>
      </c>
      <c r="V329" s="7">
        <f t="shared" ref="V329:V392" si="44">VLOOKUP(R329,$H$22:$I$1597, 2, FALSE)</f>
        <v>53.98</v>
      </c>
      <c r="AK329" s="17"/>
      <c r="AL329" s="8">
        <v>44023</v>
      </c>
      <c r="AM329" s="7">
        <v>185.89620098576117</v>
      </c>
      <c r="AN329" s="19">
        <v>1.8589620098576117E-2</v>
      </c>
      <c r="AO329" s="7">
        <v>13956.281338660538</v>
      </c>
      <c r="AP329" s="7">
        <v>53.98</v>
      </c>
      <c r="AQ329" s="17"/>
      <c r="AR329" s="22">
        <f t="shared" ref="AR329:AR392" si="45">R329-AL329</f>
        <v>0</v>
      </c>
      <c r="AS329" s="22">
        <f t="shared" ref="AS329:AS392" si="46">S329-AM329</f>
        <v>0.15673571984356727</v>
      </c>
      <c r="AT329" s="22">
        <f t="shared" si="41"/>
        <v>1.5673571984356482E-5</v>
      </c>
      <c r="AU329" s="22">
        <f t="shared" si="42"/>
        <v>-15.602721044720965</v>
      </c>
      <c r="AV329" s="22">
        <f t="shared" si="43"/>
        <v>0</v>
      </c>
    </row>
    <row r="330" spans="8:48" x14ac:dyDescent="0.25">
      <c r="H330" s="8">
        <f t="shared" si="39"/>
        <v>44010</v>
      </c>
      <c r="I330" s="7">
        <f t="shared" si="40"/>
        <v>53.65</v>
      </c>
      <c r="Q330" s="20"/>
      <c r="R330" s="8">
        <v>44024</v>
      </c>
      <c r="S330" s="7">
        <v>0</v>
      </c>
      <c r="T330" s="19">
        <v>0</v>
      </c>
      <c r="U330" s="7">
        <f>SUM($S$8:S330)+CurrentInventory</f>
        <v>13940.678617615817</v>
      </c>
      <c r="V330" s="7">
        <f t="shared" si="44"/>
        <v>53.98</v>
      </c>
      <c r="AK330" s="17"/>
      <c r="AL330" s="8">
        <v>44024</v>
      </c>
      <c r="AM330" s="7">
        <v>0</v>
      </c>
      <c r="AN330" s="19">
        <v>0</v>
      </c>
      <c r="AO330" s="7">
        <v>13956.281338660538</v>
      </c>
      <c r="AP330" s="7">
        <v>53.98</v>
      </c>
      <c r="AQ330" s="17"/>
      <c r="AR330" s="22">
        <f t="shared" si="45"/>
        <v>0</v>
      </c>
      <c r="AS330" s="22">
        <f t="shared" si="46"/>
        <v>0</v>
      </c>
      <c r="AT330" s="22">
        <f t="shared" si="41"/>
        <v>0</v>
      </c>
      <c r="AU330" s="22">
        <f t="shared" si="42"/>
        <v>-15.602721044720965</v>
      </c>
      <c r="AV330" s="22">
        <f t="shared" si="43"/>
        <v>0</v>
      </c>
    </row>
    <row r="331" spans="8:48" x14ac:dyDescent="0.25">
      <c r="H331" s="8">
        <f t="shared" si="39"/>
        <v>44011</v>
      </c>
      <c r="I331" s="7">
        <f t="shared" si="40"/>
        <v>53.65</v>
      </c>
      <c r="Q331" s="20"/>
      <c r="R331" s="8">
        <v>44025</v>
      </c>
      <c r="S331" s="7">
        <v>0</v>
      </c>
      <c r="T331" s="19">
        <v>0</v>
      </c>
      <c r="U331" s="7">
        <f>SUM($S$8:S331)+CurrentInventory</f>
        <v>13940.678617615817</v>
      </c>
      <c r="V331" s="7">
        <f t="shared" si="44"/>
        <v>53.98</v>
      </c>
      <c r="AK331" s="17"/>
      <c r="AL331" s="8">
        <v>44025</v>
      </c>
      <c r="AM331" s="7">
        <v>0</v>
      </c>
      <c r="AN331" s="19">
        <v>0</v>
      </c>
      <c r="AO331" s="7">
        <v>13956.281338660538</v>
      </c>
      <c r="AP331" s="7">
        <v>53.98</v>
      </c>
      <c r="AQ331" s="17"/>
      <c r="AR331" s="22">
        <f t="shared" si="45"/>
        <v>0</v>
      </c>
      <c r="AS331" s="22">
        <f t="shared" si="46"/>
        <v>0</v>
      </c>
      <c r="AT331" s="22">
        <f t="shared" si="41"/>
        <v>0</v>
      </c>
      <c r="AU331" s="22">
        <f t="shared" si="42"/>
        <v>-15.602721044720965</v>
      </c>
      <c r="AV331" s="22">
        <f t="shared" si="43"/>
        <v>0</v>
      </c>
    </row>
    <row r="332" spans="8:48" x14ac:dyDescent="0.25">
      <c r="H332" s="8">
        <f t="shared" si="39"/>
        <v>44012</v>
      </c>
      <c r="I332" s="7">
        <f t="shared" si="40"/>
        <v>53.65</v>
      </c>
      <c r="Q332" s="20"/>
      <c r="R332" s="8">
        <v>44026</v>
      </c>
      <c r="S332" s="7">
        <v>0</v>
      </c>
      <c r="T332" s="19">
        <v>0</v>
      </c>
      <c r="U332" s="7">
        <f>SUM($S$8:S332)+CurrentInventory</f>
        <v>13940.678617615817</v>
      </c>
      <c r="V332" s="7">
        <f t="shared" si="44"/>
        <v>53.98</v>
      </c>
      <c r="AK332" s="17"/>
      <c r="AL332" s="8">
        <v>44026</v>
      </c>
      <c r="AM332" s="7">
        <v>0</v>
      </c>
      <c r="AN332" s="19">
        <v>0</v>
      </c>
      <c r="AO332" s="7">
        <v>13956.281338660538</v>
      </c>
      <c r="AP332" s="7">
        <v>53.98</v>
      </c>
      <c r="AQ332" s="17"/>
      <c r="AR332" s="22">
        <f t="shared" si="45"/>
        <v>0</v>
      </c>
      <c r="AS332" s="22">
        <f t="shared" si="46"/>
        <v>0</v>
      </c>
      <c r="AT332" s="22">
        <f t="shared" si="41"/>
        <v>0</v>
      </c>
      <c r="AU332" s="22">
        <f t="shared" si="42"/>
        <v>-15.602721044720965</v>
      </c>
      <c r="AV332" s="22">
        <f t="shared" si="43"/>
        <v>0</v>
      </c>
    </row>
    <row r="333" spans="8:48" x14ac:dyDescent="0.25">
      <c r="H333" s="8">
        <f t="shared" si="39"/>
        <v>44013</v>
      </c>
      <c r="I333" s="7">
        <f t="shared" si="40"/>
        <v>53.98</v>
      </c>
      <c r="Q333" s="20"/>
      <c r="R333" s="8">
        <v>44027</v>
      </c>
      <c r="S333" s="7">
        <v>0</v>
      </c>
      <c r="T333" s="19">
        <v>0</v>
      </c>
      <c r="U333" s="7">
        <f>SUM($S$8:S333)+CurrentInventory</f>
        <v>13940.678617615817</v>
      </c>
      <c r="V333" s="7">
        <f t="shared" si="44"/>
        <v>53.98</v>
      </c>
      <c r="AK333" s="17"/>
      <c r="AL333" s="8">
        <v>44027</v>
      </c>
      <c r="AM333" s="7">
        <v>0</v>
      </c>
      <c r="AN333" s="19">
        <v>0</v>
      </c>
      <c r="AO333" s="7">
        <v>13956.281338660538</v>
      </c>
      <c r="AP333" s="7">
        <v>53.98</v>
      </c>
      <c r="AQ333" s="17"/>
      <c r="AR333" s="22">
        <f t="shared" si="45"/>
        <v>0</v>
      </c>
      <c r="AS333" s="22">
        <f t="shared" si="46"/>
        <v>0</v>
      </c>
      <c r="AT333" s="22">
        <f t="shared" si="41"/>
        <v>0</v>
      </c>
      <c r="AU333" s="22">
        <f t="shared" si="42"/>
        <v>-15.602721044720965</v>
      </c>
      <c r="AV333" s="22">
        <f t="shared" si="43"/>
        <v>0</v>
      </c>
    </row>
    <row r="334" spans="8:48" x14ac:dyDescent="0.25">
      <c r="H334" s="8">
        <f t="shared" si="39"/>
        <v>44014</v>
      </c>
      <c r="I334" s="7">
        <f t="shared" si="40"/>
        <v>53.98</v>
      </c>
      <c r="Q334" s="20"/>
      <c r="R334" s="8">
        <v>44028</v>
      </c>
      <c r="S334" s="7">
        <v>0</v>
      </c>
      <c r="T334" s="19">
        <v>0</v>
      </c>
      <c r="U334" s="7">
        <f>SUM($S$8:S334)+CurrentInventory</f>
        <v>13940.678617615817</v>
      </c>
      <c r="V334" s="7">
        <f t="shared" si="44"/>
        <v>53.98</v>
      </c>
      <c r="AK334" s="17"/>
      <c r="AL334" s="8">
        <v>44028</v>
      </c>
      <c r="AM334" s="7">
        <v>0</v>
      </c>
      <c r="AN334" s="19">
        <v>0</v>
      </c>
      <c r="AO334" s="7">
        <v>13956.281338660538</v>
      </c>
      <c r="AP334" s="7">
        <v>53.98</v>
      </c>
      <c r="AQ334" s="17"/>
      <c r="AR334" s="22">
        <f t="shared" si="45"/>
        <v>0</v>
      </c>
      <c r="AS334" s="22">
        <f t="shared" si="46"/>
        <v>0</v>
      </c>
      <c r="AT334" s="22">
        <f t="shared" si="41"/>
        <v>0</v>
      </c>
      <c r="AU334" s="22">
        <f t="shared" si="42"/>
        <v>-15.602721044720965</v>
      </c>
      <c r="AV334" s="22">
        <f t="shared" si="43"/>
        <v>0</v>
      </c>
    </row>
    <row r="335" spans="8:48" x14ac:dyDescent="0.25">
      <c r="H335" s="8">
        <f t="shared" si="39"/>
        <v>44015</v>
      </c>
      <c r="I335" s="7">
        <f t="shared" si="40"/>
        <v>53.98</v>
      </c>
      <c r="Q335" s="20"/>
      <c r="R335" s="8">
        <v>44029</v>
      </c>
      <c r="S335" s="7">
        <v>0</v>
      </c>
      <c r="T335" s="19">
        <v>0</v>
      </c>
      <c r="U335" s="7">
        <f>SUM($S$8:S335)+CurrentInventory</f>
        <v>13940.678617615817</v>
      </c>
      <c r="V335" s="7">
        <f t="shared" si="44"/>
        <v>53.98</v>
      </c>
      <c r="AK335" s="17"/>
      <c r="AL335" s="8">
        <v>44029</v>
      </c>
      <c r="AM335" s="7">
        <v>0</v>
      </c>
      <c r="AN335" s="19">
        <v>0</v>
      </c>
      <c r="AO335" s="7">
        <v>13956.281338660538</v>
      </c>
      <c r="AP335" s="7">
        <v>53.98</v>
      </c>
      <c r="AQ335" s="17"/>
      <c r="AR335" s="22">
        <f t="shared" si="45"/>
        <v>0</v>
      </c>
      <c r="AS335" s="22">
        <f t="shared" si="46"/>
        <v>0</v>
      </c>
      <c r="AT335" s="22">
        <f t="shared" si="41"/>
        <v>0</v>
      </c>
      <c r="AU335" s="22">
        <f t="shared" si="42"/>
        <v>-15.602721044720965</v>
      </c>
      <c r="AV335" s="22">
        <f t="shared" si="43"/>
        <v>0</v>
      </c>
    </row>
    <row r="336" spans="8:48" x14ac:dyDescent="0.25">
      <c r="H336" s="8">
        <f t="shared" si="39"/>
        <v>44016</v>
      </c>
      <c r="I336" s="7">
        <f t="shared" si="40"/>
        <v>53.98</v>
      </c>
      <c r="Q336" s="20"/>
      <c r="R336" s="8">
        <v>44030</v>
      </c>
      <c r="S336" s="7">
        <v>0</v>
      </c>
      <c r="T336" s="19">
        <v>0</v>
      </c>
      <c r="U336" s="7">
        <f>SUM($S$8:S336)+CurrentInventory</f>
        <v>13940.678617615817</v>
      </c>
      <c r="V336" s="7">
        <f t="shared" si="44"/>
        <v>53.98</v>
      </c>
      <c r="AK336" s="17"/>
      <c r="AL336" s="8">
        <v>44030</v>
      </c>
      <c r="AM336" s="7">
        <v>0</v>
      </c>
      <c r="AN336" s="19">
        <v>0</v>
      </c>
      <c r="AO336" s="7">
        <v>13956.281338660538</v>
      </c>
      <c r="AP336" s="7">
        <v>53.98</v>
      </c>
      <c r="AQ336" s="17"/>
      <c r="AR336" s="22">
        <f t="shared" si="45"/>
        <v>0</v>
      </c>
      <c r="AS336" s="22">
        <f t="shared" si="46"/>
        <v>0</v>
      </c>
      <c r="AT336" s="22">
        <f t="shared" si="41"/>
        <v>0</v>
      </c>
      <c r="AU336" s="22">
        <f t="shared" si="42"/>
        <v>-15.602721044720965</v>
      </c>
      <c r="AV336" s="22">
        <f t="shared" si="43"/>
        <v>0</v>
      </c>
    </row>
    <row r="337" spans="8:48" x14ac:dyDescent="0.25">
      <c r="H337" s="8">
        <f t="shared" si="39"/>
        <v>44017</v>
      </c>
      <c r="I337" s="7">
        <f t="shared" si="40"/>
        <v>53.98</v>
      </c>
      <c r="Q337" s="20"/>
      <c r="R337" s="8">
        <v>44031</v>
      </c>
      <c r="S337" s="7">
        <v>0</v>
      </c>
      <c r="T337" s="19">
        <v>0</v>
      </c>
      <c r="U337" s="7">
        <f>SUM($S$8:S337)+CurrentInventory</f>
        <v>13940.678617615817</v>
      </c>
      <c r="V337" s="7">
        <f t="shared" si="44"/>
        <v>53.98</v>
      </c>
      <c r="AK337" s="17"/>
      <c r="AL337" s="8">
        <v>44031</v>
      </c>
      <c r="AM337" s="7">
        <v>0</v>
      </c>
      <c r="AN337" s="19">
        <v>0</v>
      </c>
      <c r="AO337" s="7">
        <v>13956.281338660538</v>
      </c>
      <c r="AP337" s="7">
        <v>53.98</v>
      </c>
      <c r="AQ337" s="17"/>
      <c r="AR337" s="22">
        <f t="shared" si="45"/>
        <v>0</v>
      </c>
      <c r="AS337" s="22">
        <f t="shared" si="46"/>
        <v>0</v>
      </c>
      <c r="AT337" s="22">
        <f t="shared" si="41"/>
        <v>0</v>
      </c>
      <c r="AU337" s="22">
        <f t="shared" si="42"/>
        <v>-15.602721044720965</v>
      </c>
      <c r="AV337" s="22">
        <f t="shared" si="43"/>
        <v>0</v>
      </c>
    </row>
    <row r="338" spans="8:48" x14ac:dyDescent="0.25">
      <c r="H338" s="8">
        <f t="shared" si="39"/>
        <v>44018</v>
      </c>
      <c r="I338" s="7">
        <f t="shared" si="40"/>
        <v>53.98</v>
      </c>
      <c r="Q338" s="20"/>
      <c r="R338" s="8">
        <v>44032</v>
      </c>
      <c r="S338" s="7">
        <v>0</v>
      </c>
      <c r="T338" s="19">
        <v>0</v>
      </c>
      <c r="U338" s="7">
        <f>SUM($S$8:S338)+CurrentInventory</f>
        <v>13940.678617615817</v>
      </c>
      <c r="V338" s="7">
        <f t="shared" si="44"/>
        <v>53.98</v>
      </c>
      <c r="AK338" s="17"/>
      <c r="AL338" s="8">
        <v>44032</v>
      </c>
      <c r="AM338" s="7">
        <v>0</v>
      </c>
      <c r="AN338" s="19">
        <v>0</v>
      </c>
      <c r="AO338" s="7">
        <v>13956.281338660538</v>
      </c>
      <c r="AP338" s="7">
        <v>53.98</v>
      </c>
      <c r="AQ338" s="17"/>
      <c r="AR338" s="22">
        <f t="shared" si="45"/>
        <v>0</v>
      </c>
      <c r="AS338" s="22">
        <f t="shared" si="46"/>
        <v>0</v>
      </c>
      <c r="AT338" s="22">
        <f t="shared" si="41"/>
        <v>0</v>
      </c>
      <c r="AU338" s="22">
        <f t="shared" si="42"/>
        <v>-15.602721044720965</v>
      </c>
      <c r="AV338" s="22">
        <f t="shared" si="43"/>
        <v>0</v>
      </c>
    </row>
    <row r="339" spans="8:48" x14ac:dyDescent="0.25">
      <c r="H339" s="8">
        <f t="shared" si="39"/>
        <v>44019</v>
      </c>
      <c r="I339" s="7">
        <f t="shared" si="40"/>
        <v>53.98</v>
      </c>
      <c r="Q339" s="20"/>
      <c r="R339" s="8">
        <v>44033</v>
      </c>
      <c r="S339" s="7">
        <v>0</v>
      </c>
      <c r="T339" s="19">
        <v>0</v>
      </c>
      <c r="U339" s="7">
        <f>SUM($S$8:S339)+CurrentInventory</f>
        <v>13940.678617615817</v>
      </c>
      <c r="V339" s="7">
        <f t="shared" si="44"/>
        <v>53.98</v>
      </c>
      <c r="AK339" s="17"/>
      <c r="AL339" s="8">
        <v>44033</v>
      </c>
      <c r="AM339" s="7">
        <v>0</v>
      </c>
      <c r="AN339" s="19">
        <v>0</v>
      </c>
      <c r="AO339" s="7">
        <v>13956.281338660538</v>
      </c>
      <c r="AP339" s="7">
        <v>53.98</v>
      </c>
      <c r="AQ339" s="17"/>
      <c r="AR339" s="22">
        <f t="shared" si="45"/>
        <v>0</v>
      </c>
      <c r="AS339" s="22">
        <f t="shared" si="46"/>
        <v>0</v>
      </c>
      <c r="AT339" s="22">
        <f t="shared" si="41"/>
        <v>0</v>
      </c>
      <c r="AU339" s="22">
        <f t="shared" si="42"/>
        <v>-15.602721044720965</v>
      </c>
      <c r="AV339" s="22">
        <f t="shared" si="43"/>
        <v>0</v>
      </c>
    </row>
    <row r="340" spans="8:48" x14ac:dyDescent="0.25">
      <c r="H340" s="8">
        <f t="shared" si="39"/>
        <v>44020</v>
      </c>
      <c r="I340" s="7">
        <f t="shared" si="40"/>
        <v>53.98</v>
      </c>
      <c r="Q340" s="20"/>
      <c r="R340" s="8">
        <v>44034</v>
      </c>
      <c r="S340" s="7">
        <v>0</v>
      </c>
      <c r="T340" s="19">
        <v>0</v>
      </c>
      <c r="U340" s="7">
        <f>SUM($S$8:S340)+CurrentInventory</f>
        <v>13940.678617615817</v>
      </c>
      <c r="V340" s="7">
        <f t="shared" si="44"/>
        <v>53.98</v>
      </c>
      <c r="AK340" s="17"/>
      <c r="AL340" s="8">
        <v>44034</v>
      </c>
      <c r="AM340" s="7">
        <v>0</v>
      </c>
      <c r="AN340" s="19">
        <v>0</v>
      </c>
      <c r="AO340" s="7">
        <v>13956.281338660538</v>
      </c>
      <c r="AP340" s="7">
        <v>53.98</v>
      </c>
      <c r="AQ340" s="17"/>
      <c r="AR340" s="22">
        <f t="shared" si="45"/>
        <v>0</v>
      </c>
      <c r="AS340" s="22">
        <f t="shared" si="46"/>
        <v>0</v>
      </c>
      <c r="AT340" s="22">
        <f t="shared" si="41"/>
        <v>0</v>
      </c>
      <c r="AU340" s="22">
        <f t="shared" si="42"/>
        <v>-15.602721044720965</v>
      </c>
      <c r="AV340" s="22">
        <f t="shared" si="43"/>
        <v>0</v>
      </c>
    </row>
    <row r="341" spans="8:48" x14ac:dyDescent="0.25">
      <c r="H341" s="8">
        <f t="shared" si="39"/>
        <v>44021</v>
      </c>
      <c r="I341" s="7">
        <f t="shared" si="40"/>
        <v>53.98</v>
      </c>
      <c r="Q341" s="20"/>
      <c r="R341" s="8">
        <v>44035</v>
      </c>
      <c r="S341" s="7">
        <v>0</v>
      </c>
      <c r="T341" s="19">
        <v>0</v>
      </c>
      <c r="U341" s="7">
        <f>SUM($S$8:S341)+CurrentInventory</f>
        <v>13940.678617615817</v>
      </c>
      <c r="V341" s="7">
        <f t="shared" si="44"/>
        <v>53.98</v>
      </c>
      <c r="AK341" s="17"/>
      <c r="AL341" s="8">
        <v>44035</v>
      </c>
      <c r="AM341" s="7">
        <v>0</v>
      </c>
      <c r="AN341" s="19">
        <v>0</v>
      </c>
      <c r="AO341" s="7">
        <v>13956.281338660538</v>
      </c>
      <c r="AP341" s="7">
        <v>53.98</v>
      </c>
      <c r="AQ341" s="17"/>
      <c r="AR341" s="22">
        <f t="shared" si="45"/>
        <v>0</v>
      </c>
      <c r="AS341" s="22">
        <f t="shared" si="46"/>
        <v>0</v>
      </c>
      <c r="AT341" s="22">
        <f t="shared" si="41"/>
        <v>0</v>
      </c>
      <c r="AU341" s="22">
        <f t="shared" si="42"/>
        <v>-15.602721044720965</v>
      </c>
      <c r="AV341" s="22">
        <f t="shared" si="43"/>
        <v>0</v>
      </c>
    </row>
    <row r="342" spans="8:48" x14ac:dyDescent="0.25">
      <c r="H342" s="8">
        <f t="shared" si="39"/>
        <v>44022</v>
      </c>
      <c r="I342" s="7">
        <f t="shared" si="40"/>
        <v>53.98</v>
      </c>
      <c r="Q342" s="20"/>
      <c r="R342" s="8">
        <v>44036</v>
      </c>
      <c r="S342" s="7">
        <v>0</v>
      </c>
      <c r="T342" s="19">
        <v>0</v>
      </c>
      <c r="U342" s="7">
        <f>SUM($S$8:S342)+CurrentInventory</f>
        <v>13940.678617615817</v>
      </c>
      <c r="V342" s="7">
        <f t="shared" si="44"/>
        <v>53.98</v>
      </c>
      <c r="AK342" s="17"/>
      <c r="AL342" s="8">
        <v>44036</v>
      </c>
      <c r="AM342" s="7">
        <v>0</v>
      </c>
      <c r="AN342" s="19">
        <v>0</v>
      </c>
      <c r="AO342" s="7">
        <v>13956.281338660538</v>
      </c>
      <c r="AP342" s="7">
        <v>53.98</v>
      </c>
      <c r="AQ342" s="17"/>
      <c r="AR342" s="22">
        <f t="shared" si="45"/>
        <v>0</v>
      </c>
      <c r="AS342" s="22">
        <f t="shared" si="46"/>
        <v>0</v>
      </c>
      <c r="AT342" s="22">
        <f t="shared" si="41"/>
        <v>0</v>
      </c>
      <c r="AU342" s="22">
        <f t="shared" si="42"/>
        <v>-15.602721044720965</v>
      </c>
      <c r="AV342" s="22">
        <f t="shared" si="43"/>
        <v>0</v>
      </c>
    </row>
    <row r="343" spans="8:48" x14ac:dyDescent="0.25">
      <c r="H343" s="8">
        <f t="shared" si="39"/>
        <v>44023</v>
      </c>
      <c r="I343" s="7">
        <f t="shared" si="40"/>
        <v>53.98</v>
      </c>
      <c r="Q343" s="20"/>
      <c r="R343" s="8">
        <v>44037</v>
      </c>
      <c r="S343" s="7">
        <v>0</v>
      </c>
      <c r="T343" s="19">
        <v>0</v>
      </c>
      <c r="U343" s="7">
        <f>SUM($S$8:S343)+CurrentInventory</f>
        <v>13940.678617615817</v>
      </c>
      <c r="V343" s="7">
        <f t="shared" si="44"/>
        <v>53.98</v>
      </c>
      <c r="AK343" s="17"/>
      <c r="AL343" s="8">
        <v>44037</v>
      </c>
      <c r="AM343" s="7">
        <v>0</v>
      </c>
      <c r="AN343" s="19">
        <v>0</v>
      </c>
      <c r="AO343" s="7">
        <v>13956.281338660538</v>
      </c>
      <c r="AP343" s="7">
        <v>53.98</v>
      </c>
      <c r="AQ343" s="17"/>
      <c r="AR343" s="22">
        <f t="shared" si="45"/>
        <v>0</v>
      </c>
      <c r="AS343" s="22">
        <f t="shared" si="46"/>
        <v>0</v>
      </c>
      <c r="AT343" s="22">
        <f t="shared" si="41"/>
        <v>0</v>
      </c>
      <c r="AU343" s="22">
        <f t="shared" si="42"/>
        <v>-15.602721044720965</v>
      </c>
      <c r="AV343" s="22">
        <f t="shared" si="43"/>
        <v>0</v>
      </c>
    </row>
    <row r="344" spans="8:48" x14ac:dyDescent="0.25">
      <c r="H344" s="8">
        <f t="shared" ref="H344:H407" si="47">IF(H343+1&gt;MAX($E$4:$E$97), NA(), H343+1)</f>
        <v>44024</v>
      </c>
      <c r="I344" s="7">
        <f t="shared" ref="I344:I407" si="48">VLOOKUP(H344,$E$4:$F$97, 2,TRUE)</f>
        <v>53.98</v>
      </c>
      <c r="Q344" s="20"/>
      <c r="R344" s="8">
        <v>44038</v>
      </c>
      <c r="S344" s="7">
        <v>0</v>
      </c>
      <c r="T344" s="19">
        <v>0</v>
      </c>
      <c r="U344" s="7">
        <f>SUM($S$8:S344)+CurrentInventory</f>
        <v>13940.678617615817</v>
      </c>
      <c r="V344" s="7">
        <f t="shared" si="44"/>
        <v>53.98</v>
      </c>
      <c r="AK344" s="17"/>
      <c r="AL344" s="8">
        <v>44038</v>
      </c>
      <c r="AM344" s="7">
        <v>0</v>
      </c>
      <c r="AN344" s="19">
        <v>0</v>
      </c>
      <c r="AO344" s="7">
        <v>13956.281338660538</v>
      </c>
      <c r="AP344" s="7">
        <v>53.98</v>
      </c>
      <c r="AQ344" s="17"/>
      <c r="AR344" s="22">
        <f t="shared" si="45"/>
        <v>0</v>
      </c>
      <c r="AS344" s="22">
        <f t="shared" si="46"/>
        <v>0</v>
      </c>
      <c r="AT344" s="22">
        <f t="shared" si="41"/>
        <v>0</v>
      </c>
      <c r="AU344" s="22">
        <f t="shared" si="42"/>
        <v>-15.602721044720965</v>
      </c>
      <c r="AV344" s="22">
        <f t="shared" si="43"/>
        <v>0</v>
      </c>
    </row>
    <row r="345" spans="8:48" x14ac:dyDescent="0.25">
      <c r="H345" s="8">
        <f t="shared" si="47"/>
        <v>44025</v>
      </c>
      <c r="I345" s="7">
        <f t="shared" si="48"/>
        <v>53.98</v>
      </c>
      <c r="Q345" s="20"/>
      <c r="R345" s="8">
        <v>44039</v>
      </c>
      <c r="S345" s="7">
        <v>0</v>
      </c>
      <c r="T345" s="19">
        <v>0</v>
      </c>
      <c r="U345" s="7">
        <f>SUM($S$8:S345)+CurrentInventory</f>
        <v>13940.678617615817</v>
      </c>
      <c r="V345" s="7">
        <f t="shared" si="44"/>
        <v>53.98</v>
      </c>
      <c r="AK345" s="17"/>
      <c r="AL345" s="8">
        <v>44039</v>
      </c>
      <c r="AM345" s="7">
        <v>0</v>
      </c>
      <c r="AN345" s="19">
        <v>0</v>
      </c>
      <c r="AO345" s="7">
        <v>13956.281338660538</v>
      </c>
      <c r="AP345" s="7">
        <v>53.98</v>
      </c>
      <c r="AQ345" s="17"/>
      <c r="AR345" s="22">
        <f t="shared" si="45"/>
        <v>0</v>
      </c>
      <c r="AS345" s="22">
        <f t="shared" si="46"/>
        <v>0</v>
      </c>
      <c r="AT345" s="22">
        <f t="shared" si="41"/>
        <v>0</v>
      </c>
      <c r="AU345" s="22">
        <f t="shared" si="42"/>
        <v>-15.602721044720965</v>
      </c>
      <c r="AV345" s="22">
        <f t="shared" si="43"/>
        <v>0</v>
      </c>
    </row>
    <row r="346" spans="8:48" x14ac:dyDescent="0.25">
      <c r="H346" s="8">
        <f t="shared" si="47"/>
        <v>44026</v>
      </c>
      <c r="I346" s="7">
        <f t="shared" si="48"/>
        <v>53.98</v>
      </c>
      <c r="Q346" s="20"/>
      <c r="R346" s="8">
        <v>44040</v>
      </c>
      <c r="S346" s="7">
        <v>0</v>
      </c>
      <c r="T346" s="19">
        <v>0</v>
      </c>
      <c r="U346" s="7">
        <f>SUM($S$8:S346)+CurrentInventory</f>
        <v>13940.678617615817</v>
      </c>
      <c r="V346" s="7">
        <f t="shared" si="44"/>
        <v>53.98</v>
      </c>
      <c r="AK346" s="17"/>
      <c r="AL346" s="8">
        <v>44040</v>
      </c>
      <c r="AM346" s="7">
        <v>0</v>
      </c>
      <c r="AN346" s="19">
        <v>0</v>
      </c>
      <c r="AO346" s="7">
        <v>13956.281338660538</v>
      </c>
      <c r="AP346" s="7">
        <v>53.98</v>
      </c>
      <c r="AQ346" s="17"/>
      <c r="AR346" s="22">
        <f t="shared" si="45"/>
        <v>0</v>
      </c>
      <c r="AS346" s="22">
        <f t="shared" si="46"/>
        <v>0</v>
      </c>
      <c r="AT346" s="22">
        <f t="shared" si="41"/>
        <v>0</v>
      </c>
      <c r="AU346" s="22">
        <f t="shared" si="42"/>
        <v>-15.602721044720965</v>
      </c>
      <c r="AV346" s="22">
        <f t="shared" si="43"/>
        <v>0</v>
      </c>
    </row>
    <row r="347" spans="8:48" x14ac:dyDescent="0.25">
      <c r="H347" s="8">
        <f t="shared" si="47"/>
        <v>44027</v>
      </c>
      <c r="I347" s="7">
        <f t="shared" si="48"/>
        <v>53.98</v>
      </c>
      <c r="Q347" s="20"/>
      <c r="R347" s="8">
        <v>44041</v>
      </c>
      <c r="S347" s="7">
        <v>0</v>
      </c>
      <c r="T347" s="19">
        <v>0</v>
      </c>
      <c r="U347" s="7">
        <f>SUM($S$8:S347)+CurrentInventory</f>
        <v>13940.678617615817</v>
      </c>
      <c r="V347" s="7">
        <f t="shared" si="44"/>
        <v>53.98</v>
      </c>
      <c r="AK347" s="17"/>
      <c r="AL347" s="8">
        <v>44041</v>
      </c>
      <c r="AM347" s="7">
        <v>0</v>
      </c>
      <c r="AN347" s="19">
        <v>0</v>
      </c>
      <c r="AO347" s="7">
        <v>13956.281338660538</v>
      </c>
      <c r="AP347" s="7">
        <v>53.98</v>
      </c>
      <c r="AQ347" s="17"/>
      <c r="AR347" s="22">
        <f t="shared" si="45"/>
        <v>0</v>
      </c>
      <c r="AS347" s="22">
        <f t="shared" si="46"/>
        <v>0</v>
      </c>
      <c r="AT347" s="22">
        <f t="shared" si="41"/>
        <v>0</v>
      </c>
      <c r="AU347" s="22">
        <f t="shared" si="42"/>
        <v>-15.602721044720965</v>
      </c>
      <c r="AV347" s="22">
        <f t="shared" si="43"/>
        <v>0</v>
      </c>
    </row>
    <row r="348" spans="8:48" x14ac:dyDescent="0.25">
      <c r="H348" s="8">
        <f t="shared" si="47"/>
        <v>44028</v>
      </c>
      <c r="I348" s="7">
        <f t="shared" si="48"/>
        <v>53.98</v>
      </c>
      <c r="Q348" s="20"/>
      <c r="R348" s="8">
        <v>44042</v>
      </c>
      <c r="S348" s="7">
        <v>0</v>
      </c>
      <c r="T348" s="19">
        <v>0</v>
      </c>
      <c r="U348" s="7">
        <f>SUM($S$8:S348)+CurrentInventory</f>
        <v>13940.678617615817</v>
      </c>
      <c r="V348" s="7">
        <f t="shared" si="44"/>
        <v>53.98</v>
      </c>
      <c r="AK348" s="17"/>
      <c r="AL348" s="8">
        <v>44042</v>
      </c>
      <c r="AM348" s="7">
        <v>0</v>
      </c>
      <c r="AN348" s="19">
        <v>0</v>
      </c>
      <c r="AO348" s="7">
        <v>13956.281338660538</v>
      </c>
      <c r="AP348" s="7">
        <v>53.98</v>
      </c>
      <c r="AQ348" s="17"/>
      <c r="AR348" s="22">
        <f t="shared" si="45"/>
        <v>0</v>
      </c>
      <c r="AS348" s="22">
        <f t="shared" si="46"/>
        <v>0</v>
      </c>
      <c r="AT348" s="22">
        <f t="shared" si="41"/>
        <v>0</v>
      </c>
      <c r="AU348" s="22">
        <f t="shared" si="42"/>
        <v>-15.602721044720965</v>
      </c>
      <c r="AV348" s="22">
        <f t="shared" si="43"/>
        <v>0</v>
      </c>
    </row>
    <row r="349" spans="8:48" x14ac:dyDescent="0.25">
      <c r="H349" s="8">
        <f t="shared" si="47"/>
        <v>44029</v>
      </c>
      <c r="I349" s="7">
        <f t="shared" si="48"/>
        <v>53.98</v>
      </c>
      <c r="Q349" s="20"/>
      <c r="R349" s="8">
        <v>44043</v>
      </c>
      <c r="S349" s="7">
        <v>0</v>
      </c>
      <c r="T349" s="19">
        <v>0</v>
      </c>
      <c r="U349" s="7">
        <f>SUM($S$8:S349)+CurrentInventory</f>
        <v>13940.678617615817</v>
      </c>
      <c r="V349" s="7">
        <f t="shared" si="44"/>
        <v>53.98</v>
      </c>
      <c r="AK349" s="17"/>
      <c r="AL349" s="8">
        <v>44043</v>
      </c>
      <c r="AM349" s="7">
        <v>0</v>
      </c>
      <c r="AN349" s="19">
        <v>0</v>
      </c>
      <c r="AO349" s="7">
        <v>13956.281338660538</v>
      </c>
      <c r="AP349" s="7">
        <v>53.98</v>
      </c>
      <c r="AQ349" s="17"/>
      <c r="AR349" s="22">
        <f t="shared" si="45"/>
        <v>0</v>
      </c>
      <c r="AS349" s="22">
        <f t="shared" si="46"/>
        <v>0</v>
      </c>
      <c r="AT349" s="22">
        <f t="shared" si="41"/>
        <v>0</v>
      </c>
      <c r="AU349" s="22">
        <f t="shared" si="42"/>
        <v>-15.602721044720965</v>
      </c>
      <c r="AV349" s="22">
        <f t="shared" si="43"/>
        <v>0</v>
      </c>
    </row>
    <row r="350" spans="8:48" x14ac:dyDescent="0.25">
      <c r="H350" s="8">
        <f t="shared" si="47"/>
        <v>44030</v>
      </c>
      <c r="I350" s="7">
        <f t="shared" si="48"/>
        <v>53.98</v>
      </c>
      <c r="Q350" s="20"/>
      <c r="R350" s="8">
        <v>44044</v>
      </c>
      <c r="S350" s="7">
        <v>0</v>
      </c>
      <c r="T350" s="19">
        <v>0</v>
      </c>
      <c r="U350" s="7">
        <f>SUM($S$8:S350)+CurrentInventory</f>
        <v>13940.678617615817</v>
      </c>
      <c r="V350" s="7">
        <f t="shared" si="44"/>
        <v>54.25</v>
      </c>
      <c r="AK350" s="17"/>
      <c r="AL350" s="8">
        <v>44044</v>
      </c>
      <c r="AM350" s="7">
        <v>0</v>
      </c>
      <c r="AN350" s="19">
        <v>0</v>
      </c>
      <c r="AO350" s="7">
        <v>13956.281338660538</v>
      </c>
      <c r="AP350" s="7">
        <v>54.25</v>
      </c>
      <c r="AQ350" s="17"/>
      <c r="AR350" s="22">
        <f t="shared" si="45"/>
        <v>0</v>
      </c>
      <c r="AS350" s="22">
        <f t="shared" si="46"/>
        <v>0</v>
      </c>
      <c r="AT350" s="22">
        <f t="shared" si="41"/>
        <v>0</v>
      </c>
      <c r="AU350" s="22">
        <f t="shared" si="42"/>
        <v>-15.602721044720965</v>
      </c>
      <c r="AV350" s="22">
        <f t="shared" si="43"/>
        <v>0</v>
      </c>
    </row>
    <row r="351" spans="8:48" x14ac:dyDescent="0.25">
      <c r="H351" s="8">
        <f t="shared" si="47"/>
        <v>44031</v>
      </c>
      <c r="I351" s="7">
        <f t="shared" si="48"/>
        <v>53.98</v>
      </c>
      <c r="Q351" s="20"/>
      <c r="R351" s="8">
        <v>44045</v>
      </c>
      <c r="S351" s="7">
        <v>0</v>
      </c>
      <c r="T351" s="19">
        <v>0</v>
      </c>
      <c r="U351" s="7">
        <f>SUM($S$8:S351)+CurrentInventory</f>
        <v>13940.678617615817</v>
      </c>
      <c r="V351" s="7">
        <f t="shared" si="44"/>
        <v>54.25</v>
      </c>
      <c r="AK351" s="17"/>
      <c r="AL351" s="8">
        <v>44045</v>
      </c>
      <c r="AM351" s="7">
        <v>0</v>
      </c>
      <c r="AN351" s="19">
        <v>0</v>
      </c>
      <c r="AO351" s="7">
        <v>13956.281338660538</v>
      </c>
      <c r="AP351" s="7">
        <v>54.25</v>
      </c>
      <c r="AQ351" s="17"/>
      <c r="AR351" s="22">
        <f t="shared" si="45"/>
        <v>0</v>
      </c>
      <c r="AS351" s="22">
        <f t="shared" si="46"/>
        <v>0</v>
      </c>
      <c r="AT351" s="22">
        <f t="shared" si="41"/>
        <v>0</v>
      </c>
      <c r="AU351" s="22">
        <f t="shared" si="42"/>
        <v>-15.602721044720965</v>
      </c>
      <c r="AV351" s="22">
        <f t="shared" si="43"/>
        <v>0</v>
      </c>
    </row>
    <row r="352" spans="8:48" x14ac:dyDescent="0.25">
      <c r="H352" s="8">
        <f t="shared" si="47"/>
        <v>44032</v>
      </c>
      <c r="I352" s="7">
        <f t="shared" si="48"/>
        <v>53.98</v>
      </c>
      <c r="Q352" s="20"/>
      <c r="R352" s="8">
        <v>44046</v>
      </c>
      <c r="S352" s="7">
        <v>0</v>
      </c>
      <c r="T352" s="19">
        <v>0</v>
      </c>
      <c r="U352" s="7">
        <f>SUM($S$8:S352)+CurrentInventory</f>
        <v>13940.678617615817</v>
      </c>
      <c r="V352" s="7">
        <f t="shared" si="44"/>
        <v>54.25</v>
      </c>
      <c r="AK352" s="17"/>
      <c r="AL352" s="8">
        <v>44046</v>
      </c>
      <c r="AM352" s="7">
        <v>0</v>
      </c>
      <c r="AN352" s="19">
        <v>0</v>
      </c>
      <c r="AO352" s="7">
        <v>13956.281338660538</v>
      </c>
      <c r="AP352" s="7">
        <v>54.25</v>
      </c>
      <c r="AQ352" s="17"/>
      <c r="AR352" s="22">
        <f t="shared" si="45"/>
        <v>0</v>
      </c>
      <c r="AS352" s="22">
        <f t="shared" si="46"/>
        <v>0</v>
      </c>
      <c r="AT352" s="22">
        <f t="shared" si="41"/>
        <v>0</v>
      </c>
      <c r="AU352" s="22">
        <f t="shared" si="42"/>
        <v>-15.602721044720965</v>
      </c>
      <c r="AV352" s="22">
        <f t="shared" si="43"/>
        <v>0</v>
      </c>
    </row>
    <row r="353" spans="8:48" x14ac:dyDescent="0.25">
      <c r="H353" s="8">
        <f t="shared" si="47"/>
        <v>44033</v>
      </c>
      <c r="I353" s="7">
        <f t="shared" si="48"/>
        <v>53.98</v>
      </c>
      <c r="Q353" s="20"/>
      <c r="R353" s="8">
        <v>44047</v>
      </c>
      <c r="S353" s="7">
        <v>0</v>
      </c>
      <c r="T353" s="19">
        <v>0</v>
      </c>
      <c r="U353" s="7">
        <f>SUM($S$8:S353)+CurrentInventory</f>
        <v>13940.678617615817</v>
      </c>
      <c r="V353" s="7">
        <f t="shared" si="44"/>
        <v>54.25</v>
      </c>
      <c r="AK353" s="17"/>
      <c r="AL353" s="8">
        <v>44047</v>
      </c>
      <c r="AM353" s="7">
        <v>0</v>
      </c>
      <c r="AN353" s="19">
        <v>0</v>
      </c>
      <c r="AO353" s="7">
        <v>13956.281338660538</v>
      </c>
      <c r="AP353" s="7">
        <v>54.25</v>
      </c>
      <c r="AQ353" s="17"/>
      <c r="AR353" s="22">
        <f t="shared" si="45"/>
        <v>0</v>
      </c>
      <c r="AS353" s="22">
        <f t="shared" si="46"/>
        <v>0</v>
      </c>
      <c r="AT353" s="22">
        <f t="shared" si="41"/>
        <v>0</v>
      </c>
      <c r="AU353" s="22">
        <f t="shared" si="42"/>
        <v>-15.602721044720965</v>
      </c>
      <c r="AV353" s="22">
        <f t="shared" si="43"/>
        <v>0</v>
      </c>
    </row>
    <row r="354" spans="8:48" x14ac:dyDescent="0.25">
      <c r="H354" s="8">
        <f t="shared" si="47"/>
        <v>44034</v>
      </c>
      <c r="I354" s="7">
        <f t="shared" si="48"/>
        <v>53.98</v>
      </c>
      <c r="Q354" s="20"/>
      <c r="R354" s="8">
        <v>44048</v>
      </c>
      <c r="S354" s="7">
        <v>0</v>
      </c>
      <c r="T354" s="19">
        <v>0</v>
      </c>
      <c r="U354" s="7">
        <f>SUM($S$8:S354)+CurrentInventory</f>
        <v>13940.678617615817</v>
      </c>
      <c r="V354" s="7">
        <f t="shared" si="44"/>
        <v>54.25</v>
      </c>
      <c r="AK354" s="17"/>
      <c r="AL354" s="8">
        <v>44048</v>
      </c>
      <c r="AM354" s="7">
        <v>0</v>
      </c>
      <c r="AN354" s="19">
        <v>0</v>
      </c>
      <c r="AO354" s="7">
        <v>13956.281338660538</v>
      </c>
      <c r="AP354" s="7">
        <v>54.25</v>
      </c>
      <c r="AQ354" s="17"/>
      <c r="AR354" s="22">
        <f t="shared" si="45"/>
        <v>0</v>
      </c>
      <c r="AS354" s="22">
        <f t="shared" si="46"/>
        <v>0</v>
      </c>
      <c r="AT354" s="22">
        <f t="shared" si="41"/>
        <v>0</v>
      </c>
      <c r="AU354" s="22">
        <f t="shared" si="42"/>
        <v>-15.602721044720965</v>
      </c>
      <c r="AV354" s="22">
        <f t="shared" si="43"/>
        <v>0</v>
      </c>
    </row>
    <row r="355" spans="8:48" x14ac:dyDescent="0.25">
      <c r="H355" s="8">
        <f t="shared" si="47"/>
        <v>44035</v>
      </c>
      <c r="I355" s="7">
        <f t="shared" si="48"/>
        <v>53.98</v>
      </c>
      <c r="Q355" s="20"/>
      <c r="R355" s="8">
        <v>44049</v>
      </c>
      <c r="S355" s="7">
        <v>0</v>
      </c>
      <c r="T355" s="19">
        <v>0</v>
      </c>
      <c r="U355" s="7">
        <f>SUM($S$8:S355)+CurrentInventory</f>
        <v>13940.678617615817</v>
      </c>
      <c r="V355" s="7">
        <f t="shared" si="44"/>
        <v>54.25</v>
      </c>
      <c r="AK355" s="17"/>
      <c r="AL355" s="8">
        <v>44049</v>
      </c>
      <c r="AM355" s="7">
        <v>0</v>
      </c>
      <c r="AN355" s="19">
        <v>0</v>
      </c>
      <c r="AO355" s="7">
        <v>13956.281338660538</v>
      </c>
      <c r="AP355" s="7">
        <v>54.25</v>
      </c>
      <c r="AQ355" s="17"/>
      <c r="AR355" s="22">
        <f t="shared" si="45"/>
        <v>0</v>
      </c>
      <c r="AS355" s="22">
        <f t="shared" si="46"/>
        <v>0</v>
      </c>
      <c r="AT355" s="22">
        <f t="shared" si="41"/>
        <v>0</v>
      </c>
      <c r="AU355" s="22">
        <f t="shared" si="42"/>
        <v>-15.602721044720965</v>
      </c>
      <c r="AV355" s="22">
        <f t="shared" si="43"/>
        <v>0</v>
      </c>
    </row>
    <row r="356" spans="8:48" x14ac:dyDescent="0.25">
      <c r="H356" s="8">
        <f t="shared" si="47"/>
        <v>44036</v>
      </c>
      <c r="I356" s="7">
        <f t="shared" si="48"/>
        <v>53.98</v>
      </c>
      <c r="Q356" s="20"/>
      <c r="R356" s="8">
        <v>44050</v>
      </c>
      <c r="S356" s="7">
        <v>0</v>
      </c>
      <c r="T356" s="19">
        <v>0</v>
      </c>
      <c r="U356" s="7">
        <f>SUM($S$8:S356)+CurrentInventory</f>
        <v>13940.678617615817</v>
      </c>
      <c r="V356" s="7">
        <f t="shared" si="44"/>
        <v>54.25</v>
      </c>
      <c r="AK356" s="17"/>
      <c r="AL356" s="8">
        <v>44050</v>
      </c>
      <c r="AM356" s="7">
        <v>0</v>
      </c>
      <c r="AN356" s="19">
        <v>0</v>
      </c>
      <c r="AO356" s="7">
        <v>13956.281338660538</v>
      </c>
      <c r="AP356" s="7">
        <v>54.25</v>
      </c>
      <c r="AQ356" s="17"/>
      <c r="AR356" s="22">
        <f t="shared" si="45"/>
        <v>0</v>
      </c>
      <c r="AS356" s="22">
        <f t="shared" si="46"/>
        <v>0</v>
      </c>
      <c r="AT356" s="22">
        <f t="shared" si="41"/>
        <v>0</v>
      </c>
      <c r="AU356" s="22">
        <f t="shared" si="42"/>
        <v>-15.602721044720965</v>
      </c>
      <c r="AV356" s="22">
        <f t="shared" si="43"/>
        <v>0</v>
      </c>
    </row>
    <row r="357" spans="8:48" x14ac:dyDescent="0.25">
      <c r="H357" s="8">
        <f t="shared" si="47"/>
        <v>44037</v>
      </c>
      <c r="I357" s="7">
        <f t="shared" si="48"/>
        <v>53.98</v>
      </c>
      <c r="Q357" s="20"/>
      <c r="R357" s="8">
        <v>44051</v>
      </c>
      <c r="S357" s="7">
        <v>0</v>
      </c>
      <c r="T357" s="19">
        <v>0</v>
      </c>
      <c r="U357" s="7">
        <f>SUM($S$8:S357)+CurrentInventory</f>
        <v>13940.678617615817</v>
      </c>
      <c r="V357" s="7">
        <f t="shared" si="44"/>
        <v>54.25</v>
      </c>
      <c r="AK357" s="17"/>
      <c r="AL357" s="8">
        <v>44051</v>
      </c>
      <c r="AM357" s="7">
        <v>0</v>
      </c>
      <c r="AN357" s="19">
        <v>0</v>
      </c>
      <c r="AO357" s="7">
        <v>13956.281338660538</v>
      </c>
      <c r="AP357" s="7">
        <v>54.25</v>
      </c>
      <c r="AQ357" s="17"/>
      <c r="AR357" s="22">
        <f t="shared" si="45"/>
        <v>0</v>
      </c>
      <c r="AS357" s="22">
        <f t="shared" si="46"/>
        <v>0</v>
      </c>
      <c r="AT357" s="22">
        <f t="shared" si="41"/>
        <v>0</v>
      </c>
      <c r="AU357" s="22">
        <f t="shared" si="42"/>
        <v>-15.602721044720965</v>
      </c>
      <c r="AV357" s="22">
        <f t="shared" si="43"/>
        <v>0</v>
      </c>
    </row>
    <row r="358" spans="8:48" x14ac:dyDescent="0.25">
      <c r="H358" s="8">
        <f t="shared" si="47"/>
        <v>44038</v>
      </c>
      <c r="I358" s="7">
        <f t="shared" si="48"/>
        <v>53.98</v>
      </c>
      <c r="Q358" s="20"/>
      <c r="R358" s="8">
        <v>44052</v>
      </c>
      <c r="S358" s="7">
        <v>0</v>
      </c>
      <c r="T358" s="19">
        <v>0</v>
      </c>
      <c r="U358" s="7">
        <f>SUM($S$8:S358)+CurrentInventory</f>
        <v>13940.678617615817</v>
      </c>
      <c r="V358" s="7">
        <f t="shared" si="44"/>
        <v>54.25</v>
      </c>
      <c r="AK358" s="17"/>
      <c r="AL358" s="8">
        <v>44052</v>
      </c>
      <c r="AM358" s="7">
        <v>0</v>
      </c>
      <c r="AN358" s="19">
        <v>0</v>
      </c>
      <c r="AO358" s="7">
        <v>13956.281338660538</v>
      </c>
      <c r="AP358" s="7">
        <v>54.25</v>
      </c>
      <c r="AQ358" s="17"/>
      <c r="AR358" s="22">
        <f t="shared" si="45"/>
        <v>0</v>
      </c>
      <c r="AS358" s="22">
        <f t="shared" si="46"/>
        <v>0</v>
      </c>
      <c r="AT358" s="22">
        <f t="shared" si="41"/>
        <v>0</v>
      </c>
      <c r="AU358" s="22">
        <f t="shared" si="42"/>
        <v>-15.602721044720965</v>
      </c>
      <c r="AV358" s="22">
        <f t="shared" si="43"/>
        <v>0</v>
      </c>
    </row>
    <row r="359" spans="8:48" x14ac:dyDescent="0.25">
      <c r="H359" s="8">
        <f t="shared" si="47"/>
        <v>44039</v>
      </c>
      <c r="I359" s="7">
        <f t="shared" si="48"/>
        <v>53.98</v>
      </c>
      <c r="Q359" s="20"/>
      <c r="R359" s="8">
        <v>44053</v>
      </c>
      <c r="S359" s="7">
        <v>0</v>
      </c>
      <c r="T359" s="19">
        <v>0</v>
      </c>
      <c r="U359" s="7">
        <f>SUM($S$8:S359)+CurrentInventory</f>
        <v>13940.678617615817</v>
      </c>
      <c r="V359" s="7">
        <f t="shared" si="44"/>
        <v>54.25</v>
      </c>
      <c r="AK359" s="17"/>
      <c r="AL359" s="8">
        <v>44053</v>
      </c>
      <c r="AM359" s="7">
        <v>0</v>
      </c>
      <c r="AN359" s="19">
        <v>0</v>
      </c>
      <c r="AO359" s="7">
        <v>13956.281338660538</v>
      </c>
      <c r="AP359" s="7">
        <v>54.25</v>
      </c>
      <c r="AQ359" s="17"/>
      <c r="AR359" s="22">
        <f t="shared" si="45"/>
        <v>0</v>
      </c>
      <c r="AS359" s="22">
        <f t="shared" si="46"/>
        <v>0</v>
      </c>
      <c r="AT359" s="22">
        <f t="shared" si="41"/>
        <v>0</v>
      </c>
      <c r="AU359" s="22">
        <f t="shared" si="42"/>
        <v>-15.602721044720965</v>
      </c>
      <c r="AV359" s="22">
        <f t="shared" si="43"/>
        <v>0</v>
      </c>
    </row>
    <row r="360" spans="8:48" x14ac:dyDescent="0.25">
      <c r="H360" s="8">
        <f t="shared" si="47"/>
        <v>44040</v>
      </c>
      <c r="I360" s="7">
        <f t="shared" si="48"/>
        <v>53.98</v>
      </c>
      <c r="Q360" s="20"/>
      <c r="R360" s="8">
        <v>44054</v>
      </c>
      <c r="S360" s="7">
        <v>0</v>
      </c>
      <c r="T360" s="19">
        <v>0</v>
      </c>
      <c r="U360" s="7">
        <f>SUM($S$8:S360)+CurrentInventory</f>
        <v>13940.678617615817</v>
      </c>
      <c r="V360" s="7">
        <f t="shared" si="44"/>
        <v>54.25</v>
      </c>
      <c r="AK360" s="17"/>
      <c r="AL360" s="8">
        <v>44054</v>
      </c>
      <c r="AM360" s="7">
        <v>0</v>
      </c>
      <c r="AN360" s="19">
        <v>0</v>
      </c>
      <c r="AO360" s="7">
        <v>13956.281338660538</v>
      </c>
      <c r="AP360" s="7">
        <v>54.25</v>
      </c>
      <c r="AQ360" s="17"/>
      <c r="AR360" s="22">
        <f t="shared" si="45"/>
        <v>0</v>
      </c>
      <c r="AS360" s="22">
        <f t="shared" si="46"/>
        <v>0</v>
      </c>
      <c r="AT360" s="22">
        <f t="shared" si="41"/>
        <v>0</v>
      </c>
      <c r="AU360" s="22">
        <f t="shared" si="42"/>
        <v>-15.602721044720965</v>
      </c>
      <c r="AV360" s="22">
        <f t="shared" si="43"/>
        <v>0</v>
      </c>
    </row>
    <row r="361" spans="8:48" x14ac:dyDescent="0.25">
      <c r="H361" s="8">
        <f t="shared" si="47"/>
        <v>44041</v>
      </c>
      <c r="I361" s="7">
        <f t="shared" si="48"/>
        <v>53.98</v>
      </c>
      <c r="Q361" s="20"/>
      <c r="R361" s="8">
        <v>44055</v>
      </c>
      <c r="S361" s="7">
        <v>185.83587494611487</v>
      </c>
      <c r="T361" s="19">
        <v>1.8583587494611489E-2</v>
      </c>
      <c r="U361" s="7">
        <f>SUM($S$8:S361)+CurrentInventory</f>
        <v>14126.514492561932</v>
      </c>
      <c r="V361" s="7">
        <f t="shared" si="44"/>
        <v>54.25</v>
      </c>
      <c r="AK361" s="17"/>
      <c r="AL361" s="8">
        <v>44055</v>
      </c>
      <c r="AM361" s="7">
        <v>185.69344577048878</v>
      </c>
      <c r="AN361" s="19">
        <v>1.8569344577048879E-2</v>
      </c>
      <c r="AO361" s="7">
        <v>14141.974784431026</v>
      </c>
      <c r="AP361" s="7">
        <v>54.25</v>
      </c>
      <c r="AQ361" s="17"/>
      <c r="AR361" s="22">
        <f t="shared" si="45"/>
        <v>0</v>
      </c>
      <c r="AS361" s="22">
        <f t="shared" si="46"/>
        <v>0.14242917562609136</v>
      </c>
      <c r="AT361" s="22">
        <f t="shared" si="41"/>
        <v>1.4242917562610341E-5</v>
      </c>
      <c r="AU361" s="22">
        <f t="shared" si="42"/>
        <v>-15.460291869094362</v>
      </c>
      <c r="AV361" s="22">
        <f t="shared" si="43"/>
        <v>0</v>
      </c>
    </row>
    <row r="362" spans="8:48" x14ac:dyDescent="0.25">
      <c r="H362" s="8">
        <f t="shared" si="47"/>
        <v>44042</v>
      </c>
      <c r="I362" s="7">
        <f t="shared" si="48"/>
        <v>53.98</v>
      </c>
      <c r="Q362" s="20"/>
      <c r="R362" s="8">
        <v>44056</v>
      </c>
      <c r="S362" s="7">
        <v>185.61906642534441</v>
      </c>
      <c r="T362" s="19">
        <v>1.8561906642534442E-2</v>
      </c>
      <c r="U362" s="7">
        <f>SUM($S$8:S362)+CurrentInventory</f>
        <v>14312.133558987276</v>
      </c>
      <c r="V362" s="7">
        <f t="shared" si="44"/>
        <v>54.25</v>
      </c>
      <c r="AK362" s="17"/>
      <c r="AL362" s="8">
        <v>44056</v>
      </c>
      <c r="AM362" s="7">
        <v>185.49319086893388</v>
      </c>
      <c r="AN362" s="19">
        <v>1.854931908689339E-2</v>
      </c>
      <c r="AO362" s="7">
        <v>14327.46797529996</v>
      </c>
      <c r="AP362" s="7">
        <v>54.25</v>
      </c>
      <c r="AQ362" s="17"/>
      <c r="AR362" s="22">
        <f t="shared" si="45"/>
        <v>0</v>
      </c>
      <c r="AS362" s="22">
        <f t="shared" si="46"/>
        <v>0.12587555641053427</v>
      </c>
      <c r="AT362" s="22">
        <f t="shared" si="41"/>
        <v>1.2587555641051934E-5</v>
      </c>
      <c r="AU362" s="22">
        <f t="shared" si="42"/>
        <v>-15.33441631268397</v>
      </c>
      <c r="AV362" s="22">
        <f t="shared" si="43"/>
        <v>0</v>
      </c>
    </row>
    <row r="363" spans="8:48" x14ac:dyDescent="0.25">
      <c r="H363" s="8">
        <f t="shared" si="47"/>
        <v>44043</v>
      </c>
      <c r="I363" s="7">
        <f t="shared" si="48"/>
        <v>53.98</v>
      </c>
      <c r="Q363" s="20"/>
      <c r="R363" s="8">
        <v>44057</v>
      </c>
      <c r="S363" s="7">
        <v>185.40251084784816</v>
      </c>
      <c r="T363" s="19">
        <v>1.8540251084784819E-2</v>
      </c>
      <c r="U363" s="7">
        <f>SUM($S$8:S363)+CurrentInventory</f>
        <v>14497.536069835125</v>
      </c>
      <c r="V363" s="7">
        <f t="shared" si="44"/>
        <v>54.25</v>
      </c>
      <c r="AK363" s="17"/>
      <c r="AL363" s="8">
        <v>44057</v>
      </c>
      <c r="AM363" s="7">
        <v>185.29551456281959</v>
      </c>
      <c r="AN363" s="19">
        <v>1.8529551456281958E-2</v>
      </c>
      <c r="AO363" s="7">
        <v>14512.76348986278</v>
      </c>
      <c r="AP363" s="7">
        <v>54.25</v>
      </c>
      <c r="AQ363" s="17"/>
      <c r="AR363" s="22">
        <f t="shared" si="45"/>
        <v>0</v>
      </c>
      <c r="AS363" s="22">
        <f t="shared" si="46"/>
        <v>0.10699628502857195</v>
      </c>
      <c r="AT363" s="22">
        <f t="shared" si="41"/>
        <v>1.0699628502860298E-5</v>
      </c>
      <c r="AU363" s="22">
        <f t="shared" si="42"/>
        <v>-15.227420027655171</v>
      </c>
      <c r="AV363" s="22">
        <f t="shared" si="43"/>
        <v>0</v>
      </c>
    </row>
    <row r="364" spans="8:48" x14ac:dyDescent="0.25">
      <c r="H364" s="8">
        <f t="shared" si="47"/>
        <v>44044</v>
      </c>
      <c r="I364" s="7">
        <f t="shared" si="48"/>
        <v>54.25</v>
      </c>
      <c r="Q364" s="20"/>
      <c r="R364" s="8">
        <v>44058</v>
      </c>
      <c r="S364" s="7">
        <v>185.18620791852567</v>
      </c>
      <c r="T364" s="19">
        <v>1.8518620791852569E-2</v>
      </c>
      <c r="U364" s="7">
        <f>SUM($S$8:S364)+CurrentInventory</f>
        <v>14682.72227775365</v>
      </c>
      <c r="V364" s="7">
        <f t="shared" si="44"/>
        <v>54.25</v>
      </c>
      <c r="AK364" s="17"/>
      <c r="AL364" s="8">
        <v>44058</v>
      </c>
      <c r="AM364" s="7">
        <v>185.10049461538406</v>
      </c>
      <c r="AN364" s="19">
        <v>1.8510049461538409E-2</v>
      </c>
      <c r="AO364" s="7">
        <v>14697.863984478165</v>
      </c>
      <c r="AP364" s="7">
        <v>54.25</v>
      </c>
      <c r="AQ364" s="17"/>
      <c r="AR364" s="22">
        <f t="shared" si="45"/>
        <v>0</v>
      </c>
      <c r="AS364" s="22">
        <f t="shared" si="46"/>
        <v>8.5713303141602637E-2</v>
      </c>
      <c r="AT364" s="22">
        <f t="shared" si="41"/>
        <v>8.5713303141603248E-6</v>
      </c>
      <c r="AU364" s="22">
        <f t="shared" si="42"/>
        <v>-15.141706724514734</v>
      </c>
      <c r="AV364" s="22">
        <f t="shared" si="43"/>
        <v>0</v>
      </c>
    </row>
    <row r="365" spans="8:48" x14ac:dyDescent="0.25">
      <c r="H365" s="8">
        <f t="shared" si="47"/>
        <v>44045</v>
      </c>
      <c r="I365" s="7">
        <f t="shared" si="48"/>
        <v>54.25</v>
      </c>
      <c r="Q365" s="20"/>
      <c r="R365" s="8">
        <v>44059</v>
      </c>
      <c r="S365" s="7">
        <v>184.97015734262072</v>
      </c>
      <c r="T365" s="19">
        <v>1.8497015734262073E-2</v>
      </c>
      <c r="U365" s="7">
        <f>SUM($S$8:S365)+CurrentInventory</f>
        <v>14867.692435096271</v>
      </c>
      <c r="V365" s="7">
        <f t="shared" si="44"/>
        <v>54.25</v>
      </c>
      <c r="AK365" s="17"/>
      <c r="AL365" s="8">
        <v>44059</v>
      </c>
      <c r="AM365" s="7">
        <v>184.90820829042357</v>
      </c>
      <c r="AN365" s="19">
        <v>1.8490820829042357E-2</v>
      </c>
      <c r="AO365" s="7">
        <v>14882.772192768589</v>
      </c>
      <c r="AP365" s="7">
        <v>54.25</v>
      </c>
      <c r="AQ365" s="17"/>
      <c r="AR365" s="22">
        <f t="shared" si="45"/>
        <v>0</v>
      </c>
      <c r="AS365" s="22">
        <f t="shared" si="46"/>
        <v>6.1949052197149967E-2</v>
      </c>
      <c r="AT365" s="22">
        <f t="shared" si="41"/>
        <v>6.1949052197161902E-6</v>
      </c>
      <c r="AU365" s="22">
        <f t="shared" si="42"/>
        <v>-15.07975767231801</v>
      </c>
      <c r="AV365" s="22">
        <f t="shared" si="43"/>
        <v>0</v>
      </c>
    </row>
    <row r="366" spans="8:48" x14ac:dyDescent="0.25">
      <c r="H366" s="8">
        <f t="shared" si="47"/>
        <v>44046</v>
      </c>
      <c r="I366" s="7">
        <f t="shared" si="48"/>
        <v>54.25</v>
      </c>
      <c r="Q366" s="20"/>
      <c r="R366" s="8">
        <v>44060</v>
      </c>
      <c r="S366" s="7">
        <v>184.754358825721</v>
      </c>
      <c r="T366" s="19">
        <v>1.8475435882572101E-2</v>
      </c>
      <c r="U366" s="7">
        <f>SUM($S$8:S366)+CurrentInventory</f>
        <v>15052.446793921992</v>
      </c>
      <c r="V366" s="7">
        <f t="shared" si="44"/>
        <v>54.25</v>
      </c>
      <c r="AK366" s="17"/>
      <c r="AL366" s="8">
        <v>44060</v>
      </c>
      <c r="AM366" s="7">
        <v>184.71873237173659</v>
      </c>
      <c r="AN366" s="19">
        <v>1.8471873237173659E-2</v>
      </c>
      <c r="AO366" s="7">
        <v>15067.490925140326</v>
      </c>
      <c r="AP366" s="7">
        <v>54.25</v>
      </c>
      <c r="AQ366" s="17"/>
      <c r="AR366" s="22">
        <f t="shared" si="45"/>
        <v>0</v>
      </c>
      <c r="AS366" s="22">
        <f t="shared" si="46"/>
        <v>3.5626453984406226E-2</v>
      </c>
      <c r="AT366" s="22">
        <f t="shared" si="41"/>
        <v>3.562645398441644E-6</v>
      </c>
      <c r="AU366" s="22">
        <f t="shared" si="42"/>
        <v>-15.04413121833386</v>
      </c>
      <c r="AV366" s="22">
        <f t="shared" si="43"/>
        <v>0</v>
      </c>
    </row>
    <row r="367" spans="8:48" x14ac:dyDescent="0.25">
      <c r="H367" s="8">
        <f t="shared" si="47"/>
        <v>44047</v>
      </c>
      <c r="I367" s="7">
        <f t="shared" si="48"/>
        <v>54.25</v>
      </c>
      <c r="Q367" s="20"/>
      <c r="R367" s="8">
        <v>44061</v>
      </c>
      <c r="S367" s="7">
        <v>184.55454611193426</v>
      </c>
      <c r="T367" s="19">
        <v>1.8455454611193425E-2</v>
      </c>
      <c r="U367" s="7">
        <f>SUM($S$8:S367)+CurrentInventory</f>
        <v>15237.001340033927</v>
      </c>
      <c r="V367" s="7">
        <f t="shared" si="44"/>
        <v>54.25</v>
      </c>
      <c r="AK367" s="17"/>
      <c r="AL367" s="8">
        <v>44061</v>
      </c>
      <c r="AM367" s="7">
        <v>184.53214318296367</v>
      </c>
      <c r="AN367" s="19">
        <v>1.8453214318296367E-2</v>
      </c>
      <c r="AO367" s="7">
        <v>15252.023068323289</v>
      </c>
      <c r="AP367" s="7">
        <v>54.25</v>
      </c>
      <c r="AQ367" s="17"/>
      <c r="AR367" s="22">
        <f t="shared" si="45"/>
        <v>0</v>
      </c>
      <c r="AS367" s="22">
        <f t="shared" si="46"/>
        <v>2.2402928970592484E-2</v>
      </c>
      <c r="AT367" s="22">
        <f t="shared" si="41"/>
        <v>2.2402928970578773E-6</v>
      </c>
      <c r="AU367" s="22">
        <f t="shared" si="42"/>
        <v>-15.021728289362727</v>
      </c>
      <c r="AV367" s="22">
        <f t="shared" si="43"/>
        <v>0</v>
      </c>
    </row>
    <row r="368" spans="8:48" x14ac:dyDescent="0.25">
      <c r="H368" s="8">
        <f t="shared" si="47"/>
        <v>44048</v>
      </c>
      <c r="I368" s="7">
        <f t="shared" si="48"/>
        <v>54.25</v>
      </c>
      <c r="Q368" s="20"/>
      <c r="R368" s="8">
        <v>44062</v>
      </c>
      <c r="S368" s="7">
        <v>184.39459883863725</v>
      </c>
      <c r="T368" s="19">
        <v>1.8439459883863727E-2</v>
      </c>
      <c r="U368" s="7">
        <f>SUM($S$8:S368)+CurrentInventory</f>
        <v>15421.395938872563</v>
      </c>
      <c r="V368" s="7">
        <f t="shared" si="44"/>
        <v>54.25</v>
      </c>
      <c r="AK368" s="17"/>
      <c r="AL368" s="8">
        <v>44062</v>
      </c>
      <c r="AM368" s="7">
        <v>184.34851660781757</v>
      </c>
      <c r="AN368" s="19">
        <v>1.8434851660781758E-2</v>
      </c>
      <c r="AO368" s="7">
        <v>15436.371584931107</v>
      </c>
      <c r="AP368" s="7">
        <v>54.25</v>
      </c>
      <c r="AQ368" s="17"/>
      <c r="AR368" s="22">
        <f t="shared" si="45"/>
        <v>0</v>
      </c>
      <c r="AS368" s="22">
        <f t="shared" si="46"/>
        <v>4.6082230819678216E-2</v>
      </c>
      <c r="AT368" s="22">
        <f t="shared" si="41"/>
        <v>4.6082230819692593E-6</v>
      </c>
      <c r="AU368" s="22">
        <f t="shared" si="42"/>
        <v>-14.975646058543134</v>
      </c>
      <c r="AV368" s="22">
        <f t="shared" si="43"/>
        <v>0</v>
      </c>
    </row>
    <row r="369" spans="8:48" x14ac:dyDescent="0.25">
      <c r="H369" s="8">
        <f t="shared" si="47"/>
        <v>44049</v>
      </c>
      <c r="I369" s="7">
        <f t="shared" si="48"/>
        <v>54.25</v>
      </c>
      <c r="Q369" s="20"/>
      <c r="R369" s="8">
        <v>44063</v>
      </c>
      <c r="S369" s="7">
        <v>184.23479018631045</v>
      </c>
      <c r="T369" s="19">
        <v>1.8423479018631044E-2</v>
      </c>
      <c r="U369" s="7">
        <f>SUM($S$8:S369)+CurrentInventory</f>
        <v>15605.630729058874</v>
      </c>
      <c r="V369" s="7">
        <f t="shared" si="44"/>
        <v>54.25</v>
      </c>
      <c r="AK369" s="17"/>
      <c r="AL369" s="8">
        <v>44063</v>
      </c>
      <c r="AM369" s="7">
        <v>184.16792811069979</v>
      </c>
      <c r="AN369" s="19">
        <v>1.841679281106998E-2</v>
      </c>
      <c r="AO369" s="7">
        <v>15620.539513041806</v>
      </c>
      <c r="AP369" s="7">
        <v>54.25</v>
      </c>
      <c r="AQ369" s="17"/>
      <c r="AR369" s="22">
        <f t="shared" si="45"/>
        <v>0</v>
      </c>
      <c r="AS369" s="22">
        <f t="shared" si="46"/>
        <v>6.6862075610657712E-2</v>
      </c>
      <c r="AT369" s="22">
        <f t="shared" si="41"/>
        <v>6.6862075610643612E-6</v>
      </c>
      <c r="AU369" s="22">
        <f t="shared" si="42"/>
        <v>-14.908783982931709</v>
      </c>
      <c r="AV369" s="22">
        <f t="shared" si="43"/>
        <v>0</v>
      </c>
    </row>
    <row r="370" spans="8:48" x14ac:dyDescent="0.25">
      <c r="H370" s="8">
        <f t="shared" si="47"/>
        <v>44050</v>
      </c>
      <c r="I370" s="7">
        <f t="shared" si="48"/>
        <v>54.25</v>
      </c>
      <c r="Q370" s="20"/>
      <c r="R370" s="8">
        <v>44064</v>
      </c>
      <c r="S370" s="7">
        <v>184.07512003481563</v>
      </c>
      <c r="T370" s="19">
        <v>1.8407512003481563E-2</v>
      </c>
      <c r="U370" s="7">
        <f>SUM($S$8:S370)+CurrentInventory</f>
        <v>15789.705849093689</v>
      </c>
      <c r="V370" s="7">
        <f t="shared" si="44"/>
        <v>54.25</v>
      </c>
      <c r="AK370" s="17"/>
      <c r="AL370" s="8">
        <v>44064</v>
      </c>
      <c r="AM370" s="7">
        <v>183.99045275769856</v>
      </c>
      <c r="AN370" s="19">
        <v>1.8399045275769858E-2</v>
      </c>
      <c r="AO370" s="7">
        <v>15804.529965799504</v>
      </c>
      <c r="AP370" s="7">
        <v>54.25</v>
      </c>
      <c r="AQ370" s="17"/>
      <c r="AR370" s="22">
        <f t="shared" si="45"/>
        <v>0</v>
      </c>
      <c r="AS370" s="22">
        <f t="shared" si="46"/>
        <v>8.4667277117063122E-2</v>
      </c>
      <c r="AT370" s="22">
        <f t="shared" si="41"/>
        <v>8.4667277117055073E-6</v>
      </c>
      <c r="AU370" s="22">
        <f t="shared" si="42"/>
        <v>-14.824116705814959</v>
      </c>
      <c r="AV370" s="22">
        <f t="shared" si="43"/>
        <v>0</v>
      </c>
    </row>
    <row r="371" spans="8:48" x14ac:dyDescent="0.25">
      <c r="H371" s="8">
        <f t="shared" si="47"/>
        <v>44051</v>
      </c>
      <c r="I371" s="7">
        <f t="shared" si="48"/>
        <v>54.25</v>
      </c>
      <c r="Q371" s="20"/>
      <c r="R371" s="8">
        <v>44065</v>
      </c>
      <c r="S371" s="7">
        <v>183.91558826411881</v>
      </c>
      <c r="T371" s="19">
        <v>1.8391558826411882E-2</v>
      </c>
      <c r="U371" s="7">
        <f>SUM($S$8:S371)+CurrentInventory</f>
        <v>15973.621437357808</v>
      </c>
      <c r="V371" s="7">
        <f t="shared" si="44"/>
        <v>54.25</v>
      </c>
      <c r="AK371" s="17"/>
      <c r="AL371" s="8">
        <v>44065</v>
      </c>
      <c r="AM371" s="7">
        <v>183.81616523796535</v>
      </c>
      <c r="AN371" s="19">
        <v>1.8381616523796537E-2</v>
      </c>
      <c r="AO371" s="7">
        <v>15988.34613103747</v>
      </c>
      <c r="AP371" s="7">
        <v>54.25</v>
      </c>
      <c r="AQ371" s="17"/>
      <c r="AR371" s="22">
        <f t="shared" si="45"/>
        <v>0</v>
      </c>
      <c r="AS371" s="22">
        <f t="shared" si="46"/>
        <v>9.9423026153459659E-2</v>
      </c>
      <c r="AT371" s="22">
        <f t="shared" si="41"/>
        <v>9.9423026153448724E-6</v>
      </c>
      <c r="AU371" s="22">
        <f t="shared" si="42"/>
        <v>-14.724693679661868</v>
      </c>
      <c r="AV371" s="22">
        <f t="shared" si="43"/>
        <v>0</v>
      </c>
    </row>
    <row r="372" spans="8:48" x14ac:dyDescent="0.25">
      <c r="H372" s="8">
        <f t="shared" si="47"/>
        <v>44052</v>
      </c>
      <c r="I372" s="7">
        <f t="shared" si="48"/>
        <v>54.25</v>
      </c>
      <c r="Q372" s="20"/>
      <c r="R372" s="8">
        <v>44066</v>
      </c>
      <c r="S372" s="7">
        <v>183.75619475428991</v>
      </c>
      <c r="T372" s="19">
        <v>1.8375619475428991E-2</v>
      </c>
      <c r="U372" s="7">
        <f>SUM($S$8:S372)+CurrentInventory</f>
        <v>16157.377632112097</v>
      </c>
      <c r="V372" s="7">
        <f t="shared" si="44"/>
        <v>54.25</v>
      </c>
      <c r="AK372" s="17"/>
      <c r="AL372" s="8">
        <v>44066</v>
      </c>
      <c r="AM372" s="7">
        <v>183.64513988546679</v>
      </c>
      <c r="AN372" s="19">
        <v>1.8364513988546681E-2</v>
      </c>
      <c r="AO372" s="7">
        <v>16171.991270922936</v>
      </c>
      <c r="AP372" s="7">
        <v>54.25</v>
      </c>
      <c r="AQ372" s="17"/>
      <c r="AR372" s="22">
        <f t="shared" si="45"/>
        <v>0</v>
      </c>
      <c r="AS372" s="22">
        <f t="shared" si="46"/>
        <v>0.11105486882311766</v>
      </c>
      <c r="AT372" s="22">
        <f t="shared" si="41"/>
        <v>1.1105486882309612E-5</v>
      </c>
      <c r="AU372" s="22">
        <f t="shared" si="42"/>
        <v>-14.613638810838893</v>
      </c>
      <c r="AV372" s="22">
        <f t="shared" si="43"/>
        <v>0</v>
      </c>
    </row>
    <row r="373" spans="8:48" x14ac:dyDescent="0.25">
      <c r="H373" s="8">
        <f t="shared" si="47"/>
        <v>44053</v>
      </c>
      <c r="I373" s="7">
        <f t="shared" si="48"/>
        <v>54.25</v>
      </c>
      <c r="Q373" s="20"/>
      <c r="R373" s="8">
        <v>44067</v>
      </c>
      <c r="S373" s="7">
        <v>183.59693938550285</v>
      </c>
      <c r="T373" s="19">
        <v>1.8359693938550286E-2</v>
      </c>
      <c r="U373" s="7">
        <f>SUM($S$8:S373)+CurrentInventory</f>
        <v>16340.9745714976</v>
      </c>
      <c r="V373" s="7">
        <f t="shared" si="44"/>
        <v>54.25</v>
      </c>
      <c r="AK373" s="17"/>
      <c r="AL373" s="8">
        <v>44067</v>
      </c>
      <c r="AM373" s="7">
        <v>183.47745070110906</v>
      </c>
      <c r="AN373" s="19">
        <v>1.8347745070110909E-2</v>
      </c>
      <c r="AO373" s="7">
        <v>16355.468721624045</v>
      </c>
      <c r="AP373" s="7">
        <v>54.25</v>
      </c>
      <c r="AQ373" s="17"/>
      <c r="AR373" s="22">
        <f t="shared" si="45"/>
        <v>0</v>
      </c>
      <c r="AS373" s="22">
        <f t="shared" si="46"/>
        <v>0.11948868439378657</v>
      </c>
      <c r="AT373" s="22">
        <f t="shared" si="41"/>
        <v>1.1948868439377175E-5</v>
      </c>
      <c r="AU373" s="22">
        <f t="shared" si="42"/>
        <v>-14.494150126445675</v>
      </c>
      <c r="AV373" s="22">
        <f t="shared" si="43"/>
        <v>0</v>
      </c>
    </row>
    <row r="374" spans="8:48" x14ac:dyDescent="0.25">
      <c r="H374" s="8">
        <f t="shared" si="47"/>
        <v>44054</v>
      </c>
      <c r="I374" s="7">
        <f t="shared" si="48"/>
        <v>54.25</v>
      </c>
      <c r="Q374" s="20"/>
      <c r="R374" s="8">
        <v>44068</v>
      </c>
      <c r="S374" s="7">
        <v>183.43782203803542</v>
      </c>
      <c r="T374" s="19">
        <v>1.8343782203803543E-2</v>
      </c>
      <c r="U374" s="7">
        <f>SUM($S$8:S374)+CurrentInventory</f>
        <v>16524.412393535637</v>
      </c>
      <c r="V374" s="7">
        <f t="shared" si="44"/>
        <v>54.25</v>
      </c>
      <c r="AK374" s="17"/>
      <c r="AL374" s="8">
        <v>44068</v>
      </c>
      <c r="AM374" s="7">
        <v>183.31317137523342</v>
      </c>
      <c r="AN374" s="19">
        <v>1.8331317137523343E-2</v>
      </c>
      <c r="AO374" s="7">
        <v>16538.781892999279</v>
      </c>
      <c r="AP374" s="7">
        <v>54.25</v>
      </c>
      <c r="AQ374" s="17"/>
      <c r="AR374" s="22">
        <f t="shared" si="45"/>
        <v>0</v>
      </c>
      <c r="AS374" s="22">
        <f t="shared" si="46"/>
        <v>0.12465066280199721</v>
      </c>
      <c r="AT374" s="22">
        <f t="shared" si="41"/>
        <v>1.2465066280199777E-5</v>
      </c>
      <c r="AU374" s="22">
        <f t="shared" si="42"/>
        <v>-14.369499463642569</v>
      </c>
      <c r="AV374" s="22">
        <f t="shared" si="43"/>
        <v>0</v>
      </c>
    </row>
    <row r="375" spans="8:48" x14ac:dyDescent="0.25">
      <c r="H375" s="8">
        <f t="shared" si="47"/>
        <v>44055</v>
      </c>
      <c r="I375" s="7">
        <f t="shared" si="48"/>
        <v>54.25</v>
      </c>
      <c r="Q375" s="20"/>
      <c r="R375" s="8">
        <v>44069</v>
      </c>
      <c r="S375" s="7">
        <v>183.27884259226911</v>
      </c>
      <c r="T375" s="19">
        <v>1.8327884259226913E-2</v>
      </c>
      <c r="U375" s="7">
        <f>SUM($S$8:S375)+CurrentInventory</f>
        <v>16707.691236127906</v>
      </c>
      <c r="V375" s="7">
        <f t="shared" si="44"/>
        <v>54.25</v>
      </c>
      <c r="AK375" s="17"/>
      <c r="AL375" s="8">
        <v>44069</v>
      </c>
      <c r="AM375" s="7">
        <v>183.15237531048086</v>
      </c>
      <c r="AN375" s="19">
        <v>1.8315237531048086E-2</v>
      </c>
      <c r="AO375" s="7">
        <v>16721.93426830976</v>
      </c>
      <c r="AP375" s="7">
        <v>54.25</v>
      </c>
      <c r="AQ375" s="17"/>
      <c r="AR375" s="22">
        <f t="shared" si="45"/>
        <v>0</v>
      </c>
      <c r="AS375" s="22">
        <f t="shared" si="46"/>
        <v>0.12646728178825128</v>
      </c>
      <c r="AT375" s="22">
        <f t="shared" si="41"/>
        <v>1.2646728178827837E-5</v>
      </c>
      <c r="AU375" s="22">
        <f t="shared" si="42"/>
        <v>-14.243032181853778</v>
      </c>
      <c r="AV375" s="22">
        <f t="shared" si="43"/>
        <v>0</v>
      </c>
    </row>
    <row r="376" spans="8:48" x14ac:dyDescent="0.25">
      <c r="H376" s="8">
        <f t="shared" si="47"/>
        <v>44056</v>
      </c>
      <c r="I376" s="7">
        <f t="shared" si="48"/>
        <v>54.25</v>
      </c>
      <c r="Q376" s="20"/>
      <c r="R376" s="8">
        <v>44070</v>
      </c>
      <c r="S376" s="7">
        <v>183.12000092868914</v>
      </c>
      <c r="T376" s="19">
        <v>1.8312000092868916E-2</v>
      </c>
      <c r="U376" s="7">
        <f>SUM($S$8:S376)+CurrentInventory</f>
        <v>16890.811237056594</v>
      </c>
      <c r="V376" s="7">
        <f t="shared" si="44"/>
        <v>54.25</v>
      </c>
      <c r="AK376" s="17"/>
      <c r="AL376" s="8">
        <v>44070</v>
      </c>
      <c r="AM376" s="7">
        <v>182.99513564502558</v>
      </c>
      <c r="AN376" s="19">
        <v>1.8299513564502559E-2</v>
      </c>
      <c r="AO376" s="7">
        <v>16904.929403954786</v>
      </c>
      <c r="AP376" s="7">
        <v>54.25</v>
      </c>
      <c r="AQ376" s="17"/>
      <c r="AR376" s="22">
        <f t="shared" si="45"/>
        <v>0</v>
      </c>
      <c r="AS376" s="22">
        <f t="shared" si="46"/>
        <v>0.12486528366355287</v>
      </c>
      <c r="AT376" s="22">
        <f t="shared" si="41"/>
        <v>1.2486528366356664E-5</v>
      </c>
      <c r="AU376" s="22">
        <f t="shared" si="42"/>
        <v>-14.118166898191703</v>
      </c>
      <c r="AV376" s="22">
        <f t="shared" si="43"/>
        <v>0</v>
      </c>
    </row>
    <row r="377" spans="8:48" x14ac:dyDescent="0.25">
      <c r="H377" s="8">
        <f t="shared" si="47"/>
        <v>44057</v>
      </c>
      <c r="I377" s="7">
        <f t="shared" si="48"/>
        <v>54.25</v>
      </c>
      <c r="Q377" s="20"/>
      <c r="R377" s="8">
        <v>44071</v>
      </c>
      <c r="S377" s="7">
        <v>182.96129692788429</v>
      </c>
      <c r="T377" s="19">
        <v>1.8296129692788429E-2</v>
      </c>
      <c r="U377" s="7">
        <f>SUM($S$8:S377)+CurrentInventory</f>
        <v>17073.77253398448</v>
      </c>
      <c r="V377" s="7">
        <f t="shared" si="44"/>
        <v>54.25</v>
      </c>
      <c r="AK377" s="17"/>
      <c r="AL377" s="8">
        <v>44071</v>
      </c>
      <c r="AM377" s="7">
        <v>182.8415252761763</v>
      </c>
      <c r="AN377" s="19">
        <v>1.8284152527617632E-2</v>
      </c>
      <c r="AO377" s="7">
        <v>17087.770929230963</v>
      </c>
      <c r="AP377" s="7">
        <v>54.25</v>
      </c>
      <c r="AQ377" s="17"/>
      <c r="AR377" s="22">
        <f t="shared" si="45"/>
        <v>0</v>
      </c>
      <c r="AS377" s="22">
        <f t="shared" si="46"/>
        <v>0.11977165170799253</v>
      </c>
      <c r="AT377" s="22">
        <f t="shared" si="41"/>
        <v>1.1977165170796999E-5</v>
      </c>
      <c r="AU377" s="22">
        <f t="shared" si="42"/>
        <v>-13.998395246482687</v>
      </c>
      <c r="AV377" s="22">
        <f t="shared" si="43"/>
        <v>0</v>
      </c>
    </row>
    <row r="378" spans="8:48" x14ac:dyDescent="0.25">
      <c r="H378" s="8">
        <f t="shared" si="47"/>
        <v>44058</v>
      </c>
      <c r="I378" s="7">
        <f t="shared" si="48"/>
        <v>54.25</v>
      </c>
      <c r="Q378" s="20"/>
      <c r="R378" s="8">
        <v>44072</v>
      </c>
      <c r="S378" s="7">
        <v>182.80273047054678</v>
      </c>
      <c r="T378" s="19">
        <v>1.8280273047054679E-2</v>
      </c>
      <c r="U378" s="7">
        <f>SUM($S$8:S378)+CurrentInventory</f>
        <v>17256.575264455027</v>
      </c>
      <c r="V378" s="7">
        <f t="shared" si="44"/>
        <v>54.25</v>
      </c>
      <c r="AK378" s="17"/>
      <c r="AL378" s="8">
        <v>44072</v>
      </c>
      <c r="AM378" s="7">
        <v>182.69161688434608</v>
      </c>
      <c r="AN378" s="19">
        <v>1.8269161688434607E-2</v>
      </c>
      <c r="AO378" s="7">
        <v>17270.462546115308</v>
      </c>
      <c r="AP378" s="7">
        <v>54.25</v>
      </c>
      <c r="AQ378" s="17"/>
      <c r="AR378" s="22">
        <f t="shared" si="45"/>
        <v>0</v>
      </c>
      <c r="AS378" s="22">
        <f t="shared" si="46"/>
        <v>0.11111358620070177</v>
      </c>
      <c r="AT378" s="22">
        <f t="shared" si="41"/>
        <v>1.1111358620072287E-5</v>
      </c>
      <c r="AU378" s="22">
        <f t="shared" si="42"/>
        <v>-13.887281660281587</v>
      </c>
      <c r="AV378" s="22">
        <f t="shared" si="43"/>
        <v>0</v>
      </c>
    </row>
    <row r="379" spans="8:48" x14ac:dyDescent="0.25">
      <c r="H379" s="8">
        <f t="shared" si="47"/>
        <v>44059</v>
      </c>
      <c r="I379" s="7">
        <f t="shared" si="48"/>
        <v>54.25</v>
      </c>
      <c r="Q379" s="20"/>
      <c r="R379" s="8">
        <v>44073</v>
      </c>
      <c r="S379" s="7">
        <v>182.64430143747231</v>
      </c>
      <c r="T379" s="19">
        <v>1.8264430143747231E-2</v>
      </c>
      <c r="U379" s="7">
        <f>SUM($S$8:S379)+CurrentInventory</f>
        <v>17439.219565892497</v>
      </c>
      <c r="V379" s="7">
        <f t="shared" si="44"/>
        <v>54.25</v>
      </c>
      <c r="AK379" s="17"/>
      <c r="AL379" s="8">
        <v>44073</v>
      </c>
      <c r="AM379" s="7">
        <v>182.54548295739156</v>
      </c>
      <c r="AN379" s="19">
        <v>1.8254548295739158E-2</v>
      </c>
      <c r="AO379" s="7">
        <v>17453.008029072698</v>
      </c>
      <c r="AP379" s="7">
        <v>54.25</v>
      </c>
      <c r="AQ379" s="17"/>
      <c r="AR379" s="22">
        <f t="shared" si="45"/>
        <v>0</v>
      </c>
      <c r="AS379" s="22">
        <f t="shared" si="46"/>
        <v>9.8818480080751669E-2</v>
      </c>
      <c r="AT379" s="22">
        <f t="shared" si="41"/>
        <v>9.8818480080732629E-6</v>
      </c>
      <c r="AU379" s="22">
        <f t="shared" si="42"/>
        <v>-13.788463180200779</v>
      </c>
      <c r="AV379" s="22">
        <f t="shared" si="43"/>
        <v>0</v>
      </c>
    </row>
    <row r="380" spans="8:48" x14ac:dyDescent="0.25">
      <c r="H380" s="8">
        <f t="shared" si="47"/>
        <v>44060</v>
      </c>
      <c r="I380" s="7">
        <f t="shared" si="48"/>
        <v>54.25</v>
      </c>
      <c r="Q380" s="20"/>
      <c r="R380" s="8">
        <v>44074</v>
      </c>
      <c r="S380" s="7">
        <v>182.48600970955982</v>
      </c>
      <c r="T380" s="19">
        <v>1.8248600970955983E-2</v>
      </c>
      <c r="U380" s="7">
        <f>SUM($S$8:S380)+CurrentInventory</f>
        <v>17621.705575602056</v>
      </c>
      <c r="V380" s="7">
        <f t="shared" si="44"/>
        <v>54.25</v>
      </c>
      <c r="AK380" s="17"/>
      <c r="AL380" s="8">
        <v>44074</v>
      </c>
      <c r="AM380" s="7">
        <v>182.40319581532236</v>
      </c>
      <c r="AN380" s="19">
        <v>1.8240319581532237E-2</v>
      </c>
      <c r="AO380" s="7">
        <v>17635.411224888019</v>
      </c>
      <c r="AP380" s="7">
        <v>54.25</v>
      </c>
      <c r="AQ380" s="17"/>
      <c r="AR380" s="22">
        <f t="shared" si="45"/>
        <v>0</v>
      </c>
      <c r="AS380" s="22">
        <f t="shared" si="46"/>
        <v>8.2813894237460772E-2</v>
      </c>
      <c r="AT380" s="22">
        <f t="shared" si="41"/>
        <v>8.2813894237455943E-6</v>
      </c>
      <c r="AU380" s="22">
        <f t="shared" si="42"/>
        <v>-13.705649285962863</v>
      </c>
      <c r="AV380" s="22">
        <f t="shared" si="43"/>
        <v>0</v>
      </c>
    </row>
    <row r="381" spans="8:48" x14ac:dyDescent="0.25">
      <c r="H381" s="8">
        <f t="shared" si="47"/>
        <v>44061</v>
      </c>
      <c r="I381" s="7">
        <f t="shared" si="48"/>
        <v>54.25</v>
      </c>
      <c r="Q381" s="20"/>
      <c r="R381" s="8">
        <v>44075</v>
      </c>
      <c r="S381" s="7">
        <v>0</v>
      </c>
      <c r="T381" s="19">
        <v>0</v>
      </c>
      <c r="U381" s="7">
        <f>SUM($S$8:S381)+CurrentInventory</f>
        <v>17621.705575602056</v>
      </c>
      <c r="V381" s="7">
        <f t="shared" si="44"/>
        <v>56.597999999999999</v>
      </c>
      <c r="AK381" s="17"/>
      <c r="AL381" s="8">
        <v>44075</v>
      </c>
      <c r="AM381" s="7">
        <v>0</v>
      </c>
      <c r="AN381" s="19">
        <v>0</v>
      </c>
      <c r="AO381" s="7">
        <v>17635.411224888019</v>
      </c>
      <c r="AP381" s="7">
        <v>56.597999999999999</v>
      </c>
      <c r="AQ381" s="17"/>
      <c r="AR381" s="22">
        <f t="shared" si="45"/>
        <v>0</v>
      </c>
      <c r="AS381" s="22">
        <f t="shared" si="46"/>
        <v>0</v>
      </c>
      <c r="AT381" s="22">
        <f t="shared" si="41"/>
        <v>0</v>
      </c>
      <c r="AU381" s="22">
        <f t="shared" si="42"/>
        <v>-13.705649285962863</v>
      </c>
      <c r="AV381" s="22">
        <f t="shared" si="43"/>
        <v>0</v>
      </c>
    </row>
    <row r="382" spans="8:48" x14ac:dyDescent="0.25">
      <c r="H382" s="8">
        <f t="shared" si="47"/>
        <v>44062</v>
      </c>
      <c r="I382" s="7">
        <f t="shared" si="48"/>
        <v>54.25</v>
      </c>
      <c r="Q382" s="20"/>
      <c r="R382" s="8">
        <v>44076</v>
      </c>
      <c r="S382" s="7">
        <v>0</v>
      </c>
      <c r="T382" s="19">
        <v>0</v>
      </c>
      <c r="U382" s="7">
        <f>SUM($S$8:S382)+CurrentInventory</f>
        <v>17621.705575602056</v>
      </c>
      <c r="V382" s="7">
        <f t="shared" si="44"/>
        <v>56.597999999999999</v>
      </c>
      <c r="AK382" s="17"/>
      <c r="AL382" s="8">
        <v>44076</v>
      </c>
      <c r="AM382" s="7">
        <v>0</v>
      </c>
      <c r="AN382" s="19">
        <v>0</v>
      </c>
      <c r="AO382" s="7">
        <v>17635.411224888019</v>
      </c>
      <c r="AP382" s="7">
        <v>56.597999999999999</v>
      </c>
      <c r="AQ382" s="17"/>
      <c r="AR382" s="22">
        <f t="shared" si="45"/>
        <v>0</v>
      </c>
      <c r="AS382" s="22">
        <f t="shared" si="46"/>
        <v>0</v>
      </c>
      <c r="AT382" s="22">
        <f t="shared" si="41"/>
        <v>0</v>
      </c>
      <c r="AU382" s="22">
        <f t="shared" si="42"/>
        <v>-13.705649285962863</v>
      </c>
      <c r="AV382" s="22">
        <f t="shared" si="43"/>
        <v>0</v>
      </c>
    </row>
    <row r="383" spans="8:48" x14ac:dyDescent="0.25">
      <c r="H383" s="8">
        <f t="shared" si="47"/>
        <v>44063</v>
      </c>
      <c r="I383" s="7">
        <f t="shared" si="48"/>
        <v>54.25</v>
      </c>
      <c r="Q383" s="20"/>
      <c r="R383" s="8">
        <v>44077</v>
      </c>
      <c r="S383" s="7">
        <v>0</v>
      </c>
      <c r="T383" s="19">
        <v>0</v>
      </c>
      <c r="U383" s="7">
        <f>SUM($S$8:S383)+CurrentInventory</f>
        <v>17621.705575602056</v>
      </c>
      <c r="V383" s="7">
        <f t="shared" si="44"/>
        <v>56.597999999999999</v>
      </c>
      <c r="AK383" s="17"/>
      <c r="AL383" s="8">
        <v>44077</v>
      </c>
      <c r="AM383" s="7">
        <v>0</v>
      </c>
      <c r="AN383" s="19">
        <v>0</v>
      </c>
      <c r="AO383" s="7">
        <v>17635.411224888019</v>
      </c>
      <c r="AP383" s="7">
        <v>56.597999999999999</v>
      </c>
      <c r="AQ383" s="17"/>
      <c r="AR383" s="22">
        <f t="shared" si="45"/>
        <v>0</v>
      </c>
      <c r="AS383" s="22">
        <f t="shared" si="46"/>
        <v>0</v>
      </c>
      <c r="AT383" s="22">
        <f t="shared" si="41"/>
        <v>0</v>
      </c>
      <c r="AU383" s="22">
        <f t="shared" si="42"/>
        <v>-13.705649285962863</v>
      </c>
      <c r="AV383" s="22">
        <f t="shared" si="43"/>
        <v>0</v>
      </c>
    </row>
    <row r="384" spans="8:48" x14ac:dyDescent="0.25">
      <c r="H384" s="8">
        <f t="shared" si="47"/>
        <v>44064</v>
      </c>
      <c r="I384" s="7">
        <f t="shared" si="48"/>
        <v>54.25</v>
      </c>
      <c r="Q384" s="20"/>
      <c r="R384" s="8">
        <v>44078</v>
      </c>
      <c r="S384" s="7">
        <v>0</v>
      </c>
      <c r="T384" s="19">
        <v>0</v>
      </c>
      <c r="U384" s="7">
        <f>SUM($S$8:S384)+CurrentInventory</f>
        <v>17621.705575602056</v>
      </c>
      <c r="V384" s="7">
        <f t="shared" si="44"/>
        <v>56.597999999999999</v>
      </c>
      <c r="AK384" s="17"/>
      <c r="AL384" s="8">
        <v>44078</v>
      </c>
      <c r="AM384" s="7">
        <v>0</v>
      </c>
      <c r="AN384" s="19">
        <v>0</v>
      </c>
      <c r="AO384" s="7">
        <v>17635.411224888019</v>
      </c>
      <c r="AP384" s="7">
        <v>56.597999999999999</v>
      </c>
      <c r="AQ384" s="17"/>
      <c r="AR384" s="22">
        <f t="shared" si="45"/>
        <v>0</v>
      </c>
      <c r="AS384" s="22">
        <f t="shared" si="46"/>
        <v>0</v>
      </c>
      <c r="AT384" s="22">
        <f t="shared" si="41"/>
        <v>0</v>
      </c>
      <c r="AU384" s="22">
        <f t="shared" si="42"/>
        <v>-13.705649285962863</v>
      </c>
      <c r="AV384" s="22">
        <f t="shared" si="43"/>
        <v>0</v>
      </c>
    </row>
    <row r="385" spans="8:48" x14ac:dyDescent="0.25">
      <c r="H385" s="8">
        <f t="shared" si="47"/>
        <v>44065</v>
      </c>
      <c r="I385" s="7">
        <f t="shared" si="48"/>
        <v>54.25</v>
      </c>
      <c r="Q385" s="20"/>
      <c r="R385" s="8">
        <v>44079</v>
      </c>
      <c r="S385" s="7">
        <v>0</v>
      </c>
      <c r="T385" s="19">
        <v>0</v>
      </c>
      <c r="U385" s="7">
        <f>SUM($S$8:S385)+CurrentInventory</f>
        <v>17621.705575602056</v>
      </c>
      <c r="V385" s="7">
        <f t="shared" si="44"/>
        <v>56.597999999999999</v>
      </c>
      <c r="AK385" s="17"/>
      <c r="AL385" s="8">
        <v>44079</v>
      </c>
      <c r="AM385" s="7">
        <v>0</v>
      </c>
      <c r="AN385" s="19">
        <v>0</v>
      </c>
      <c r="AO385" s="7">
        <v>17635.411224888019</v>
      </c>
      <c r="AP385" s="7">
        <v>56.597999999999999</v>
      </c>
      <c r="AQ385" s="17"/>
      <c r="AR385" s="22">
        <f t="shared" si="45"/>
        <v>0</v>
      </c>
      <c r="AS385" s="22">
        <f t="shared" si="46"/>
        <v>0</v>
      </c>
      <c r="AT385" s="22">
        <f t="shared" si="41"/>
        <v>0</v>
      </c>
      <c r="AU385" s="22">
        <f t="shared" si="42"/>
        <v>-13.705649285962863</v>
      </c>
      <c r="AV385" s="22">
        <f t="shared" si="43"/>
        <v>0</v>
      </c>
    </row>
    <row r="386" spans="8:48" x14ac:dyDescent="0.25">
      <c r="H386" s="8">
        <f t="shared" si="47"/>
        <v>44066</v>
      </c>
      <c r="I386" s="7">
        <f t="shared" si="48"/>
        <v>54.25</v>
      </c>
      <c r="Q386" s="20"/>
      <c r="R386" s="8">
        <v>44080</v>
      </c>
      <c r="S386" s="7">
        <v>0</v>
      </c>
      <c r="T386" s="19">
        <v>0</v>
      </c>
      <c r="U386" s="7">
        <f>SUM($S$8:S386)+CurrentInventory</f>
        <v>17621.705575602056</v>
      </c>
      <c r="V386" s="7">
        <f t="shared" si="44"/>
        <v>56.597999999999999</v>
      </c>
      <c r="AK386" s="17"/>
      <c r="AL386" s="8">
        <v>44080</v>
      </c>
      <c r="AM386" s="7">
        <v>0</v>
      </c>
      <c r="AN386" s="19">
        <v>0</v>
      </c>
      <c r="AO386" s="7">
        <v>17635.411224888019</v>
      </c>
      <c r="AP386" s="7">
        <v>56.597999999999999</v>
      </c>
      <c r="AQ386" s="17"/>
      <c r="AR386" s="22">
        <f t="shared" si="45"/>
        <v>0</v>
      </c>
      <c r="AS386" s="22">
        <f t="shared" si="46"/>
        <v>0</v>
      </c>
      <c r="AT386" s="22">
        <f t="shared" si="41"/>
        <v>0</v>
      </c>
      <c r="AU386" s="22">
        <f t="shared" si="42"/>
        <v>-13.705649285962863</v>
      </c>
      <c r="AV386" s="22">
        <f t="shared" si="43"/>
        <v>0</v>
      </c>
    </row>
    <row r="387" spans="8:48" x14ac:dyDescent="0.25">
      <c r="H387" s="8">
        <f t="shared" si="47"/>
        <v>44067</v>
      </c>
      <c r="I387" s="7">
        <f t="shared" si="48"/>
        <v>54.25</v>
      </c>
      <c r="Q387" s="20"/>
      <c r="R387" s="8">
        <v>44081</v>
      </c>
      <c r="S387" s="7">
        <v>182.32785516781155</v>
      </c>
      <c r="T387" s="19">
        <v>1.8232785516781157E-2</v>
      </c>
      <c r="U387" s="7">
        <f>SUM($S$8:S387)+CurrentInventory</f>
        <v>17804.033430769869</v>
      </c>
      <c r="V387" s="7">
        <f t="shared" si="44"/>
        <v>56.597999999999999</v>
      </c>
      <c r="AK387" s="17"/>
      <c r="AL387" s="8">
        <v>44081</v>
      </c>
      <c r="AM387" s="7">
        <v>0</v>
      </c>
      <c r="AN387" s="19">
        <v>0</v>
      </c>
      <c r="AO387" s="7">
        <v>17635.411224888019</v>
      </c>
      <c r="AP387" s="7">
        <v>56.597999999999999</v>
      </c>
      <c r="AQ387" s="17"/>
      <c r="AR387" s="22">
        <f t="shared" si="45"/>
        <v>0</v>
      </c>
      <c r="AS387" s="22">
        <f t="shared" si="46"/>
        <v>182.32785516781155</v>
      </c>
      <c r="AT387" s="22">
        <f t="shared" si="41"/>
        <v>1.8232785516781157E-2</v>
      </c>
      <c r="AU387" s="22">
        <f t="shared" si="42"/>
        <v>168.62220588184937</v>
      </c>
      <c r="AV387" s="22">
        <f t="shared" si="43"/>
        <v>0</v>
      </c>
    </row>
    <row r="388" spans="8:48" x14ac:dyDescent="0.25">
      <c r="H388" s="8">
        <f t="shared" si="47"/>
        <v>44068</v>
      </c>
      <c r="I388" s="7">
        <f t="shared" si="48"/>
        <v>54.25</v>
      </c>
      <c r="Q388" s="20"/>
      <c r="R388" s="8">
        <v>44082</v>
      </c>
      <c r="S388" s="7">
        <v>182.16983769333277</v>
      </c>
      <c r="T388" s="19">
        <v>1.8216983769333277E-2</v>
      </c>
      <c r="U388" s="7">
        <f>SUM($S$8:S388)+CurrentInventory</f>
        <v>17986.203268463203</v>
      </c>
      <c r="V388" s="7">
        <f t="shared" si="44"/>
        <v>56.597999999999999</v>
      </c>
      <c r="AK388" s="17"/>
      <c r="AL388" s="8">
        <v>44082</v>
      </c>
      <c r="AM388" s="7">
        <v>182.2648276353832</v>
      </c>
      <c r="AN388" s="19">
        <v>1.8226482763538322E-2</v>
      </c>
      <c r="AO388" s="7">
        <v>17817.676052523402</v>
      </c>
      <c r="AP388" s="7">
        <v>56.597999999999999</v>
      </c>
      <c r="AQ388" s="17"/>
      <c r="AR388" s="22">
        <f t="shared" si="45"/>
        <v>0</v>
      </c>
      <c r="AS388" s="22">
        <f t="shared" si="46"/>
        <v>-9.4989942050432319E-2</v>
      </c>
      <c r="AT388" s="22">
        <f t="shared" si="41"/>
        <v>-9.4989942050448251E-6</v>
      </c>
      <c r="AU388" s="22">
        <f t="shared" si="42"/>
        <v>168.52721593980095</v>
      </c>
      <c r="AV388" s="22">
        <f t="shared" si="43"/>
        <v>0</v>
      </c>
    </row>
    <row r="389" spans="8:48" x14ac:dyDescent="0.25">
      <c r="H389" s="8">
        <f t="shared" si="47"/>
        <v>44069</v>
      </c>
      <c r="I389" s="7">
        <f t="shared" si="48"/>
        <v>54.25</v>
      </c>
      <c r="Q389" s="20"/>
      <c r="R389" s="8">
        <v>44083</v>
      </c>
      <c r="S389" s="7">
        <v>13.796731536796869</v>
      </c>
      <c r="T389" s="19">
        <v>1.3796731536796869E-3</v>
      </c>
      <c r="U389" s="7">
        <f>SUM($S$8:S389)+CurrentInventory</f>
        <v>18000</v>
      </c>
      <c r="V389" s="7">
        <f t="shared" si="44"/>
        <v>56.597999999999999</v>
      </c>
      <c r="AK389" s="17"/>
      <c r="AL389" s="8">
        <v>44083</v>
      </c>
      <c r="AM389" s="7">
        <v>0</v>
      </c>
      <c r="AN389" s="19">
        <v>0</v>
      </c>
      <c r="AO389" s="7">
        <v>17817.676052523402</v>
      </c>
      <c r="AP389" s="7">
        <v>56.597999999999999</v>
      </c>
      <c r="AQ389" s="17"/>
      <c r="AR389" s="22">
        <f t="shared" si="45"/>
        <v>0</v>
      </c>
      <c r="AS389" s="22">
        <f t="shared" si="46"/>
        <v>13.796731536796869</v>
      </c>
      <c r="AT389" s="22">
        <f t="shared" si="41"/>
        <v>1.3796731536796869E-3</v>
      </c>
      <c r="AU389" s="22">
        <f t="shared" si="42"/>
        <v>182.32394747659782</v>
      </c>
      <c r="AV389" s="22">
        <f t="shared" si="43"/>
        <v>0</v>
      </c>
    </row>
    <row r="390" spans="8:48" x14ac:dyDescent="0.25">
      <c r="H390" s="8">
        <f t="shared" si="47"/>
        <v>44070</v>
      </c>
      <c r="I390" s="7">
        <f t="shared" si="48"/>
        <v>54.25</v>
      </c>
      <c r="Q390" s="20"/>
      <c r="R390" s="8">
        <v>44084</v>
      </c>
      <c r="S390" s="7">
        <v>0</v>
      </c>
      <c r="T390" s="19">
        <v>0</v>
      </c>
      <c r="U390" s="7">
        <f>SUM($S$8:S390)+CurrentInventory</f>
        <v>18000</v>
      </c>
      <c r="V390" s="7">
        <f t="shared" si="44"/>
        <v>56.597999999999999</v>
      </c>
      <c r="AK390" s="17"/>
      <c r="AL390" s="8">
        <v>44084</v>
      </c>
      <c r="AM390" s="7">
        <v>182.13045047751089</v>
      </c>
      <c r="AN390" s="19">
        <v>1.8213045047751088E-2</v>
      </c>
      <c r="AO390" s="7">
        <v>17999.806503000913</v>
      </c>
      <c r="AP390" s="7">
        <v>56.597999999999999</v>
      </c>
      <c r="AQ390" s="17"/>
      <c r="AR390" s="22">
        <f t="shared" si="45"/>
        <v>0</v>
      </c>
      <c r="AS390" s="22">
        <f t="shared" si="46"/>
        <v>-182.13045047751089</v>
      </c>
      <c r="AT390" s="22">
        <f t="shared" si="41"/>
        <v>-1.8213045047751088E-2</v>
      </c>
      <c r="AU390" s="22">
        <f t="shared" si="42"/>
        <v>0.19349699908707407</v>
      </c>
      <c r="AV390" s="22">
        <f t="shared" si="43"/>
        <v>0</v>
      </c>
    </row>
    <row r="391" spans="8:48" x14ac:dyDescent="0.25">
      <c r="H391" s="8">
        <f t="shared" si="47"/>
        <v>44071</v>
      </c>
      <c r="I391" s="7">
        <f t="shared" si="48"/>
        <v>54.25</v>
      </c>
      <c r="Q391" s="20"/>
      <c r="R391" s="8">
        <v>44085</v>
      </c>
      <c r="S391" s="7">
        <v>0</v>
      </c>
      <c r="T391" s="19">
        <v>0</v>
      </c>
      <c r="U391" s="7">
        <f>SUM($S$8:S391)+CurrentInventory</f>
        <v>18000</v>
      </c>
      <c r="V391" s="7">
        <f t="shared" si="44"/>
        <v>56.597999999999999</v>
      </c>
      <c r="AK391" s="17"/>
      <c r="AL391" s="8">
        <v>44085</v>
      </c>
      <c r="AM391" s="7">
        <v>0</v>
      </c>
      <c r="AN391" s="19">
        <v>0</v>
      </c>
      <c r="AO391" s="7">
        <v>17999.806503000913</v>
      </c>
      <c r="AP391" s="7">
        <v>56.597999999999999</v>
      </c>
      <c r="AQ391" s="17"/>
      <c r="AR391" s="22">
        <f t="shared" si="45"/>
        <v>0</v>
      </c>
      <c r="AS391" s="22">
        <f t="shared" si="46"/>
        <v>0</v>
      </c>
      <c r="AT391" s="22">
        <f t="shared" si="41"/>
        <v>0</v>
      </c>
      <c r="AU391" s="22">
        <f t="shared" si="42"/>
        <v>0.19349699908707407</v>
      </c>
      <c r="AV391" s="22">
        <f t="shared" si="43"/>
        <v>0</v>
      </c>
    </row>
    <row r="392" spans="8:48" x14ac:dyDescent="0.25">
      <c r="H392" s="8">
        <f t="shared" si="47"/>
        <v>44072</v>
      </c>
      <c r="I392" s="7">
        <f t="shared" si="48"/>
        <v>54.25</v>
      </c>
      <c r="Q392" s="20"/>
      <c r="R392" s="8">
        <v>44086</v>
      </c>
      <c r="S392" s="7">
        <v>0</v>
      </c>
      <c r="T392" s="19">
        <v>0</v>
      </c>
      <c r="U392" s="7">
        <f>SUM($S$8:S392)+CurrentInventory</f>
        <v>18000</v>
      </c>
      <c r="V392" s="7">
        <f t="shared" si="44"/>
        <v>56.597999999999999</v>
      </c>
      <c r="AK392" s="17"/>
      <c r="AL392" s="8">
        <v>44086</v>
      </c>
      <c r="AM392" s="7">
        <v>0</v>
      </c>
      <c r="AN392" s="19">
        <v>0</v>
      </c>
      <c r="AO392" s="7">
        <v>17999.806503000913</v>
      </c>
      <c r="AP392" s="7">
        <v>56.597999999999999</v>
      </c>
      <c r="AQ392" s="17"/>
      <c r="AR392" s="22">
        <f t="shared" si="45"/>
        <v>0</v>
      </c>
      <c r="AS392" s="22">
        <f t="shared" si="46"/>
        <v>0</v>
      </c>
      <c r="AT392" s="22">
        <f t="shared" ref="AT392:AT455" si="49">T392-AN392</f>
        <v>0</v>
      </c>
      <c r="AU392" s="22">
        <f t="shared" ref="AU392:AU455" si="50">U392-AO392</f>
        <v>0.19349699908707407</v>
      </c>
      <c r="AV392" s="22">
        <f t="shared" ref="AV392:AV455" si="51">V392-AP392</f>
        <v>0</v>
      </c>
    </row>
    <row r="393" spans="8:48" x14ac:dyDescent="0.25">
      <c r="H393" s="8">
        <f t="shared" si="47"/>
        <v>44073</v>
      </c>
      <c r="I393" s="7">
        <f t="shared" si="48"/>
        <v>54.25</v>
      </c>
      <c r="Q393" s="20"/>
      <c r="R393" s="8">
        <v>44087</v>
      </c>
      <c r="S393" s="7">
        <v>0</v>
      </c>
      <c r="T393" s="19">
        <v>0</v>
      </c>
      <c r="U393" s="7">
        <f>SUM($S$8:S393)+CurrentInventory</f>
        <v>18000</v>
      </c>
      <c r="V393" s="7">
        <f t="shared" ref="V393:V456" si="52">VLOOKUP(R393,$H$22:$I$1597, 2, FALSE)</f>
        <v>56.597999999999999</v>
      </c>
      <c r="AK393" s="17"/>
      <c r="AL393" s="8">
        <v>44087</v>
      </c>
      <c r="AM393" s="7">
        <v>0</v>
      </c>
      <c r="AN393" s="19">
        <v>0</v>
      </c>
      <c r="AO393" s="7">
        <v>17999.806503000913</v>
      </c>
      <c r="AP393" s="7">
        <v>56.597999999999999</v>
      </c>
      <c r="AQ393" s="17"/>
      <c r="AR393" s="22">
        <f t="shared" ref="AR393:AR456" si="53">R393-AL393</f>
        <v>0</v>
      </c>
      <c r="AS393" s="22">
        <f t="shared" ref="AS393:AS456" si="54">S393-AM393</f>
        <v>0</v>
      </c>
      <c r="AT393" s="22">
        <f t="shared" si="49"/>
        <v>0</v>
      </c>
      <c r="AU393" s="22">
        <f t="shared" si="50"/>
        <v>0.19349699908707407</v>
      </c>
      <c r="AV393" s="22">
        <f t="shared" si="51"/>
        <v>0</v>
      </c>
    </row>
    <row r="394" spans="8:48" x14ac:dyDescent="0.25">
      <c r="H394" s="8">
        <f t="shared" si="47"/>
        <v>44074</v>
      </c>
      <c r="I394" s="7">
        <f t="shared" si="48"/>
        <v>54.25</v>
      </c>
      <c r="Q394" s="20"/>
      <c r="R394" s="8">
        <v>44088</v>
      </c>
      <c r="S394" s="7">
        <v>0</v>
      </c>
      <c r="T394" s="19">
        <v>0</v>
      </c>
      <c r="U394" s="7">
        <f>SUM($S$8:S394)+CurrentInventory</f>
        <v>18000</v>
      </c>
      <c r="V394" s="7">
        <f t="shared" si="52"/>
        <v>56.597999999999999</v>
      </c>
      <c r="AK394" s="17"/>
      <c r="AL394" s="8">
        <v>44088</v>
      </c>
      <c r="AM394" s="7">
        <v>0</v>
      </c>
      <c r="AN394" s="19">
        <v>0</v>
      </c>
      <c r="AO394" s="7">
        <v>17999.806503000913</v>
      </c>
      <c r="AP394" s="7">
        <v>56.597999999999999</v>
      </c>
      <c r="AQ394" s="17"/>
      <c r="AR394" s="22">
        <f t="shared" si="53"/>
        <v>0</v>
      </c>
      <c r="AS394" s="22">
        <f t="shared" si="54"/>
        <v>0</v>
      </c>
      <c r="AT394" s="22">
        <f t="shared" si="49"/>
        <v>0</v>
      </c>
      <c r="AU394" s="22">
        <f t="shared" si="50"/>
        <v>0.19349699908707407</v>
      </c>
      <c r="AV394" s="22">
        <f t="shared" si="51"/>
        <v>0</v>
      </c>
    </row>
    <row r="395" spans="8:48" x14ac:dyDescent="0.25">
      <c r="H395" s="8">
        <f t="shared" si="47"/>
        <v>44075</v>
      </c>
      <c r="I395" s="7">
        <f t="shared" si="48"/>
        <v>56.597999999999999</v>
      </c>
      <c r="Q395" s="20"/>
      <c r="R395" s="8">
        <v>44089</v>
      </c>
      <c r="S395" s="7">
        <v>0</v>
      </c>
      <c r="T395" s="19">
        <v>0</v>
      </c>
      <c r="U395" s="7">
        <f>SUM($S$8:S395)+CurrentInventory</f>
        <v>18000</v>
      </c>
      <c r="V395" s="7">
        <f t="shared" si="52"/>
        <v>56.597999999999999</v>
      </c>
      <c r="AK395" s="17"/>
      <c r="AL395" s="8">
        <v>44089</v>
      </c>
      <c r="AM395" s="7">
        <v>0</v>
      </c>
      <c r="AN395" s="19">
        <v>0</v>
      </c>
      <c r="AO395" s="7">
        <v>17999.806503000913</v>
      </c>
      <c r="AP395" s="7">
        <v>56.597999999999999</v>
      </c>
      <c r="AQ395" s="17"/>
      <c r="AR395" s="22">
        <f t="shared" si="53"/>
        <v>0</v>
      </c>
      <c r="AS395" s="22">
        <f t="shared" si="54"/>
        <v>0</v>
      </c>
      <c r="AT395" s="22">
        <f t="shared" si="49"/>
        <v>0</v>
      </c>
      <c r="AU395" s="22">
        <f t="shared" si="50"/>
        <v>0.19349699908707407</v>
      </c>
      <c r="AV395" s="22">
        <f t="shared" si="51"/>
        <v>0</v>
      </c>
    </row>
    <row r="396" spans="8:48" x14ac:dyDescent="0.25">
      <c r="H396" s="8">
        <f t="shared" si="47"/>
        <v>44076</v>
      </c>
      <c r="I396" s="7">
        <f t="shared" si="48"/>
        <v>56.597999999999999</v>
      </c>
      <c r="Q396" s="20"/>
      <c r="R396" s="8">
        <v>44090</v>
      </c>
      <c r="S396" s="7">
        <v>0</v>
      </c>
      <c r="T396" s="19">
        <v>0</v>
      </c>
      <c r="U396" s="7">
        <f>SUM($S$8:S396)+CurrentInventory</f>
        <v>18000</v>
      </c>
      <c r="V396" s="7">
        <f t="shared" si="52"/>
        <v>56.597999999999999</v>
      </c>
      <c r="AK396" s="17"/>
      <c r="AL396" s="8">
        <v>44090</v>
      </c>
      <c r="AM396" s="7">
        <v>0</v>
      </c>
      <c r="AN396" s="19">
        <v>0</v>
      </c>
      <c r="AO396" s="7">
        <v>17999.806503000913</v>
      </c>
      <c r="AP396" s="7">
        <v>56.597999999999999</v>
      </c>
      <c r="AQ396" s="17"/>
      <c r="AR396" s="22">
        <f t="shared" si="53"/>
        <v>0</v>
      </c>
      <c r="AS396" s="22">
        <f t="shared" si="54"/>
        <v>0</v>
      </c>
      <c r="AT396" s="22">
        <f t="shared" si="49"/>
        <v>0</v>
      </c>
      <c r="AU396" s="22">
        <f t="shared" si="50"/>
        <v>0.19349699908707407</v>
      </c>
      <c r="AV396" s="22">
        <f t="shared" si="51"/>
        <v>0</v>
      </c>
    </row>
    <row r="397" spans="8:48" x14ac:dyDescent="0.25">
      <c r="H397" s="8">
        <f t="shared" si="47"/>
        <v>44077</v>
      </c>
      <c r="I397" s="7">
        <f t="shared" si="48"/>
        <v>56.597999999999999</v>
      </c>
      <c r="Q397" s="20"/>
      <c r="R397" s="8">
        <v>44091</v>
      </c>
      <c r="S397" s="7">
        <v>0</v>
      </c>
      <c r="T397" s="19">
        <v>0</v>
      </c>
      <c r="U397" s="7">
        <f>SUM($S$8:S397)+CurrentInventory</f>
        <v>18000</v>
      </c>
      <c r="V397" s="7">
        <f t="shared" si="52"/>
        <v>56.597999999999999</v>
      </c>
      <c r="AK397" s="17"/>
      <c r="AL397" s="8">
        <v>44091</v>
      </c>
      <c r="AM397" s="7">
        <v>0</v>
      </c>
      <c r="AN397" s="19">
        <v>0</v>
      </c>
      <c r="AO397" s="7">
        <v>17999.806503000913</v>
      </c>
      <c r="AP397" s="7">
        <v>56.597999999999999</v>
      </c>
      <c r="AQ397" s="17"/>
      <c r="AR397" s="22">
        <f t="shared" si="53"/>
        <v>0</v>
      </c>
      <c r="AS397" s="22">
        <f t="shared" si="54"/>
        <v>0</v>
      </c>
      <c r="AT397" s="22">
        <f t="shared" si="49"/>
        <v>0</v>
      </c>
      <c r="AU397" s="22">
        <f t="shared" si="50"/>
        <v>0.19349699908707407</v>
      </c>
      <c r="AV397" s="22">
        <f t="shared" si="51"/>
        <v>0</v>
      </c>
    </row>
    <row r="398" spans="8:48" x14ac:dyDescent="0.25">
      <c r="H398" s="8">
        <f t="shared" si="47"/>
        <v>44078</v>
      </c>
      <c r="I398" s="7">
        <f t="shared" si="48"/>
        <v>56.597999999999999</v>
      </c>
      <c r="Q398" s="20"/>
      <c r="R398" s="8">
        <v>44092</v>
      </c>
      <c r="S398" s="7">
        <v>0</v>
      </c>
      <c r="T398" s="19">
        <v>0</v>
      </c>
      <c r="U398" s="7">
        <f>SUM($S$8:S398)+CurrentInventory</f>
        <v>18000</v>
      </c>
      <c r="V398" s="7">
        <f t="shared" si="52"/>
        <v>56.597999999999999</v>
      </c>
      <c r="AK398" s="17"/>
      <c r="AL398" s="8">
        <v>44092</v>
      </c>
      <c r="AM398" s="7">
        <v>0</v>
      </c>
      <c r="AN398" s="19">
        <v>0</v>
      </c>
      <c r="AO398" s="7">
        <v>17999.806503000913</v>
      </c>
      <c r="AP398" s="7">
        <v>56.597999999999999</v>
      </c>
      <c r="AQ398" s="17"/>
      <c r="AR398" s="22">
        <f t="shared" si="53"/>
        <v>0</v>
      </c>
      <c r="AS398" s="22">
        <f t="shared" si="54"/>
        <v>0</v>
      </c>
      <c r="AT398" s="22">
        <f t="shared" si="49"/>
        <v>0</v>
      </c>
      <c r="AU398" s="22">
        <f t="shared" si="50"/>
        <v>0.19349699908707407</v>
      </c>
      <c r="AV398" s="22">
        <f t="shared" si="51"/>
        <v>0</v>
      </c>
    </row>
    <row r="399" spans="8:48" x14ac:dyDescent="0.25">
      <c r="H399" s="8">
        <f t="shared" si="47"/>
        <v>44079</v>
      </c>
      <c r="I399" s="7">
        <f t="shared" si="48"/>
        <v>56.597999999999999</v>
      </c>
      <c r="Q399" s="20"/>
      <c r="R399" s="8">
        <v>44093</v>
      </c>
      <c r="S399" s="7">
        <v>0</v>
      </c>
      <c r="T399" s="19">
        <v>0</v>
      </c>
      <c r="U399" s="7">
        <f>SUM($S$8:S399)+CurrentInventory</f>
        <v>18000</v>
      </c>
      <c r="V399" s="7">
        <f t="shared" si="52"/>
        <v>56.597999999999999</v>
      </c>
      <c r="AK399" s="17"/>
      <c r="AL399" s="8">
        <v>44093</v>
      </c>
      <c r="AM399" s="7">
        <v>0</v>
      </c>
      <c r="AN399" s="19">
        <v>0</v>
      </c>
      <c r="AO399" s="7">
        <v>17999.806503000913</v>
      </c>
      <c r="AP399" s="7">
        <v>56.597999999999999</v>
      </c>
      <c r="AQ399" s="17"/>
      <c r="AR399" s="22">
        <f t="shared" si="53"/>
        <v>0</v>
      </c>
      <c r="AS399" s="22">
        <f t="shared" si="54"/>
        <v>0</v>
      </c>
      <c r="AT399" s="22">
        <f t="shared" si="49"/>
        <v>0</v>
      </c>
      <c r="AU399" s="22">
        <f t="shared" si="50"/>
        <v>0.19349699908707407</v>
      </c>
      <c r="AV399" s="22">
        <f t="shared" si="51"/>
        <v>0</v>
      </c>
    </row>
    <row r="400" spans="8:48" x14ac:dyDescent="0.25">
      <c r="H400" s="8">
        <f t="shared" si="47"/>
        <v>44080</v>
      </c>
      <c r="I400" s="7">
        <f t="shared" si="48"/>
        <v>56.597999999999999</v>
      </c>
      <c r="Q400" s="20"/>
      <c r="R400" s="8">
        <v>44094</v>
      </c>
      <c r="S400" s="7">
        <v>0</v>
      </c>
      <c r="T400" s="19">
        <v>0</v>
      </c>
      <c r="U400" s="7">
        <f>SUM($S$8:S400)+CurrentInventory</f>
        <v>18000</v>
      </c>
      <c r="V400" s="7">
        <f t="shared" si="52"/>
        <v>56.597999999999999</v>
      </c>
      <c r="AK400" s="17"/>
      <c r="AL400" s="8">
        <v>44094</v>
      </c>
      <c r="AM400" s="7">
        <v>0</v>
      </c>
      <c r="AN400" s="19">
        <v>0</v>
      </c>
      <c r="AO400" s="7">
        <v>17999.806503000913</v>
      </c>
      <c r="AP400" s="7">
        <v>56.597999999999999</v>
      </c>
      <c r="AQ400" s="17"/>
      <c r="AR400" s="22">
        <f t="shared" si="53"/>
        <v>0</v>
      </c>
      <c r="AS400" s="22">
        <f t="shared" si="54"/>
        <v>0</v>
      </c>
      <c r="AT400" s="22">
        <f t="shared" si="49"/>
        <v>0</v>
      </c>
      <c r="AU400" s="22">
        <f t="shared" si="50"/>
        <v>0.19349699908707407</v>
      </c>
      <c r="AV400" s="22">
        <f t="shared" si="51"/>
        <v>0</v>
      </c>
    </row>
    <row r="401" spans="8:48" x14ac:dyDescent="0.25">
      <c r="H401" s="8">
        <f t="shared" si="47"/>
        <v>44081</v>
      </c>
      <c r="I401" s="7">
        <f t="shared" si="48"/>
        <v>56.597999999999999</v>
      </c>
      <c r="Q401" s="20"/>
      <c r="R401" s="8">
        <v>44095</v>
      </c>
      <c r="S401" s="7">
        <v>0</v>
      </c>
      <c r="T401" s="19">
        <v>0</v>
      </c>
      <c r="U401" s="7">
        <f>SUM($S$8:S401)+CurrentInventory</f>
        <v>18000</v>
      </c>
      <c r="V401" s="7">
        <f t="shared" si="52"/>
        <v>56.597999999999999</v>
      </c>
      <c r="AK401" s="17"/>
      <c r="AL401" s="8">
        <v>44095</v>
      </c>
      <c r="AM401" s="7">
        <v>0</v>
      </c>
      <c r="AN401" s="19">
        <v>0</v>
      </c>
      <c r="AO401" s="7">
        <v>17999.806503000913</v>
      </c>
      <c r="AP401" s="7">
        <v>56.597999999999999</v>
      </c>
      <c r="AQ401" s="17"/>
      <c r="AR401" s="22">
        <f t="shared" si="53"/>
        <v>0</v>
      </c>
      <c r="AS401" s="22">
        <f t="shared" si="54"/>
        <v>0</v>
      </c>
      <c r="AT401" s="22">
        <f t="shared" si="49"/>
        <v>0</v>
      </c>
      <c r="AU401" s="22">
        <f t="shared" si="50"/>
        <v>0.19349699908707407</v>
      </c>
      <c r="AV401" s="22">
        <f t="shared" si="51"/>
        <v>0</v>
      </c>
    </row>
    <row r="402" spans="8:48" x14ac:dyDescent="0.25">
      <c r="H402" s="8">
        <f t="shared" si="47"/>
        <v>44082</v>
      </c>
      <c r="I402" s="7">
        <f t="shared" si="48"/>
        <v>56.597999999999999</v>
      </c>
      <c r="Q402" s="20"/>
      <c r="R402" s="8">
        <v>44096</v>
      </c>
      <c r="S402" s="7">
        <v>0</v>
      </c>
      <c r="T402" s="19">
        <v>0</v>
      </c>
      <c r="U402" s="7">
        <f>SUM($S$8:S402)+CurrentInventory</f>
        <v>18000</v>
      </c>
      <c r="V402" s="7">
        <f t="shared" si="52"/>
        <v>56.597999999999999</v>
      </c>
      <c r="AK402" s="17"/>
      <c r="AL402" s="8">
        <v>44096</v>
      </c>
      <c r="AM402" s="7">
        <v>0</v>
      </c>
      <c r="AN402" s="19">
        <v>0</v>
      </c>
      <c r="AO402" s="7">
        <v>17999.806503000913</v>
      </c>
      <c r="AP402" s="7">
        <v>56.597999999999999</v>
      </c>
      <c r="AQ402" s="17"/>
      <c r="AR402" s="22">
        <f t="shared" si="53"/>
        <v>0</v>
      </c>
      <c r="AS402" s="22">
        <f t="shared" si="54"/>
        <v>0</v>
      </c>
      <c r="AT402" s="22">
        <f t="shared" si="49"/>
        <v>0</v>
      </c>
      <c r="AU402" s="22">
        <f t="shared" si="50"/>
        <v>0.19349699908707407</v>
      </c>
      <c r="AV402" s="22">
        <f t="shared" si="51"/>
        <v>0</v>
      </c>
    </row>
    <row r="403" spans="8:48" x14ac:dyDescent="0.25">
      <c r="H403" s="8">
        <f t="shared" si="47"/>
        <v>44083</v>
      </c>
      <c r="I403" s="7">
        <f t="shared" si="48"/>
        <v>56.597999999999999</v>
      </c>
      <c r="Q403" s="20"/>
      <c r="R403" s="8">
        <v>44097</v>
      </c>
      <c r="S403" s="7">
        <v>0</v>
      </c>
      <c r="T403" s="19">
        <v>0</v>
      </c>
      <c r="U403" s="7">
        <f>SUM($S$8:S403)+CurrentInventory</f>
        <v>18000</v>
      </c>
      <c r="V403" s="7">
        <f t="shared" si="52"/>
        <v>56.597999999999999</v>
      </c>
      <c r="AK403" s="17"/>
      <c r="AL403" s="8">
        <v>44097</v>
      </c>
      <c r="AM403" s="7">
        <v>0</v>
      </c>
      <c r="AN403" s="19">
        <v>0</v>
      </c>
      <c r="AO403" s="7">
        <v>17999.806503000913</v>
      </c>
      <c r="AP403" s="7">
        <v>56.597999999999999</v>
      </c>
      <c r="AQ403" s="17"/>
      <c r="AR403" s="22">
        <f t="shared" si="53"/>
        <v>0</v>
      </c>
      <c r="AS403" s="22">
        <f t="shared" si="54"/>
        <v>0</v>
      </c>
      <c r="AT403" s="22">
        <f t="shared" si="49"/>
        <v>0</v>
      </c>
      <c r="AU403" s="22">
        <f t="shared" si="50"/>
        <v>0.19349699908707407</v>
      </c>
      <c r="AV403" s="22">
        <f t="shared" si="51"/>
        <v>0</v>
      </c>
    </row>
    <row r="404" spans="8:48" x14ac:dyDescent="0.25">
      <c r="H404" s="8">
        <f t="shared" si="47"/>
        <v>44084</v>
      </c>
      <c r="I404" s="7">
        <f t="shared" si="48"/>
        <v>56.597999999999999</v>
      </c>
      <c r="Q404" s="20"/>
      <c r="R404" s="8">
        <v>44098</v>
      </c>
      <c r="S404" s="7">
        <v>0</v>
      </c>
      <c r="T404" s="19">
        <v>0</v>
      </c>
      <c r="U404" s="7">
        <f>SUM($S$8:S404)+CurrentInventory</f>
        <v>18000</v>
      </c>
      <c r="V404" s="7">
        <f t="shared" si="52"/>
        <v>56.597999999999999</v>
      </c>
      <c r="AK404" s="17"/>
      <c r="AL404" s="8">
        <v>44098</v>
      </c>
      <c r="AM404" s="7">
        <v>0</v>
      </c>
      <c r="AN404" s="19">
        <v>0</v>
      </c>
      <c r="AO404" s="7">
        <v>17999.806503000913</v>
      </c>
      <c r="AP404" s="7">
        <v>56.597999999999999</v>
      </c>
      <c r="AQ404" s="17"/>
      <c r="AR404" s="22">
        <f t="shared" si="53"/>
        <v>0</v>
      </c>
      <c r="AS404" s="22">
        <f t="shared" si="54"/>
        <v>0</v>
      </c>
      <c r="AT404" s="22">
        <f t="shared" si="49"/>
        <v>0</v>
      </c>
      <c r="AU404" s="22">
        <f t="shared" si="50"/>
        <v>0.19349699908707407</v>
      </c>
      <c r="AV404" s="22">
        <f t="shared" si="51"/>
        <v>0</v>
      </c>
    </row>
    <row r="405" spans="8:48" x14ac:dyDescent="0.25">
      <c r="H405" s="8">
        <f t="shared" si="47"/>
        <v>44085</v>
      </c>
      <c r="I405" s="7">
        <f t="shared" si="48"/>
        <v>56.597999999999999</v>
      </c>
      <c r="Q405" s="20"/>
      <c r="R405" s="8">
        <v>44099</v>
      </c>
      <c r="S405" s="7">
        <v>0</v>
      </c>
      <c r="T405" s="19">
        <v>0</v>
      </c>
      <c r="U405" s="7">
        <f>SUM($S$8:S405)+CurrentInventory</f>
        <v>18000</v>
      </c>
      <c r="V405" s="7">
        <f t="shared" si="52"/>
        <v>56.597999999999999</v>
      </c>
      <c r="AK405" s="17"/>
      <c r="AL405" s="8">
        <v>44099</v>
      </c>
      <c r="AM405" s="7">
        <v>0</v>
      </c>
      <c r="AN405" s="19">
        <v>0</v>
      </c>
      <c r="AO405" s="7">
        <v>17999.806503000913</v>
      </c>
      <c r="AP405" s="7">
        <v>56.597999999999999</v>
      </c>
      <c r="AQ405" s="17"/>
      <c r="AR405" s="22">
        <f t="shared" si="53"/>
        <v>0</v>
      </c>
      <c r="AS405" s="22">
        <f t="shared" si="54"/>
        <v>0</v>
      </c>
      <c r="AT405" s="22">
        <f t="shared" si="49"/>
        <v>0</v>
      </c>
      <c r="AU405" s="22">
        <f t="shared" si="50"/>
        <v>0.19349699908707407</v>
      </c>
      <c r="AV405" s="22">
        <f t="shared" si="51"/>
        <v>0</v>
      </c>
    </row>
    <row r="406" spans="8:48" x14ac:dyDescent="0.25">
      <c r="H406" s="8">
        <f t="shared" si="47"/>
        <v>44086</v>
      </c>
      <c r="I406" s="7">
        <f t="shared" si="48"/>
        <v>56.597999999999999</v>
      </c>
      <c r="Q406" s="20"/>
      <c r="R406" s="8">
        <v>44100</v>
      </c>
      <c r="S406" s="7">
        <v>0</v>
      </c>
      <c r="T406" s="19">
        <v>0</v>
      </c>
      <c r="U406" s="7">
        <f>SUM($S$8:S406)+CurrentInventory</f>
        <v>18000</v>
      </c>
      <c r="V406" s="7">
        <f t="shared" si="52"/>
        <v>56.597999999999999</v>
      </c>
      <c r="AK406" s="17"/>
      <c r="AL406" s="8">
        <v>44100</v>
      </c>
      <c r="AM406" s="7">
        <v>0</v>
      </c>
      <c r="AN406" s="19">
        <v>0</v>
      </c>
      <c r="AO406" s="7">
        <v>17999.806503000913</v>
      </c>
      <c r="AP406" s="7">
        <v>56.597999999999999</v>
      </c>
      <c r="AQ406" s="17"/>
      <c r="AR406" s="22">
        <f t="shared" si="53"/>
        <v>0</v>
      </c>
      <c r="AS406" s="22">
        <f t="shared" si="54"/>
        <v>0</v>
      </c>
      <c r="AT406" s="22">
        <f t="shared" si="49"/>
        <v>0</v>
      </c>
      <c r="AU406" s="22">
        <f t="shared" si="50"/>
        <v>0.19349699908707407</v>
      </c>
      <c r="AV406" s="22">
        <f t="shared" si="51"/>
        <v>0</v>
      </c>
    </row>
    <row r="407" spans="8:48" x14ac:dyDescent="0.25">
      <c r="H407" s="8">
        <f t="shared" si="47"/>
        <v>44087</v>
      </c>
      <c r="I407" s="7">
        <f t="shared" si="48"/>
        <v>56.597999999999999</v>
      </c>
      <c r="Q407" s="20"/>
      <c r="R407" s="8">
        <v>44101</v>
      </c>
      <c r="S407" s="7">
        <v>0</v>
      </c>
      <c r="T407" s="19">
        <v>0</v>
      </c>
      <c r="U407" s="7">
        <f>SUM($S$8:S407)+CurrentInventory</f>
        <v>18000</v>
      </c>
      <c r="V407" s="7">
        <f t="shared" si="52"/>
        <v>56.597999999999999</v>
      </c>
      <c r="AK407" s="17"/>
      <c r="AL407" s="8">
        <v>44101</v>
      </c>
      <c r="AM407" s="7">
        <v>0</v>
      </c>
      <c r="AN407" s="19">
        <v>0</v>
      </c>
      <c r="AO407" s="7">
        <v>17999.806503000913</v>
      </c>
      <c r="AP407" s="7">
        <v>56.597999999999999</v>
      </c>
      <c r="AQ407" s="17"/>
      <c r="AR407" s="22">
        <f t="shared" si="53"/>
        <v>0</v>
      </c>
      <c r="AS407" s="22">
        <f t="shared" si="54"/>
        <v>0</v>
      </c>
      <c r="AT407" s="22">
        <f t="shared" si="49"/>
        <v>0</v>
      </c>
      <c r="AU407" s="22">
        <f t="shared" si="50"/>
        <v>0.19349699908707407</v>
      </c>
      <c r="AV407" s="22">
        <f t="shared" si="51"/>
        <v>0</v>
      </c>
    </row>
    <row r="408" spans="8:48" x14ac:dyDescent="0.25">
      <c r="H408" s="8">
        <f t="shared" ref="H408:H441" si="55">IF(H407+1&gt;MAX($E$4:$E$97), NA(), H407+1)</f>
        <v>44088</v>
      </c>
      <c r="I408" s="7">
        <f t="shared" ref="I408:I471" si="56">VLOOKUP(H408,$E$4:$F$97, 2,TRUE)</f>
        <v>56.597999999999999</v>
      </c>
      <c r="Q408" s="20"/>
      <c r="R408" s="8">
        <v>44102</v>
      </c>
      <c r="S408" s="7">
        <v>0</v>
      </c>
      <c r="T408" s="19">
        <v>0</v>
      </c>
      <c r="U408" s="7">
        <f>SUM($S$8:S408)+CurrentInventory</f>
        <v>18000</v>
      </c>
      <c r="V408" s="7">
        <f t="shared" si="52"/>
        <v>56.597999999999999</v>
      </c>
      <c r="AK408" s="17"/>
      <c r="AL408" s="8">
        <v>44102</v>
      </c>
      <c r="AM408" s="7">
        <v>0</v>
      </c>
      <c r="AN408" s="19">
        <v>0</v>
      </c>
      <c r="AO408" s="7">
        <v>17999.806503000913</v>
      </c>
      <c r="AP408" s="7">
        <v>56.597999999999999</v>
      </c>
      <c r="AQ408" s="17"/>
      <c r="AR408" s="22">
        <f t="shared" si="53"/>
        <v>0</v>
      </c>
      <c r="AS408" s="22">
        <f t="shared" si="54"/>
        <v>0</v>
      </c>
      <c r="AT408" s="22">
        <f t="shared" si="49"/>
        <v>0</v>
      </c>
      <c r="AU408" s="22">
        <f t="shared" si="50"/>
        <v>0.19349699908707407</v>
      </c>
      <c r="AV408" s="22">
        <f t="shared" si="51"/>
        <v>0</v>
      </c>
    </row>
    <row r="409" spans="8:48" x14ac:dyDescent="0.25">
      <c r="H409" s="8">
        <f t="shared" si="55"/>
        <v>44089</v>
      </c>
      <c r="I409" s="7">
        <f t="shared" si="56"/>
        <v>56.597999999999999</v>
      </c>
      <c r="Q409" s="20"/>
      <c r="R409" s="8">
        <v>44103</v>
      </c>
      <c r="S409" s="7">
        <v>0</v>
      </c>
      <c r="T409" s="19">
        <v>0</v>
      </c>
      <c r="U409" s="7">
        <f>SUM($S$8:S409)+CurrentInventory</f>
        <v>18000</v>
      </c>
      <c r="V409" s="7">
        <f t="shared" si="52"/>
        <v>56.597999999999999</v>
      </c>
      <c r="AK409" s="17"/>
      <c r="AL409" s="8">
        <v>44103</v>
      </c>
      <c r="AM409" s="7">
        <v>0</v>
      </c>
      <c r="AN409" s="19">
        <v>0</v>
      </c>
      <c r="AO409" s="7">
        <v>17999.806503000913</v>
      </c>
      <c r="AP409" s="7">
        <v>56.597999999999999</v>
      </c>
      <c r="AQ409" s="17"/>
      <c r="AR409" s="22">
        <f t="shared" si="53"/>
        <v>0</v>
      </c>
      <c r="AS409" s="22">
        <f t="shared" si="54"/>
        <v>0</v>
      </c>
      <c r="AT409" s="22">
        <f t="shared" si="49"/>
        <v>0</v>
      </c>
      <c r="AU409" s="22">
        <f t="shared" si="50"/>
        <v>0.19349699908707407</v>
      </c>
      <c r="AV409" s="22">
        <f t="shared" si="51"/>
        <v>0</v>
      </c>
    </row>
    <row r="410" spans="8:48" x14ac:dyDescent="0.25">
      <c r="H410" s="8">
        <f t="shared" si="55"/>
        <v>44090</v>
      </c>
      <c r="I410" s="7">
        <f t="shared" si="56"/>
        <v>56.597999999999999</v>
      </c>
      <c r="Q410" s="20"/>
      <c r="R410" s="8">
        <v>44104</v>
      </c>
      <c r="S410" s="7">
        <v>0</v>
      </c>
      <c r="T410" s="19">
        <v>0</v>
      </c>
      <c r="U410" s="7">
        <f>SUM($S$8:S410)+CurrentInventory</f>
        <v>18000</v>
      </c>
      <c r="V410" s="7">
        <f t="shared" si="52"/>
        <v>56.597999999999999</v>
      </c>
      <c r="AK410" s="17"/>
      <c r="AL410" s="8">
        <v>44104</v>
      </c>
      <c r="AM410" s="7">
        <v>0.19349699908707407</v>
      </c>
      <c r="AN410" s="19">
        <v>1.9349699908707408E-5</v>
      </c>
      <c r="AO410" s="7">
        <v>18000</v>
      </c>
      <c r="AP410" s="7">
        <v>56.597999999999999</v>
      </c>
      <c r="AQ410" s="17"/>
      <c r="AR410" s="22">
        <f t="shared" si="53"/>
        <v>0</v>
      </c>
      <c r="AS410" s="22">
        <f t="shared" si="54"/>
        <v>-0.19349699908707407</v>
      </c>
      <c r="AT410" s="22">
        <f t="shared" si="49"/>
        <v>-1.9349699908707408E-5</v>
      </c>
      <c r="AU410" s="22">
        <f t="shared" si="50"/>
        <v>0</v>
      </c>
      <c r="AV410" s="22">
        <f t="shared" si="51"/>
        <v>0</v>
      </c>
    </row>
    <row r="411" spans="8:48" x14ac:dyDescent="0.25">
      <c r="H411" s="8">
        <f t="shared" si="55"/>
        <v>44091</v>
      </c>
      <c r="I411" s="7">
        <f t="shared" si="56"/>
        <v>56.597999999999999</v>
      </c>
      <c r="Q411" s="20"/>
      <c r="R411" s="8">
        <v>44105</v>
      </c>
      <c r="S411" s="7">
        <v>0</v>
      </c>
      <c r="T411" s="19">
        <v>0</v>
      </c>
      <c r="U411" s="7">
        <f>SUM($S$8:S411)+CurrentInventory</f>
        <v>18000</v>
      </c>
      <c r="V411" s="7">
        <f t="shared" si="52"/>
        <v>59.54</v>
      </c>
      <c r="AK411" s="17"/>
      <c r="AL411" s="8">
        <v>44105</v>
      </c>
      <c r="AM411" s="7">
        <v>0</v>
      </c>
      <c r="AN411" s="19">
        <v>0</v>
      </c>
      <c r="AO411" s="7">
        <v>18000</v>
      </c>
      <c r="AP411" s="7">
        <v>59.54</v>
      </c>
      <c r="AQ411" s="17"/>
      <c r="AR411" s="22">
        <f t="shared" si="53"/>
        <v>0</v>
      </c>
      <c r="AS411" s="22">
        <f t="shared" si="54"/>
        <v>0</v>
      </c>
      <c r="AT411" s="22">
        <f t="shared" si="49"/>
        <v>0</v>
      </c>
      <c r="AU411" s="22">
        <f t="shared" si="50"/>
        <v>0</v>
      </c>
      <c r="AV411" s="22">
        <f t="shared" si="51"/>
        <v>0</v>
      </c>
    </row>
    <row r="412" spans="8:48" x14ac:dyDescent="0.25">
      <c r="H412" s="8">
        <f t="shared" si="55"/>
        <v>44092</v>
      </c>
      <c r="I412" s="7">
        <f t="shared" si="56"/>
        <v>56.597999999999999</v>
      </c>
      <c r="Q412" s="20"/>
      <c r="R412" s="8">
        <v>44106</v>
      </c>
      <c r="S412" s="7">
        <v>0</v>
      </c>
      <c r="T412" s="19">
        <v>0</v>
      </c>
      <c r="U412" s="7">
        <f>SUM($S$8:S412)+CurrentInventory</f>
        <v>18000</v>
      </c>
      <c r="V412" s="7">
        <f t="shared" si="52"/>
        <v>59.54</v>
      </c>
      <c r="AK412" s="17"/>
      <c r="AL412" s="8">
        <v>44106</v>
      </c>
      <c r="AM412" s="7">
        <v>0</v>
      </c>
      <c r="AN412" s="19">
        <v>0</v>
      </c>
      <c r="AO412" s="7">
        <v>18000</v>
      </c>
      <c r="AP412" s="7">
        <v>59.54</v>
      </c>
      <c r="AQ412" s="17"/>
      <c r="AR412" s="22">
        <f t="shared" si="53"/>
        <v>0</v>
      </c>
      <c r="AS412" s="22">
        <f t="shared" si="54"/>
        <v>0</v>
      </c>
      <c r="AT412" s="22">
        <f t="shared" si="49"/>
        <v>0</v>
      </c>
      <c r="AU412" s="22">
        <f t="shared" si="50"/>
        <v>0</v>
      </c>
      <c r="AV412" s="22">
        <f t="shared" si="51"/>
        <v>0</v>
      </c>
    </row>
    <row r="413" spans="8:48" x14ac:dyDescent="0.25">
      <c r="H413" s="8">
        <f t="shared" si="55"/>
        <v>44093</v>
      </c>
      <c r="I413" s="7">
        <f t="shared" si="56"/>
        <v>56.597999999999999</v>
      </c>
      <c r="Q413" s="20"/>
      <c r="R413" s="8">
        <v>44107</v>
      </c>
      <c r="S413" s="7">
        <v>0</v>
      </c>
      <c r="T413" s="19">
        <v>0</v>
      </c>
      <c r="U413" s="7">
        <f>SUM($S$8:S413)+CurrentInventory</f>
        <v>18000</v>
      </c>
      <c r="V413" s="7">
        <f t="shared" si="52"/>
        <v>59.54</v>
      </c>
      <c r="AK413" s="17"/>
      <c r="AL413" s="8">
        <v>44107</v>
      </c>
      <c r="AM413" s="7">
        <v>0</v>
      </c>
      <c r="AN413" s="19">
        <v>0</v>
      </c>
      <c r="AO413" s="7">
        <v>18000</v>
      </c>
      <c r="AP413" s="7">
        <v>59.54</v>
      </c>
      <c r="AQ413" s="17"/>
      <c r="AR413" s="22">
        <f t="shared" si="53"/>
        <v>0</v>
      </c>
      <c r="AS413" s="22">
        <f t="shared" si="54"/>
        <v>0</v>
      </c>
      <c r="AT413" s="22">
        <f t="shared" si="49"/>
        <v>0</v>
      </c>
      <c r="AU413" s="22">
        <f t="shared" si="50"/>
        <v>0</v>
      </c>
      <c r="AV413" s="22">
        <f t="shared" si="51"/>
        <v>0</v>
      </c>
    </row>
    <row r="414" spans="8:48" x14ac:dyDescent="0.25">
      <c r="H414" s="8">
        <f t="shared" si="55"/>
        <v>44094</v>
      </c>
      <c r="I414" s="7">
        <f t="shared" si="56"/>
        <v>56.597999999999999</v>
      </c>
      <c r="Q414" s="20"/>
      <c r="R414" s="8">
        <v>44108</v>
      </c>
      <c r="S414" s="7">
        <v>0</v>
      </c>
      <c r="T414" s="19">
        <v>0</v>
      </c>
      <c r="U414" s="7">
        <f>SUM($S$8:S414)+CurrentInventory</f>
        <v>18000</v>
      </c>
      <c r="V414" s="7">
        <f t="shared" si="52"/>
        <v>59.54</v>
      </c>
      <c r="AK414" s="17"/>
      <c r="AL414" s="8">
        <v>44108</v>
      </c>
      <c r="AM414" s="7">
        <v>0</v>
      </c>
      <c r="AN414" s="19">
        <v>0</v>
      </c>
      <c r="AO414" s="7">
        <v>18000</v>
      </c>
      <c r="AP414" s="7">
        <v>59.54</v>
      </c>
      <c r="AQ414" s="17"/>
      <c r="AR414" s="22">
        <f t="shared" si="53"/>
        <v>0</v>
      </c>
      <c r="AS414" s="22">
        <f t="shared" si="54"/>
        <v>0</v>
      </c>
      <c r="AT414" s="22">
        <f t="shared" si="49"/>
        <v>0</v>
      </c>
      <c r="AU414" s="22">
        <f t="shared" si="50"/>
        <v>0</v>
      </c>
      <c r="AV414" s="22">
        <f t="shared" si="51"/>
        <v>0</v>
      </c>
    </row>
    <row r="415" spans="8:48" x14ac:dyDescent="0.25">
      <c r="H415" s="8">
        <f t="shared" si="55"/>
        <v>44095</v>
      </c>
      <c r="I415" s="7">
        <f t="shared" si="56"/>
        <v>56.597999999999999</v>
      </c>
      <c r="Q415" s="20"/>
      <c r="R415" s="8">
        <v>44109</v>
      </c>
      <c r="S415" s="7">
        <v>0</v>
      </c>
      <c r="T415" s="19">
        <v>0</v>
      </c>
      <c r="U415" s="7">
        <f>SUM($S$8:S415)+CurrentInventory</f>
        <v>18000</v>
      </c>
      <c r="V415" s="7">
        <f t="shared" si="52"/>
        <v>59.54</v>
      </c>
      <c r="AK415" s="17"/>
      <c r="AL415" s="8">
        <v>44109</v>
      </c>
      <c r="AM415" s="7">
        <v>0</v>
      </c>
      <c r="AN415" s="19">
        <v>0</v>
      </c>
      <c r="AO415" s="7">
        <v>18000</v>
      </c>
      <c r="AP415" s="7">
        <v>59.54</v>
      </c>
      <c r="AQ415" s="17"/>
      <c r="AR415" s="22">
        <f t="shared" si="53"/>
        <v>0</v>
      </c>
      <c r="AS415" s="22">
        <f t="shared" si="54"/>
        <v>0</v>
      </c>
      <c r="AT415" s="22">
        <f t="shared" si="49"/>
        <v>0</v>
      </c>
      <c r="AU415" s="22">
        <f t="shared" si="50"/>
        <v>0</v>
      </c>
      <c r="AV415" s="22">
        <f t="shared" si="51"/>
        <v>0</v>
      </c>
    </row>
    <row r="416" spans="8:48" x14ac:dyDescent="0.25">
      <c r="H416" s="8">
        <f t="shared" si="55"/>
        <v>44096</v>
      </c>
      <c r="I416" s="7">
        <f t="shared" si="56"/>
        <v>56.597999999999999</v>
      </c>
      <c r="Q416" s="20"/>
      <c r="R416" s="8">
        <v>44110</v>
      </c>
      <c r="S416" s="7">
        <v>0</v>
      </c>
      <c r="T416" s="19">
        <v>0</v>
      </c>
      <c r="U416" s="7">
        <f>SUM($S$8:S416)+CurrentInventory</f>
        <v>18000</v>
      </c>
      <c r="V416" s="7">
        <f t="shared" si="52"/>
        <v>59.54</v>
      </c>
      <c r="AK416" s="17"/>
      <c r="AL416" s="8">
        <v>44110</v>
      </c>
      <c r="AM416" s="7">
        <v>0</v>
      </c>
      <c r="AN416" s="19">
        <v>0</v>
      </c>
      <c r="AO416" s="7">
        <v>18000</v>
      </c>
      <c r="AP416" s="7">
        <v>59.54</v>
      </c>
      <c r="AQ416" s="17"/>
      <c r="AR416" s="22">
        <f t="shared" si="53"/>
        <v>0</v>
      </c>
      <c r="AS416" s="22">
        <f t="shared" si="54"/>
        <v>0</v>
      </c>
      <c r="AT416" s="22">
        <f t="shared" si="49"/>
        <v>0</v>
      </c>
      <c r="AU416" s="22">
        <f t="shared" si="50"/>
        <v>0</v>
      </c>
      <c r="AV416" s="22">
        <f t="shared" si="51"/>
        <v>0</v>
      </c>
    </row>
    <row r="417" spans="8:48" x14ac:dyDescent="0.25">
      <c r="H417" s="8">
        <f t="shared" si="55"/>
        <v>44097</v>
      </c>
      <c r="I417" s="7">
        <f t="shared" si="56"/>
        <v>56.597999999999999</v>
      </c>
      <c r="Q417" s="20"/>
      <c r="R417" s="8">
        <v>44111</v>
      </c>
      <c r="S417" s="7">
        <v>0</v>
      </c>
      <c r="T417" s="19">
        <v>0</v>
      </c>
      <c r="U417" s="7">
        <f>SUM($S$8:S417)+CurrentInventory</f>
        <v>18000</v>
      </c>
      <c r="V417" s="7">
        <f t="shared" si="52"/>
        <v>59.54</v>
      </c>
      <c r="AK417" s="17"/>
      <c r="AL417" s="8">
        <v>44111</v>
      </c>
      <c r="AM417" s="7">
        <v>0</v>
      </c>
      <c r="AN417" s="19">
        <v>0</v>
      </c>
      <c r="AO417" s="7">
        <v>18000</v>
      </c>
      <c r="AP417" s="7">
        <v>59.54</v>
      </c>
      <c r="AQ417" s="17"/>
      <c r="AR417" s="22">
        <f t="shared" si="53"/>
        <v>0</v>
      </c>
      <c r="AS417" s="22">
        <f t="shared" si="54"/>
        <v>0</v>
      </c>
      <c r="AT417" s="22">
        <f t="shared" si="49"/>
        <v>0</v>
      </c>
      <c r="AU417" s="22">
        <f t="shared" si="50"/>
        <v>0</v>
      </c>
      <c r="AV417" s="22">
        <f t="shared" si="51"/>
        <v>0</v>
      </c>
    </row>
    <row r="418" spans="8:48" x14ac:dyDescent="0.25">
      <c r="H418" s="8">
        <f t="shared" si="55"/>
        <v>44098</v>
      </c>
      <c r="I418" s="7">
        <f t="shared" si="56"/>
        <v>56.597999999999999</v>
      </c>
      <c r="Q418" s="20"/>
      <c r="R418" s="8">
        <v>44112</v>
      </c>
      <c r="S418" s="7">
        <v>0</v>
      </c>
      <c r="T418" s="19">
        <v>0</v>
      </c>
      <c r="U418" s="7">
        <f>SUM($S$8:S418)+CurrentInventory</f>
        <v>18000</v>
      </c>
      <c r="V418" s="7">
        <f t="shared" si="52"/>
        <v>59.54</v>
      </c>
      <c r="AK418" s="17"/>
      <c r="AL418" s="8">
        <v>44112</v>
      </c>
      <c r="AM418" s="7">
        <v>0</v>
      </c>
      <c r="AN418" s="19">
        <v>0</v>
      </c>
      <c r="AO418" s="7">
        <v>18000</v>
      </c>
      <c r="AP418" s="7">
        <v>59.54</v>
      </c>
      <c r="AQ418" s="17"/>
      <c r="AR418" s="22">
        <f t="shared" si="53"/>
        <v>0</v>
      </c>
      <c r="AS418" s="22">
        <f t="shared" si="54"/>
        <v>0</v>
      </c>
      <c r="AT418" s="22">
        <f t="shared" si="49"/>
        <v>0</v>
      </c>
      <c r="AU418" s="22">
        <f t="shared" si="50"/>
        <v>0</v>
      </c>
      <c r="AV418" s="22">
        <f t="shared" si="51"/>
        <v>0</v>
      </c>
    </row>
    <row r="419" spans="8:48" x14ac:dyDescent="0.25">
      <c r="H419" s="8">
        <f t="shared" si="55"/>
        <v>44099</v>
      </c>
      <c r="I419" s="7">
        <f t="shared" si="56"/>
        <v>56.597999999999999</v>
      </c>
      <c r="Q419" s="20"/>
      <c r="R419" s="8">
        <v>44113</v>
      </c>
      <c r="S419" s="7">
        <v>0</v>
      </c>
      <c r="T419" s="19">
        <v>0</v>
      </c>
      <c r="U419" s="7">
        <f>SUM($S$8:S419)+CurrentInventory</f>
        <v>18000</v>
      </c>
      <c r="V419" s="7">
        <f t="shared" si="52"/>
        <v>59.54</v>
      </c>
      <c r="AK419" s="17"/>
      <c r="AL419" s="8">
        <v>44113</v>
      </c>
      <c r="AM419" s="7">
        <v>0</v>
      </c>
      <c r="AN419" s="19">
        <v>0</v>
      </c>
      <c r="AO419" s="7">
        <v>18000</v>
      </c>
      <c r="AP419" s="7">
        <v>59.54</v>
      </c>
      <c r="AQ419" s="17"/>
      <c r="AR419" s="22">
        <f t="shared" si="53"/>
        <v>0</v>
      </c>
      <c r="AS419" s="22">
        <f t="shared" si="54"/>
        <v>0</v>
      </c>
      <c r="AT419" s="22">
        <f t="shared" si="49"/>
        <v>0</v>
      </c>
      <c r="AU419" s="22">
        <f t="shared" si="50"/>
        <v>0</v>
      </c>
      <c r="AV419" s="22">
        <f t="shared" si="51"/>
        <v>0</v>
      </c>
    </row>
    <row r="420" spans="8:48" x14ac:dyDescent="0.25">
      <c r="H420" s="8">
        <f t="shared" si="55"/>
        <v>44100</v>
      </c>
      <c r="I420" s="7">
        <f t="shared" si="56"/>
        <v>56.597999999999999</v>
      </c>
      <c r="Q420" s="20"/>
      <c r="R420" s="8">
        <v>44114</v>
      </c>
      <c r="S420" s="7">
        <v>0</v>
      </c>
      <c r="T420" s="19">
        <v>0</v>
      </c>
      <c r="U420" s="7">
        <f>SUM($S$8:S420)+CurrentInventory</f>
        <v>18000</v>
      </c>
      <c r="V420" s="7">
        <f t="shared" si="52"/>
        <v>59.54</v>
      </c>
      <c r="AK420" s="17"/>
      <c r="AL420" s="8">
        <v>44114</v>
      </c>
      <c r="AM420" s="7">
        <v>0</v>
      </c>
      <c r="AN420" s="19">
        <v>0</v>
      </c>
      <c r="AO420" s="7">
        <v>18000</v>
      </c>
      <c r="AP420" s="7">
        <v>59.54</v>
      </c>
      <c r="AQ420" s="17"/>
      <c r="AR420" s="22">
        <f t="shared" si="53"/>
        <v>0</v>
      </c>
      <c r="AS420" s="22">
        <f t="shared" si="54"/>
        <v>0</v>
      </c>
      <c r="AT420" s="22">
        <f t="shared" si="49"/>
        <v>0</v>
      </c>
      <c r="AU420" s="22">
        <f t="shared" si="50"/>
        <v>0</v>
      </c>
      <c r="AV420" s="22">
        <f t="shared" si="51"/>
        <v>0</v>
      </c>
    </row>
    <row r="421" spans="8:48" x14ac:dyDescent="0.25">
      <c r="H421" s="8">
        <f t="shared" si="55"/>
        <v>44101</v>
      </c>
      <c r="I421" s="7">
        <f t="shared" si="56"/>
        <v>56.597999999999999</v>
      </c>
      <c r="Q421" s="20"/>
      <c r="R421" s="8">
        <v>44115</v>
      </c>
      <c r="S421" s="7">
        <v>0</v>
      </c>
      <c r="T421" s="19">
        <v>0</v>
      </c>
      <c r="U421" s="7">
        <f>SUM($S$8:S421)+CurrentInventory</f>
        <v>18000</v>
      </c>
      <c r="V421" s="7">
        <f t="shared" si="52"/>
        <v>59.54</v>
      </c>
      <c r="AK421" s="17"/>
      <c r="AL421" s="8">
        <v>44115</v>
      </c>
      <c r="AM421" s="7">
        <v>0</v>
      </c>
      <c r="AN421" s="19">
        <v>0</v>
      </c>
      <c r="AO421" s="7">
        <v>18000</v>
      </c>
      <c r="AP421" s="7">
        <v>59.54</v>
      </c>
      <c r="AQ421" s="17"/>
      <c r="AR421" s="22">
        <f t="shared" si="53"/>
        <v>0</v>
      </c>
      <c r="AS421" s="22">
        <f t="shared" si="54"/>
        <v>0</v>
      </c>
      <c r="AT421" s="22">
        <f t="shared" si="49"/>
        <v>0</v>
      </c>
      <c r="AU421" s="22">
        <f t="shared" si="50"/>
        <v>0</v>
      </c>
      <c r="AV421" s="22">
        <f t="shared" si="51"/>
        <v>0</v>
      </c>
    </row>
    <row r="422" spans="8:48" x14ac:dyDescent="0.25">
      <c r="H422" s="8">
        <f t="shared" si="55"/>
        <v>44102</v>
      </c>
      <c r="I422" s="7">
        <f t="shared" si="56"/>
        <v>56.597999999999999</v>
      </c>
      <c r="Q422" s="20"/>
      <c r="R422" s="8">
        <v>44116</v>
      </c>
      <c r="S422" s="7">
        <v>0</v>
      </c>
      <c r="T422" s="19">
        <v>0</v>
      </c>
      <c r="U422" s="7">
        <f>SUM($S$8:S422)+CurrentInventory</f>
        <v>18000</v>
      </c>
      <c r="V422" s="7">
        <f t="shared" si="52"/>
        <v>59.54</v>
      </c>
      <c r="AK422" s="17"/>
      <c r="AL422" s="8">
        <v>44116</v>
      </c>
      <c r="AM422" s="7">
        <v>0</v>
      </c>
      <c r="AN422" s="19">
        <v>0</v>
      </c>
      <c r="AO422" s="7">
        <v>18000</v>
      </c>
      <c r="AP422" s="7">
        <v>59.54</v>
      </c>
      <c r="AQ422" s="17"/>
      <c r="AR422" s="22">
        <f t="shared" si="53"/>
        <v>0</v>
      </c>
      <c r="AS422" s="22">
        <f t="shared" si="54"/>
        <v>0</v>
      </c>
      <c r="AT422" s="22">
        <f t="shared" si="49"/>
        <v>0</v>
      </c>
      <c r="AU422" s="22">
        <f t="shared" si="50"/>
        <v>0</v>
      </c>
      <c r="AV422" s="22">
        <f t="shared" si="51"/>
        <v>0</v>
      </c>
    </row>
    <row r="423" spans="8:48" x14ac:dyDescent="0.25">
      <c r="H423" s="8">
        <f t="shared" si="55"/>
        <v>44103</v>
      </c>
      <c r="I423" s="7">
        <f t="shared" si="56"/>
        <v>56.597999999999999</v>
      </c>
      <c r="Q423" s="20"/>
      <c r="R423" s="8">
        <v>44117</v>
      </c>
      <c r="S423" s="7">
        <v>0</v>
      </c>
      <c r="T423" s="19">
        <v>0</v>
      </c>
      <c r="U423" s="7">
        <f>SUM($S$8:S423)+CurrentInventory</f>
        <v>18000</v>
      </c>
      <c r="V423" s="7">
        <f t="shared" si="52"/>
        <v>59.54</v>
      </c>
      <c r="AK423" s="17"/>
      <c r="AL423" s="8">
        <v>44117</v>
      </c>
      <c r="AM423" s="7">
        <v>0</v>
      </c>
      <c r="AN423" s="19">
        <v>0</v>
      </c>
      <c r="AO423" s="7">
        <v>18000</v>
      </c>
      <c r="AP423" s="7">
        <v>59.54</v>
      </c>
      <c r="AQ423" s="17"/>
      <c r="AR423" s="22">
        <f t="shared" si="53"/>
        <v>0</v>
      </c>
      <c r="AS423" s="22">
        <f t="shared" si="54"/>
        <v>0</v>
      </c>
      <c r="AT423" s="22">
        <f t="shared" si="49"/>
        <v>0</v>
      </c>
      <c r="AU423" s="22">
        <f t="shared" si="50"/>
        <v>0</v>
      </c>
      <c r="AV423" s="22">
        <f t="shared" si="51"/>
        <v>0</v>
      </c>
    </row>
    <row r="424" spans="8:48" x14ac:dyDescent="0.25">
      <c r="H424" s="8">
        <f t="shared" si="55"/>
        <v>44104</v>
      </c>
      <c r="I424" s="7">
        <f t="shared" si="56"/>
        <v>56.597999999999999</v>
      </c>
      <c r="Q424" s="20"/>
      <c r="R424" s="8">
        <v>44118</v>
      </c>
      <c r="S424" s="7">
        <v>0</v>
      </c>
      <c r="T424" s="19">
        <v>0</v>
      </c>
      <c r="U424" s="7">
        <f>SUM($S$8:S424)+CurrentInventory</f>
        <v>18000</v>
      </c>
      <c r="V424" s="7">
        <f t="shared" si="52"/>
        <v>59.54</v>
      </c>
      <c r="AK424" s="17"/>
      <c r="AL424" s="8">
        <v>44118</v>
      </c>
      <c r="AM424" s="7">
        <v>0</v>
      </c>
      <c r="AN424" s="19">
        <v>0</v>
      </c>
      <c r="AO424" s="7">
        <v>18000</v>
      </c>
      <c r="AP424" s="7">
        <v>59.54</v>
      </c>
      <c r="AQ424" s="17"/>
      <c r="AR424" s="22">
        <f t="shared" si="53"/>
        <v>0</v>
      </c>
      <c r="AS424" s="22">
        <f t="shared" si="54"/>
        <v>0</v>
      </c>
      <c r="AT424" s="22">
        <f t="shared" si="49"/>
        <v>0</v>
      </c>
      <c r="AU424" s="22">
        <f t="shared" si="50"/>
        <v>0</v>
      </c>
      <c r="AV424" s="22">
        <f t="shared" si="51"/>
        <v>0</v>
      </c>
    </row>
    <row r="425" spans="8:48" x14ac:dyDescent="0.25">
      <c r="H425" s="8">
        <f t="shared" si="55"/>
        <v>44105</v>
      </c>
      <c r="I425" s="7">
        <f t="shared" si="56"/>
        <v>59.54</v>
      </c>
      <c r="Q425" s="20"/>
      <c r="R425" s="8">
        <v>44119</v>
      </c>
      <c r="S425" s="7">
        <v>0</v>
      </c>
      <c r="T425" s="19">
        <v>0</v>
      </c>
      <c r="U425" s="7">
        <f>SUM($S$8:S425)+CurrentInventory</f>
        <v>18000</v>
      </c>
      <c r="V425" s="7">
        <f t="shared" si="52"/>
        <v>59.54</v>
      </c>
      <c r="AK425" s="17"/>
      <c r="AL425" s="8">
        <v>44119</v>
      </c>
      <c r="AM425" s="7">
        <v>0</v>
      </c>
      <c r="AN425" s="19">
        <v>0</v>
      </c>
      <c r="AO425" s="7">
        <v>18000</v>
      </c>
      <c r="AP425" s="7">
        <v>59.54</v>
      </c>
      <c r="AQ425" s="17"/>
      <c r="AR425" s="22">
        <f t="shared" si="53"/>
        <v>0</v>
      </c>
      <c r="AS425" s="22">
        <f t="shared" si="54"/>
        <v>0</v>
      </c>
      <c r="AT425" s="22">
        <f t="shared" si="49"/>
        <v>0</v>
      </c>
      <c r="AU425" s="22">
        <f t="shared" si="50"/>
        <v>0</v>
      </c>
      <c r="AV425" s="22">
        <f t="shared" si="51"/>
        <v>0</v>
      </c>
    </row>
    <row r="426" spans="8:48" x14ac:dyDescent="0.25">
      <c r="H426" s="8">
        <f t="shared" si="55"/>
        <v>44106</v>
      </c>
      <c r="I426" s="7">
        <f t="shared" si="56"/>
        <v>59.54</v>
      </c>
      <c r="Q426" s="20"/>
      <c r="R426" s="8">
        <v>44120</v>
      </c>
      <c r="S426" s="7">
        <v>0</v>
      </c>
      <c r="T426" s="19">
        <v>0</v>
      </c>
      <c r="U426" s="7">
        <f>SUM($S$8:S426)+CurrentInventory</f>
        <v>18000</v>
      </c>
      <c r="V426" s="7">
        <f t="shared" si="52"/>
        <v>59.54</v>
      </c>
      <c r="AK426" s="17"/>
      <c r="AL426" s="8">
        <v>44120</v>
      </c>
      <c r="AM426" s="7">
        <v>0</v>
      </c>
      <c r="AN426" s="19">
        <v>0</v>
      </c>
      <c r="AO426" s="7">
        <v>18000</v>
      </c>
      <c r="AP426" s="7">
        <v>59.54</v>
      </c>
      <c r="AQ426" s="17"/>
      <c r="AR426" s="22">
        <f t="shared" si="53"/>
        <v>0</v>
      </c>
      <c r="AS426" s="22">
        <f t="shared" si="54"/>
        <v>0</v>
      </c>
      <c r="AT426" s="22">
        <f t="shared" si="49"/>
        <v>0</v>
      </c>
      <c r="AU426" s="22">
        <f t="shared" si="50"/>
        <v>0</v>
      </c>
      <c r="AV426" s="22">
        <f t="shared" si="51"/>
        <v>0</v>
      </c>
    </row>
    <row r="427" spans="8:48" x14ac:dyDescent="0.25">
      <c r="H427" s="8">
        <f t="shared" si="55"/>
        <v>44107</v>
      </c>
      <c r="I427" s="7">
        <f t="shared" si="56"/>
        <v>59.54</v>
      </c>
      <c r="Q427" s="20"/>
      <c r="R427" s="8">
        <v>44121</v>
      </c>
      <c r="S427" s="7">
        <v>0</v>
      </c>
      <c r="T427" s="19">
        <v>0</v>
      </c>
      <c r="U427" s="7">
        <f>SUM($S$8:S427)+CurrentInventory</f>
        <v>18000</v>
      </c>
      <c r="V427" s="7">
        <f t="shared" si="52"/>
        <v>59.54</v>
      </c>
      <c r="AK427" s="17"/>
      <c r="AL427" s="8">
        <v>44121</v>
      </c>
      <c r="AM427" s="7">
        <v>0</v>
      </c>
      <c r="AN427" s="19">
        <v>0</v>
      </c>
      <c r="AO427" s="7">
        <v>18000</v>
      </c>
      <c r="AP427" s="7">
        <v>59.54</v>
      </c>
      <c r="AQ427" s="17"/>
      <c r="AR427" s="22">
        <f t="shared" si="53"/>
        <v>0</v>
      </c>
      <c r="AS427" s="22">
        <f t="shared" si="54"/>
        <v>0</v>
      </c>
      <c r="AT427" s="22">
        <f t="shared" si="49"/>
        <v>0</v>
      </c>
      <c r="AU427" s="22">
        <f t="shared" si="50"/>
        <v>0</v>
      </c>
      <c r="AV427" s="22">
        <f t="shared" si="51"/>
        <v>0</v>
      </c>
    </row>
    <row r="428" spans="8:48" x14ac:dyDescent="0.25">
      <c r="H428" s="8">
        <f t="shared" si="55"/>
        <v>44108</v>
      </c>
      <c r="I428" s="7">
        <f t="shared" si="56"/>
        <v>59.54</v>
      </c>
      <c r="Q428" s="20"/>
      <c r="R428" s="8">
        <v>44122</v>
      </c>
      <c r="S428" s="7">
        <v>0</v>
      </c>
      <c r="T428" s="19">
        <v>0</v>
      </c>
      <c r="U428" s="7">
        <f>SUM($S$8:S428)+CurrentInventory</f>
        <v>18000</v>
      </c>
      <c r="V428" s="7">
        <f t="shared" si="52"/>
        <v>59.54</v>
      </c>
      <c r="AK428" s="17"/>
      <c r="AL428" s="8">
        <v>44122</v>
      </c>
      <c r="AM428" s="7">
        <v>0</v>
      </c>
      <c r="AN428" s="19">
        <v>0</v>
      </c>
      <c r="AO428" s="7">
        <v>18000</v>
      </c>
      <c r="AP428" s="7">
        <v>59.54</v>
      </c>
      <c r="AQ428" s="17"/>
      <c r="AR428" s="22">
        <f t="shared" si="53"/>
        <v>0</v>
      </c>
      <c r="AS428" s="22">
        <f t="shared" si="54"/>
        <v>0</v>
      </c>
      <c r="AT428" s="22">
        <f t="shared" si="49"/>
        <v>0</v>
      </c>
      <c r="AU428" s="22">
        <f t="shared" si="50"/>
        <v>0</v>
      </c>
      <c r="AV428" s="22">
        <f t="shared" si="51"/>
        <v>0</v>
      </c>
    </row>
    <row r="429" spans="8:48" x14ac:dyDescent="0.25">
      <c r="H429" s="8">
        <f t="shared" si="55"/>
        <v>44109</v>
      </c>
      <c r="I429" s="7">
        <f t="shared" si="56"/>
        <v>59.54</v>
      </c>
      <c r="Q429" s="20"/>
      <c r="R429" s="8">
        <v>44123</v>
      </c>
      <c r="S429" s="7">
        <v>0</v>
      </c>
      <c r="T429" s="19">
        <v>0</v>
      </c>
      <c r="U429" s="7">
        <f>SUM($S$8:S429)+CurrentInventory</f>
        <v>18000</v>
      </c>
      <c r="V429" s="7">
        <f t="shared" si="52"/>
        <v>59.54</v>
      </c>
      <c r="AK429" s="17"/>
      <c r="AL429" s="8">
        <v>44123</v>
      </c>
      <c r="AM429" s="7">
        <v>0</v>
      </c>
      <c r="AN429" s="19">
        <v>0</v>
      </c>
      <c r="AO429" s="7">
        <v>18000</v>
      </c>
      <c r="AP429" s="7">
        <v>59.54</v>
      </c>
      <c r="AQ429" s="17"/>
      <c r="AR429" s="22">
        <f t="shared" si="53"/>
        <v>0</v>
      </c>
      <c r="AS429" s="22">
        <f t="shared" si="54"/>
        <v>0</v>
      </c>
      <c r="AT429" s="22">
        <f t="shared" si="49"/>
        <v>0</v>
      </c>
      <c r="AU429" s="22">
        <f t="shared" si="50"/>
        <v>0</v>
      </c>
      <c r="AV429" s="22">
        <f t="shared" si="51"/>
        <v>0</v>
      </c>
    </row>
    <row r="430" spans="8:48" x14ac:dyDescent="0.25">
      <c r="H430" s="8">
        <f t="shared" si="55"/>
        <v>44110</v>
      </c>
      <c r="I430" s="7">
        <f t="shared" si="56"/>
        <v>59.54</v>
      </c>
      <c r="Q430" s="20"/>
      <c r="R430" s="8">
        <v>44124</v>
      </c>
      <c r="S430" s="7">
        <v>0</v>
      </c>
      <c r="T430" s="19">
        <v>0</v>
      </c>
      <c r="U430" s="7">
        <f>SUM($S$8:S430)+CurrentInventory</f>
        <v>18000</v>
      </c>
      <c r="V430" s="7">
        <f t="shared" si="52"/>
        <v>59.54</v>
      </c>
      <c r="AK430" s="17"/>
      <c r="AL430" s="8">
        <v>44124</v>
      </c>
      <c r="AM430" s="7">
        <v>0</v>
      </c>
      <c r="AN430" s="19">
        <v>0</v>
      </c>
      <c r="AO430" s="7">
        <v>18000</v>
      </c>
      <c r="AP430" s="7">
        <v>59.54</v>
      </c>
      <c r="AQ430" s="17"/>
      <c r="AR430" s="22">
        <f t="shared" si="53"/>
        <v>0</v>
      </c>
      <c r="AS430" s="22">
        <f t="shared" si="54"/>
        <v>0</v>
      </c>
      <c r="AT430" s="22">
        <f t="shared" si="49"/>
        <v>0</v>
      </c>
      <c r="AU430" s="22">
        <f t="shared" si="50"/>
        <v>0</v>
      </c>
      <c r="AV430" s="22">
        <f t="shared" si="51"/>
        <v>0</v>
      </c>
    </row>
    <row r="431" spans="8:48" x14ac:dyDescent="0.25">
      <c r="H431" s="8">
        <f t="shared" si="55"/>
        <v>44111</v>
      </c>
      <c r="I431" s="7">
        <f t="shared" si="56"/>
        <v>59.54</v>
      </c>
      <c r="Q431" s="20"/>
      <c r="R431" s="8">
        <v>44125</v>
      </c>
      <c r="S431" s="7">
        <v>0</v>
      </c>
      <c r="T431" s="19">
        <v>0</v>
      </c>
      <c r="U431" s="7">
        <f>SUM($S$8:S431)+CurrentInventory</f>
        <v>18000</v>
      </c>
      <c r="V431" s="7">
        <f t="shared" si="52"/>
        <v>59.54</v>
      </c>
      <c r="AK431" s="17"/>
      <c r="AL431" s="8">
        <v>44125</v>
      </c>
      <c r="AM431" s="7">
        <v>0</v>
      </c>
      <c r="AN431" s="19">
        <v>0</v>
      </c>
      <c r="AO431" s="7">
        <v>18000</v>
      </c>
      <c r="AP431" s="7">
        <v>59.54</v>
      </c>
      <c r="AQ431" s="17"/>
      <c r="AR431" s="22">
        <f t="shared" si="53"/>
        <v>0</v>
      </c>
      <c r="AS431" s="22">
        <f t="shared" si="54"/>
        <v>0</v>
      </c>
      <c r="AT431" s="22">
        <f t="shared" si="49"/>
        <v>0</v>
      </c>
      <c r="AU431" s="22">
        <f t="shared" si="50"/>
        <v>0</v>
      </c>
      <c r="AV431" s="22">
        <f t="shared" si="51"/>
        <v>0</v>
      </c>
    </row>
    <row r="432" spans="8:48" x14ac:dyDescent="0.25">
      <c r="H432" s="8">
        <f t="shared" si="55"/>
        <v>44112</v>
      </c>
      <c r="I432" s="7">
        <f t="shared" si="56"/>
        <v>59.54</v>
      </c>
      <c r="Q432" s="20"/>
      <c r="R432" s="8">
        <v>44126</v>
      </c>
      <c r="S432" s="7">
        <v>0</v>
      </c>
      <c r="T432" s="19">
        <v>0</v>
      </c>
      <c r="U432" s="7">
        <f>SUM($S$8:S432)+CurrentInventory</f>
        <v>18000</v>
      </c>
      <c r="V432" s="7">
        <f t="shared" si="52"/>
        <v>59.54</v>
      </c>
      <c r="AK432" s="17"/>
      <c r="AL432" s="8">
        <v>44126</v>
      </c>
      <c r="AM432" s="7">
        <v>0</v>
      </c>
      <c r="AN432" s="19">
        <v>0</v>
      </c>
      <c r="AO432" s="7">
        <v>18000</v>
      </c>
      <c r="AP432" s="7">
        <v>59.54</v>
      </c>
      <c r="AQ432" s="17"/>
      <c r="AR432" s="22">
        <f t="shared" si="53"/>
        <v>0</v>
      </c>
      <c r="AS432" s="22">
        <f t="shared" si="54"/>
        <v>0</v>
      </c>
      <c r="AT432" s="22">
        <f t="shared" si="49"/>
        <v>0</v>
      </c>
      <c r="AU432" s="22">
        <f t="shared" si="50"/>
        <v>0</v>
      </c>
      <c r="AV432" s="22">
        <f t="shared" si="51"/>
        <v>0</v>
      </c>
    </row>
    <row r="433" spans="8:48" x14ac:dyDescent="0.25">
      <c r="H433" s="8">
        <f t="shared" si="55"/>
        <v>44113</v>
      </c>
      <c r="I433" s="7">
        <f t="shared" si="56"/>
        <v>59.54</v>
      </c>
      <c r="Q433" s="20"/>
      <c r="R433" s="8">
        <v>44127</v>
      </c>
      <c r="S433" s="7">
        <v>0</v>
      </c>
      <c r="T433" s="19">
        <v>0</v>
      </c>
      <c r="U433" s="7">
        <f>SUM($S$8:S433)+CurrentInventory</f>
        <v>18000</v>
      </c>
      <c r="V433" s="7">
        <f t="shared" si="52"/>
        <v>59.54</v>
      </c>
      <c r="AK433" s="17"/>
      <c r="AL433" s="8">
        <v>44127</v>
      </c>
      <c r="AM433" s="7">
        <v>0</v>
      </c>
      <c r="AN433" s="19">
        <v>0</v>
      </c>
      <c r="AO433" s="7">
        <v>18000</v>
      </c>
      <c r="AP433" s="7">
        <v>59.54</v>
      </c>
      <c r="AQ433" s="17"/>
      <c r="AR433" s="22">
        <f t="shared" si="53"/>
        <v>0</v>
      </c>
      <c r="AS433" s="22">
        <f t="shared" si="54"/>
        <v>0</v>
      </c>
      <c r="AT433" s="22">
        <f t="shared" si="49"/>
        <v>0</v>
      </c>
      <c r="AU433" s="22">
        <f t="shared" si="50"/>
        <v>0</v>
      </c>
      <c r="AV433" s="22">
        <f t="shared" si="51"/>
        <v>0</v>
      </c>
    </row>
    <row r="434" spans="8:48" x14ac:dyDescent="0.25">
      <c r="H434" s="8">
        <f t="shared" si="55"/>
        <v>44114</v>
      </c>
      <c r="I434" s="7">
        <f t="shared" si="56"/>
        <v>59.54</v>
      </c>
      <c r="Q434" s="20"/>
      <c r="R434" s="8">
        <v>44128</v>
      </c>
      <c r="S434" s="7">
        <v>0</v>
      </c>
      <c r="T434" s="19">
        <v>0</v>
      </c>
      <c r="U434" s="7">
        <f>SUM($S$8:S434)+CurrentInventory</f>
        <v>18000</v>
      </c>
      <c r="V434" s="7">
        <f t="shared" si="52"/>
        <v>59.54</v>
      </c>
      <c r="AK434" s="17"/>
      <c r="AL434" s="8">
        <v>44128</v>
      </c>
      <c r="AM434" s="7">
        <v>0</v>
      </c>
      <c r="AN434" s="19">
        <v>0</v>
      </c>
      <c r="AO434" s="7">
        <v>18000</v>
      </c>
      <c r="AP434" s="7">
        <v>59.54</v>
      </c>
      <c r="AQ434" s="17"/>
      <c r="AR434" s="22">
        <f t="shared" si="53"/>
        <v>0</v>
      </c>
      <c r="AS434" s="22">
        <f t="shared" si="54"/>
        <v>0</v>
      </c>
      <c r="AT434" s="22">
        <f t="shared" si="49"/>
        <v>0</v>
      </c>
      <c r="AU434" s="22">
        <f t="shared" si="50"/>
        <v>0</v>
      </c>
      <c r="AV434" s="22">
        <f t="shared" si="51"/>
        <v>0</v>
      </c>
    </row>
    <row r="435" spans="8:48" x14ac:dyDescent="0.25">
      <c r="H435" s="8">
        <f t="shared" si="55"/>
        <v>44115</v>
      </c>
      <c r="I435" s="7">
        <f t="shared" si="56"/>
        <v>59.54</v>
      </c>
      <c r="Q435" s="20"/>
      <c r="R435" s="8">
        <v>44129</v>
      </c>
      <c r="S435" s="7">
        <v>0</v>
      </c>
      <c r="T435" s="19">
        <v>0</v>
      </c>
      <c r="U435" s="7">
        <f>SUM($S$8:S435)+CurrentInventory</f>
        <v>18000</v>
      </c>
      <c r="V435" s="7">
        <f t="shared" si="52"/>
        <v>59.54</v>
      </c>
      <c r="AK435" s="17"/>
      <c r="AL435" s="8">
        <v>44129</v>
      </c>
      <c r="AM435" s="7">
        <v>0</v>
      </c>
      <c r="AN435" s="19">
        <v>0</v>
      </c>
      <c r="AO435" s="7">
        <v>18000</v>
      </c>
      <c r="AP435" s="7">
        <v>59.54</v>
      </c>
      <c r="AQ435" s="17"/>
      <c r="AR435" s="22">
        <f t="shared" si="53"/>
        <v>0</v>
      </c>
      <c r="AS435" s="22">
        <f t="shared" si="54"/>
        <v>0</v>
      </c>
      <c r="AT435" s="22">
        <f t="shared" si="49"/>
        <v>0</v>
      </c>
      <c r="AU435" s="22">
        <f t="shared" si="50"/>
        <v>0</v>
      </c>
      <c r="AV435" s="22">
        <f t="shared" si="51"/>
        <v>0</v>
      </c>
    </row>
    <row r="436" spans="8:48" x14ac:dyDescent="0.25">
      <c r="H436" s="8">
        <f t="shared" si="55"/>
        <v>44116</v>
      </c>
      <c r="I436" s="7">
        <f t="shared" si="56"/>
        <v>59.54</v>
      </c>
      <c r="Q436" s="20"/>
      <c r="R436" s="8">
        <v>44130</v>
      </c>
      <c r="S436" s="7">
        <v>0</v>
      </c>
      <c r="T436" s="19">
        <v>0</v>
      </c>
      <c r="U436" s="7">
        <f>SUM($S$8:S436)+CurrentInventory</f>
        <v>18000</v>
      </c>
      <c r="V436" s="7">
        <f t="shared" si="52"/>
        <v>59.54</v>
      </c>
      <c r="AK436" s="17"/>
      <c r="AL436" s="8">
        <v>44130</v>
      </c>
      <c r="AM436" s="7">
        <v>0</v>
      </c>
      <c r="AN436" s="19">
        <v>0</v>
      </c>
      <c r="AO436" s="7">
        <v>18000</v>
      </c>
      <c r="AP436" s="7">
        <v>59.54</v>
      </c>
      <c r="AQ436" s="17"/>
      <c r="AR436" s="22">
        <f t="shared" si="53"/>
        <v>0</v>
      </c>
      <c r="AS436" s="22">
        <f t="shared" si="54"/>
        <v>0</v>
      </c>
      <c r="AT436" s="22">
        <f t="shared" si="49"/>
        <v>0</v>
      </c>
      <c r="AU436" s="22">
        <f t="shared" si="50"/>
        <v>0</v>
      </c>
      <c r="AV436" s="22">
        <f t="shared" si="51"/>
        <v>0</v>
      </c>
    </row>
    <row r="437" spans="8:48" x14ac:dyDescent="0.25">
      <c r="H437" s="8">
        <f t="shared" si="55"/>
        <v>44117</v>
      </c>
      <c r="I437" s="7">
        <f t="shared" si="56"/>
        <v>59.54</v>
      </c>
      <c r="Q437" s="20"/>
      <c r="R437" s="8">
        <v>44131</v>
      </c>
      <c r="S437" s="7">
        <v>0</v>
      </c>
      <c r="T437" s="19">
        <v>0</v>
      </c>
      <c r="U437" s="7">
        <f>SUM($S$8:S437)+CurrentInventory</f>
        <v>18000</v>
      </c>
      <c r="V437" s="7">
        <f t="shared" si="52"/>
        <v>59.54</v>
      </c>
      <c r="AK437" s="17"/>
      <c r="AL437" s="8">
        <v>44131</v>
      </c>
      <c r="AM437" s="7">
        <v>0</v>
      </c>
      <c r="AN437" s="19">
        <v>0</v>
      </c>
      <c r="AO437" s="7">
        <v>18000</v>
      </c>
      <c r="AP437" s="7">
        <v>59.54</v>
      </c>
      <c r="AQ437" s="17"/>
      <c r="AR437" s="22">
        <f t="shared" si="53"/>
        <v>0</v>
      </c>
      <c r="AS437" s="22">
        <f t="shared" si="54"/>
        <v>0</v>
      </c>
      <c r="AT437" s="22">
        <f t="shared" si="49"/>
        <v>0</v>
      </c>
      <c r="AU437" s="22">
        <f t="shared" si="50"/>
        <v>0</v>
      </c>
      <c r="AV437" s="22">
        <f t="shared" si="51"/>
        <v>0</v>
      </c>
    </row>
    <row r="438" spans="8:48" x14ac:dyDescent="0.25">
      <c r="H438" s="8">
        <f t="shared" si="55"/>
        <v>44118</v>
      </c>
      <c r="I438" s="7">
        <f t="shared" si="56"/>
        <v>59.54</v>
      </c>
      <c r="Q438" s="20"/>
      <c r="R438" s="8">
        <v>44132</v>
      </c>
      <c r="S438" s="7">
        <v>0</v>
      </c>
      <c r="T438" s="19">
        <v>0</v>
      </c>
      <c r="U438" s="7">
        <f>SUM($S$8:S438)+CurrentInventory</f>
        <v>18000</v>
      </c>
      <c r="V438" s="7">
        <f t="shared" si="52"/>
        <v>59.54</v>
      </c>
      <c r="AK438" s="17"/>
      <c r="AL438" s="8">
        <v>44132</v>
      </c>
      <c r="AM438" s="7">
        <v>0</v>
      </c>
      <c r="AN438" s="19">
        <v>0</v>
      </c>
      <c r="AO438" s="7">
        <v>18000</v>
      </c>
      <c r="AP438" s="7">
        <v>59.54</v>
      </c>
      <c r="AQ438" s="17"/>
      <c r="AR438" s="22">
        <f t="shared" si="53"/>
        <v>0</v>
      </c>
      <c r="AS438" s="22">
        <f t="shared" si="54"/>
        <v>0</v>
      </c>
      <c r="AT438" s="22">
        <f t="shared" si="49"/>
        <v>0</v>
      </c>
      <c r="AU438" s="22">
        <f t="shared" si="50"/>
        <v>0</v>
      </c>
      <c r="AV438" s="22">
        <f t="shared" si="51"/>
        <v>0</v>
      </c>
    </row>
    <row r="439" spans="8:48" x14ac:dyDescent="0.25">
      <c r="H439" s="8">
        <f t="shared" si="55"/>
        <v>44119</v>
      </c>
      <c r="I439" s="7">
        <f t="shared" si="56"/>
        <v>59.54</v>
      </c>
      <c r="Q439" s="20"/>
      <c r="R439" s="8">
        <v>44133</v>
      </c>
      <c r="S439" s="7">
        <v>0</v>
      </c>
      <c r="T439" s="19">
        <v>0</v>
      </c>
      <c r="U439" s="7">
        <f>SUM($S$8:S439)+CurrentInventory</f>
        <v>18000</v>
      </c>
      <c r="V439" s="7">
        <f t="shared" si="52"/>
        <v>59.54</v>
      </c>
      <c r="AK439" s="17"/>
      <c r="AL439" s="8">
        <v>44133</v>
      </c>
      <c r="AM439" s="7">
        <v>0</v>
      </c>
      <c r="AN439" s="19">
        <v>0</v>
      </c>
      <c r="AO439" s="7">
        <v>18000</v>
      </c>
      <c r="AP439" s="7">
        <v>59.54</v>
      </c>
      <c r="AQ439" s="17"/>
      <c r="AR439" s="22">
        <f t="shared" si="53"/>
        <v>0</v>
      </c>
      <c r="AS439" s="22">
        <f t="shared" si="54"/>
        <v>0</v>
      </c>
      <c r="AT439" s="22">
        <f t="shared" si="49"/>
        <v>0</v>
      </c>
      <c r="AU439" s="22">
        <f t="shared" si="50"/>
        <v>0</v>
      </c>
      <c r="AV439" s="22">
        <f t="shared" si="51"/>
        <v>0</v>
      </c>
    </row>
    <row r="440" spans="8:48" x14ac:dyDescent="0.25">
      <c r="H440" s="8">
        <f t="shared" si="55"/>
        <v>44120</v>
      </c>
      <c r="I440" s="7">
        <f t="shared" si="56"/>
        <v>59.54</v>
      </c>
      <c r="Q440" s="20"/>
      <c r="R440" s="8">
        <v>44134</v>
      </c>
      <c r="S440" s="7">
        <v>0</v>
      </c>
      <c r="T440" s="19">
        <v>0</v>
      </c>
      <c r="U440" s="7">
        <f>SUM($S$8:S440)+CurrentInventory</f>
        <v>18000</v>
      </c>
      <c r="V440" s="7">
        <f t="shared" si="52"/>
        <v>59.54</v>
      </c>
      <c r="AK440" s="17"/>
      <c r="AL440" s="8">
        <v>44134</v>
      </c>
      <c r="AM440" s="7">
        <v>0</v>
      </c>
      <c r="AN440" s="19">
        <v>0</v>
      </c>
      <c r="AO440" s="7">
        <v>18000</v>
      </c>
      <c r="AP440" s="7">
        <v>59.54</v>
      </c>
      <c r="AQ440" s="17"/>
      <c r="AR440" s="22">
        <f t="shared" si="53"/>
        <v>0</v>
      </c>
      <c r="AS440" s="22">
        <f t="shared" si="54"/>
        <v>0</v>
      </c>
      <c r="AT440" s="22">
        <f t="shared" si="49"/>
        <v>0</v>
      </c>
      <c r="AU440" s="22">
        <f t="shared" si="50"/>
        <v>0</v>
      </c>
      <c r="AV440" s="22">
        <f t="shared" si="51"/>
        <v>0</v>
      </c>
    </row>
    <row r="441" spans="8:48" x14ac:dyDescent="0.25">
      <c r="H441" s="8">
        <f t="shared" si="55"/>
        <v>44121</v>
      </c>
      <c r="I441" s="7">
        <f t="shared" si="56"/>
        <v>59.54</v>
      </c>
      <c r="Q441" s="20"/>
      <c r="R441" s="8">
        <v>44135</v>
      </c>
      <c r="S441" s="7">
        <v>0</v>
      </c>
      <c r="T441" s="19">
        <v>0</v>
      </c>
      <c r="U441" s="7">
        <f>SUM($S$8:S441)+CurrentInventory</f>
        <v>18000</v>
      </c>
      <c r="V441" s="7">
        <f t="shared" si="52"/>
        <v>59.54</v>
      </c>
      <c r="AK441" s="17"/>
      <c r="AL441" s="8">
        <v>44135</v>
      </c>
      <c r="AM441" s="7">
        <v>0</v>
      </c>
      <c r="AN441" s="19">
        <v>0</v>
      </c>
      <c r="AO441" s="7">
        <v>18000</v>
      </c>
      <c r="AP441" s="7">
        <v>59.54</v>
      </c>
      <c r="AQ441" s="17"/>
      <c r="AR441" s="22">
        <f t="shared" si="53"/>
        <v>0</v>
      </c>
      <c r="AS441" s="22">
        <f t="shared" si="54"/>
        <v>0</v>
      </c>
      <c r="AT441" s="22">
        <f t="shared" si="49"/>
        <v>0</v>
      </c>
      <c r="AU441" s="22">
        <f t="shared" si="50"/>
        <v>0</v>
      </c>
      <c r="AV441" s="22">
        <f t="shared" si="51"/>
        <v>0</v>
      </c>
    </row>
    <row r="442" spans="8:48" x14ac:dyDescent="0.25">
      <c r="H442" s="8">
        <f t="shared" ref="H442:H505" si="57">IF(H441+1&gt;MAX($E$4:$E$97), NA(), H441+1)</f>
        <v>44122</v>
      </c>
      <c r="I442" s="7">
        <f t="shared" si="56"/>
        <v>59.54</v>
      </c>
      <c r="Q442" s="20"/>
      <c r="R442" s="8">
        <v>44136</v>
      </c>
      <c r="S442" s="7">
        <v>0</v>
      </c>
      <c r="T442" s="19">
        <v>0</v>
      </c>
      <c r="U442" s="7">
        <f>SUM($S$8:S442)+CurrentInventory</f>
        <v>18000</v>
      </c>
      <c r="V442" s="7">
        <f t="shared" si="52"/>
        <v>60.65</v>
      </c>
      <c r="AK442" s="17"/>
      <c r="AL442" s="8">
        <v>44136</v>
      </c>
      <c r="AM442" s="7">
        <v>0</v>
      </c>
      <c r="AN442" s="19">
        <v>0</v>
      </c>
      <c r="AO442" s="7">
        <v>18000</v>
      </c>
      <c r="AP442" s="7">
        <v>60.65</v>
      </c>
      <c r="AQ442" s="17"/>
      <c r="AR442" s="22">
        <f t="shared" si="53"/>
        <v>0</v>
      </c>
      <c r="AS442" s="22">
        <f t="shared" si="54"/>
        <v>0</v>
      </c>
      <c r="AT442" s="22">
        <f t="shared" si="49"/>
        <v>0</v>
      </c>
      <c r="AU442" s="22">
        <f t="shared" si="50"/>
        <v>0</v>
      </c>
      <c r="AV442" s="22">
        <f t="shared" si="51"/>
        <v>0</v>
      </c>
    </row>
    <row r="443" spans="8:48" x14ac:dyDescent="0.25">
      <c r="H443" s="8">
        <f t="shared" si="57"/>
        <v>44123</v>
      </c>
      <c r="I443" s="7">
        <f t="shared" si="56"/>
        <v>59.54</v>
      </c>
      <c r="Q443" s="20"/>
      <c r="R443" s="8">
        <v>44137</v>
      </c>
      <c r="S443" s="7">
        <v>0</v>
      </c>
      <c r="T443" s="19">
        <v>0</v>
      </c>
      <c r="U443" s="7">
        <f>SUM($S$8:S443)+CurrentInventory</f>
        <v>18000</v>
      </c>
      <c r="V443" s="7">
        <f t="shared" si="52"/>
        <v>60.65</v>
      </c>
      <c r="AK443" s="17"/>
      <c r="AL443" s="8">
        <v>44137</v>
      </c>
      <c r="AM443" s="7">
        <v>0</v>
      </c>
      <c r="AN443" s="19">
        <v>0</v>
      </c>
      <c r="AO443" s="7">
        <v>18000</v>
      </c>
      <c r="AP443" s="7">
        <v>60.65</v>
      </c>
      <c r="AQ443" s="17"/>
      <c r="AR443" s="22">
        <f t="shared" si="53"/>
        <v>0</v>
      </c>
      <c r="AS443" s="22">
        <f t="shared" si="54"/>
        <v>0</v>
      </c>
      <c r="AT443" s="22">
        <f t="shared" si="49"/>
        <v>0</v>
      </c>
      <c r="AU443" s="22">
        <f t="shared" si="50"/>
        <v>0</v>
      </c>
      <c r="AV443" s="22">
        <f t="shared" si="51"/>
        <v>0</v>
      </c>
    </row>
    <row r="444" spans="8:48" x14ac:dyDescent="0.25">
      <c r="H444" s="8">
        <f t="shared" si="57"/>
        <v>44124</v>
      </c>
      <c r="I444" s="7">
        <f t="shared" si="56"/>
        <v>59.54</v>
      </c>
      <c r="Q444" s="20"/>
      <c r="R444" s="8">
        <v>44138</v>
      </c>
      <c r="S444" s="7">
        <v>0</v>
      </c>
      <c r="T444" s="19">
        <v>0</v>
      </c>
      <c r="U444" s="7">
        <f>SUM($S$8:S444)+CurrentInventory</f>
        <v>18000</v>
      </c>
      <c r="V444" s="7">
        <f t="shared" si="52"/>
        <v>60.65</v>
      </c>
      <c r="AK444" s="17"/>
      <c r="AL444" s="8">
        <v>44138</v>
      </c>
      <c r="AM444" s="7">
        <v>0</v>
      </c>
      <c r="AN444" s="19">
        <v>0</v>
      </c>
      <c r="AO444" s="7">
        <v>18000</v>
      </c>
      <c r="AP444" s="7">
        <v>60.65</v>
      </c>
      <c r="AQ444" s="17"/>
      <c r="AR444" s="22">
        <f t="shared" si="53"/>
        <v>0</v>
      </c>
      <c r="AS444" s="22">
        <f t="shared" si="54"/>
        <v>0</v>
      </c>
      <c r="AT444" s="22">
        <f t="shared" si="49"/>
        <v>0</v>
      </c>
      <c r="AU444" s="22">
        <f t="shared" si="50"/>
        <v>0</v>
      </c>
      <c r="AV444" s="22">
        <f t="shared" si="51"/>
        <v>0</v>
      </c>
    </row>
    <row r="445" spans="8:48" x14ac:dyDescent="0.25">
      <c r="H445" s="8">
        <f t="shared" si="57"/>
        <v>44125</v>
      </c>
      <c r="I445" s="7">
        <f t="shared" si="56"/>
        <v>59.54</v>
      </c>
      <c r="Q445" s="20"/>
      <c r="R445" s="8">
        <v>44139</v>
      </c>
      <c r="S445" s="7">
        <v>0</v>
      </c>
      <c r="T445" s="19">
        <v>0</v>
      </c>
      <c r="U445" s="7">
        <f>SUM($S$8:S445)+CurrentInventory</f>
        <v>18000</v>
      </c>
      <c r="V445" s="7">
        <f t="shared" si="52"/>
        <v>60.65</v>
      </c>
      <c r="AK445" s="17"/>
      <c r="AL445" s="8">
        <v>44139</v>
      </c>
      <c r="AM445" s="7">
        <v>0</v>
      </c>
      <c r="AN445" s="19">
        <v>0</v>
      </c>
      <c r="AO445" s="7">
        <v>18000</v>
      </c>
      <c r="AP445" s="7">
        <v>60.65</v>
      </c>
      <c r="AQ445" s="17"/>
      <c r="AR445" s="22">
        <f t="shared" si="53"/>
        <v>0</v>
      </c>
      <c r="AS445" s="22">
        <f t="shared" si="54"/>
        <v>0</v>
      </c>
      <c r="AT445" s="22">
        <f t="shared" si="49"/>
        <v>0</v>
      </c>
      <c r="AU445" s="22">
        <f t="shared" si="50"/>
        <v>0</v>
      </c>
      <c r="AV445" s="22">
        <f t="shared" si="51"/>
        <v>0</v>
      </c>
    </row>
    <row r="446" spans="8:48" x14ac:dyDescent="0.25">
      <c r="H446" s="8">
        <f t="shared" si="57"/>
        <v>44126</v>
      </c>
      <c r="I446" s="7">
        <f t="shared" si="56"/>
        <v>59.54</v>
      </c>
      <c r="Q446" s="20"/>
      <c r="R446" s="8">
        <v>44140</v>
      </c>
      <c r="S446" s="7">
        <v>0</v>
      </c>
      <c r="T446" s="19">
        <v>0</v>
      </c>
      <c r="U446" s="7">
        <f>SUM($S$8:S446)+CurrentInventory</f>
        <v>18000</v>
      </c>
      <c r="V446" s="7">
        <f t="shared" si="52"/>
        <v>60.65</v>
      </c>
      <c r="AK446" s="17"/>
      <c r="AL446" s="8">
        <v>44140</v>
      </c>
      <c r="AM446" s="7">
        <v>0</v>
      </c>
      <c r="AN446" s="19">
        <v>0</v>
      </c>
      <c r="AO446" s="7">
        <v>18000</v>
      </c>
      <c r="AP446" s="7">
        <v>60.65</v>
      </c>
      <c r="AQ446" s="17"/>
      <c r="AR446" s="22">
        <f t="shared" si="53"/>
        <v>0</v>
      </c>
      <c r="AS446" s="22">
        <f t="shared" si="54"/>
        <v>0</v>
      </c>
      <c r="AT446" s="22">
        <f t="shared" si="49"/>
        <v>0</v>
      </c>
      <c r="AU446" s="22">
        <f t="shared" si="50"/>
        <v>0</v>
      </c>
      <c r="AV446" s="22">
        <f t="shared" si="51"/>
        <v>0</v>
      </c>
    </row>
    <row r="447" spans="8:48" x14ac:dyDescent="0.25">
      <c r="H447" s="8">
        <f t="shared" si="57"/>
        <v>44127</v>
      </c>
      <c r="I447" s="7">
        <f t="shared" si="56"/>
        <v>59.54</v>
      </c>
      <c r="Q447" s="20"/>
      <c r="R447" s="8">
        <v>44141</v>
      </c>
      <c r="S447" s="7">
        <v>0</v>
      </c>
      <c r="T447" s="19">
        <v>0</v>
      </c>
      <c r="U447" s="7">
        <f>SUM($S$8:S447)+CurrentInventory</f>
        <v>18000</v>
      </c>
      <c r="V447" s="7">
        <f t="shared" si="52"/>
        <v>60.65</v>
      </c>
      <c r="AK447" s="17"/>
      <c r="AL447" s="8">
        <v>44141</v>
      </c>
      <c r="AM447" s="7">
        <v>0</v>
      </c>
      <c r="AN447" s="19">
        <v>0</v>
      </c>
      <c r="AO447" s="7">
        <v>18000</v>
      </c>
      <c r="AP447" s="7">
        <v>60.65</v>
      </c>
      <c r="AQ447" s="17"/>
      <c r="AR447" s="22">
        <f t="shared" si="53"/>
        <v>0</v>
      </c>
      <c r="AS447" s="22">
        <f t="shared" si="54"/>
        <v>0</v>
      </c>
      <c r="AT447" s="22">
        <f t="shared" si="49"/>
        <v>0</v>
      </c>
      <c r="AU447" s="22">
        <f t="shared" si="50"/>
        <v>0</v>
      </c>
      <c r="AV447" s="22">
        <f t="shared" si="51"/>
        <v>0</v>
      </c>
    </row>
    <row r="448" spans="8:48" x14ac:dyDescent="0.25">
      <c r="H448" s="8">
        <f t="shared" si="57"/>
        <v>44128</v>
      </c>
      <c r="I448" s="7">
        <f t="shared" si="56"/>
        <v>59.54</v>
      </c>
      <c r="Q448" s="20"/>
      <c r="R448" s="8">
        <v>44142</v>
      </c>
      <c r="S448" s="7">
        <v>0</v>
      </c>
      <c r="T448" s="19">
        <v>0</v>
      </c>
      <c r="U448" s="7">
        <f>SUM($S$8:S448)+CurrentInventory</f>
        <v>18000</v>
      </c>
      <c r="V448" s="7">
        <f t="shared" si="52"/>
        <v>60.65</v>
      </c>
      <c r="AK448" s="17"/>
      <c r="AL448" s="8">
        <v>44142</v>
      </c>
      <c r="AM448" s="7">
        <v>0</v>
      </c>
      <c r="AN448" s="19">
        <v>0</v>
      </c>
      <c r="AO448" s="7">
        <v>18000</v>
      </c>
      <c r="AP448" s="7">
        <v>60.65</v>
      </c>
      <c r="AQ448" s="17"/>
      <c r="AR448" s="22">
        <f t="shared" si="53"/>
        <v>0</v>
      </c>
      <c r="AS448" s="22">
        <f t="shared" si="54"/>
        <v>0</v>
      </c>
      <c r="AT448" s="22">
        <f t="shared" si="49"/>
        <v>0</v>
      </c>
      <c r="AU448" s="22">
        <f t="shared" si="50"/>
        <v>0</v>
      </c>
      <c r="AV448" s="22">
        <f t="shared" si="51"/>
        <v>0</v>
      </c>
    </row>
    <row r="449" spans="8:48" x14ac:dyDescent="0.25">
      <c r="H449" s="8">
        <f t="shared" si="57"/>
        <v>44129</v>
      </c>
      <c r="I449" s="7">
        <f t="shared" si="56"/>
        <v>59.54</v>
      </c>
      <c r="Q449" s="20"/>
      <c r="R449" s="8">
        <v>44143</v>
      </c>
      <c r="S449" s="7">
        <v>0</v>
      </c>
      <c r="T449" s="19">
        <v>0</v>
      </c>
      <c r="U449" s="7">
        <f>SUM($S$8:S449)+CurrentInventory</f>
        <v>18000</v>
      </c>
      <c r="V449" s="7">
        <f t="shared" si="52"/>
        <v>60.65</v>
      </c>
      <c r="AK449" s="17"/>
      <c r="AL449" s="8">
        <v>44143</v>
      </c>
      <c r="AM449" s="7">
        <v>0</v>
      </c>
      <c r="AN449" s="19">
        <v>0</v>
      </c>
      <c r="AO449" s="7">
        <v>18000</v>
      </c>
      <c r="AP449" s="7">
        <v>60.65</v>
      </c>
      <c r="AQ449" s="17"/>
      <c r="AR449" s="22">
        <f t="shared" si="53"/>
        <v>0</v>
      </c>
      <c r="AS449" s="22">
        <f t="shared" si="54"/>
        <v>0</v>
      </c>
      <c r="AT449" s="22">
        <f t="shared" si="49"/>
        <v>0</v>
      </c>
      <c r="AU449" s="22">
        <f t="shared" si="50"/>
        <v>0</v>
      </c>
      <c r="AV449" s="22">
        <f t="shared" si="51"/>
        <v>0</v>
      </c>
    </row>
    <row r="450" spans="8:48" x14ac:dyDescent="0.25">
      <c r="H450" s="8">
        <f t="shared" si="57"/>
        <v>44130</v>
      </c>
      <c r="I450" s="7">
        <f t="shared" si="56"/>
        <v>59.54</v>
      </c>
      <c r="Q450" s="20"/>
      <c r="R450" s="8">
        <v>44144</v>
      </c>
      <c r="S450" s="7">
        <v>0</v>
      </c>
      <c r="T450" s="19">
        <v>0</v>
      </c>
      <c r="U450" s="7">
        <f>SUM($S$8:S450)+CurrentInventory</f>
        <v>18000</v>
      </c>
      <c r="V450" s="7">
        <f t="shared" si="52"/>
        <v>60.65</v>
      </c>
      <c r="AK450" s="17"/>
      <c r="AL450" s="8">
        <v>44144</v>
      </c>
      <c r="AM450" s="7">
        <v>0</v>
      </c>
      <c r="AN450" s="19">
        <v>0</v>
      </c>
      <c r="AO450" s="7">
        <v>18000</v>
      </c>
      <c r="AP450" s="7">
        <v>60.65</v>
      </c>
      <c r="AQ450" s="17"/>
      <c r="AR450" s="22">
        <f t="shared" si="53"/>
        <v>0</v>
      </c>
      <c r="AS450" s="22">
        <f t="shared" si="54"/>
        <v>0</v>
      </c>
      <c r="AT450" s="22">
        <f t="shared" si="49"/>
        <v>0</v>
      </c>
      <c r="AU450" s="22">
        <f t="shared" si="50"/>
        <v>0</v>
      </c>
      <c r="AV450" s="22">
        <f t="shared" si="51"/>
        <v>0</v>
      </c>
    </row>
    <row r="451" spans="8:48" x14ac:dyDescent="0.25">
      <c r="H451" s="8">
        <f t="shared" si="57"/>
        <v>44131</v>
      </c>
      <c r="I451" s="7">
        <f t="shared" si="56"/>
        <v>59.54</v>
      </c>
      <c r="Q451" s="20"/>
      <c r="R451" s="8">
        <v>44145</v>
      </c>
      <c r="S451" s="7">
        <v>0</v>
      </c>
      <c r="T451" s="19">
        <v>0</v>
      </c>
      <c r="U451" s="7">
        <f>SUM($S$8:S451)+CurrentInventory</f>
        <v>18000</v>
      </c>
      <c r="V451" s="7">
        <f t="shared" si="52"/>
        <v>60.65</v>
      </c>
      <c r="AK451" s="17"/>
      <c r="AL451" s="8">
        <v>44145</v>
      </c>
      <c r="AM451" s="7">
        <v>0</v>
      </c>
      <c r="AN451" s="19">
        <v>0</v>
      </c>
      <c r="AO451" s="7">
        <v>18000</v>
      </c>
      <c r="AP451" s="7">
        <v>60.65</v>
      </c>
      <c r="AQ451" s="17"/>
      <c r="AR451" s="22">
        <f t="shared" si="53"/>
        <v>0</v>
      </c>
      <c r="AS451" s="22">
        <f t="shared" si="54"/>
        <v>0</v>
      </c>
      <c r="AT451" s="22">
        <f t="shared" si="49"/>
        <v>0</v>
      </c>
      <c r="AU451" s="22">
        <f t="shared" si="50"/>
        <v>0</v>
      </c>
      <c r="AV451" s="22">
        <f t="shared" si="51"/>
        <v>0</v>
      </c>
    </row>
    <row r="452" spans="8:48" x14ac:dyDescent="0.25">
      <c r="H452" s="8">
        <f t="shared" si="57"/>
        <v>44132</v>
      </c>
      <c r="I452" s="7">
        <f t="shared" si="56"/>
        <v>59.54</v>
      </c>
      <c r="Q452" s="20"/>
      <c r="R452" s="8">
        <v>44146</v>
      </c>
      <c r="S452" s="7">
        <v>0</v>
      </c>
      <c r="T452" s="19">
        <v>0</v>
      </c>
      <c r="U452" s="7">
        <f>SUM($S$8:S452)+CurrentInventory</f>
        <v>18000</v>
      </c>
      <c r="V452" s="7">
        <f t="shared" si="52"/>
        <v>60.65</v>
      </c>
      <c r="AK452" s="17"/>
      <c r="AL452" s="8">
        <v>44146</v>
      </c>
      <c r="AM452" s="7">
        <v>0</v>
      </c>
      <c r="AN452" s="19">
        <v>0</v>
      </c>
      <c r="AO452" s="7">
        <v>18000</v>
      </c>
      <c r="AP452" s="7">
        <v>60.65</v>
      </c>
      <c r="AQ452" s="17"/>
      <c r="AR452" s="22">
        <f t="shared" si="53"/>
        <v>0</v>
      </c>
      <c r="AS452" s="22">
        <f t="shared" si="54"/>
        <v>0</v>
      </c>
      <c r="AT452" s="22">
        <f t="shared" si="49"/>
        <v>0</v>
      </c>
      <c r="AU452" s="22">
        <f t="shared" si="50"/>
        <v>0</v>
      </c>
      <c r="AV452" s="22">
        <f t="shared" si="51"/>
        <v>0</v>
      </c>
    </row>
    <row r="453" spans="8:48" x14ac:dyDescent="0.25">
      <c r="H453" s="8">
        <f t="shared" si="57"/>
        <v>44133</v>
      </c>
      <c r="I453" s="7">
        <f t="shared" si="56"/>
        <v>59.54</v>
      </c>
      <c r="Q453" s="20"/>
      <c r="R453" s="8">
        <v>44147</v>
      </c>
      <c r="S453" s="7">
        <v>0</v>
      </c>
      <c r="T453" s="19">
        <v>0</v>
      </c>
      <c r="U453" s="7">
        <f>SUM($S$8:S453)+CurrentInventory</f>
        <v>18000</v>
      </c>
      <c r="V453" s="7">
        <f t="shared" si="52"/>
        <v>60.65</v>
      </c>
      <c r="AK453" s="17"/>
      <c r="AL453" s="8">
        <v>44147</v>
      </c>
      <c r="AM453" s="7">
        <v>0</v>
      </c>
      <c r="AN453" s="19">
        <v>0</v>
      </c>
      <c r="AO453" s="7">
        <v>18000</v>
      </c>
      <c r="AP453" s="7">
        <v>60.65</v>
      </c>
      <c r="AQ453" s="17"/>
      <c r="AR453" s="22">
        <f t="shared" si="53"/>
        <v>0</v>
      </c>
      <c r="AS453" s="22">
        <f t="shared" si="54"/>
        <v>0</v>
      </c>
      <c r="AT453" s="22">
        <f t="shared" si="49"/>
        <v>0</v>
      </c>
      <c r="AU453" s="22">
        <f t="shared" si="50"/>
        <v>0</v>
      </c>
      <c r="AV453" s="22">
        <f t="shared" si="51"/>
        <v>0</v>
      </c>
    </row>
    <row r="454" spans="8:48" x14ac:dyDescent="0.25">
      <c r="H454" s="8">
        <f t="shared" si="57"/>
        <v>44134</v>
      </c>
      <c r="I454" s="7">
        <f t="shared" si="56"/>
        <v>59.54</v>
      </c>
      <c r="Q454" s="20"/>
      <c r="R454" s="8">
        <v>44148</v>
      </c>
      <c r="S454" s="7">
        <v>0</v>
      </c>
      <c r="T454" s="19">
        <v>0</v>
      </c>
      <c r="U454" s="7">
        <f>SUM($S$8:S454)+CurrentInventory</f>
        <v>18000</v>
      </c>
      <c r="V454" s="7">
        <f t="shared" si="52"/>
        <v>60.65</v>
      </c>
      <c r="AK454" s="17"/>
      <c r="AL454" s="8">
        <v>44148</v>
      </c>
      <c r="AM454" s="7">
        <v>0</v>
      </c>
      <c r="AN454" s="19">
        <v>0</v>
      </c>
      <c r="AO454" s="7">
        <v>18000</v>
      </c>
      <c r="AP454" s="7">
        <v>60.65</v>
      </c>
      <c r="AQ454" s="17"/>
      <c r="AR454" s="22">
        <f t="shared" si="53"/>
        <v>0</v>
      </c>
      <c r="AS454" s="22">
        <f t="shared" si="54"/>
        <v>0</v>
      </c>
      <c r="AT454" s="22">
        <f t="shared" si="49"/>
        <v>0</v>
      </c>
      <c r="AU454" s="22">
        <f t="shared" si="50"/>
        <v>0</v>
      </c>
      <c r="AV454" s="22">
        <f t="shared" si="51"/>
        <v>0</v>
      </c>
    </row>
    <row r="455" spans="8:48" x14ac:dyDescent="0.25">
      <c r="H455" s="8">
        <f t="shared" si="57"/>
        <v>44135</v>
      </c>
      <c r="I455" s="7">
        <f t="shared" si="56"/>
        <v>59.54</v>
      </c>
      <c r="Q455" s="20"/>
      <c r="R455" s="8">
        <v>44149</v>
      </c>
      <c r="S455" s="7">
        <v>0</v>
      </c>
      <c r="T455" s="19">
        <v>0</v>
      </c>
      <c r="U455" s="7">
        <f>SUM($S$8:S455)+CurrentInventory</f>
        <v>18000</v>
      </c>
      <c r="V455" s="7">
        <f t="shared" si="52"/>
        <v>60.65</v>
      </c>
      <c r="AK455" s="17"/>
      <c r="AL455" s="8">
        <v>44149</v>
      </c>
      <c r="AM455" s="7">
        <v>0</v>
      </c>
      <c r="AN455" s="19">
        <v>0</v>
      </c>
      <c r="AO455" s="7">
        <v>18000</v>
      </c>
      <c r="AP455" s="7">
        <v>60.65</v>
      </c>
      <c r="AQ455" s="17"/>
      <c r="AR455" s="22">
        <f t="shared" si="53"/>
        <v>0</v>
      </c>
      <c r="AS455" s="22">
        <f t="shared" si="54"/>
        <v>0</v>
      </c>
      <c r="AT455" s="22">
        <f t="shared" si="49"/>
        <v>0</v>
      </c>
      <c r="AU455" s="22">
        <f t="shared" si="50"/>
        <v>0</v>
      </c>
      <c r="AV455" s="22">
        <f t="shared" si="51"/>
        <v>0</v>
      </c>
    </row>
    <row r="456" spans="8:48" x14ac:dyDescent="0.25">
      <c r="H456" s="8">
        <f t="shared" si="57"/>
        <v>44136</v>
      </c>
      <c r="I456" s="7">
        <f t="shared" si="56"/>
        <v>60.65</v>
      </c>
      <c r="Q456" s="20"/>
      <c r="R456" s="8">
        <v>44150</v>
      </c>
      <c r="S456" s="7">
        <v>0</v>
      </c>
      <c r="T456" s="19">
        <v>0</v>
      </c>
      <c r="U456" s="7">
        <f>SUM($S$8:S456)+CurrentInventory</f>
        <v>18000</v>
      </c>
      <c r="V456" s="7">
        <f t="shared" si="52"/>
        <v>60.65</v>
      </c>
      <c r="AK456" s="17"/>
      <c r="AL456" s="8">
        <v>44150</v>
      </c>
      <c r="AM456" s="7">
        <v>0</v>
      </c>
      <c r="AN456" s="19">
        <v>0</v>
      </c>
      <c r="AO456" s="7">
        <v>18000</v>
      </c>
      <c r="AP456" s="7">
        <v>60.65</v>
      </c>
      <c r="AQ456" s="17"/>
      <c r="AR456" s="22">
        <f t="shared" si="53"/>
        <v>0</v>
      </c>
      <c r="AS456" s="22">
        <f t="shared" si="54"/>
        <v>0</v>
      </c>
      <c r="AT456" s="22">
        <f t="shared" ref="AT456:AT519" si="58">T456-AN456</f>
        <v>0</v>
      </c>
      <c r="AU456" s="22">
        <f t="shared" ref="AU456:AU519" si="59">U456-AO456</f>
        <v>0</v>
      </c>
      <c r="AV456" s="22">
        <f t="shared" ref="AV456:AV519" si="60">V456-AP456</f>
        <v>0</v>
      </c>
    </row>
    <row r="457" spans="8:48" x14ac:dyDescent="0.25">
      <c r="H457" s="8">
        <f t="shared" si="57"/>
        <v>44137</v>
      </c>
      <c r="I457" s="7">
        <f t="shared" si="56"/>
        <v>60.65</v>
      </c>
      <c r="Q457" s="20"/>
      <c r="R457" s="8">
        <v>44151</v>
      </c>
      <c r="S457" s="7">
        <v>0</v>
      </c>
      <c r="T457" s="19">
        <v>0</v>
      </c>
      <c r="U457" s="7">
        <f>SUM($S$8:S457)+CurrentInventory</f>
        <v>18000</v>
      </c>
      <c r="V457" s="7">
        <f t="shared" ref="V457:V520" si="61">VLOOKUP(R457,$H$22:$I$1597, 2, FALSE)</f>
        <v>60.65</v>
      </c>
      <c r="AK457" s="17"/>
      <c r="AL457" s="8">
        <v>44151</v>
      </c>
      <c r="AM457" s="7">
        <v>0</v>
      </c>
      <c r="AN457" s="19">
        <v>0</v>
      </c>
      <c r="AO457" s="7">
        <v>18000</v>
      </c>
      <c r="AP457" s="7">
        <v>60.65</v>
      </c>
      <c r="AQ457" s="17"/>
      <c r="AR457" s="22">
        <f t="shared" ref="AR457:AR520" si="62">R457-AL457</f>
        <v>0</v>
      </c>
      <c r="AS457" s="22">
        <f t="shared" ref="AS457:AS520" si="63">S457-AM457</f>
        <v>0</v>
      </c>
      <c r="AT457" s="22">
        <f t="shared" si="58"/>
        <v>0</v>
      </c>
      <c r="AU457" s="22">
        <f t="shared" si="59"/>
        <v>0</v>
      </c>
      <c r="AV457" s="22">
        <f t="shared" si="60"/>
        <v>0</v>
      </c>
    </row>
    <row r="458" spans="8:48" x14ac:dyDescent="0.25">
      <c r="H458" s="8">
        <f t="shared" si="57"/>
        <v>44138</v>
      </c>
      <c r="I458" s="7">
        <f t="shared" si="56"/>
        <v>60.65</v>
      </c>
      <c r="Q458" s="20"/>
      <c r="R458" s="8">
        <v>44152</v>
      </c>
      <c r="S458" s="7">
        <v>0</v>
      </c>
      <c r="T458" s="19">
        <v>0</v>
      </c>
      <c r="U458" s="7">
        <f>SUM($S$8:S458)+CurrentInventory</f>
        <v>18000</v>
      </c>
      <c r="V458" s="7">
        <f t="shared" si="61"/>
        <v>60.65</v>
      </c>
      <c r="AK458" s="17"/>
      <c r="AL458" s="8">
        <v>44152</v>
      </c>
      <c r="AM458" s="7">
        <v>0</v>
      </c>
      <c r="AN458" s="19">
        <v>0</v>
      </c>
      <c r="AO458" s="7">
        <v>18000</v>
      </c>
      <c r="AP458" s="7">
        <v>60.65</v>
      </c>
      <c r="AQ458" s="17"/>
      <c r="AR458" s="22">
        <f t="shared" si="62"/>
        <v>0</v>
      </c>
      <c r="AS458" s="22">
        <f t="shared" si="63"/>
        <v>0</v>
      </c>
      <c r="AT458" s="22">
        <f t="shared" si="58"/>
        <v>0</v>
      </c>
      <c r="AU458" s="22">
        <f t="shared" si="59"/>
        <v>0</v>
      </c>
      <c r="AV458" s="22">
        <f t="shared" si="60"/>
        <v>0</v>
      </c>
    </row>
    <row r="459" spans="8:48" x14ac:dyDescent="0.25">
      <c r="H459" s="8">
        <f t="shared" si="57"/>
        <v>44139</v>
      </c>
      <c r="I459" s="7">
        <f t="shared" si="56"/>
        <v>60.65</v>
      </c>
      <c r="Q459" s="20"/>
      <c r="R459" s="8">
        <v>44153</v>
      </c>
      <c r="S459" s="7">
        <v>0</v>
      </c>
      <c r="T459" s="19">
        <v>0</v>
      </c>
      <c r="U459" s="7">
        <f>SUM($S$8:S459)+CurrentInventory</f>
        <v>18000</v>
      </c>
      <c r="V459" s="7">
        <f t="shared" si="61"/>
        <v>60.65</v>
      </c>
      <c r="AK459" s="17"/>
      <c r="AL459" s="8">
        <v>44153</v>
      </c>
      <c r="AM459" s="7">
        <v>0</v>
      </c>
      <c r="AN459" s="19">
        <v>0</v>
      </c>
      <c r="AO459" s="7">
        <v>18000</v>
      </c>
      <c r="AP459" s="7">
        <v>60.65</v>
      </c>
      <c r="AQ459" s="17"/>
      <c r="AR459" s="22">
        <f t="shared" si="62"/>
        <v>0</v>
      </c>
      <c r="AS459" s="22">
        <f t="shared" si="63"/>
        <v>0</v>
      </c>
      <c r="AT459" s="22">
        <f t="shared" si="58"/>
        <v>0</v>
      </c>
      <c r="AU459" s="22">
        <f t="shared" si="59"/>
        <v>0</v>
      </c>
      <c r="AV459" s="22">
        <f t="shared" si="60"/>
        <v>0</v>
      </c>
    </row>
    <row r="460" spans="8:48" x14ac:dyDescent="0.25">
      <c r="H460" s="8">
        <f t="shared" si="57"/>
        <v>44140</v>
      </c>
      <c r="I460" s="7">
        <f t="shared" si="56"/>
        <v>60.65</v>
      </c>
      <c r="Q460" s="20"/>
      <c r="R460" s="8">
        <v>44154</v>
      </c>
      <c r="S460" s="7">
        <v>0</v>
      </c>
      <c r="T460" s="19">
        <v>0</v>
      </c>
      <c r="U460" s="7">
        <f>SUM($S$8:S460)+CurrentInventory</f>
        <v>18000</v>
      </c>
      <c r="V460" s="7">
        <f t="shared" si="61"/>
        <v>60.65</v>
      </c>
      <c r="AK460" s="17"/>
      <c r="AL460" s="8">
        <v>44154</v>
      </c>
      <c r="AM460" s="7">
        <v>0</v>
      </c>
      <c r="AN460" s="19">
        <v>0</v>
      </c>
      <c r="AO460" s="7">
        <v>18000</v>
      </c>
      <c r="AP460" s="7">
        <v>60.65</v>
      </c>
      <c r="AQ460" s="17"/>
      <c r="AR460" s="22">
        <f t="shared" si="62"/>
        <v>0</v>
      </c>
      <c r="AS460" s="22">
        <f t="shared" si="63"/>
        <v>0</v>
      </c>
      <c r="AT460" s="22">
        <f t="shared" si="58"/>
        <v>0</v>
      </c>
      <c r="AU460" s="22">
        <f t="shared" si="59"/>
        <v>0</v>
      </c>
      <c r="AV460" s="22">
        <f t="shared" si="60"/>
        <v>0</v>
      </c>
    </row>
    <row r="461" spans="8:48" x14ac:dyDescent="0.25">
      <c r="H461" s="8">
        <f t="shared" si="57"/>
        <v>44141</v>
      </c>
      <c r="I461" s="7">
        <f t="shared" si="56"/>
        <v>60.65</v>
      </c>
      <c r="Q461" s="20"/>
      <c r="R461" s="8">
        <v>44155</v>
      </c>
      <c r="S461" s="7">
        <v>0</v>
      </c>
      <c r="T461" s="19">
        <v>0</v>
      </c>
      <c r="U461" s="7">
        <f>SUM($S$8:S461)+CurrentInventory</f>
        <v>18000</v>
      </c>
      <c r="V461" s="7">
        <f t="shared" si="61"/>
        <v>60.65</v>
      </c>
      <c r="AK461" s="17"/>
      <c r="AL461" s="8">
        <v>44155</v>
      </c>
      <c r="AM461" s="7">
        <v>0</v>
      </c>
      <c r="AN461" s="19">
        <v>0</v>
      </c>
      <c r="AO461" s="7">
        <v>18000</v>
      </c>
      <c r="AP461" s="7">
        <v>60.65</v>
      </c>
      <c r="AQ461" s="17"/>
      <c r="AR461" s="22">
        <f t="shared" si="62"/>
        <v>0</v>
      </c>
      <c r="AS461" s="22">
        <f t="shared" si="63"/>
        <v>0</v>
      </c>
      <c r="AT461" s="22">
        <f t="shared" si="58"/>
        <v>0</v>
      </c>
      <c r="AU461" s="22">
        <f t="shared" si="59"/>
        <v>0</v>
      </c>
      <c r="AV461" s="22">
        <f t="shared" si="60"/>
        <v>0</v>
      </c>
    </row>
    <row r="462" spans="8:48" x14ac:dyDescent="0.25">
      <c r="H462" s="8">
        <f t="shared" si="57"/>
        <v>44142</v>
      </c>
      <c r="I462" s="7">
        <f t="shared" si="56"/>
        <v>60.65</v>
      </c>
      <c r="Q462" s="20"/>
      <c r="R462" s="8">
        <v>44156</v>
      </c>
      <c r="S462" s="7">
        <v>0</v>
      </c>
      <c r="T462" s="19">
        <v>0</v>
      </c>
      <c r="U462" s="7">
        <f>SUM($S$8:S462)+CurrentInventory</f>
        <v>18000</v>
      </c>
      <c r="V462" s="7">
        <f t="shared" si="61"/>
        <v>60.65</v>
      </c>
      <c r="AK462" s="17"/>
      <c r="AL462" s="8">
        <v>44156</v>
      </c>
      <c r="AM462" s="7">
        <v>0</v>
      </c>
      <c r="AN462" s="19">
        <v>0</v>
      </c>
      <c r="AO462" s="7">
        <v>18000</v>
      </c>
      <c r="AP462" s="7">
        <v>60.65</v>
      </c>
      <c r="AQ462" s="17"/>
      <c r="AR462" s="22">
        <f t="shared" si="62"/>
        <v>0</v>
      </c>
      <c r="AS462" s="22">
        <f t="shared" si="63"/>
        <v>0</v>
      </c>
      <c r="AT462" s="22">
        <f t="shared" si="58"/>
        <v>0</v>
      </c>
      <c r="AU462" s="22">
        <f t="shared" si="59"/>
        <v>0</v>
      </c>
      <c r="AV462" s="22">
        <f t="shared" si="60"/>
        <v>0</v>
      </c>
    </row>
    <row r="463" spans="8:48" x14ac:dyDescent="0.25">
      <c r="H463" s="8">
        <f t="shared" si="57"/>
        <v>44143</v>
      </c>
      <c r="I463" s="7">
        <f t="shared" si="56"/>
        <v>60.65</v>
      </c>
      <c r="Q463" s="20"/>
      <c r="R463" s="8">
        <v>44157</v>
      </c>
      <c r="S463" s="7">
        <v>0</v>
      </c>
      <c r="T463" s="19">
        <v>0</v>
      </c>
      <c r="U463" s="7">
        <f>SUM($S$8:S463)+CurrentInventory</f>
        <v>18000</v>
      </c>
      <c r="V463" s="7">
        <f t="shared" si="61"/>
        <v>60.65</v>
      </c>
      <c r="AK463" s="17"/>
      <c r="AL463" s="8">
        <v>44157</v>
      </c>
      <c r="AM463" s="7">
        <v>0</v>
      </c>
      <c r="AN463" s="19">
        <v>0</v>
      </c>
      <c r="AO463" s="7">
        <v>18000</v>
      </c>
      <c r="AP463" s="7">
        <v>60.65</v>
      </c>
      <c r="AQ463" s="17"/>
      <c r="AR463" s="22">
        <f t="shared" si="62"/>
        <v>0</v>
      </c>
      <c r="AS463" s="22">
        <f t="shared" si="63"/>
        <v>0</v>
      </c>
      <c r="AT463" s="22">
        <f t="shared" si="58"/>
        <v>0</v>
      </c>
      <c r="AU463" s="22">
        <f t="shared" si="59"/>
        <v>0</v>
      </c>
      <c r="AV463" s="22">
        <f t="shared" si="60"/>
        <v>0</v>
      </c>
    </row>
    <row r="464" spans="8:48" x14ac:dyDescent="0.25">
      <c r="H464" s="8">
        <f t="shared" si="57"/>
        <v>44144</v>
      </c>
      <c r="I464" s="7">
        <f t="shared" si="56"/>
        <v>60.65</v>
      </c>
      <c r="Q464" s="20"/>
      <c r="R464" s="8">
        <v>44158</v>
      </c>
      <c r="S464" s="7">
        <v>0</v>
      </c>
      <c r="T464" s="19">
        <v>0</v>
      </c>
      <c r="U464" s="7">
        <f>SUM($S$8:S464)+CurrentInventory</f>
        <v>18000</v>
      </c>
      <c r="V464" s="7">
        <f t="shared" si="61"/>
        <v>60.65</v>
      </c>
      <c r="AK464" s="17"/>
      <c r="AL464" s="8">
        <v>44158</v>
      </c>
      <c r="AM464" s="7">
        <v>0</v>
      </c>
      <c r="AN464" s="19">
        <v>0</v>
      </c>
      <c r="AO464" s="7">
        <v>18000</v>
      </c>
      <c r="AP464" s="7">
        <v>60.65</v>
      </c>
      <c r="AQ464" s="17"/>
      <c r="AR464" s="22">
        <f t="shared" si="62"/>
        <v>0</v>
      </c>
      <c r="AS464" s="22">
        <f t="shared" si="63"/>
        <v>0</v>
      </c>
      <c r="AT464" s="22">
        <f t="shared" si="58"/>
        <v>0</v>
      </c>
      <c r="AU464" s="22">
        <f t="shared" si="59"/>
        <v>0</v>
      </c>
      <c r="AV464" s="22">
        <f t="shared" si="60"/>
        <v>0</v>
      </c>
    </row>
    <row r="465" spans="8:48" x14ac:dyDescent="0.25">
      <c r="H465" s="8">
        <f t="shared" si="57"/>
        <v>44145</v>
      </c>
      <c r="I465" s="7">
        <f t="shared" si="56"/>
        <v>60.65</v>
      </c>
      <c r="Q465" s="20"/>
      <c r="R465" s="8">
        <v>44159</v>
      </c>
      <c r="S465" s="7">
        <v>0</v>
      </c>
      <c r="T465" s="19">
        <v>0</v>
      </c>
      <c r="U465" s="7">
        <f>SUM($S$8:S465)+CurrentInventory</f>
        <v>18000</v>
      </c>
      <c r="V465" s="7">
        <f t="shared" si="61"/>
        <v>60.65</v>
      </c>
      <c r="AK465" s="17"/>
      <c r="AL465" s="8">
        <v>44159</v>
      </c>
      <c r="AM465" s="7">
        <v>0</v>
      </c>
      <c r="AN465" s="19">
        <v>0</v>
      </c>
      <c r="AO465" s="7">
        <v>18000</v>
      </c>
      <c r="AP465" s="7">
        <v>60.65</v>
      </c>
      <c r="AQ465" s="17"/>
      <c r="AR465" s="22">
        <f t="shared" si="62"/>
        <v>0</v>
      </c>
      <c r="AS465" s="22">
        <f t="shared" si="63"/>
        <v>0</v>
      </c>
      <c r="AT465" s="22">
        <f t="shared" si="58"/>
        <v>0</v>
      </c>
      <c r="AU465" s="22">
        <f t="shared" si="59"/>
        <v>0</v>
      </c>
      <c r="AV465" s="22">
        <f t="shared" si="60"/>
        <v>0</v>
      </c>
    </row>
    <row r="466" spans="8:48" x14ac:dyDescent="0.25">
      <c r="H466" s="8">
        <f t="shared" si="57"/>
        <v>44146</v>
      </c>
      <c r="I466" s="7">
        <f t="shared" si="56"/>
        <v>60.65</v>
      </c>
      <c r="Q466" s="20"/>
      <c r="R466" s="8">
        <v>44160</v>
      </c>
      <c r="S466" s="7">
        <v>0</v>
      </c>
      <c r="T466" s="19">
        <v>0</v>
      </c>
      <c r="U466" s="7">
        <f>SUM($S$8:S466)+CurrentInventory</f>
        <v>18000</v>
      </c>
      <c r="V466" s="7">
        <f t="shared" si="61"/>
        <v>60.65</v>
      </c>
      <c r="AK466" s="17"/>
      <c r="AL466" s="8">
        <v>44160</v>
      </c>
      <c r="AM466" s="7">
        <v>0</v>
      </c>
      <c r="AN466" s="19">
        <v>0</v>
      </c>
      <c r="AO466" s="7">
        <v>18000</v>
      </c>
      <c r="AP466" s="7">
        <v>60.65</v>
      </c>
      <c r="AQ466" s="17"/>
      <c r="AR466" s="22">
        <f t="shared" si="62"/>
        <v>0</v>
      </c>
      <c r="AS466" s="22">
        <f t="shared" si="63"/>
        <v>0</v>
      </c>
      <c r="AT466" s="22">
        <f t="shared" si="58"/>
        <v>0</v>
      </c>
      <c r="AU466" s="22">
        <f t="shared" si="59"/>
        <v>0</v>
      </c>
      <c r="AV466" s="22">
        <f t="shared" si="60"/>
        <v>0</v>
      </c>
    </row>
    <row r="467" spans="8:48" x14ac:dyDescent="0.25">
      <c r="H467" s="8">
        <f t="shared" si="57"/>
        <v>44147</v>
      </c>
      <c r="I467" s="7">
        <f t="shared" si="56"/>
        <v>60.65</v>
      </c>
      <c r="Q467" s="20"/>
      <c r="R467" s="8">
        <v>44161</v>
      </c>
      <c r="S467" s="7">
        <v>0</v>
      </c>
      <c r="T467" s="19">
        <v>0</v>
      </c>
      <c r="U467" s="7">
        <f>SUM($S$8:S467)+CurrentInventory</f>
        <v>18000</v>
      </c>
      <c r="V467" s="7">
        <f t="shared" si="61"/>
        <v>60.65</v>
      </c>
      <c r="AK467" s="17"/>
      <c r="AL467" s="8">
        <v>44161</v>
      </c>
      <c r="AM467" s="7">
        <v>0</v>
      </c>
      <c r="AN467" s="19">
        <v>0</v>
      </c>
      <c r="AO467" s="7">
        <v>18000</v>
      </c>
      <c r="AP467" s="7">
        <v>60.65</v>
      </c>
      <c r="AQ467" s="17"/>
      <c r="AR467" s="22">
        <f t="shared" si="62"/>
        <v>0</v>
      </c>
      <c r="AS467" s="22">
        <f t="shared" si="63"/>
        <v>0</v>
      </c>
      <c r="AT467" s="22">
        <f t="shared" si="58"/>
        <v>0</v>
      </c>
      <c r="AU467" s="22">
        <f t="shared" si="59"/>
        <v>0</v>
      </c>
      <c r="AV467" s="22">
        <f t="shared" si="60"/>
        <v>0</v>
      </c>
    </row>
    <row r="468" spans="8:48" x14ac:dyDescent="0.25">
      <c r="H468" s="8">
        <f t="shared" si="57"/>
        <v>44148</v>
      </c>
      <c r="I468" s="7">
        <f t="shared" si="56"/>
        <v>60.65</v>
      </c>
      <c r="Q468" s="20"/>
      <c r="R468" s="8">
        <v>44162</v>
      </c>
      <c r="S468" s="7">
        <v>0</v>
      </c>
      <c r="T468" s="19">
        <v>0</v>
      </c>
      <c r="U468" s="7">
        <f>SUM($S$8:S468)+CurrentInventory</f>
        <v>18000</v>
      </c>
      <c r="V468" s="7">
        <f t="shared" si="61"/>
        <v>60.65</v>
      </c>
      <c r="AK468" s="17"/>
      <c r="AL468" s="8">
        <v>44162</v>
      </c>
      <c r="AM468" s="7">
        <v>0</v>
      </c>
      <c r="AN468" s="19">
        <v>0</v>
      </c>
      <c r="AO468" s="7">
        <v>18000</v>
      </c>
      <c r="AP468" s="7">
        <v>60.65</v>
      </c>
      <c r="AQ468" s="17"/>
      <c r="AR468" s="22">
        <f t="shared" si="62"/>
        <v>0</v>
      </c>
      <c r="AS468" s="22">
        <f t="shared" si="63"/>
        <v>0</v>
      </c>
      <c r="AT468" s="22">
        <f t="shared" si="58"/>
        <v>0</v>
      </c>
      <c r="AU468" s="22">
        <f t="shared" si="59"/>
        <v>0</v>
      </c>
      <c r="AV468" s="22">
        <f t="shared" si="60"/>
        <v>0</v>
      </c>
    </row>
    <row r="469" spans="8:48" x14ac:dyDescent="0.25">
      <c r="H469" s="8">
        <f t="shared" si="57"/>
        <v>44149</v>
      </c>
      <c r="I469" s="7">
        <f t="shared" si="56"/>
        <v>60.65</v>
      </c>
      <c r="Q469" s="20"/>
      <c r="R469" s="8">
        <v>44163</v>
      </c>
      <c r="S469" s="7">
        <v>0</v>
      </c>
      <c r="T469" s="19">
        <v>0</v>
      </c>
      <c r="U469" s="7">
        <f>SUM($S$8:S469)+CurrentInventory</f>
        <v>18000</v>
      </c>
      <c r="V469" s="7">
        <f t="shared" si="61"/>
        <v>60.65</v>
      </c>
      <c r="AK469" s="17"/>
      <c r="AL469" s="8">
        <v>44163</v>
      </c>
      <c r="AM469" s="7">
        <v>0</v>
      </c>
      <c r="AN469" s="19">
        <v>0</v>
      </c>
      <c r="AO469" s="7">
        <v>18000</v>
      </c>
      <c r="AP469" s="7">
        <v>60.65</v>
      </c>
      <c r="AQ469" s="17"/>
      <c r="AR469" s="22">
        <f t="shared" si="62"/>
        <v>0</v>
      </c>
      <c r="AS469" s="22">
        <f t="shared" si="63"/>
        <v>0</v>
      </c>
      <c r="AT469" s="22">
        <f t="shared" si="58"/>
        <v>0</v>
      </c>
      <c r="AU469" s="22">
        <f t="shared" si="59"/>
        <v>0</v>
      </c>
      <c r="AV469" s="22">
        <f t="shared" si="60"/>
        <v>0</v>
      </c>
    </row>
    <row r="470" spans="8:48" x14ac:dyDescent="0.25">
      <c r="H470" s="8">
        <f t="shared" si="57"/>
        <v>44150</v>
      </c>
      <c r="I470" s="7">
        <f t="shared" si="56"/>
        <v>60.65</v>
      </c>
      <c r="Q470" s="20"/>
      <c r="R470" s="8">
        <v>44164</v>
      </c>
      <c r="S470" s="7">
        <v>0</v>
      </c>
      <c r="T470" s="19">
        <v>0</v>
      </c>
      <c r="U470" s="7">
        <f>SUM($S$8:S470)+CurrentInventory</f>
        <v>18000</v>
      </c>
      <c r="V470" s="7">
        <f t="shared" si="61"/>
        <v>60.65</v>
      </c>
      <c r="AK470" s="17"/>
      <c r="AL470" s="8">
        <v>44164</v>
      </c>
      <c r="AM470" s="7">
        <v>0</v>
      </c>
      <c r="AN470" s="19">
        <v>0</v>
      </c>
      <c r="AO470" s="7">
        <v>18000</v>
      </c>
      <c r="AP470" s="7">
        <v>60.65</v>
      </c>
      <c r="AQ470" s="17"/>
      <c r="AR470" s="22">
        <f t="shared" si="62"/>
        <v>0</v>
      </c>
      <c r="AS470" s="22">
        <f t="shared" si="63"/>
        <v>0</v>
      </c>
      <c r="AT470" s="22">
        <f t="shared" si="58"/>
        <v>0</v>
      </c>
      <c r="AU470" s="22">
        <f t="shared" si="59"/>
        <v>0</v>
      </c>
      <c r="AV470" s="22">
        <f t="shared" si="60"/>
        <v>0</v>
      </c>
    </row>
    <row r="471" spans="8:48" x14ac:dyDescent="0.25">
      <c r="H471" s="8">
        <f t="shared" si="57"/>
        <v>44151</v>
      </c>
      <c r="I471" s="7">
        <f t="shared" si="56"/>
        <v>60.65</v>
      </c>
      <c r="Q471" s="20"/>
      <c r="R471" s="8">
        <v>44165</v>
      </c>
      <c r="S471" s="7">
        <v>0</v>
      </c>
      <c r="T471" s="19">
        <v>0</v>
      </c>
      <c r="U471" s="7">
        <f>SUM($S$8:S471)+CurrentInventory</f>
        <v>18000</v>
      </c>
      <c r="V471" s="7">
        <f t="shared" si="61"/>
        <v>60.65</v>
      </c>
      <c r="AK471" s="17"/>
      <c r="AL471" s="8">
        <v>44165</v>
      </c>
      <c r="AM471" s="7">
        <v>0</v>
      </c>
      <c r="AN471" s="19">
        <v>0</v>
      </c>
      <c r="AO471" s="7">
        <v>18000</v>
      </c>
      <c r="AP471" s="7">
        <v>60.65</v>
      </c>
      <c r="AQ471" s="17"/>
      <c r="AR471" s="22">
        <f t="shared" si="62"/>
        <v>0</v>
      </c>
      <c r="AS471" s="22">
        <f t="shared" si="63"/>
        <v>0</v>
      </c>
      <c r="AT471" s="22">
        <f t="shared" si="58"/>
        <v>0</v>
      </c>
      <c r="AU471" s="22">
        <f t="shared" si="59"/>
        <v>0</v>
      </c>
      <c r="AV471" s="22">
        <f t="shared" si="60"/>
        <v>0</v>
      </c>
    </row>
    <row r="472" spans="8:48" x14ac:dyDescent="0.25">
      <c r="H472" s="8">
        <f t="shared" si="57"/>
        <v>44152</v>
      </c>
      <c r="I472" s="7">
        <f t="shared" ref="I472:I535" si="64">VLOOKUP(H472,$E$4:$F$97, 2,TRUE)</f>
        <v>60.65</v>
      </c>
      <c r="Q472" s="20"/>
      <c r="R472" s="8">
        <v>44166</v>
      </c>
      <c r="S472" s="7">
        <v>-331.6</v>
      </c>
      <c r="T472" s="19">
        <v>0.1658</v>
      </c>
      <c r="U472" s="7">
        <f>SUM($S$8:S472)+CurrentInventory</f>
        <v>17668.400000000001</v>
      </c>
      <c r="V472" s="7">
        <f t="shared" si="61"/>
        <v>62.64</v>
      </c>
      <c r="AK472" s="17"/>
      <c r="AL472" s="8">
        <v>44166</v>
      </c>
      <c r="AM472" s="7">
        <v>-331.6</v>
      </c>
      <c r="AN472" s="19">
        <v>0.1658</v>
      </c>
      <c r="AO472" s="7">
        <v>17668.400000000001</v>
      </c>
      <c r="AP472" s="7">
        <v>62.64</v>
      </c>
      <c r="AQ472" s="17"/>
      <c r="AR472" s="22">
        <f t="shared" si="62"/>
        <v>0</v>
      </c>
      <c r="AS472" s="22">
        <f t="shared" si="63"/>
        <v>0</v>
      </c>
      <c r="AT472" s="22">
        <f t="shared" si="58"/>
        <v>0</v>
      </c>
      <c r="AU472" s="22">
        <f t="shared" si="59"/>
        <v>0</v>
      </c>
      <c r="AV472" s="22">
        <f t="shared" si="60"/>
        <v>0</v>
      </c>
    </row>
    <row r="473" spans="8:48" x14ac:dyDescent="0.25">
      <c r="H473" s="8">
        <f t="shared" si="57"/>
        <v>44153</v>
      </c>
      <c r="I473" s="7">
        <f t="shared" si="64"/>
        <v>60.65</v>
      </c>
      <c r="Q473" s="20"/>
      <c r="R473" s="8">
        <v>44167</v>
      </c>
      <c r="S473" s="7">
        <v>-330.84837333333337</v>
      </c>
      <c r="T473" s="19">
        <v>0.16542418666666669</v>
      </c>
      <c r="U473" s="7">
        <f>SUM($S$8:S473)+CurrentInventory</f>
        <v>17337.551626666667</v>
      </c>
      <c r="V473" s="7">
        <f t="shared" si="61"/>
        <v>62.64</v>
      </c>
      <c r="AK473" s="17"/>
      <c r="AL473" s="8">
        <v>44167</v>
      </c>
      <c r="AM473" s="7">
        <v>-330.62352028139759</v>
      </c>
      <c r="AN473" s="19">
        <v>0.16531176014069879</v>
      </c>
      <c r="AO473" s="7">
        <v>17337.776479718603</v>
      </c>
      <c r="AP473" s="7">
        <v>62.64</v>
      </c>
      <c r="AQ473" s="17"/>
      <c r="AR473" s="22">
        <f t="shared" si="62"/>
        <v>0</v>
      </c>
      <c r="AS473" s="22">
        <f t="shared" si="63"/>
        <v>-0.22485305193578142</v>
      </c>
      <c r="AT473" s="22">
        <f t="shared" si="58"/>
        <v>1.1242652596790692E-4</v>
      </c>
      <c r="AU473" s="22">
        <f t="shared" si="59"/>
        <v>-0.22485305193549721</v>
      </c>
      <c r="AV473" s="22">
        <f t="shared" si="60"/>
        <v>0</v>
      </c>
    </row>
    <row r="474" spans="8:48" x14ac:dyDescent="0.25">
      <c r="H474" s="8">
        <f t="shared" si="57"/>
        <v>44154</v>
      </c>
      <c r="I474" s="7">
        <f t="shared" si="64"/>
        <v>60.65</v>
      </c>
      <c r="Q474" s="20"/>
      <c r="R474" s="8">
        <v>44168</v>
      </c>
      <c r="S474" s="7">
        <v>-330.09845035377782</v>
      </c>
      <c r="T474" s="19">
        <v>0.16504922517688891</v>
      </c>
      <c r="U474" s="7">
        <f>SUM($S$8:S474)+CurrentInventory</f>
        <v>17007.453176312891</v>
      </c>
      <c r="V474" s="7">
        <f t="shared" si="61"/>
        <v>62.64</v>
      </c>
      <c r="AK474" s="17"/>
      <c r="AL474" s="8">
        <v>44168</v>
      </c>
      <c r="AM474" s="7">
        <v>-329.71006171096059</v>
      </c>
      <c r="AN474" s="19">
        <v>0.16485503085548028</v>
      </c>
      <c r="AO474" s="7">
        <v>17008.066418007642</v>
      </c>
      <c r="AP474" s="7">
        <v>62.64</v>
      </c>
      <c r="AQ474" s="17"/>
      <c r="AR474" s="22">
        <f t="shared" si="62"/>
        <v>0</v>
      </c>
      <c r="AS474" s="22">
        <f t="shared" si="63"/>
        <v>-0.38838864281723318</v>
      </c>
      <c r="AT474" s="22">
        <f t="shared" si="58"/>
        <v>1.9419432140863058E-4</v>
      </c>
      <c r="AU474" s="22">
        <f t="shared" si="59"/>
        <v>-0.61324169475119561</v>
      </c>
      <c r="AV474" s="22">
        <f t="shared" si="60"/>
        <v>0</v>
      </c>
    </row>
    <row r="475" spans="8:48" x14ac:dyDescent="0.25">
      <c r="H475" s="8">
        <f t="shared" si="57"/>
        <v>44155</v>
      </c>
      <c r="I475" s="7">
        <f t="shared" si="64"/>
        <v>60.65</v>
      </c>
      <c r="Q475" s="20"/>
      <c r="R475" s="8">
        <v>44169</v>
      </c>
      <c r="S475" s="7">
        <v>-329.35022719964257</v>
      </c>
      <c r="T475" s="19">
        <v>0.16467511359982129</v>
      </c>
      <c r="U475" s="7">
        <f>SUM($S$8:S475)+CurrentInventory</f>
        <v>16678.102949113247</v>
      </c>
      <c r="V475" s="7">
        <f t="shared" si="61"/>
        <v>62.64</v>
      </c>
      <c r="AK475" s="17"/>
      <c r="AL475" s="8">
        <v>44169</v>
      </c>
      <c r="AM475" s="7">
        <v>-328.85703329348962</v>
      </c>
      <c r="AN475" s="19">
        <v>0.16442851664674482</v>
      </c>
      <c r="AO475" s="7">
        <v>16679.209384714151</v>
      </c>
      <c r="AP475" s="7">
        <v>62.64</v>
      </c>
      <c r="AQ475" s="17"/>
      <c r="AR475" s="22">
        <f t="shared" si="62"/>
        <v>0</v>
      </c>
      <c r="AS475" s="22">
        <f t="shared" si="63"/>
        <v>-0.49319390615295333</v>
      </c>
      <c r="AT475" s="22">
        <f t="shared" si="58"/>
        <v>2.4659695307646667E-4</v>
      </c>
      <c r="AU475" s="22">
        <f t="shared" si="59"/>
        <v>-1.1064356009046605</v>
      </c>
      <c r="AV475" s="22">
        <f t="shared" si="60"/>
        <v>0</v>
      </c>
    </row>
    <row r="476" spans="8:48" x14ac:dyDescent="0.25">
      <c r="H476" s="8">
        <f t="shared" si="57"/>
        <v>44156</v>
      </c>
      <c r="I476" s="7">
        <f t="shared" si="64"/>
        <v>60.65</v>
      </c>
      <c r="Q476" s="20"/>
      <c r="R476" s="8">
        <v>44170</v>
      </c>
      <c r="S476" s="7">
        <v>-328.60370001799004</v>
      </c>
      <c r="T476" s="19">
        <v>0.16430185000899503</v>
      </c>
      <c r="U476" s="7">
        <f>SUM($S$8:S476)+CurrentInventory</f>
        <v>16349.499249095257</v>
      </c>
      <c r="V476" s="7">
        <f t="shared" si="61"/>
        <v>62.64</v>
      </c>
      <c r="AK476" s="17"/>
      <c r="AL476" s="8">
        <v>44170</v>
      </c>
      <c r="AM476" s="7">
        <v>-328.06192726696139</v>
      </c>
      <c r="AN476" s="19">
        <v>0.16403096363348069</v>
      </c>
      <c r="AO476" s="7">
        <v>16351.14745744719</v>
      </c>
      <c r="AP476" s="7">
        <v>62.64</v>
      </c>
      <c r="AQ476" s="17"/>
      <c r="AR476" s="22">
        <f t="shared" si="62"/>
        <v>0</v>
      </c>
      <c r="AS476" s="22">
        <f t="shared" si="63"/>
        <v>-0.54177275102864542</v>
      </c>
      <c r="AT476" s="22">
        <f t="shared" si="58"/>
        <v>2.7088637551433981E-4</v>
      </c>
      <c r="AU476" s="22">
        <f t="shared" si="59"/>
        <v>-1.6482083519331354</v>
      </c>
      <c r="AV476" s="22">
        <f t="shared" si="60"/>
        <v>0</v>
      </c>
    </row>
    <row r="477" spans="8:48" x14ac:dyDescent="0.25">
      <c r="H477" s="8">
        <f t="shared" si="57"/>
        <v>44157</v>
      </c>
      <c r="I477" s="7">
        <f t="shared" si="64"/>
        <v>60.65</v>
      </c>
      <c r="Q477" s="20"/>
      <c r="R477" s="8">
        <v>44171</v>
      </c>
      <c r="S477" s="7">
        <v>-327.85886496461592</v>
      </c>
      <c r="T477" s="19">
        <v>0.16392943248230796</v>
      </c>
      <c r="U477" s="7">
        <f>SUM($S$8:S477)+CurrentInventory</f>
        <v>16021.640384130642</v>
      </c>
      <c r="V477" s="7">
        <f t="shared" si="61"/>
        <v>62.64</v>
      </c>
      <c r="AK477" s="17"/>
      <c r="AL477" s="8">
        <v>44171</v>
      </c>
      <c r="AM477" s="7">
        <v>-327.32231273043499</v>
      </c>
      <c r="AN477" s="19">
        <v>0.1636611563652175</v>
      </c>
      <c r="AO477" s="7">
        <v>16023.825144716755</v>
      </c>
      <c r="AP477" s="7">
        <v>62.64</v>
      </c>
      <c r="AQ477" s="17"/>
      <c r="AR477" s="22">
        <f t="shared" si="62"/>
        <v>0</v>
      </c>
      <c r="AS477" s="22">
        <f t="shared" si="63"/>
        <v>-0.53655223418093101</v>
      </c>
      <c r="AT477" s="22">
        <f t="shared" si="58"/>
        <v>2.6827611709046018E-4</v>
      </c>
      <c r="AU477" s="22">
        <f t="shared" si="59"/>
        <v>-2.1847605861130432</v>
      </c>
      <c r="AV477" s="22">
        <f t="shared" si="60"/>
        <v>0</v>
      </c>
    </row>
    <row r="478" spans="8:48" x14ac:dyDescent="0.25">
      <c r="H478" s="8">
        <f t="shared" si="57"/>
        <v>44158</v>
      </c>
      <c r="I478" s="7">
        <f t="shared" si="64"/>
        <v>60.65</v>
      </c>
      <c r="Q478" s="20"/>
      <c r="R478" s="8">
        <v>44172</v>
      </c>
      <c r="S478" s="7">
        <v>-327.11571820402946</v>
      </c>
      <c r="T478" s="19">
        <v>0.16355785910201473</v>
      </c>
      <c r="U478" s="7">
        <f>SUM($S$8:S478)+CurrentInventory</f>
        <v>15694.524665926612</v>
      </c>
      <c r="V478" s="7">
        <f t="shared" si="61"/>
        <v>62.64</v>
      </c>
      <c r="AK478" s="17"/>
      <c r="AL478" s="8">
        <v>44172</v>
      </c>
      <c r="AM478" s="7">
        <v>-326.63582967291802</v>
      </c>
      <c r="AN478" s="19">
        <v>0.16331791483645902</v>
      </c>
      <c r="AO478" s="7">
        <v>15697.189315043837</v>
      </c>
      <c r="AP478" s="7">
        <v>62.64</v>
      </c>
      <c r="AQ478" s="17"/>
      <c r="AR478" s="22">
        <f t="shared" si="62"/>
        <v>0</v>
      </c>
      <c r="AS478" s="22">
        <f t="shared" si="63"/>
        <v>-0.47988853111144181</v>
      </c>
      <c r="AT478" s="22">
        <f t="shared" si="58"/>
        <v>2.3994426555570825E-4</v>
      </c>
      <c r="AU478" s="22">
        <f t="shared" si="59"/>
        <v>-2.6646491172250535</v>
      </c>
      <c r="AV478" s="22">
        <f t="shared" si="60"/>
        <v>0</v>
      </c>
    </row>
    <row r="479" spans="8:48" x14ac:dyDescent="0.25">
      <c r="H479" s="8">
        <f t="shared" si="57"/>
        <v>44159</v>
      </c>
      <c r="I479" s="7">
        <f t="shared" si="64"/>
        <v>60.65</v>
      </c>
      <c r="Q479" s="20"/>
      <c r="R479" s="8">
        <v>44173</v>
      </c>
      <c r="S479" s="7">
        <v>-326.37425590943366</v>
      </c>
      <c r="T479" s="19">
        <v>0.16318712795471682</v>
      </c>
      <c r="U479" s="7">
        <f>SUM($S$8:S479)+CurrentInventory</f>
        <v>15368.150410017179</v>
      </c>
      <c r="V479" s="7">
        <f t="shared" si="61"/>
        <v>62.64</v>
      </c>
      <c r="AK479" s="17"/>
      <c r="AL479" s="8">
        <v>44173</v>
      </c>
      <c r="AM479" s="7">
        <v>-326.00018337455168</v>
      </c>
      <c r="AN479" s="19">
        <v>0.16300009168727583</v>
      </c>
      <c r="AO479" s="7">
        <v>15371.189131669285</v>
      </c>
      <c r="AP479" s="7">
        <v>62.64</v>
      </c>
      <c r="AQ479" s="17"/>
      <c r="AR479" s="22">
        <f t="shared" si="62"/>
        <v>0</v>
      </c>
      <c r="AS479" s="22">
        <f t="shared" si="63"/>
        <v>-0.37407253488197512</v>
      </c>
      <c r="AT479" s="22">
        <f t="shared" si="58"/>
        <v>1.8703626744098756E-4</v>
      </c>
      <c r="AU479" s="22">
        <f t="shared" si="59"/>
        <v>-3.0387216521066875</v>
      </c>
      <c r="AV479" s="22">
        <f t="shared" si="60"/>
        <v>0</v>
      </c>
    </row>
    <row r="480" spans="8:48" x14ac:dyDescent="0.25">
      <c r="H480" s="8">
        <f t="shared" si="57"/>
        <v>44160</v>
      </c>
      <c r="I480" s="7">
        <f t="shared" si="64"/>
        <v>60.65</v>
      </c>
      <c r="Q480" s="20"/>
      <c r="R480" s="8">
        <v>44174</v>
      </c>
      <c r="S480" s="7">
        <v>-325.63447426270562</v>
      </c>
      <c r="T480" s="19">
        <v>0.16281723713135282</v>
      </c>
      <c r="U480" s="7">
        <f>SUM($S$8:S480)+CurrentInventory</f>
        <v>15042.515935754473</v>
      </c>
      <c r="V480" s="7">
        <f t="shared" si="61"/>
        <v>62.64</v>
      </c>
      <c r="AK480" s="17"/>
      <c r="AL480" s="8">
        <v>44174</v>
      </c>
      <c r="AM480" s="7">
        <v>-325.41313915418698</v>
      </c>
      <c r="AN480" s="19">
        <v>0.16270656957709348</v>
      </c>
      <c r="AO480" s="7">
        <v>15045.775992515099</v>
      </c>
      <c r="AP480" s="7">
        <v>62.64</v>
      </c>
      <c r="AQ480" s="17"/>
      <c r="AR480" s="22">
        <f t="shared" si="62"/>
        <v>0</v>
      </c>
      <c r="AS480" s="22">
        <f t="shared" si="63"/>
        <v>-0.22133510851864457</v>
      </c>
      <c r="AT480" s="22">
        <f t="shared" si="58"/>
        <v>1.1066755425934161E-4</v>
      </c>
      <c r="AU480" s="22">
        <f t="shared" si="59"/>
        <v>-3.2600567606259574</v>
      </c>
      <c r="AV480" s="22">
        <f t="shared" si="60"/>
        <v>0</v>
      </c>
    </row>
    <row r="481" spans="8:48" x14ac:dyDescent="0.25">
      <c r="H481" s="8">
        <f t="shared" si="57"/>
        <v>44161</v>
      </c>
      <c r="I481" s="7">
        <f t="shared" si="64"/>
        <v>60.65</v>
      </c>
      <c r="Q481" s="20"/>
      <c r="R481" s="8">
        <v>44175</v>
      </c>
      <c r="S481" s="7">
        <v>-324.89636945437684</v>
      </c>
      <c r="T481" s="19">
        <v>0.16244818472718842</v>
      </c>
      <c r="U481" s="7">
        <f>SUM($S$8:S481)+CurrentInventory</f>
        <v>14717.619566300096</v>
      </c>
      <c r="V481" s="7">
        <f t="shared" si="61"/>
        <v>62.64</v>
      </c>
      <c r="AK481" s="17"/>
      <c r="AL481" s="8">
        <v>44175</v>
      </c>
      <c r="AM481" s="7">
        <v>-324.87251743988963</v>
      </c>
      <c r="AN481" s="19">
        <v>0.16243625871994483</v>
      </c>
      <c r="AO481" s="7">
        <v>14720.903475075209</v>
      </c>
      <c r="AP481" s="7">
        <v>62.64</v>
      </c>
      <c r="AQ481" s="17"/>
      <c r="AR481" s="22">
        <f t="shared" si="62"/>
        <v>0</v>
      </c>
      <c r="AS481" s="22">
        <f t="shared" si="63"/>
        <v>-2.3852014487204087E-2</v>
      </c>
      <c r="AT481" s="22">
        <f t="shared" si="58"/>
        <v>1.1926007243590053E-5</v>
      </c>
      <c r="AU481" s="22">
        <f t="shared" si="59"/>
        <v>-3.2839087751126499</v>
      </c>
      <c r="AV481" s="22">
        <f t="shared" si="60"/>
        <v>0</v>
      </c>
    </row>
    <row r="482" spans="8:48" x14ac:dyDescent="0.25">
      <c r="H482" s="8">
        <f t="shared" si="57"/>
        <v>44162</v>
      </c>
      <c r="I482" s="7">
        <f t="shared" si="64"/>
        <v>60.65</v>
      </c>
      <c r="Q482" s="20"/>
      <c r="R482" s="8">
        <v>44176</v>
      </c>
      <c r="S482" s="7">
        <v>-324.61174637753339</v>
      </c>
      <c r="T482" s="19">
        <v>0.16230587318876669</v>
      </c>
      <c r="U482" s="7">
        <f>SUM($S$8:S482)+CurrentInventory</f>
        <v>14393.007819922563</v>
      </c>
      <c r="V482" s="7">
        <f t="shared" si="61"/>
        <v>62.64</v>
      </c>
      <c r="AK482" s="17"/>
      <c r="AL482" s="8">
        <v>44176</v>
      </c>
      <c r="AM482" s="7">
        <v>-324.37618914115592</v>
      </c>
      <c r="AN482" s="19">
        <v>0.16218809457057795</v>
      </c>
      <c r="AO482" s="7">
        <v>14396.527285934053</v>
      </c>
      <c r="AP482" s="7">
        <v>62.64</v>
      </c>
      <c r="AQ482" s="17"/>
      <c r="AR482" s="22">
        <f t="shared" si="62"/>
        <v>0</v>
      </c>
      <c r="AS482" s="22">
        <f t="shared" si="63"/>
        <v>-0.23555723637747406</v>
      </c>
      <c r="AT482" s="22">
        <f t="shared" si="58"/>
        <v>1.1777861818873525E-4</v>
      </c>
      <c r="AU482" s="22">
        <f t="shared" si="59"/>
        <v>-3.5194660114902945</v>
      </c>
      <c r="AV482" s="22">
        <f t="shared" si="60"/>
        <v>0</v>
      </c>
    </row>
    <row r="483" spans="8:48" x14ac:dyDescent="0.25">
      <c r="H483" s="8">
        <f t="shared" si="57"/>
        <v>44163</v>
      </c>
      <c r="I483" s="7">
        <f t="shared" si="64"/>
        <v>60.65</v>
      </c>
      <c r="Q483" s="20"/>
      <c r="R483" s="8">
        <v>44177</v>
      </c>
      <c r="S483" s="7">
        <v>-324.39533854661505</v>
      </c>
      <c r="T483" s="19">
        <v>0.16219766927330753</v>
      </c>
      <c r="U483" s="7">
        <f>SUM($S$8:S483)+CurrentInventory</f>
        <v>14068.612481375947</v>
      </c>
      <c r="V483" s="7">
        <f t="shared" si="61"/>
        <v>62.64</v>
      </c>
      <c r="AK483" s="17"/>
      <c r="AL483" s="8">
        <v>44177</v>
      </c>
      <c r="AM483" s="7">
        <v>-323.92207130366876</v>
      </c>
      <c r="AN483" s="19">
        <v>0.1619610356518344</v>
      </c>
      <c r="AO483" s="7">
        <v>14072.605214630385</v>
      </c>
      <c r="AP483" s="7">
        <v>62.64</v>
      </c>
      <c r="AQ483" s="17"/>
      <c r="AR483" s="22">
        <f t="shared" si="62"/>
        <v>0</v>
      </c>
      <c r="AS483" s="22">
        <f t="shared" si="63"/>
        <v>-0.4732672429462923</v>
      </c>
      <c r="AT483" s="22">
        <f t="shared" si="58"/>
        <v>2.3663362147313682E-4</v>
      </c>
      <c r="AU483" s="22">
        <f t="shared" si="59"/>
        <v>-3.9927332544375531</v>
      </c>
      <c r="AV483" s="22">
        <f t="shared" si="60"/>
        <v>0</v>
      </c>
    </row>
    <row r="484" spans="8:48" x14ac:dyDescent="0.25">
      <c r="H484" s="8">
        <f t="shared" si="57"/>
        <v>44164</v>
      </c>
      <c r="I484" s="7">
        <f t="shared" si="64"/>
        <v>60.65</v>
      </c>
      <c r="Q484" s="20"/>
      <c r="R484" s="8">
        <v>44178</v>
      </c>
      <c r="S484" s="7">
        <v>-324.17907498758399</v>
      </c>
      <c r="T484" s="19">
        <v>0.16208953749379199</v>
      </c>
      <c r="U484" s="7">
        <f>SUM($S$8:S484)+CurrentInventory</f>
        <v>13744.433406388363</v>
      </c>
      <c r="V484" s="7">
        <f t="shared" si="61"/>
        <v>62.64</v>
      </c>
      <c r="AK484" s="17"/>
      <c r="AL484" s="8">
        <v>44178</v>
      </c>
      <c r="AM484" s="7">
        <v>-323.50812302929313</v>
      </c>
      <c r="AN484" s="19">
        <v>0.16175406151464658</v>
      </c>
      <c r="AO484" s="7">
        <v>13749.097091601092</v>
      </c>
      <c r="AP484" s="7">
        <v>62.64</v>
      </c>
      <c r="AQ484" s="17"/>
      <c r="AR484" s="22">
        <f t="shared" si="62"/>
        <v>0</v>
      </c>
      <c r="AS484" s="22">
        <f t="shared" si="63"/>
        <v>-0.67095195829085696</v>
      </c>
      <c r="AT484" s="22">
        <f t="shared" si="58"/>
        <v>3.3547597914540539E-4</v>
      </c>
      <c r="AU484" s="22">
        <f t="shared" si="59"/>
        <v>-4.6636852127285238</v>
      </c>
      <c r="AV484" s="22">
        <f t="shared" si="60"/>
        <v>0</v>
      </c>
    </row>
    <row r="485" spans="8:48" x14ac:dyDescent="0.25">
      <c r="H485" s="8">
        <f t="shared" si="57"/>
        <v>44165</v>
      </c>
      <c r="I485" s="7">
        <f t="shared" si="64"/>
        <v>60.65</v>
      </c>
      <c r="Q485" s="20"/>
      <c r="R485" s="8">
        <v>44179</v>
      </c>
      <c r="S485" s="7">
        <v>0</v>
      </c>
      <c r="T485" s="19">
        <v>0</v>
      </c>
      <c r="U485" s="7">
        <f>SUM($S$8:S485)+CurrentInventory</f>
        <v>13744.433406388363</v>
      </c>
      <c r="V485" s="7">
        <f t="shared" si="61"/>
        <v>62.64</v>
      </c>
      <c r="AK485" s="17"/>
      <c r="AL485" s="8">
        <v>44179</v>
      </c>
      <c r="AM485" s="7">
        <v>0</v>
      </c>
      <c r="AN485" s="19">
        <v>0</v>
      </c>
      <c r="AO485" s="7">
        <v>13749.097091601092</v>
      </c>
      <c r="AP485" s="7">
        <v>62.64</v>
      </c>
      <c r="AQ485" s="17"/>
      <c r="AR485" s="22">
        <f t="shared" si="62"/>
        <v>0</v>
      </c>
      <c r="AS485" s="22">
        <f t="shared" si="63"/>
        <v>0</v>
      </c>
      <c r="AT485" s="22">
        <f t="shared" si="58"/>
        <v>0</v>
      </c>
      <c r="AU485" s="22">
        <f t="shared" si="59"/>
        <v>-4.6636852127285238</v>
      </c>
      <c r="AV485" s="22">
        <f t="shared" si="60"/>
        <v>0</v>
      </c>
    </row>
    <row r="486" spans="8:48" x14ac:dyDescent="0.25">
      <c r="H486" s="8">
        <f t="shared" si="57"/>
        <v>44166</v>
      </c>
      <c r="I486" s="7">
        <f t="shared" si="64"/>
        <v>62.64</v>
      </c>
      <c r="Q486" s="20"/>
      <c r="R486" s="8">
        <v>44180</v>
      </c>
      <c r="S486" s="7">
        <v>-323.96295560425892</v>
      </c>
      <c r="T486" s="19">
        <v>0.16198147780212946</v>
      </c>
      <c r="U486" s="7">
        <f>SUM($S$8:S486)+CurrentInventory</f>
        <v>13420.470450784105</v>
      </c>
      <c r="V486" s="7">
        <f t="shared" si="61"/>
        <v>62.64</v>
      </c>
      <c r="AK486" s="17"/>
      <c r="AL486" s="8">
        <v>44180</v>
      </c>
      <c r="AM486" s="7">
        <v>-323.13234164571753</v>
      </c>
      <c r="AN486" s="19">
        <v>0.16156617082285876</v>
      </c>
      <c r="AO486" s="7">
        <v>13425.964749955374</v>
      </c>
      <c r="AP486" s="7">
        <v>62.64</v>
      </c>
      <c r="AQ486" s="17"/>
      <c r="AR486" s="22">
        <f t="shared" si="62"/>
        <v>0</v>
      </c>
      <c r="AS486" s="22">
        <f t="shared" si="63"/>
        <v>-0.83061395854139164</v>
      </c>
      <c r="AT486" s="22">
        <f t="shared" si="58"/>
        <v>4.1530697927069649E-4</v>
      </c>
      <c r="AU486" s="22">
        <f t="shared" si="59"/>
        <v>-5.4942991712687217</v>
      </c>
      <c r="AV486" s="22">
        <f t="shared" si="60"/>
        <v>0</v>
      </c>
    </row>
    <row r="487" spans="8:48" x14ac:dyDescent="0.25">
      <c r="H487" s="8">
        <f t="shared" si="57"/>
        <v>44167</v>
      </c>
      <c r="I487" s="7">
        <f t="shared" si="64"/>
        <v>62.64</v>
      </c>
      <c r="Q487" s="20"/>
      <c r="R487" s="8">
        <v>44181</v>
      </c>
      <c r="S487" s="7">
        <v>-323.74698030052275</v>
      </c>
      <c r="T487" s="19">
        <v>0.16187349015026137</v>
      </c>
      <c r="U487" s="7">
        <f>SUM($S$8:S487)+CurrentInventory</f>
        <v>13096.723470483583</v>
      </c>
      <c r="V487" s="7">
        <f t="shared" si="61"/>
        <v>62.64</v>
      </c>
      <c r="AK487" s="17"/>
      <c r="AL487" s="8">
        <v>44181</v>
      </c>
      <c r="AM487" s="7">
        <v>-322.79275911171288</v>
      </c>
      <c r="AN487" s="19">
        <v>0.16139637955585645</v>
      </c>
      <c r="AO487" s="7">
        <v>13103.171990843661</v>
      </c>
      <c r="AP487" s="7">
        <v>62.64</v>
      </c>
      <c r="AQ487" s="17"/>
      <c r="AR487" s="22">
        <f t="shared" si="62"/>
        <v>0</v>
      </c>
      <c r="AS487" s="22">
        <f t="shared" si="63"/>
        <v>-0.95422118880986773</v>
      </c>
      <c r="AT487" s="22">
        <f t="shared" si="58"/>
        <v>4.7711059440491699E-4</v>
      </c>
      <c r="AU487" s="22">
        <f t="shared" si="59"/>
        <v>-6.4485203600779641</v>
      </c>
      <c r="AV487" s="22">
        <f t="shared" si="60"/>
        <v>0</v>
      </c>
    </row>
    <row r="488" spans="8:48" x14ac:dyDescent="0.25">
      <c r="H488" s="8">
        <f t="shared" si="57"/>
        <v>44168</v>
      </c>
      <c r="I488" s="7">
        <f t="shared" si="64"/>
        <v>62.64</v>
      </c>
      <c r="Q488" s="20"/>
      <c r="R488" s="8">
        <v>44182</v>
      </c>
      <c r="S488" s="7">
        <v>-323.53114898032243</v>
      </c>
      <c r="T488" s="19">
        <v>0.16176557449016121</v>
      </c>
      <c r="U488" s="7">
        <f>SUM($S$8:S488)+CurrentInventory</f>
        <v>12773.19232150326</v>
      </c>
      <c r="V488" s="7">
        <f t="shared" si="61"/>
        <v>62.64</v>
      </c>
      <c r="AK488" s="17"/>
      <c r="AL488" s="8">
        <v>44182</v>
      </c>
      <c r="AM488" s="7">
        <v>-322.48743864541325</v>
      </c>
      <c r="AN488" s="19">
        <v>0.16124371932270662</v>
      </c>
      <c r="AO488" s="7">
        <v>12780.684552198247</v>
      </c>
      <c r="AP488" s="7">
        <v>62.64</v>
      </c>
      <c r="AQ488" s="17"/>
      <c r="AR488" s="22">
        <f t="shared" si="62"/>
        <v>0</v>
      </c>
      <c r="AS488" s="22">
        <f t="shared" si="63"/>
        <v>-1.0437103349091785</v>
      </c>
      <c r="AT488" s="22">
        <f t="shared" si="58"/>
        <v>5.2185516745459348E-4</v>
      </c>
      <c r="AU488" s="22">
        <f t="shared" si="59"/>
        <v>-7.4922306949865742</v>
      </c>
      <c r="AV488" s="22">
        <f t="shared" si="60"/>
        <v>0</v>
      </c>
    </row>
    <row r="489" spans="8:48" x14ac:dyDescent="0.25">
      <c r="H489" s="8">
        <f t="shared" si="57"/>
        <v>44169</v>
      </c>
      <c r="I489" s="7">
        <f t="shared" si="64"/>
        <v>62.64</v>
      </c>
      <c r="Q489" s="20"/>
      <c r="R489" s="8">
        <v>44183</v>
      </c>
      <c r="S489" s="7">
        <v>0</v>
      </c>
      <c r="T489" s="19">
        <v>0</v>
      </c>
      <c r="U489" s="7">
        <f>SUM($S$8:S489)+CurrentInventory</f>
        <v>12773.19232150326</v>
      </c>
      <c r="V489" s="7">
        <f t="shared" si="61"/>
        <v>62.64</v>
      </c>
      <c r="AK489" s="17"/>
      <c r="AL489" s="8">
        <v>44183</v>
      </c>
      <c r="AM489" s="7">
        <v>0</v>
      </c>
      <c r="AN489" s="19">
        <v>0</v>
      </c>
      <c r="AO489" s="7">
        <v>12780.684552198247</v>
      </c>
      <c r="AP489" s="7">
        <v>62.64</v>
      </c>
      <c r="AQ489" s="17"/>
      <c r="AR489" s="22">
        <f t="shared" si="62"/>
        <v>0</v>
      </c>
      <c r="AS489" s="22">
        <f t="shared" si="63"/>
        <v>0</v>
      </c>
      <c r="AT489" s="22">
        <f t="shared" si="58"/>
        <v>0</v>
      </c>
      <c r="AU489" s="22">
        <f t="shared" si="59"/>
        <v>-7.4922306949865742</v>
      </c>
      <c r="AV489" s="22">
        <f t="shared" si="60"/>
        <v>0</v>
      </c>
    </row>
    <row r="490" spans="8:48" x14ac:dyDescent="0.25">
      <c r="H490" s="8">
        <f t="shared" si="57"/>
        <v>44170</v>
      </c>
      <c r="I490" s="7">
        <f t="shared" si="64"/>
        <v>62.64</v>
      </c>
      <c r="Q490" s="20"/>
      <c r="R490" s="8">
        <v>44184</v>
      </c>
      <c r="S490" s="7">
        <v>-323.31546154766886</v>
      </c>
      <c r="T490" s="19">
        <v>0.16165773077383444</v>
      </c>
      <c r="U490" s="7">
        <f>SUM($S$8:S490)+CurrentInventory</f>
        <v>12449.876859955591</v>
      </c>
      <c r="V490" s="7">
        <f t="shared" si="61"/>
        <v>62.64</v>
      </c>
      <c r="AK490" s="17"/>
      <c r="AL490" s="8">
        <v>44184</v>
      </c>
      <c r="AM490" s="7">
        <v>-322.21447156433783</v>
      </c>
      <c r="AN490" s="19">
        <v>0.16110723578216893</v>
      </c>
      <c r="AO490" s="7">
        <v>12458.47008063391</v>
      </c>
      <c r="AP490" s="7">
        <v>62.64</v>
      </c>
      <c r="AQ490" s="17"/>
      <c r="AR490" s="22">
        <f t="shared" si="62"/>
        <v>0</v>
      </c>
      <c r="AS490" s="22">
        <f t="shared" si="63"/>
        <v>-1.1009899833310328</v>
      </c>
      <c r="AT490" s="22">
        <f t="shared" si="58"/>
        <v>5.5049499166551219E-4</v>
      </c>
      <c r="AU490" s="22">
        <f t="shared" si="59"/>
        <v>-8.5932206783181755</v>
      </c>
      <c r="AV490" s="22">
        <f t="shared" si="60"/>
        <v>0</v>
      </c>
    </row>
    <row r="491" spans="8:48" x14ac:dyDescent="0.25">
      <c r="H491" s="8">
        <f t="shared" si="57"/>
        <v>44171</v>
      </c>
      <c r="I491" s="7">
        <f t="shared" si="64"/>
        <v>62.64</v>
      </c>
      <c r="Q491" s="20"/>
      <c r="R491" s="8">
        <v>44185</v>
      </c>
      <c r="S491" s="7">
        <v>-323.09991790663707</v>
      </c>
      <c r="T491" s="19">
        <v>0.16154995895331853</v>
      </c>
      <c r="U491" s="7">
        <f>SUM($S$8:S491)+CurrentInventory</f>
        <v>12126.776942048955</v>
      </c>
      <c r="V491" s="7">
        <f t="shared" si="61"/>
        <v>62.64</v>
      </c>
      <c r="AK491" s="17"/>
      <c r="AL491" s="8">
        <v>44185</v>
      </c>
      <c r="AM491" s="7">
        <v>-321.97197432707907</v>
      </c>
      <c r="AN491" s="19">
        <v>0.16098598716353954</v>
      </c>
      <c r="AO491" s="7">
        <v>12136.49810630683</v>
      </c>
      <c r="AP491" s="7">
        <v>62.64</v>
      </c>
      <c r="AQ491" s="17"/>
      <c r="AR491" s="22">
        <f t="shared" si="62"/>
        <v>0</v>
      </c>
      <c r="AS491" s="22">
        <f t="shared" si="63"/>
        <v>-1.1279435795580071</v>
      </c>
      <c r="AT491" s="22">
        <f t="shared" si="58"/>
        <v>5.6397178977898865E-4</v>
      </c>
      <c r="AU491" s="22">
        <f t="shared" si="59"/>
        <v>-9.7211642578749888</v>
      </c>
      <c r="AV491" s="22">
        <f t="shared" si="60"/>
        <v>0</v>
      </c>
    </row>
    <row r="492" spans="8:48" x14ac:dyDescent="0.25">
      <c r="H492" s="8">
        <f t="shared" si="57"/>
        <v>44172</v>
      </c>
      <c r="I492" s="7">
        <f t="shared" si="64"/>
        <v>62.64</v>
      </c>
      <c r="Q492" s="20"/>
      <c r="R492" s="8">
        <v>44186</v>
      </c>
      <c r="S492" s="7">
        <v>-322.88451796136599</v>
      </c>
      <c r="T492" s="19">
        <v>0.16144225898068298</v>
      </c>
      <c r="U492" s="7">
        <f>SUM($S$8:S492)+CurrentInventory</f>
        <v>11803.892424087589</v>
      </c>
      <c r="V492" s="7">
        <f t="shared" si="61"/>
        <v>62.64</v>
      </c>
      <c r="AK492" s="17"/>
      <c r="AL492" s="8">
        <v>44186</v>
      </c>
      <c r="AM492" s="7">
        <v>-321.75808576769089</v>
      </c>
      <c r="AN492" s="19">
        <v>0.16087904288384544</v>
      </c>
      <c r="AO492" s="7">
        <v>11814.740020539139</v>
      </c>
      <c r="AP492" s="7">
        <v>62.64</v>
      </c>
      <c r="AQ492" s="17"/>
      <c r="AR492" s="22">
        <f t="shared" si="62"/>
        <v>0</v>
      </c>
      <c r="AS492" s="22">
        <f t="shared" si="63"/>
        <v>-1.1264321936751003</v>
      </c>
      <c r="AT492" s="22">
        <f t="shared" si="58"/>
        <v>5.6321609683754326E-4</v>
      </c>
      <c r="AU492" s="22">
        <f t="shared" si="59"/>
        <v>-10.84759645154918</v>
      </c>
      <c r="AV492" s="22">
        <f t="shared" si="60"/>
        <v>0</v>
      </c>
    </row>
    <row r="493" spans="8:48" x14ac:dyDescent="0.25">
      <c r="H493" s="8">
        <f t="shared" si="57"/>
        <v>44173</v>
      </c>
      <c r="I493" s="7">
        <f t="shared" si="64"/>
        <v>62.64</v>
      </c>
      <c r="Q493" s="20"/>
      <c r="R493" s="8">
        <v>44187</v>
      </c>
      <c r="S493" s="7">
        <v>0</v>
      </c>
      <c r="T493" s="19">
        <v>0</v>
      </c>
      <c r="U493" s="7">
        <f>SUM($S$8:S493)+CurrentInventory</f>
        <v>11803.892424087589</v>
      </c>
      <c r="V493" s="7">
        <f t="shared" si="61"/>
        <v>62.64</v>
      </c>
      <c r="AK493" s="17"/>
      <c r="AL493" s="8">
        <v>44187</v>
      </c>
      <c r="AM493" s="7">
        <v>0</v>
      </c>
      <c r="AN493" s="19">
        <v>0</v>
      </c>
      <c r="AO493" s="7">
        <v>11814.740020539139</v>
      </c>
      <c r="AP493" s="7">
        <v>62.64</v>
      </c>
      <c r="AQ493" s="17"/>
      <c r="AR493" s="22">
        <f t="shared" si="62"/>
        <v>0</v>
      </c>
      <c r="AS493" s="22">
        <f t="shared" si="63"/>
        <v>0</v>
      </c>
      <c r="AT493" s="22">
        <f t="shared" si="58"/>
        <v>0</v>
      </c>
      <c r="AU493" s="22">
        <f t="shared" si="59"/>
        <v>-10.84759645154918</v>
      </c>
      <c r="AV493" s="22">
        <f t="shared" si="60"/>
        <v>0</v>
      </c>
    </row>
    <row r="494" spans="8:48" x14ac:dyDescent="0.25">
      <c r="H494" s="8">
        <f t="shared" si="57"/>
        <v>44174</v>
      </c>
      <c r="I494" s="7">
        <f t="shared" si="64"/>
        <v>62.64</v>
      </c>
      <c r="Q494" s="20"/>
      <c r="R494" s="8">
        <v>44188</v>
      </c>
      <c r="S494" s="7">
        <v>-322.66926161605841</v>
      </c>
      <c r="T494" s="19">
        <v>0.16133463080802921</v>
      </c>
      <c r="U494" s="7">
        <f>SUM($S$8:S494)+CurrentInventory</f>
        <v>11481.223162471531</v>
      </c>
      <c r="V494" s="7">
        <f t="shared" si="61"/>
        <v>62.64</v>
      </c>
      <c r="AK494" s="17"/>
      <c r="AL494" s="8">
        <v>44188</v>
      </c>
      <c r="AM494" s="7">
        <v>-321.57096451482857</v>
      </c>
      <c r="AN494" s="19">
        <v>0.16078548225741429</v>
      </c>
      <c r="AO494" s="7">
        <v>11493.16905602431</v>
      </c>
      <c r="AP494" s="7">
        <v>62.64</v>
      </c>
      <c r="AQ494" s="17"/>
      <c r="AR494" s="22">
        <f t="shared" si="62"/>
        <v>0</v>
      </c>
      <c r="AS494" s="22">
        <f t="shared" si="63"/>
        <v>-1.0982971012298322</v>
      </c>
      <c r="AT494" s="22">
        <f t="shared" si="58"/>
        <v>5.4914855061491408E-4</v>
      </c>
      <c r="AU494" s="22">
        <f t="shared" si="59"/>
        <v>-11.945893552778216</v>
      </c>
      <c r="AV494" s="22">
        <f t="shared" si="60"/>
        <v>0</v>
      </c>
    </row>
    <row r="495" spans="8:48" x14ac:dyDescent="0.25">
      <c r="H495" s="8">
        <f t="shared" si="57"/>
        <v>44175</v>
      </c>
      <c r="I495" s="7">
        <f t="shared" si="64"/>
        <v>62.64</v>
      </c>
      <c r="Q495" s="20"/>
      <c r="R495" s="8">
        <v>44189</v>
      </c>
      <c r="S495" s="7">
        <v>-322.45414877498104</v>
      </c>
      <c r="T495" s="19">
        <v>0.16122707438749051</v>
      </c>
      <c r="U495" s="7">
        <f>SUM($S$8:S495)+CurrentInventory</f>
        <v>11158.76901369655</v>
      </c>
      <c r="V495" s="7">
        <f t="shared" si="61"/>
        <v>62.64</v>
      </c>
      <c r="AK495" s="17"/>
      <c r="AL495" s="8">
        <v>44189</v>
      </c>
      <c r="AM495" s="7">
        <v>-321.40878658862772</v>
      </c>
      <c r="AN495" s="19">
        <v>0.16070439329431385</v>
      </c>
      <c r="AO495" s="7">
        <v>11171.760269435681</v>
      </c>
      <c r="AP495" s="7">
        <v>62.64</v>
      </c>
      <c r="AQ495" s="17"/>
      <c r="AR495" s="22">
        <f t="shared" si="62"/>
        <v>0</v>
      </c>
      <c r="AS495" s="22">
        <f t="shared" si="63"/>
        <v>-1.0453621863533158</v>
      </c>
      <c r="AT495" s="22">
        <f t="shared" si="58"/>
        <v>5.226810931766579E-4</v>
      </c>
      <c r="AU495" s="22">
        <f t="shared" si="59"/>
        <v>-12.991255739130793</v>
      </c>
      <c r="AV495" s="22">
        <f t="shared" si="60"/>
        <v>0</v>
      </c>
    </row>
    <row r="496" spans="8:48" x14ac:dyDescent="0.25">
      <c r="H496" s="8">
        <f t="shared" si="57"/>
        <v>44176</v>
      </c>
      <c r="I496" s="7">
        <f t="shared" si="64"/>
        <v>62.64</v>
      </c>
      <c r="Q496" s="20"/>
      <c r="R496" s="8">
        <v>44190</v>
      </c>
      <c r="S496" s="7">
        <v>-322.23917934246435</v>
      </c>
      <c r="T496" s="19">
        <v>0.16111958967123219</v>
      </c>
      <c r="U496" s="7">
        <f>SUM($S$8:S496)+CurrentInventory</f>
        <v>10836.529834354085</v>
      </c>
      <c r="V496" s="7">
        <f t="shared" si="61"/>
        <v>62.64</v>
      </c>
      <c r="AK496" s="17"/>
      <c r="AL496" s="8">
        <v>44190</v>
      </c>
      <c r="AM496" s="7">
        <v>-321.26974316916665</v>
      </c>
      <c r="AN496" s="19">
        <v>0.16063487158458334</v>
      </c>
      <c r="AO496" s="7">
        <v>10850.490526266514</v>
      </c>
      <c r="AP496" s="7">
        <v>62.64</v>
      </c>
      <c r="AQ496" s="17"/>
      <c r="AR496" s="22">
        <f t="shared" si="62"/>
        <v>0</v>
      </c>
      <c r="AS496" s="22">
        <f t="shared" si="63"/>
        <v>-0.96943617329770859</v>
      </c>
      <c r="AT496" s="22">
        <f t="shared" si="58"/>
        <v>4.8471808664884986E-4</v>
      </c>
      <c r="AU496" s="22">
        <f t="shared" si="59"/>
        <v>-13.960691912428956</v>
      </c>
      <c r="AV496" s="22">
        <f t="shared" si="60"/>
        <v>0</v>
      </c>
    </row>
    <row r="497" spans="8:48" x14ac:dyDescent="0.25">
      <c r="H497" s="8">
        <f t="shared" si="57"/>
        <v>44177</v>
      </c>
      <c r="I497" s="7">
        <f t="shared" si="64"/>
        <v>62.64</v>
      </c>
      <c r="Q497" s="20"/>
      <c r="R497" s="8">
        <v>44191</v>
      </c>
      <c r="S497" s="7">
        <v>0</v>
      </c>
      <c r="T497" s="19">
        <v>0</v>
      </c>
      <c r="U497" s="7">
        <f>SUM($S$8:S497)+CurrentInventory</f>
        <v>10836.529834354085</v>
      </c>
      <c r="V497" s="7">
        <f t="shared" si="61"/>
        <v>62.64</v>
      </c>
      <c r="AK497" s="17"/>
      <c r="AL497" s="8">
        <v>44191</v>
      </c>
      <c r="AM497" s="7">
        <v>0</v>
      </c>
      <c r="AN497" s="19">
        <v>0</v>
      </c>
      <c r="AO497" s="7">
        <v>10850.490526266514</v>
      </c>
      <c r="AP497" s="7">
        <v>62.64</v>
      </c>
      <c r="AQ497" s="17"/>
      <c r="AR497" s="22">
        <f t="shared" si="62"/>
        <v>0</v>
      </c>
      <c r="AS497" s="22">
        <f t="shared" si="63"/>
        <v>0</v>
      </c>
      <c r="AT497" s="22">
        <f t="shared" si="58"/>
        <v>0</v>
      </c>
      <c r="AU497" s="22">
        <f t="shared" si="59"/>
        <v>-13.960691912428956</v>
      </c>
      <c r="AV497" s="22">
        <f t="shared" si="60"/>
        <v>0</v>
      </c>
    </row>
    <row r="498" spans="8:48" x14ac:dyDescent="0.25">
      <c r="H498" s="8">
        <f t="shared" si="57"/>
        <v>44178</v>
      </c>
      <c r="I498" s="7">
        <f t="shared" si="64"/>
        <v>62.64</v>
      </c>
      <c r="Q498" s="20"/>
      <c r="R498" s="8">
        <v>44192</v>
      </c>
      <c r="S498" s="7">
        <v>-322.02435322290273</v>
      </c>
      <c r="T498" s="19">
        <v>0.16101217661145137</v>
      </c>
      <c r="U498" s="7">
        <f>SUM($S$8:S498)+CurrentInventory</f>
        <v>10514.505481131182</v>
      </c>
      <c r="V498" s="7">
        <f t="shared" si="61"/>
        <v>62.64</v>
      </c>
      <c r="AK498" s="17"/>
      <c r="AL498" s="8">
        <v>44192</v>
      </c>
      <c r="AM498" s="7">
        <v>-321.15203853114701</v>
      </c>
      <c r="AN498" s="19">
        <v>0.16057601926557352</v>
      </c>
      <c r="AO498" s="7">
        <v>10529.338487735367</v>
      </c>
      <c r="AP498" s="7">
        <v>62.64</v>
      </c>
      <c r="AQ498" s="17"/>
      <c r="AR498" s="22">
        <f t="shared" si="62"/>
        <v>0</v>
      </c>
      <c r="AS498" s="22">
        <f t="shared" si="63"/>
        <v>-0.87231469175571874</v>
      </c>
      <c r="AT498" s="22">
        <f t="shared" si="58"/>
        <v>4.3615734587784671E-4</v>
      </c>
      <c r="AU498" s="22">
        <f t="shared" si="59"/>
        <v>-14.833006604185357</v>
      </c>
      <c r="AV498" s="22">
        <f t="shared" si="60"/>
        <v>0</v>
      </c>
    </row>
    <row r="499" spans="8:48" x14ac:dyDescent="0.25">
      <c r="H499" s="8">
        <f t="shared" si="57"/>
        <v>44179</v>
      </c>
      <c r="I499" s="7">
        <f t="shared" si="64"/>
        <v>62.64</v>
      </c>
      <c r="Q499" s="20"/>
      <c r="R499" s="8">
        <v>44193</v>
      </c>
      <c r="S499" s="7">
        <v>-321.80967032075415</v>
      </c>
      <c r="T499" s="19">
        <v>0.16090483516037707</v>
      </c>
      <c r="U499" s="7">
        <f>SUM($S$8:S499)+CurrentInventory</f>
        <v>10192.695810810428</v>
      </c>
      <c r="V499" s="7">
        <f t="shared" si="61"/>
        <v>62.64</v>
      </c>
      <c r="AK499" s="17"/>
      <c r="AL499" s="8">
        <v>44193</v>
      </c>
      <c r="AM499" s="7">
        <v>-321.05388814014657</v>
      </c>
      <c r="AN499" s="19">
        <v>0.16052694407007329</v>
      </c>
      <c r="AO499" s="7">
        <v>10208.284599595221</v>
      </c>
      <c r="AP499" s="7">
        <v>62.64</v>
      </c>
      <c r="AQ499" s="17"/>
      <c r="AR499" s="22">
        <f t="shared" si="62"/>
        <v>0</v>
      </c>
      <c r="AS499" s="22">
        <f t="shared" si="63"/>
        <v>-0.75578218060758218</v>
      </c>
      <c r="AT499" s="22">
        <f t="shared" si="58"/>
        <v>3.7789109030378354E-4</v>
      </c>
      <c r="AU499" s="22">
        <f t="shared" si="59"/>
        <v>-15.588788784792996</v>
      </c>
      <c r="AV499" s="22">
        <f t="shared" si="60"/>
        <v>0</v>
      </c>
    </row>
    <row r="500" spans="8:48" x14ac:dyDescent="0.25">
      <c r="H500" s="8">
        <f t="shared" si="57"/>
        <v>44180</v>
      </c>
      <c r="I500" s="7">
        <f t="shared" si="64"/>
        <v>62.64</v>
      </c>
      <c r="Q500" s="20"/>
      <c r="R500" s="8">
        <v>44194</v>
      </c>
      <c r="S500" s="7">
        <v>-321.59513054054031</v>
      </c>
      <c r="T500" s="19">
        <v>0.16079756527027017</v>
      </c>
      <c r="U500" s="7">
        <f>SUM($S$8:S500)+CurrentInventory</f>
        <v>9871.1006802698885</v>
      </c>
      <c r="V500" s="7">
        <f t="shared" si="61"/>
        <v>62.64</v>
      </c>
      <c r="AK500" s="17"/>
      <c r="AL500" s="8">
        <v>44194</v>
      </c>
      <c r="AM500" s="7">
        <v>-320.97351690645985</v>
      </c>
      <c r="AN500" s="19">
        <v>0.16048675845322993</v>
      </c>
      <c r="AO500" s="7">
        <v>9887.3110826887605</v>
      </c>
      <c r="AP500" s="7">
        <v>62.64</v>
      </c>
      <c r="AQ500" s="17"/>
      <c r="AR500" s="22">
        <f t="shared" si="62"/>
        <v>0</v>
      </c>
      <c r="AS500" s="22">
        <f t="shared" si="63"/>
        <v>-0.621613634080461</v>
      </c>
      <c r="AT500" s="22">
        <f t="shared" si="58"/>
        <v>3.1080681704023783E-4</v>
      </c>
      <c r="AU500" s="22">
        <f t="shared" si="59"/>
        <v>-16.210402418872036</v>
      </c>
      <c r="AV500" s="22">
        <f t="shared" si="60"/>
        <v>0</v>
      </c>
    </row>
    <row r="501" spans="8:48" x14ac:dyDescent="0.25">
      <c r="H501" s="8">
        <f t="shared" si="57"/>
        <v>44181</v>
      </c>
      <c r="I501" s="7">
        <f t="shared" si="64"/>
        <v>62.64</v>
      </c>
      <c r="Q501" s="20"/>
      <c r="R501" s="8">
        <v>44195</v>
      </c>
      <c r="S501" s="7">
        <v>0</v>
      </c>
      <c r="T501" s="19">
        <v>0</v>
      </c>
      <c r="U501" s="7">
        <f>SUM($S$8:S501)+CurrentInventory</f>
        <v>9871.1006802698885</v>
      </c>
      <c r="V501" s="7">
        <f t="shared" si="61"/>
        <v>62.64</v>
      </c>
      <c r="AK501" s="17"/>
      <c r="AL501" s="8">
        <v>44195</v>
      </c>
      <c r="AM501" s="7">
        <v>0</v>
      </c>
      <c r="AN501" s="19">
        <v>0</v>
      </c>
      <c r="AO501" s="7">
        <v>9887.3110826887605</v>
      </c>
      <c r="AP501" s="7">
        <v>62.64</v>
      </c>
      <c r="AQ501" s="17"/>
      <c r="AR501" s="22">
        <f t="shared" si="62"/>
        <v>0</v>
      </c>
      <c r="AS501" s="22">
        <f t="shared" si="63"/>
        <v>0</v>
      </c>
      <c r="AT501" s="22">
        <f t="shared" si="58"/>
        <v>0</v>
      </c>
      <c r="AU501" s="22">
        <f t="shared" si="59"/>
        <v>-16.210402418872036</v>
      </c>
      <c r="AV501" s="22">
        <f t="shared" si="60"/>
        <v>0</v>
      </c>
    </row>
    <row r="502" spans="8:48" x14ac:dyDescent="0.25">
      <c r="H502" s="8">
        <f t="shared" si="57"/>
        <v>44182</v>
      </c>
      <c r="I502" s="7">
        <f t="shared" si="64"/>
        <v>62.64</v>
      </c>
      <c r="Q502" s="20"/>
      <c r="R502" s="8">
        <v>44196</v>
      </c>
      <c r="S502" s="7">
        <v>-321.38073378684658</v>
      </c>
      <c r="T502" s="19">
        <v>0.16069036689342328</v>
      </c>
      <c r="U502" s="7">
        <f>SUM($S$8:S502)+CurrentInventory</f>
        <v>9549.719946483041</v>
      </c>
      <c r="V502" s="7">
        <f t="shared" si="61"/>
        <v>62.64</v>
      </c>
      <c r="AK502" s="17"/>
      <c r="AL502" s="8">
        <v>44196</v>
      </c>
      <c r="AM502" s="7">
        <v>-320.90915759314362</v>
      </c>
      <c r="AN502" s="19">
        <v>0.16045457879657182</v>
      </c>
      <c r="AO502" s="7">
        <v>9566.4019250956171</v>
      </c>
      <c r="AP502" s="7">
        <v>62.64</v>
      </c>
      <c r="AQ502" s="17"/>
      <c r="AR502" s="22">
        <f t="shared" si="62"/>
        <v>0</v>
      </c>
      <c r="AS502" s="22">
        <f t="shared" si="63"/>
        <v>-0.47157619370295834</v>
      </c>
      <c r="AT502" s="22">
        <f t="shared" si="58"/>
        <v>2.3578809685145807E-4</v>
      </c>
      <c r="AU502" s="22">
        <f t="shared" si="59"/>
        <v>-16.681978612576131</v>
      </c>
      <c r="AV502" s="22">
        <f t="shared" si="60"/>
        <v>0</v>
      </c>
    </row>
    <row r="503" spans="8:48" x14ac:dyDescent="0.25">
      <c r="H503" s="8">
        <f t="shared" si="57"/>
        <v>44183</v>
      </c>
      <c r="I503" s="7">
        <f t="shared" si="64"/>
        <v>62.64</v>
      </c>
      <c r="Q503" s="20"/>
      <c r="R503" s="8">
        <v>44197</v>
      </c>
      <c r="S503" s="7">
        <v>-321.16647996432204</v>
      </c>
      <c r="T503" s="19">
        <v>0.16058323998216101</v>
      </c>
      <c r="U503" s="7">
        <f>SUM($S$8:S503)+CurrentInventory</f>
        <v>9228.5534665187188</v>
      </c>
      <c r="V503" s="7">
        <f t="shared" si="61"/>
        <v>63.58</v>
      </c>
      <c r="AK503" s="17"/>
      <c r="AL503" s="8">
        <v>44197</v>
      </c>
      <c r="AM503" s="7">
        <v>-320.8590493754287</v>
      </c>
      <c r="AN503" s="19">
        <v>0.16042952468771435</v>
      </c>
      <c r="AO503" s="7">
        <v>9245.542875720188</v>
      </c>
      <c r="AP503" s="7">
        <v>63.58</v>
      </c>
      <c r="AQ503" s="17"/>
      <c r="AR503" s="22">
        <f t="shared" si="62"/>
        <v>0</v>
      </c>
      <c r="AS503" s="22">
        <f t="shared" si="63"/>
        <v>-0.30743058889333952</v>
      </c>
      <c r="AT503" s="22">
        <f t="shared" si="58"/>
        <v>1.5371529444666021E-4</v>
      </c>
      <c r="AU503" s="22">
        <f t="shared" si="59"/>
        <v>-16.989409201469243</v>
      </c>
      <c r="AV503" s="22">
        <f t="shared" si="60"/>
        <v>0</v>
      </c>
    </row>
    <row r="504" spans="8:48" x14ac:dyDescent="0.25">
      <c r="H504" s="8">
        <f t="shared" si="57"/>
        <v>44184</v>
      </c>
      <c r="I504" s="7">
        <f t="shared" si="64"/>
        <v>62.64</v>
      </c>
      <c r="Q504" s="20"/>
      <c r="R504" s="8">
        <v>44198</v>
      </c>
      <c r="S504" s="7">
        <v>-320.95236897767916</v>
      </c>
      <c r="T504" s="19">
        <v>0.16047618448883957</v>
      </c>
      <c r="U504" s="7">
        <f>SUM($S$8:S504)+CurrentInventory</f>
        <v>8907.6010975410391</v>
      </c>
      <c r="V504" s="7">
        <f t="shared" si="61"/>
        <v>63.58</v>
      </c>
      <c r="AK504" s="17"/>
      <c r="AL504" s="8">
        <v>44198</v>
      </c>
      <c r="AM504" s="7">
        <v>-320.82143654915558</v>
      </c>
      <c r="AN504" s="19">
        <v>0.16041071827457778</v>
      </c>
      <c r="AO504" s="7">
        <v>8924.7214391710331</v>
      </c>
      <c r="AP504" s="7">
        <v>63.58</v>
      </c>
      <c r="AQ504" s="17"/>
      <c r="AR504" s="22">
        <f t="shared" si="62"/>
        <v>0</v>
      </c>
      <c r="AS504" s="22">
        <f t="shared" si="63"/>
        <v>-0.13093242852357889</v>
      </c>
      <c r="AT504" s="22">
        <f t="shared" si="58"/>
        <v>6.5466214261789002E-5</v>
      </c>
      <c r="AU504" s="22">
        <f t="shared" si="59"/>
        <v>-17.120341629994073</v>
      </c>
      <c r="AV504" s="22">
        <f t="shared" si="60"/>
        <v>0</v>
      </c>
    </row>
    <row r="505" spans="8:48" x14ac:dyDescent="0.25">
      <c r="H505" s="8">
        <f t="shared" si="57"/>
        <v>44185</v>
      </c>
      <c r="I505" s="7">
        <f t="shared" si="64"/>
        <v>62.64</v>
      </c>
      <c r="Q505" s="20"/>
      <c r="R505" s="8">
        <v>44199</v>
      </c>
      <c r="S505" s="7">
        <v>-320.76509374795995</v>
      </c>
      <c r="T505" s="19">
        <v>0.16038254687397999</v>
      </c>
      <c r="U505" s="7">
        <f>SUM($S$8:S505)+CurrentInventory</f>
        <v>8586.8360037930797</v>
      </c>
      <c r="V505" s="7">
        <f t="shared" si="61"/>
        <v>63.58</v>
      </c>
      <c r="AK505" s="17"/>
      <c r="AL505" s="8">
        <v>44199</v>
      </c>
      <c r="AM505" s="7">
        <v>-320.79456738633252</v>
      </c>
      <c r="AN505" s="19">
        <v>0.16039728369316625</v>
      </c>
      <c r="AO505" s="7">
        <v>8603.9268717847008</v>
      </c>
      <c r="AP505" s="7">
        <v>63.58</v>
      </c>
      <c r="AQ505" s="17"/>
      <c r="AR505" s="22">
        <f t="shared" si="62"/>
        <v>0</v>
      </c>
      <c r="AS505" s="22">
        <f t="shared" si="63"/>
        <v>2.9473638372564892E-2</v>
      </c>
      <c r="AT505" s="22">
        <f t="shared" si="58"/>
        <v>-1.4736819186261796E-5</v>
      </c>
      <c r="AU505" s="22">
        <f t="shared" si="59"/>
        <v>-17.090867991621053</v>
      </c>
      <c r="AV505" s="22">
        <f t="shared" si="60"/>
        <v>0</v>
      </c>
    </row>
    <row r="506" spans="8:48" x14ac:dyDescent="0.25">
      <c r="H506" s="8">
        <f t="shared" ref="H506:H569" si="65">IF(H505+1&gt;MAX($E$4:$E$97), NA(), H505+1)</f>
        <v>44186</v>
      </c>
      <c r="I506" s="7">
        <f t="shared" si="64"/>
        <v>62.64</v>
      </c>
      <c r="Q506" s="20"/>
      <c r="R506" s="8">
        <v>44200</v>
      </c>
      <c r="S506" s="7">
        <v>-320.64391582365516</v>
      </c>
      <c r="T506" s="19">
        <v>0.16032195791182757</v>
      </c>
      <c r="U506" s="7">
        <f>SUM($S$8:S506)+CurrentInventory</f>
        <v>8266.1920879694244</v>
      </c>
      <c r="V506" s="7">
        <f t="shared" si="61"/>
        <v>63.58</v>
      </c>
      <c r="AK506" s="17"/>
      <c r="AL506" s="8">
        <v>44200</v>
      </c>
      <c r="AM506" s="7">
        <v>-320.77669313630844</v>
      </c>
      <c r="AN506" s="19">
        <v>0.16038834656815423</v>
      </c>
      <c r="AO506" s="7">
        <v>8283.1501786483932</v>
      </c>
      <c r="AP506" s="7">
        <v>63.58</v>
      </c>
      <c r="AQ506" s="17"/>
      <c r="AR506" s="22">
        <f t="shared" si="62"/>
        <v>0</v>
      </c>
      <c r="AS506" s="22">
        <f t="shared" si="63"/>
        <v>0.13277731265327475</v>
      </c>
      <c r="AT506" s="22">
        <f t="shared" si="58"/>
        <v>-6.6388656326660245E-5</v>
      </c>
      <c r="AU506" s="22">
        <f t="shared" si="59"/>
        <v>-16.958090678968802</v>
      </c>
      <c r="AV506" s="22">
        <f t="shared" si="60"/>
        <v>0</v>
      </c>
    </row>
    <row r="507" spans="8:48" x14ac:dyDescent="0.25">
      <c r="H507" s="8">
        <f t="shared" si="65"/>
        <v>44187</v>
      </c>
      <c r="I507" s="7">
        <f t="shared" si="64"/>
        <v>62.64</v>
      </c>
      <c r="Q507" s="20"/>
      <c r="R507" s="8">
        <v>44201</v>
      </c>
      <c r="S507" s="7">
        <v>-320.52278367767735</v>
      </c>
      <c r="T507" s="19">
        <v>0.16026139183883867</v>
      </c>
      <c r="U507" s="7">
        <f>SUM($S$8:S507)+CurrentInventory</f>
        <v>7945.6693042917468</v>
      </c>
      <c r="V507" s="7">
        <f t="shared" si="61"/>
        <v>63.58</v>
      </c>
      <c r="AK507" s="17"/>
      <c r="AL507" s="8">
        <v>44201</v>
      </c>
      <c r="AM507" s="7">
        <v>-320.76606717140066</v>
      </c>
      <c r="AN507" s="19">
        <v>0.16038303358570033</v>
      </c>
      <c r="AO507" s="7">
        <v>7962.384111476993</v>
      </c>
      <c r="AP507" s="7">
        <v>63.58</v>
      </c>
      <c r="AQ507" s="17"/>
      <c r="AR507" s="22">
        <f t="shared" si="62"/>
        <v>0</v>
      </c>
      <c r="AS507" s="22">
        <f t="shared" si="63"/>
        <v>0.24328349372331104</v>
      </c>
      <c r="AT507" s="22">
        <f t="shared" si="58"/>
        <v>-1.2164174686166151E-4</v>
      </c>
      <c r="AU507" s="22">
        <f t="shared" si="59"/>
        <v>-16.714807185246173</v>
      </c>
      <c r="AV507" s="22">
        <f t="shared" si="60"/>
        <v>0</v>
      </c>
    </row>
    <row r="508" spans="8:48" x14ac:dyDescent="0.25">
      <c r="H508" s="8">
        <f t="shared" si="65"/>
        <v>44188</v>
      </c>
      <c r="I508" s="7">
        <f t="shared" si="64"/>
        <v>62.64</v>
      </c>
      <c r="Q508" s="20"/>
      <c r="R508" s="8">
        <v>44202</v>
      </c>
      <c r="S508" s="7">
        <v>-320.40169729273242</v>
      </c>
      <c r="T508" s="19">
        <v>0.16020084864636622</v>
      </c>
      <c r="U508" s="7">
        <f>SUM($S$8:S508)+CurrentInventory</f>
        <v>7625.2676069990148</v>
      </c>
      <c r="V508" s="7">
        <f t="shared" si="61"/>
        <v>63.58</v>
      </c>
      <c r="AK508" s="17"/>
      <c r="AL508" s="8">
        <v>44202</v>
      </c>
      <c r="AM508" s="7">
        <v>-320.76094427611622</v>
      </c>
      <c r="AN508" s="19">
        <v>0.16038047213805812</v>
      </c>
      <c r="AO508" s="7">
        <v>7641.6231672008771</v>
      </c>
      <c r="AP508" s="7">
        <v>63.58</v>
      </c>
      <c r="AQ508" s="17"/>
      <c r="AR508" s="22">
        <f t="shared" si="62"/>
        <v>0</v>
      </c>
      <c r="AS508" s="22">
        <f t="shared" si="63"/>
        <v>0.35924698338379812</v>
      </c>
      <c r="AT508" s="22">
        <f t="shared" si="58"/>
        <v>-1.7962349169189928E-4</v>
      </c>
      <c r="AU508" s="22">
        <f t="shared" si="59"/>
        <v>-16.355560201862318</v>
      </c>
      <c r="AV508" s="22">
        <f t="shared" si="60"/>
        <v>0</v>
      </c>
    </row>
    <row r="509" spans="8:48" x14ac:dyDescent="0.25">
      <c r="H509" s="8">
        <f t="shared" si="65"/>
        <v>44189</v>
      </c>
      <c r="I509" s="7">
        <f t="shared" si="64"/>
        <v>62.64</v>
      </c>
      <c r="Q509" s="20"/>
      <c r="R509" s="8">
        <v>44203</v>
      </c>
      <c r="S509" s="7">
        <v>-320.28065665153298</v>
      </c>
      <c r="T509" s="19">
        <v>0.1601403283257665</v>
      </c>
      <c r="U509" s="7">
        <f>SUM($S$8:S509)+CurrentInventory</f>
        <v>7304.986950347482</v>
      </c>
      <c r="V509" s="7">
        <f t="shared" si="61"/>
        <v>63.58</v>
      </c>
      <c r="AK509" s="17"/>
      <c r="AL509" s="8">
        <v>44203</v>
      </c>
      <c r="AM509" s="7">
        <v>-320.75958007935947</v>
      </c>
      <c r="AN509" s="19">
        <v>0.16037979003967973</v>
      </c>
      <c r="AO509" s="7">
        <v>7320.8635871215174</v>
      </c>
      <c r="AP509" s="7">
        <v>63.58</v>
      </c>
      <c r="AQ509" s="17"/>
      <c r="AR509" s="22">
        <f t="shared" si="62"/>
        <v>0</v>
      </c>
      <c r="AS509" s="22">
        <f t="shared" si="63"/>
        <v>0.47892342782648711</v>
      </c>
      <c r="AT509" s="22">
        <f t="shared" si="58"/>
        <v>-2.3946171391323046E-4</v>
      </c>
      <c r="AU509" s="22">
        <f t="shared" si="59"/>
        <v>-15.876636774035433</v>
      </c>
      <c r="AV509" s="22">
        <f t="shared" si="60"/>
        <v>0</v>
      </c>
    </row>
    <row r="510" spans="8:48" x14ac:dyDescent="0.25">
      <c r="H510" s="8">
        <f t="shared" si="65"/>
        <v>44190</v>
      </c>
      <c r="I510" s="7">
        <f t="shared" si="64"/>
        <v>62.64</v>
      </c>
      <c r="Q510" s="20"/>
      <c r="R510" s="8">
        <v>44204</v>
      </c>
      <c r="S510" s="7">
        <v>-320.15966173679794</v>
      </c>
      <c r="T510" s="19">
        <v>0.16007983086839897</v>
      </c>
      <c r="U510" s="7">
        <f>SUM($S$8:S510)+CurrentInventory</f>
        <v>6984.8272886106843</v>
      </c>
      <c r="V510" s="7">
        <f t="shared" si="61"/>
        <v>63.58</v>
      </c>
      <c r="AK510" s="17"/>
      <c r="AL510" s="8">
        <v>44204</v>
      </c>
      <c r="AM510" s="7">
        <v>-320.76023062923008</v>
      </c>
      <c r="AN510" s="19">
        <v>0.16038011531461505</v>
      </c>
      <c r="AO510" s="7">
        <v>7000.1033564922873</v>
      </c>
      <c r="AP510" s="7">
        <v>63.58</v>
      </c>
      <c r="AQ510" s="17"/>
      <c r="AR510" s="22">
        <f t="shared" si="62"/>
        <v>0</v>
      </c>
      <c r="AS510" s="22">
        <f t="shared" si="63"/>
        <v>0.60056889243213618</v>
      </c>
      <c r="AT510" s="22">
        <f t="shared" si="58"/>
        <v>-3.0028444621607586E-4</v>
      </c>
      <c r="AU510" s="22">
        <f t="shared" si="59"/>
        <v>-15.276067881603012</v>
      </c>
      <c r="AV510" s="22">
        <f t="shared" si="60"/>
        <v>0</v>
      </c>
    </row>
    <row r="511" spans="8:48" x14ac:dyDescent="0.25">
      <c r="H511" s="8">
        <f t="shared" si="65"/>
        <v>44191</v>
      </c>
      <c r="I511" s="7">
        <f t="shared" si="64"/>
        <v>62.64</v>
      </c>
      <c r="Q511" s="20"/>
      <c r="R511" s="8">
        <v>44205</v>
      </c>
      <c r="S511" s="7">
        <v>-320.03871253125294</v>
      </c>
      <c r="T511" s="19">
        <v>0.16001935626562647</v>
      </c>
      <c r="U511" s="7">
        <f>SUM($S$8:S511)+CurrentInventory</f>
        <v>6664.7885760794316</v>
      </c>
      <c r="V511" s="7">
        <f t="shared" si="61"/>
        <v>63.58</v>
      </c>
      <c r="AK511" s="17"/>
      <c r="AL511" s="8">
        <v>44205</v>
      </c>
      <c r="AM511" s="7">
        <v>-320.76115211017708</v>
      </c>
      <c r="AN511" s="19">
        <v>0.16038057605508854</v>
      </c>
      <c r="AO511" s="7">
        <v>6679.3422043821101</v>
      </c>
      <c r="AP511" s="7">
        <v>63.58</v>
      </c>
      <c r="AQ511" s="17"/>
      <c r="AR511" s="22">
        <f t="shared" si="62"/>
        <v>0</v>
      </c>
      <c r="AS511" s="22">
        <f t="shared" si="63"/>
        <v>0.72243957892413846</v>
      </c>
      <c r="AT511" s="22">
        <f t="shared" si="58"/>
        <v>-3.61219789462075E-4</v>
      </c>
      <c r="AU511" s="22">
        <f t="shared" si="59"/>
        <v>-14.55362830267859</v>
      </c>
      <c r="AV511" s="22">
        <f t="shared" si="60"/>
        <v>0</v>
      </c>
    </row>
    <row r="512" spans="8:48" x14ac:dyDescent="0.25">
      <c r="H512" s="8">
        <f t="shared" si="65"/>
        <v>44192</v>
      </c>
      <c r="I512" s="7">
        <f t="shared" si="64"/>
        <v>62.64</v>
      </c>
      <c r="Q512" s="20"/>
      <c r="R512" s="8">
        <v>44206</v>
      </c>
      <c r="S512" s="7">
        <v>-319.91780901763002</v>
      </c>
      <c r="T512" s="19">
        <v>0.159958904508815</v>
      </c>
      <c r="U512" s="7">
        <f>SUM($S$8:S512)+CurrentInventory</f>
        <v>6344.8707670618014</v>
      </c>
      <c r="V512" s="7">
        <f t="shared" si="61"/>
        <v>63.58</v>
      </c>
      <c r="AK512" s="17"/>
      <c r="AL512" s="8">
        <v>44206</v>
      </c>
      <c r="AM512" s="7">
        <v>-320.76060070239771</v>
      </c>
      <c r="AN512" s="19">
        <v>0.16038030035119885</v>
      </c>
      <c r="AO512" s="7">
        <v>6358.5816036797123</v>
      </c>
      <c r="AP512" s="7">
        <v>63.58</v>
      </c>
      <c r="AQ512" s="17"/>
      <c r="AR512" s="22">
        <f t="shared" si="62"/>
        <v>0</v>
      </c>
      <c r="AS512" s="22">
        <f t="shared" si="63"/>
        <v>0.84279168476768973</v>
      </c>
      <c r="AT512" s="22">
        <f t="shared" si="58"/>
        <v>-4.213958423838482E-4</v>
      </c>
      <c r="AU512" s="22">
        <f t="shared" si="59"/>
        <v>-13.7108366179109</v>
      </c>
      <c r="AV512" s="22">
        <f t="shared" si="60"/>
        <v>0</v>
      </c>
    </row>
    <row r="513" spans="8:48" x14ac:dyDescent="0.25">
      <c r="H513" s="8">
        <f t="shared" si="65"/>
        <v>44193</v>
      </c>
      <c r="I513" s="7">
        <f t="shared" si="64"/>
        <v>62.64</v>
      </c>
      <c r="Q513" s="20"/>
      <c r="R513" s="8">
        <v>44207</v>
      </c>
      <c r="S513" s="7">
        <v>-319.79695117866777</v>
      </c>
      <c r="T513" s="19">
        <v>0.1598984755893339</v>
      </c>
      <c r="U513" s="7">
        <f>SUM($S$8:S513)+CurrentInventory</f>
        <v>6025.0738158831336</v>
      </c>
      <c r="V513" s="7">
        <f t="shared" si="61"/>
        <v>63.58</v>
      </c>
      <c r="AK513" s="17"/>
      <c r="AL513" s="8">
        <v>44207</v>
      </c>
      <c r="AM513" s="7">
        <v>-320.75683258344441</v>
      </c>
      <c r="AN513" s="19">
        <v>0.1603784162917222</v>
      </c>
      <c r="AO513" s="7">
        <v>6037.8247710962678</v>
      </c>
      <c r="AP513" s="7">
        <v>63.58</v>
      </c>
      <c r="AQ513" s="17"/>
      <c r="AR513" s="22">
        <f t="shared" si="62"/>
        <v>0</v>
      </c>
      <c r="AS513" s="22">
        <f t="shared" si="63"/>
        <v>0.95988140477663819</v>
      </c>
      <c r="AT513" s="22">
        <f t="shared" si="58"/>
        <v>-4.7994070238829845E-4</v>
      </c>
      <c r="AU513" s="22">
        <f t="shared" si="59"/>
        <v>-12.750955213134148</v>
      </c>
      <c r="AV513" s="22">
        <f t="shared" si="60"/>
        <v>0</v>
      </c>
    </row>
    <row r="514" spans="8:48" x14ac:dyDescent="0.25">
      <c r="H514" s="8">
        <f t="shared" si="65"/>
        <v>44194</v>
      </c>
      <c r="I514" s="7">
        <f t="shared" si="64"/>
        <v>62.64</v>
      </c>
      <c r="Q514" s="20"/>
      <c r="R514" s="8">
        <v>44208</v>
      </c>
      <c r="S514" s="7">
        <v>-319.67613899711142</v>
      </c>
      <c r="T514" s="19">
        <v>0.15983806949855572</v>
      </c>
      <c r="U514" s="7">
        <f>SUM($S$8:S514)+CurrentInventory</f>
        <v>5705.3976768860221</v>
      </c>
      <c r="V514" s="7">
        <f t="shared" si="61"/>
        <v>63.58</v>
      </c>
      <c r="AK514" s="17"/>
      <c r="AL514" s="8">
        <v>44208</v>
      </c>
      <c r="AM514" s="7">
        <v>-320.74810407203591</v>
      </c>
      <c r="AN514" s="19">
        <v>0.16037405203601796</v>
      </c>
      <c r="AO514" s="7">
        <v>5717.0766670242319</v>
      </c>
      <c r="AP514" s="7">
        <v>63.58</v>
      </c>
      <c r="AQ514" s="17"/>
      <c r="AR514" s="22">
        <f t="shared" si="62"/>
        <v>0</v>
      </c>
      <c r="AS514" s="22">
        <f t="shared" si="63"/>
        <v>1.071965074924492</v>
      </c>
      <c r="AT514" s="22">
        <f t="shared" si="58"/>
        <v>-5.3598253746223179E-4</v>
      </c>
      <c r="AU514" s="22">
        <f t="shared" si="59"/>
        <v>-11.678990138209883</v>
      </c>
      <c r="AV514" s="22">
        <f t="shared" si="60"/>
        <v>0</v>
      </c>
    </row>
    <row r="515" spans="8:48" x14ac:dyDescent="0.25">
      <c r="H515" s="8">
        <f t="shared" si="65"/>
        <v>44195</v>
      </c>
      <c r="I515" s="7">
        <f t="shared" si="64"/>
        <v>62.64</v>
      </c>
      <c r="Q515" s="20"/>
      <c r="R515" s="8">
        <v>44209</v>
      </c>
      <c r="S515" s="7">
        <v>-319.55537245571247</v>
      </c>
      <c r="T515" s="19">
        <v>0.15977768622785624</v>
      </c>
      <c r="U515" s="7">
        <f>SUM($S$8:S515)+CurrentInventory</f>
        <v>5385.8423044303099</v>
      </c>
      <c r="V515" s="7">
        <f t="shared" si="61"/>
        <v>63.58</v>
      </c>
      <c r="AK515" s="17"/>
      <c r="AL515" s="8">
        <v>44209</v>
      </c>
      <c r="AM515" s="7">
        <v>-320.73267191405677</v>
      </c>
      <c r="AN515" s="19">
        <v>0.1603663359570284</v>
      </c>
      <c r="AO515" s="7">
        <v>5396.3439951101755</v>
      </c>
      <c r="AP515" s="7">
        <v>63.58</v>
      </c>
      <c r="AQ515" s="17"/>
      <c r="AR515" s="22">
        <f t="shared" si="62"/>
        <v>0</v>
      </c>
      <c r="AS515" s="22">
        <f t="shared" si="63"/>
        <v>1.1772994583442937</v>
      </c>
      <c r="AT515" s="22">
        <f t="shared" si="58"/>
        <v>-5.8864972917216374E-4</v>
      </c>
      <c r="AU515" s="22">
        <f t="shared" si="59"/>
        <v>-10.501690679865533</v>
      </c>
      <c r="AV515" s="22">
        <f t="shared" si="60"/>
        <v>0</v>
      </c>
    </row>
    <row r="516" spans="8:48" x14ac:dyDescent="0.25">
      <c r="H516" s="8">
        <f t="shared" si="65"/>
        <v>44196</v>
      </c>
      <c r="I516" s="7">
        <f t="shared" si="64"/>
        <v>62.64</v>
      </c>
      <c r="Q516" s="20"/>
      <c r="R516" s="8">
        <v>44210</v>
      </c>
      <c r="S516" s="7">
        <v>-319.43465153722923</v>
      </c>
      <c r="T516" s="19">
        <v>0.15971732576861461</v>
      </c>
      <c r="U516" s="7">
        <f>SUM($S$8:S516)+CurrentInventory</f>
        <v>5066.4076528930809</v>
      </c>
      <c r="V516" s="7">
        <f t="shared" si="61"/>
        <v>63.58</v>
      </c>
      <c r="AK516" s="17"/>
      <c r="AL516" s="8">
        <v>44210</v>
      </c>
      <c r="AM516" s="7">
        <v>-320.70879371067281</v>
      </c>
      <c r="AN516" s="19">
        <v>0.1603543968553364</v>
      </c>
      <c r="AO516" s="7">
        <v>5075.6352013995029</v>
      </c>
      <c r="AP516" s="7">
        <v>63.58</v>
      </c>
      <c r="AQ516" s="17"/>
      <c r="AR516" s="22">
        <f t="shared" si="62"/>
        <v>0</v>
      </c>
      <c r="AS516" s="22">
        <f t="shared" si="63"/>
        <v>1.2741421734435789</v>
      </c>
      <c r="AT516" s="22">
        <f t="shared" si="58"/>
        <v>-6.3707108672178547E-4</v>
      </c>
      <c r="AU516" s="22">
        <f t="shared" si="59"/>
        <v>-9.2275485064219538</v>
      </c>
      <c r="AV516" s="22">
        <f t="shared" si="60"/>
        <v>0</v>
      </c>
    </row>
    <row r="517" spans="8:48" x14ac:dyDescent="0.25">
      <c r="H517" s="8">
        <f t="shared" si="65"/>
        <v>44197</v>
      </c>
      <c r="I517" s="7">
        <f t="shared" si="64"/>
        <v>63.58</v>
      </c>
      <c r="Q517" s="20"/>
      <c r="R517" s="8">
        <v>44211</v>
      </c>
      <c r="S517" s="7">
        <v>-319.31397622442626</v>
      </c>
      <c r="T517" s="19">
        <v>0.15965698811221313</v>
      </c>
      <c r="U517" s="7">
        <f>SUM($S$8:S517)+CurrentInventory</f>
        <v>4747.0936766686546</v>
      </c>
      <c r="V517" s="7">
        <f t="shared" si="61"/>
        <v>63.58</v>
      </c>
      <c r="AK517" s="17"/>
      <c r="AL517" s="8">
        <v>44211</v>
      </c>
      <c r="AM517" s="7">
        <v>-320.67472848839077</v>
      </c>
      <c r="AN517" s="19">
        <v>0.1603373642441954</v>
      </c>
      <c r="AO517" s="7">
        <v>4754.9604729111124</v>
      </c>
      <c r="AP517" s="7">
        <v>63.58</v>
      </c>
      <c r="AQ517" s="17"/>
      <c r="AR517" s="22">
        <f t="shared" si="62"/>
        <v>0</v>
      </c>
      <c r="AS517" s="22">
        <f t="shared" si="63"/>
        <v>1.360752263964514</v>
      </c>
      <c r="AT517" s="22">
        <f t="shared" si="58"/>
        <v>-6.8037613198226876E-4</v>
      </c>
      <c r="AU517" s="22">
        <f t="shared" si="59"/>
        <v>-7.8667962424578946</v>
      </c>
      <c r="AV517" s="22">
        <f t="shared" si="60"/>
        <v>0</v>
      </c>
    </row>
    <row r="518" spans="8:48" x14ac:dyDescent="0.25">
      <c r="H518" s="8">
        <f t="shared" si="65"/>
        <v>44198</v>
      </c>
      <c r="I518" s="7">
        <f t="shared" si="64"/>
        <v>63.58</v>
      </c>
      <c r="Q518" s="20"/>
      <c r="R518" s="8">
        <v>44212</v>
      </c>
      <c r="S518" s="7">
        <v>-319.19334650007482</v>
      </c>
      <c r="T518" s="19">
        <v>0.1595966732500374</v>
      </c>
      <c r="U518" s="7">
        <f>SUM($S$8:S518)+CurrentInventory</f>
        <v>4427.9003301685798</v>
      </c>
      <c r="V518" s="7">
        <f t="shared" si="61"/>
        <v>63.58</v>
      </c>
      <c r="AK518" s="17"/>
      <c r="AL518" s="8">
        <v>44212</v>
      </c>
      <c r="AM518" s="7">
        <v>-320.6287374107456</v>
      </c>
      <c r="AN518" s="19">
        <v>0.1603143687053728</v>
      </c>
      <c r="AO518" s="7">
        <v>4434.3317355003664</v>
      </c>
      <c r="AP518" s="7">
        <v>63.58</v>
      </c>
      <c r="AQ518" s="17"/>
      <c r="AR518" s="22">
        <f t="shared" si="62"/>
        <v>0</v>
      </c>
      <c r="AS518" s="22">
        <f t="shared" si="63"/>
        <v>1.4353909106707761</v>
      </c>
      <c r="AT518" s="22">
        <f t="shared" si="58"/>
        <v>-7.1769545533539869E-4</v>
      </c>
      <c r="AU518" s="22">
        <f t="shared" si="59"/>
        <v>-6.4314053317866637</v>
      </c>
      <c r="AV518" s="22">
        <f t="shared" si="60"/>
        <v>0</v>
      </c>
    </row>
    <row r="519" spans="8:48" x14ac:dyDescent="0.25">
      <c r="H519" s="8">
        <f t="shared" si="65"/>
        <v>44199</v>
      </c>
      <c r="I519" s="7">
        <f t="shared" si="64"/>
        <v>63.58</v>
      </c>
      <c r="Q519" s="20"/>
      <c r="R519" s="8">
        <v>44213</v>
      </c>
      <c r="S519" s="7">
        <v>-319.07276234695257</v>
      </c>
      <c r="T519" s="19">
        <v>0.15953638117347629</v>
      </c>
      <c r="U519" s="7">
        <f>SUM($S$8:S519)+CurrentInventory</f>
        <v>4108.8275678216269</v>
      </c>
      <c r="V519" s="7">
        <f t="shared" si="61"/>
        <v>63.58</v>
      </c>
      <c r="AK519" s="17"/>
      <c r="AL519" s="8">
        <v>44213</v>
      </c>
      <c r="AM519" s="7">
        <v>-320.56908463111205</v>
      </c>
      <c r="AN519" s="19">
        <v>0.16028454231555603</v>
      </c>
      <c r="AO519" s="7">
        <v>4113.7626508692547</v>
      </c>
      <c r="AP519" s="7">
        <v>63.58</v>
      </c>
      <c r="AQ519" s="17"/>
      <c r="AR519" s="22">
        <f t="shared" si="62"/>
        <v>0</v>
      </c>
      <c r="AS519" s="22">
        <f t="shared" si="63"/>
        <v>1.4963222841594757</v>
      </c>
      <c r="AT519" s="22">
        <f t="shared" si="58"/>
        <v>-7.4816114207973405E-4</v>
      </c>
      <c r="AU519" s="22">
        <f t="shared" si="59"/>
        <v>-4.9350830476278134</v>
      </c>
      <c r="AV519" s="22">
        <f t="shared" si="60"/>
        <v>0</v>
      </c>
    </row>
    <row r="520" spans="8:48" x14ac:dyDescent="0.25">
      <c r="H520" s="8">
        <f t="shared" si="65"/>
        <v>44200</v>
      </c>
      <c r="I520" s="7">
        <f t="shared" si="64"/>
        <v>63.58</v>
      </c>
      <c r="Q520" s="20"/>
      <c r="R520" s="8">
        <v>44214</v>
      </c>
      <c r="S520" s="7">
        <v>-318.95222374784373</v>
      </c>
      <c r="T520" s="19">
        <v>0.15947611187392188</v>
      </c>
      <c r="U520" s="7">
        <f>SUM($S$8:S520)+CurrentInventory</f>
        <v>3789.8753440737833</v>
      </c>
      <c r="V520" s="7">
        <f t="shared" si="61"/>
        <v>63.58</v>
      </c>
      <c r="AK520" s="17"/>
      <c r="AL520" s="8">
        <v>44214</v>
      </c>
      <c r="AM520" s="7">
        <v>-320.49403828590476</v>
      </c>
      <c r="AN520" s="19">
        <v>0.16024701914295239</v>
      </c>
      <c r="AO520" s="7">
        <v>3793.2686125833497</v>
      </c>
      <c r="AP520" s="7">
        <v>63.58</v>
      </c>
      <c r="AQ520" s="17"/>
      <c r="AR520" s="22">
        <f t="shared" si="62"/>
        <v>0</v>
      </c>
      <c r="AS520" s="22">
        <f t="shared" si="63"/>
        <v>1.5418145380610326</v>
      </c>
      <c r="AT520" s="22">
        <f t="shared" ref="AT520:AT583" si="66">T520-AN520</f>
        <v>-7.7090726903050744E-4</v>
      </c>
      <c r="AU520" s="22">
        <f t="shared" ref="AU520:AU583" si="67">U520-AO520</f>
        <v>-3.3932685095664965</v>
      </c>
      <c r="AV520" s="22">
        <f t="shared" ref="AV520:AV583" si="68">V520-AP520</f>
        <v>0</v>
      </c>
    </row>
    <row r="521" spans="8:48" x14ac:dyDescent="0.25">
      <c r="H521" s="8">
        <f t="shared" si="65"/>
        <v>44201</v>
      </c>
      <c r="I521" s="7">
        <f t="shared" si="64"/>
        <v>63.58</v>
      </c>
      <c r="Q521" s="20"/>
      <c r="R521" s="8">
        <v>44215</v>
      </c>
      <c r="S521" s="7">
        <v>-318.83173068553896</v>
      </c>
      <c r="T521" s="19">
        <v>0.15941586534276947</v>
      </c>
      <c r="U521" s="7">
        <f>SUM($S$8:S521)+CurrentInventory</f>
        <v>3471.0436133882445</v>
      </c>
      <c r="V521" s="7">
        <f t="shared" ref="V521:V584" si="69">VLOOKUP(R521,$H$22:$I$1597, 2, FALSE)</f>
        <v>63.58</v>
      </c>
      <c r="AK521" s="17"/>
      <c r="AL521" s="8">
        <v>44215</v>
      </c>
      <c r="AM521" s="7">
        <v>-320.40187162715796</v>
      </c>
      <c r="AN521" s="19">
        <v>0.16020093581357897</v>
      </c>
      <c r="AO521" s="7">
        <v>3472.8667409561917</v>
      </c>
      <c r="AP521" s="7">
        <v>63.58</v>
      </c>
      <c r="AQ521" s="17"/>
      <c r="AR521" s="22">
        <f t="shared" ref="AR521:AR584" si="70">R521-AL521</f>
        <v>0</v>
      </c>
      <c r="AS521" s="22">
        <f t="shared" ref="AS521:AS584" si="71">S521-AM521</f>
        <v>1.5701409416190018</v>
      </c>
      <c r="AT521" s="22">
        <f t="shared" si="66"/>
        <v>-7.8507047080950132E-4</v>
      </c>
      <c r="AU521" s="22">
        <f t="shared" si="67"/>
        <v>-1.8231275679472674</v>
      </c>
      <c r="AV521" s="22">
        <f t="shared" si="68"/>
        <v>0</v>
      </c>
    </row>
    <row r="522" spans="8:48" x14ac:dyDescent="0.25">
      <c r="H522" s="8">
        <f t="shared" si="65"/>
        <v>44202</v>
      </c>
      <c r="I522" s="7">
        <f t="shared" si="64"/>
        <v>63.58</v>
      </c>
      <c r="Q522" s="20"/>
      <c r="R522" s="8">
        <v>44216</v>
      </c>
      <c r="S522" s="7">
        <v>-318.71128314283555</v>
      </c>
      <c r="T522" s="19">
        <v>0.15935564157141779</v>
      </c>
      <c r="U522" s="7">
        <f>SUM($S$8:S522)+CurrentInventory</f>
        <v>3152.3323302454091</v>
      </c>
      <c r="V522" s="7">
        <f t="shared" si="69"/>
        <v>63.58</v>
      </c>
      <c r="AK522" s="17"/>
      <c r="AL522" s="8">
        <v>44216</v>
      </c>
      <c r="AM522" s="7">
        <v>-320.29086429315794</v>
      </c>
      <c r="AN522" s="19">
        <v>0.16014543214657898</v>
      </c>
      <c r="AO522" s="7">
        <v>3152.5758766630338</v>
      </c>
      <c r="AP522" s="7">
        <v>63.58</v>
      </c>
      <c r="AQ522" s="17"/>
      <c r="AR522" s="22">
        <f t="shared" si="70"/>
        <v>0</v>
      </c>
      <c r="AS522" s="22">
        <f t="shared" si="71"/>
        <v>1.5795811503223831</v>
      </c>
      <c r="AT522" s="22">
        <f t="shared" si="66"/>
        <v>-7.8979057516118112E-4</v>
      </c>
      <c r="AU522" s="22">
        <f t="shared" si="67"/>
        <v>-0.2435464176246569</v>
      </c>
      <c r="AV522" s="22">
        <f t="shared" si="68"/>
        <v>0</v>
      </c>
    </row>
    <row r="523" spans="8:48" x14ac:dyDescent="0.25">
      <c r="H523" s="8">
        <f t="shared" si="65"/>
        <v>44203</v>
      </c>
      <c r="I523" s="7">
        <f t="shared" si="64"/>
        <v>63.58</v>
      </c>
      <c r="Q523" s="20"/>
      <c r="R523" s="8">
        <v>44217</v>
      </c>
      <c r="S523" s="7">
        <v>-318.59088110253714</v>
      </c>
      <c r="T523" s="19">
        <v>0.15929544055126857</v>
      </c>
      <c r="U523" s="7">
        <f>SUM($S$8:S523)+CurrentInventory</f>
        <v>2833.7414491428722</v>
      </c>
      <c r="V523" s="7">
        <f t="shared" si="69"/>
        <v>63.58</v>
      </c>
      <c r="AK523" s="17"/>
      <c r="AL523" s="8">
        <v>44217</v>
      </c>
      <c r="AM523" s="7">
        <v>-320.15930371544425</v>
      </c>
      <c r="AN523" s="19">
        <v>0.16007965185772213</v>
      </c>
      <c r="AO523" s="7">
        <v>2832.4165729475894</v>
      </c>
      <c r="AP523" s="7">
        <v>63.58</v>
      </c>
      <c r="AQ523" s="17"/>
      <c r="AR523" s="22">
        <f t="shared" si="70"/>
        <v>0</v>
      </c>
      <c r="AS523" s="22">
        <f t="shared" si="71"/>
        <v>1.5684226129071135</v>
      </c>
      <c r="AT523" s="22">
        <f t="shared" si="66"/>
        <v>-7.8421130645356385E-4</v>
      </c>
      <c r="AU523" s="22">
        <f t="shared" si="67"/>
        <v>1.3248761952827408</v>
      </c>
      <c r="AV523" s="22">
        <f t="shared" si="68"/>
        <v>0</v>
      </c>
    </row>
    <row r="524" spans="8:48" x14ac:dyDescent="0.25">
      <c r="H524" s="8">
        <f t="shared" si="65"/>
        <v>44204</v>
      </c>
      <c r="I524" s="7">
        <f t="shared" si="64"/>
        <v>63.58</v>
      </c>
      <c r="Q524" s="20"/>
      <c r="R524" s="8">
        <v>44218</v>
      </c>
      <c r="S524" s="7">
        <v>-318.47052454745398</v>
      </c>
      <c r="T524" s="19">
        <v>0.159235262273727</v>
      </c>
      <c r="U524" s="7">
        <f>SUM($S$8:S524)+CurrentInventory</f>
        <v>2515.2709245954184</v>
      </c>
      <c r="V524" s="7">
        <f t="shared" si="69"/>
        <v>63.58</v>
      </c>
      <c r="AK524" s="17"/>
      <c r="AL524" s="8">
        <v>44218</v>
      </c>
      <c r="AM524" s="7">
        <v>-320.00548666009593</v>
      </c>
      <c r="AN524" s="19">
        <v>0.16000274333004796</v>
      </c>
      <c r="AO524" s="7">
        <v>2512.4110862874936</v>
      </c>
      <c r="AP524" s="7">
        <v>63.58</v>
      </c>
      <c r="AQ524" s="17"/>
      <c r="AR524" s="22">
        <f t="shared" si="70"/>
        <v>0</v>
      </c>
      <c r="AS524" s="22">
        <f t="shared" si="71"/>
        <v>1.5349621126419493</v>
      </c>
      <c r="AT524" s="22">
        <f t="shared" si="66"/>
        <v>-7.674810563209622E-4</v>
      </c>
      <c r="AU524" s="22">
        <f t="shared" si="67"/>
        <v>2.8598383079247469</v>
      </c>
      <c r="AV524" s="22">
        <f t="shared" si="68"/>
        <v>0</v>
      </c>
    </row>
    <row r="525" spans="8:48" x14ac:dyDescent="0.25">
      <c r="H525" s="8">
        <f t="shared" si="65"/>
        <v>44205</v>
      </c>
      <c r="I525" s="7">
        <f t="shared" si="64"/>
        <v>63.58</v>
      </c>
      <c r="Q525" s="20"/>
      <c r="R525" s="8">
        <v>44219</v>
      </c>
      <c r="S525" s="7">
        <v>-318.3502134604027</v>
      </c>
      <c r="T525" s="19">
        <v>0.15917510673020135</v>
      </c>
      <c r="U525" s="7">
        <f>SUM($S$8:S525)+CurrentInventory</f>
        <v>2196.9207111350156</v>
      </c>
      <c r="V525" s="7">
        <f t="shared" si="69"/>
        <v>63.58</v>
      </c>
      <c r="AK525" s="17"/>
      <c r="AL525" s="8">
        <v>44219</v>
      </c>
      <c r="AM525" s="7">
        <v>-319.82772090078237</v>
      </c>
      <c r="AN525" s="19">
        <v>0.15991386045039119</v>
      </c>
      <c r="AO525" s="7">
        <v>2192.5833653867112</v>
      </c>
      <c r="AP525" s="7">
        <v>63.58</v>
      </c>
      <c r="AQ525" s="17"/>
      <c r="AR525" s="22">
        <f t="shared" si="70"/>
        <v>0</v>
      </c>
      <c r="AS525" s="22">
        <f t="shared" si="71"/>
        <v>1.477507440379668</v>
      </c>
      <c r="AT525" s="22">
        <f t="shared" si="66"/>
        <v>-7.387537201898331E-4</v>
      </c>
      <c r="AU525" s="22">
        <f t="shared" si="67"/>
        <v>4.3373457483044149</v>
      </c>
      <c r="AV525" s="22">
        <f t="shared" si="68"/>
        <v>0</v>
      </c>
    </row>
    <row r="526" spans="8:48" x14ac:dyDescent="0.25">
      <c r="H526" s="8">
        <f t="shared" si="65"/>
        <v>44206</v>
      </c>
      <c r="I526" s="7">
        <f t="shared" si="64"/>
        <v>63.58</v>
      </c>
      <c r="Q526" s="20"/>
      <c r="R526" s="8">
        <v>44220</v>
      </c>
      <c r="S526" s="7">
        <v>-318.22994782420653</v>
      </c>
      <c r="T526" s="19">
        <v>0.15911497391210327</v>
      </c>
      <c r="U526" s="7">
        <f>SUM($S$8:S526)+CurrentInventory</f>
        <v>1878.690763310809</v>
      </c>
      <c r="V526" s="7">
        <f t="shared" si="69"/>
        <v>63.58</v>
      </c>
      <c r="AK526" s="17"/>
      <c r="AL526" s="8">
        <v>44220</v>
      </c>
      <c r="AM526" s="7">
        <v>-319.62432702058197</v>
      </c>
      <c r="AN526" s="19">
        <v>0.15981216351029098</v>
      </c>
      <c r="AO526" s="7">
        <v>1872.9590383661293</v>
      </c>
      <c r="AP526" s="7">
        <v>63.58</v>
      </c>
      <c r="AQ526" s="17"/>
      <c r="AR526" s="22">
        <f t="shared" si="70"/>
        <v>0</v>
      </c>
      <c r="AS526" s="22">
        <f t="shared" si="71"/>
        <v>1.3943791963754393</v>
      </c>
      <c r="AT526" s="22">
        <f t="shared" si="66"/>
        <v>-6.9718959818770854E-4</v>
      </c>
      <c r="AU526" s="22">
        <f t="shared" si="67"/>
        <v>5.7317249446796268</v>
      </c>
      <c r="AV526" s="22">
        <f t="shared" si="68"/>
        <v>0</v>
      </c>
    </row>
    <row r="527" spans="8:48" x14ac:dyDescent="0.25">
      <c r="H527" s="8">
        <f t="shared" si="65"/>
        <v>44207</v>
      </c>
      <c r="I527" s="7">
        <f t="shared" si="64"/>
        <v>63.58</v>
      </c>
      <c r="Q527" s="20"/>
      <c r="R527" s="8">
        <v>44221</v>
      </c>
      <c r="S527" s="7">
        <v>-318.10972762169519</v>
      </c>
      <c r="T527" s="19">
        <v>0.1590548638108476</v>
      </c>
      <c r="U527" s="7">
        <f>SUM($S$8:S527)+CurrentInventory</f>
        <v>1560.5810356891138</v>
      </c>
      <c r="V527" s="7">
        <f t="shared" si="69"/>
        <v>63.58</v>
      </c>
      <c r="AK527" s="17"/>
      <c r="AL527" s="8">
        <v>44221</v>
      </c>
      <c r="AM527" s="7">
        <v>-319.39364033906264</v>
      </c>
      <c r="AN527" s="19">
        <v>0.15969682016953132</v>
      </c>
      <c r="AO527" s="7">
        <v>1553.5653980270667</v>
      </c>
      <c r="AP527" s="7">
        <v>63.58</v>
      </c>
      <c r="AQ527" s="17"/>
      <c r="AR527" s="22">
        <f t="shared" si="70"/>
        <v>0</v>
      </c>
      <c r="AS527" s="22">
        <f t="shared" si="71"/>
        <v>1.2839127173674569</v>
      </c>
      <c r="AT527" s="22">
        <f t="shared" si="66"/>
        <v>-6.419563586837207E-4</v>
      </c>
      <c r="AU527" s="22">
        <f t="shared" si="67"/>
        <v>7.0156376620470837</v>
      </c>
      <c r="AV527" s="22">
        <f t="shared" si="68"/>
        <v>0</v>
      </c>
    </row>
    <row r="528" spans="8:48" x14ac:dyDescent="0.25">
      <c r="H528" s="8">
        <f t="shared" si="65"/>
        <v>44208</v>
      </c>
      <c r="I528" s="7">
        <f t="shared" si="64"/>
        <v>63.58</v>
      </c>
      <c r="Q528" s="20"/>
      <c r="R528" s="8">
        <v>44222</v>
      </c>
      <c r="S528" s="7">
        <v>-317.98955283570479</v>
      </c>
      <c r="T528" s="19">
        <v>0.1589947764178524</v>
      </c>
      <c r="U528" s="7">
        <f>SUM($S$8:S528)+CurrentInventory</f>
        <v>1242.5914828534092</v>
      </c>
      <c r="V528" s="7">
        <f t="shared" si="69"/>
        <v>63.58</v>
      </c>
      <c r="AK528" s="17"/>
      <c r="AL528" s="8">
        <v>44222</v>
      </c>
      <c r="AM528" s="7">
        <v>-319.13401296057333</v>
      </c>
      <c r="AN528" s="19">
        <v>0.15956700648028666</v>
      </c>
      <c r="AO528" s="7">
        <v>1234.4313850664935</v>
      </c>
      <c r="AP528" s="7">
        <v>63.58</v>
      </c>
      <c r="AQ528" s="17"/>
      <c r="AR528" s="22">
        <f t="shared" si="70"/>
        <v>0</v>
      </c>
      <c r="AS528" s="22">
        <f t="shared" si="71"/>
        <v>1.1444601248685444</v>
      </c>
      <c r="AT528" s="22">
        <f t="shared" si="66"/>
        <v>-5.7223006243425911E-4</v>
      </c>
      <c r="AU528" s="22">
        <f t="shared" si="67"/>
        <v>8.160097786915685</v>
      </c>
      <c r="AV528" s="22">
        <f t="shared" si="68"/>
        <v>0</v>
      </c>
    </row>
    <row r="529" spans="8:48" x14ac:dyDescent="0.25">
      <c r="H529" s="8">
        <f t="shared" si="65"/>
        <v>44209</v>
      </c>
      <c r="I529" s="7">
        <f t="shared" si="64"/>
        <v>63.58</v>
      </c>
      <c r="Q529" s="20"/>
      <c r="R529" s="8">
        <v>44223</v>
      </c>
      <c r="S529" s="7">
        <v>-317.86942344907794</v>
      </c>
      <c r="T529" s="19">
        <v>0.15893471172453896</v>
      </c>
      <c r="U529" s="7">
        <f>SUM($S$8:S529)+CurrentInventory</f>
        <v>924.72205940433128</v>
      </c>
      <c r="V529" s="7">
        <f t="shared" si="69"/>
        <v>63.58</v>
      </c>
      <c r="AK529" s="17"/>
      <c r="AL529" s="8">
        <v>44223</v>
      </c>
      <c r="AM529" s="7">
        <v>-318.84381593912428</v>
      </c>
      <c r="AN529" s="19">
        <v>0.15942190796956215</v>
      </c>
      <c r="AO529" s="7">
        <v>915.58756912736919</v>
      </c>
      <c r="AP529" s="7">
        <v>63.58</v>
      </c>
      <c r="AQ529" s="17"/>
      <c r="AR529" s="22">
        <f t="shared" si="70"/>
        <v>0</v>
      </c>
      <c r="AS529" s="22">
        <f t="shared" si="71"/>
        <v>0.97439249004634121</v>
      </c>
      <c r="AT529" s="22">
        <f t="shared" si="66"/>
        <v>-4.8719624502319148E-4</v>
      </c>
      <c r="AU529" s="22">
        <f t="shared" si="67"/>
        <v>9.134490276962083</v>
      </c>
      <c r="AV529" s="22">
        <f t="shared" si="68"/>
        <v>0</v>
      </c>
    </row>
    <row r="530" spans="8:48" x14ac:dyDescent="0.25">
      <c r="H530" s="8">
        <f t="shared" si="65"/>
        <v>44210</v>
      </c>
      <c r="I530" s="7">
        <f t="shared" si="64"/>
        <v>63.58</v>
      </c>
      <c r="Q530" s="20"/>
      <c r="R530" s="8">
        <v>44224</v>
      </c>
      <c r="S530" s="7">
        <v>-317.74933944466386</v>
      </c>
      <c r="T530" s="19">
        <v>0.15887466972233194</v>
      </c>
      <c r="U530" s="7">
        <f>SUM($S$8:S530)+CurrentInventory</f>
        <v>606.97271995966742</v>
      </c>
      <c r="V530" s="7">
        <f t="shared" si="69"/>
        <v>63.58</v>
      </c>
      <c r="AK530" s="17"/>
      <c r="AL530" s="8">
        <v>44224</v>
      </c>
      <c r="AM530" s="7">
        <v>-318.52144155463031</v>
      </c>
      <c r="AN530" s="19">
        <v>0.15926072077731515</v>
      </c>
      <c r="AO530" s="7">
        <v>597.06612757273888</v>
      </c>
      <c r="AP530" s="7">
        <v>63.58</v>
      </c>
      <c r="AQ530" s="17"/>
      <c r="AR530" s="22">
        <f t="shared" si="70"/>
        <v>0</v>
      </c>
      <c r="AS530" s="22">
        <f t="shared" si="71"/>
        <v>0.77210210996645401</v>
      </c>
      <c r="AT530" s="22">
        <f t="shared" si="66"/>
        <v>-3.860510549832108E-4</v>
      </c>
      <c r="AU530" s="22">
        <f t="shared" si="67"/>
        <v>9.9065923869285371</v>
      </c>
      <c r="AV530" s="22">
        <f t="shared" si="68"/>
        <v>0</v>
      </c>
    </row>
    <row r="531" spans="8:48" x14ac:dyDescent="0.25">
      <c r="H531" s="8">
        <f t="shared" si="65"/>
        <v>44211</v>
      </c>
      <c r="I531" s="7">
        <f t="shared" si="64"/>
        <v>63.58</v>
      </c>
      <c r="Q531" s="20"/>
      <c r="R531" s="8">
        <v>44225</v>
      </c>
      <c r="S531" s="7">
        <v>-317.62930080531805</v>
      </c>
      <c r="T531" s="19">
        <v>0.15881465040265902</v>
      </c>
      <c r="U531" s="7">
        <f>SUM($S$8:S531)+CurrentInventory</f>
        <v>289.34341915434936</v>
      </c>
      <c r="V531" s="7">
        <f t="shared" si="69"/>
        <v>63.58</v>
      </c>
      <c r="AK531" s="17"/>
      <c r="AL531" s="8">
        <v>44225</v>
      </c>
      <c r="AM531" s="7">
        <v>-318.16530569467</v>
      </c>
      <c r="AN531" s="19">
        <v>0.159082652847335</v>
      </c>
      <c r="AO531" s="7">
        <v>278.90082187806888</v>
      </c>
      <c r="AP531" s="7">
        <v>63.58</v>
      </c>
      <c r="AQ531" s="17"/>
      <c r="AR531" s="22">
        <f t="shared" si="70"/>
        <v>0</v>
      </c>
      <c r="AS531" s="22">
        <f t="shared" si="71"/>
        <v>0.53600488935194335</v>
      </c>
      <c r="AT531" s="22">
        <f t="shared" si="66"/>
        <v>-2.6800244467597989E-4</v>
      </c>
      <c r="AU531" s="22">
        <f t="shared" si="67"/>
        <v>10.44259727628048</v>
      </c>
      <c r="AV531" s="22">
        <f t="shared" si="68"/>
        <v>0</v>
      </c>
    </row>
    <row r="532" spans="8:48" x14ac:dyDescent="0.25">
      <c r="H532" s="8">
        <f t="shared" si="65"/>
        <v>44212</v>
      </c>
      <c r="I532" s="7">
        <f t="shared" si="64"/>
        <v>63.58</v>
      </c>
      <c r="Q532" s="20"/>
      <c r="R532" s="8">
        <v>44226</v>
      </c>
      <c r="S532" s="7">
        <v>-289.34341915434936</v>
      </c>
      <c r="T532" s="19">
        <v>0.14467170957717468</v>
      </c>
      <c r="U532" s="7">
        <f>SUM($S$8:S532)+CurrentInventory</f>
        <v>0</v>
      </c>
      <c r="V532" s="7">
        <f t="shared" si="69"/>
        <v>63.58</v>
      </c>
      <c r="AK532" s="17"/>
      <c r="AL532" s="8">
        <v>44226</v>
      </c>
      <c r="AM532" s="7">
        <v>-278.90082187806888</v>
      </c>
      <c r="AN532" s="19">
        <v>0.13945041093903443</v>
      </c>
      <c r="AO532" s="7">
        <v>0</v>
      </c>
      <c r="AP532" s="7">
        <v>63.58</v>
      </c>
      <c r="AQ532" s="17"/>
      <c r="AR532" s="22">
        <f t="shared" si="70"/>
        <v>0</v>
      </c>
      <c r="AS532" s="22">
        <f t="shared" si="71"/>
        <v>-10.44259727628048</v>
      </c>
      <c r="AT532" s="22">
        <f t="shared" si="66"/>
        <v>5.2212986381402482E-3</v>
      </c>
      <c r="AU532" s="22">
        <f t="shared" si="67"/>
        <v>0</v>
      </c>
      <c r="AV532" s="22">
        <f t="shared" si="68"/>
        <v>0</v>
      </c>
    </row>
    <row r="533" spans="8:48" x14ac:dyDescent="0.25">
      <c r="H533" s="8">
        <f t="shared" si="65"/>
        <v>44213</v>
      </c>
      <c r="I533" s="7">
        <f t="shared" si="64"/>
        <v>63.58</v>
      </c>
      <c r="Q533" s="20"/>
      <c r="R533" s="8">
        <v>44227</v>
      </c>
      <c r="S533" s="7">
        <v>0</v>
      </c>
      <c r="T533" s="19">
        <v>0</v>
      </c>
      <c r="U533" s="7">
        <f>SUM($S$8:S533)+CurrentInventory</f>
        <v>0</v>
      </c>
      <c r="V533" s="7">
        <f t="shared" si="69"/>
        <v>63.58</v>
      </c>
      <c r="AK533" s="17"/>
      <c r="AL533" s="8">
        <v>44227</v>
      </c>
      <c r="AM533" s="7">
        <v>0</v>
      </c>
      <c r="AN533" s="19">
        <v>0</v>
      </c>
      <c r="AO533" s="7">
        <v>0</v>
      </c>
      <c r="AP533" s="7">
        <v>63.58</v>
      </c>
      <c r="AQ533" s="17"/>
      <c r="AR533" s="22">
        <f t="shared" si="70"/>
        <v>0</v>
      </c>
      <c r="AS533" s="22">
        <f t="shared" si="71"/>
        <v>0</v>
      </c>
      <c r="AT533" s="22">
        <f t="shared" si="66"/>
        <v>0</v>
      </c>
      <c r="AU533" s="22">
        <f t="shared" si="67"/>
        <v>0</v>
      </c>
      <c r="AV533" s="22">
        <f t="shared" si="68"/>
        <v>0</v>
      </c>
    </row>
    <row r="534" spans="8:48" x14ac:dyDescent="0.25">
      <c r="H534" s="8">
        <f t="shared" si="65"/>
        <v>44214</v>
      </c>
      <c r="I534" s="7">
        <f t="shared" si="64"/>
        <v>63.58</v>
      </c>
      <c r="Q534" s="20"/>
      <c r="R534" s="8">
        <v>44228</v>
      </c>
      <c r="S534" s="7">
        <v>0</v>
      </c>
      <c r="T534" s="19">
        <v>0</v>
      </c>
      <c r="U534" s="7">
        <f>SUM($S$8:S534)+CurrentInventory</f>
        <v>0</v>
      </c>
      <c r="V534" s="7">
        <f t="shared" si="69"/>
        <v>61</v>
      </c>
      <c r="AK534" s="17"/>
      <c r="AL534" s="8">
        <v>44228</v>
      </c>
      <c r="AM534" s="7">
        <v>0</v>
      </c>
      <c r="AN534" s="19">
        <v>0</v>
      </c>
      <c r="AO534" s="7">
        <v>0</v>
      </c>
      <c r="AP534" s="7">
        <v>61</v>
      </c>
      <c r="AQ534" s="17"/>
      <c r="AR534" s="22">
        <f t="shared" si="70"/>
        <v>0</v>
      </c>
      <c r="AS534" s="22">
        <f t="shared" si="71"/>
        <v>0</v>
      </c>
      <c r="AT534" s="22">
        <f t="shared" si="66"/>
        <v>0</v>
      </c>
      <c r="AU534" s="22">
        <f t="shared" si="67"/>
        <v>0</v>
      </c>
      <c r="AV534" s="22">
        <f t="shared" si="68"/>
        <v>0</v>
      </c>
    </row>
    <row r="535" spans="8:48" x14ac:dyDescent="0.25">
      <c r="H535" s="8">
        <f t="shared" si="65"/>
        <v>44215</v>
      </c>
      <c r="I535" s="7">
        <f t="shared" si="64"/>
        <v>63.58</v>
      </c>
      <c r="Q535" s="20"/>
      <c r="R535" s="8">
        <v>44229</v>
      </c>
      <c r="S535" s="7">
        <v>0</v>
      </c>
      <c r="T535" s="19">
        <v>0</v>
      </c>
      <c r="U535" s="7">
        <f>SUM($S$8:S535)+CurrentInventory</f>
        <v>0</v>
      </c>
      <c r="V535" s="7">
        <f t="shared" si="69"/>
        <v>61</v>
      </c>
      <c r="AK535" s="17"/>
      <c r="AL535" s="8">
        <v>44229</v>
      </c>
      <c r="AM535" s="7">
        <v>0</v>
      </c>
      <c r="AN535" s="19">
        <v>0</v>
      </c>
      <c r="AO535" s="7">
        <v>0</v>
      </c>
      <c r="AP535" s="7">
        <v>61</v>
      </c>
      <c r="AQ535" s="17"/>
      <c r="AR535" s="22">
        <f t="shared" si="70"/>
        <v>0</v>
      </c>
      <c r="AS535" s="22">
        <f t="shared" si="71"/>
        <v>0</v>
      </c>
      <c r="AT535" s="22">
        <f t="shared" si="66"/>
        <v>0</v>
      </c>
      <c r="AU535" s="22">
        <f t="shared" si="67"/>
        <v>0</v>
      </c>
      <c r="AV535" s="22">
        <f t="shared" si="68"/>
        <v>0</v>
      </c>
    </row>
    <row r="536" spans="8:48" x14ac:dyDescent="0.25">
      <c r="H536" s="8">
        <f t="shared" si="65"/>
        <v>44216</v>
      </c>
      <c r="I536" s="7">
        <f t="shared" ref="I536:I599" si="72">VLOOKUP(H536,$E$4:$F$97, 2,TRUE)</f>
        <v>63.58</v>
      </c>
      <c r="Q536" s="20"/>
      <c r="R536" s="8">
        <v>44230</v>
      </c>
      <c r="S536" s="7">
        <v>0</v>
      </c>
      <c r="T536" s="19">
        <v>0</v>
      </c>
      <c r="U536" s="7">
        <f>SUM($S$8:S536)+CurrentInventory</f>
        <v>0</v>
      </c>
      <c r="V536" s="7">
        <f t="shared" si="69"/>
        <v>61</v>
      </c>
      <c r="AK536" s="17"/>
      <c r="AL536" s="8">
        <v>44230</v>
      </c>
      <c r="AM536" s="7">
        <v>0</v>
      </c>
      <c r="AN536" s="19">
        <v>0</v>
      </c>
      <c r="AO536" s="7">
        <v>0</v>
      </c>
      <c r="AP536" s="7">
        <v>61</v>
      </c>
      <c r="AQ536" s="17"/>
      <c r="AR536" s="22">
        <f t="shared" si="70"/>
        <v>0</v>
      </c>
      <c r="AS536" s="22">
        <f t="shared" si="71"/>
        <v>0</v>
      </c>
      <c r="AT536" s="22">
        <f t="shared" si="66"/>
        <v>0</v>
      </c>
      <c r="AU536" s="22">
        <f t="shared" si="67"/>
        <v>0</v>
      </c>
      <c r="AV536" s="22">
        <f t="shared" si="68"/>
        <v>0</v>
      </c>
    </row>
    <row r="537" spans="8:48" x14ac:dyDescent="0.25">
      <c r="H537" s="8">
        <f t="shared" si="65"/>
        <v>44217</v>
      </c>
      <c r="I537" s="7">
        <f t="shared" si="72"/>
        <v>63.58</v>
      </c>
      <c r="Q537" s="20"/>
      <c r="R537" s="8">
        <v>44231</v>
      </c>
      <c r="S537" s="7">
        <v>0</v>
      </c>
      <c r="T537" s="19">
        <v>0</v>
      </c>
      <c r="U537" s="7">
        <f>SUM($S$8:S537)+CurrentInventory</f>
        <v>0</v>
      </c>
      <c r="V537" s="7">
        <f t="shared" si="69"/>
        <v>61</v>
      </c>
      <c r="AK537" s="17"/>
      <c r="AL537" s="8">
        <v>44231</v>
      </c>
      <c r="AM537" s="7">
        <v>0</v>
      </c>
      <c r="AN537" s="19">
        <v>0</v>
      </c>
      <c r="AO537" s="7">
        <v>0</v>
      </c>
      <c r="AP537" s="7">
        <v>61</v>
      </c>
      <c r="AQ537" s="17"/>
      <c r="AR537" s="22">
        <f t="shared" si="70"/>
        <v>0</v>
      </c>
      <c r="AS537" s="22">
        <f t="shared" si="71"/>
        <v>0</v>
      </c>
      <c r="AT537" s="22">
        <f t="shared" si="66"/>
        <v>0</v>
      </c>
      <c r="AU537" s="22">
        <f t="shared" si="67"/>
        <v>0</v>
      </c>
      <c r="AV537" s="22">
        <f t="shared" si="68"/>
        <v>0</v>
      </c>
    </row>
    <row r="538" spans="8:48" x14ac:dyDescent="0.25">
      <c r="H538" s="8">
        <f t="shared" si="65"/>
        <v>44218</v>
      </c>
      <c r="I538" s="7">
        <f t="shared" si="72"/>
        <v>63.58</v>
      </c>
      <c r="Q538" s="20"/>
      <c r="R538" s="8">
        <v>44232</v>
      </c>
      <c r="S538" s="7">
        <v>0</v>
      </c>
      <c r="T538" s="19">
        <v>0</v>
      </c>
      <c r="U538" s="7">
        <f>SUM($S$8:S538)+CurrentInventory</f>
        <v>0</v>
      </c>
      <c r="V538" s="7">
        <f t="shared" si="69"/>
        <v>61</v>
      </c>
      <c r="AK538" s="17"/>
      <c r="AL538" s="8">
        <v>44232</v>
      </c>
      <c r="AM538" s="7">
        <v>0</v>
      </c>
      <c r="AN538" s="19">
        <v>0</v>
      </c>
      <c r="AO538" s="7">
        <v>0</v>
      </c>
      <c r="AP538" s="7">
        <v>61</v>
      </c>
      <c r="AQ538" s="17"/>
      <c r="AR538" s="22">
        <f t="shared" si="70"/>
        <v>0</v>
      </c>
      <c r="AS538" s="22">
        <f t="shared" si="71"/>
        <v>0</v>
      </c>
      <c r="AT538" s="22">
        <f t="shared" si="66"/>
        <v>0</v>
      </c>
      <c r="AU538" s="22">
        <f t="shared" si="67"/>
        <v>0</v>
      </c>
      <c r="AV538" s="22">
        <f t="shared" si="68"/>
        <v>0</v>
      </c>
    </row>
    <row r="539" spans="8:48" x14ac:dyDescent="0.25">
      <c r="H539" s="8">
        <f t="shared" si="65"/>
        <v>44219</v>
      </c>
      <c r="I539" s="7">
        <f t="shared" si="72"/>
        <v>63.58</v>
      </c>
      <c r="Q539" s="20"/>
      <c r="R539" s="8">
        <v>44233</v>
      </c>
      <c r="S539" s="7">
        <v>0</v>
      </c>
      <c r="T539" s="19">
        <v>0</v>
      </c>
      <c r="U539" s="7">
        <f>SUM($S$8:S539)+CurrentInventory</f>
        <v>0</v>
      </c>
      <c r="V539" s="7">
        <f t="shared" si="69"/>
        <v>61</v>
      </c>
      <c r="AK539" s="17"/>
      <c r="AL539" s="8">
        <v>44233</v>
      </c>
      <c r="AM539" s="7">
        <v>0</v>
      </c>
      <c r="AN539" s="19">
        <v>0</v>
      </c>
      <c r="AO539" s="7">
        <v>0</v>
      </c>
      <c r="AP539" s="7">
        <v>61</v>
      </c>
      <c r="AQ539" s="17"/>
      <c r="AR539" s="22">
        <f t="shared" si="70"/>
        <v>0</v>
      </c>
      <c r="AS539" s="22">
        <f t="shared" si="71"/>
        <v>0</v>
      </c>
      <c r="AT539" s="22">
        <f t="shared" si="66"/>
        <v>0</v>
      </c>
      <c r="AU539" s="22">
        <f t="shared" si="67"/>
        <v>0</v>
      </c>
      <c r="AV539" s="22">
        <f t="shared" si="68"/>
        <v>0</v>
      </c>
    </row>
    <row r="540" spans="8:48" x14ac:dyDescent="0.25">
      <c r="H540" s="8">
        <f t="shared" si="65"/>
        <v>44220</v>
      </c>
      <c r="I540" s="7">
        <f t="shared" si="72"/>
        <v>63.58</v>
      </c>
      <c r="Q540" s="20"/>
      <c r="R540" s="8">
        <v>44234</v>
      </c>
      <c r="S540" s="7">
        <v>0</v>
      </c>
      <c r="T540" s="19">
        <v>0</v>
      </c>
      <c r="U540" s="7">
        <f>SUM($S$8:S540)+CurrentInventory</f>
        <v>0</v>
      </c>
      <c r="V540" s="7">
        <f t="shared" si="69"/>
        <v>61</v>
      </c>
      <c r="AK540" s="17"/>
      <c r="AL540" s="8">
        <v>44234</v>
      </c>
      <c r="AM540" s="7">
        <v>0</v>
      </c>
      <c r="AN540" s="19">
        <v>0</v>
      </c>
      <c r="AO540" s="7">
        <v>0</v>
      </c>
      <c r="AP540" s="7">
        <v>61</v>
      </c>
      <c r="AQ540" s="17"/>
      <c r="AR540" s="22">
        <f t="shared" si="70"/>
        <v>0</v>
      </c>
      <c r="AS540" s="22">
        <f t="shared" si="71"/>
        <v>0</v>
      </c>
      <c r="AT540" s="22">
        <f t="shared" si="66"/>
        <v>0</v>
      </c>
      <c r="AU540" s="22">
        <f t="shared" si="67"/>
        <v>0</v>
      </c>
      <c r="AV540" s="22">
        <f t="shared" si="68"/>
        <v>0</v>
      </c>
    </row>
    <row r="541" spans="8:48" x14ac:dyDescent="0.25">
      <c r="H541" s="8">
        <f t="shared" si="65"/>
        <v>44221</v>
      </c>
      <c r="I541" s="7">
        <f t="shared" si="72"/>
        <v>63.58</v>
      </c>
      <c r="Q541" s="20"/>
      <c r="R541" s="8">
        <v>44235</v>
      </c>
      <c r="S541" s="7">
        <v>0</v>
      </c>
      <c r="T541" s="19">
        <v>0</v>
      </c>
      <c r="U541" s="7">
        <f>SUM($S$8:S541)+CurrentInventory</f>
        <v>0</v>
      </c>
      <c r="V541" s="7">
        <f t="shared" si="69"/>
        <v>61</v>
      </c>
      <c r="AK541" s="17"/>
      <c r="AL541" s="8">
        <v>44235</v>
      </c>
      <c r="AM541" s="7">
        <v>0</v>
      </c>
      <c r="AN541" s="19">
        <v>0</v>
      </c>
      <c r="AO541" s="7">
        <v>0</v>
      </c>
      <c r="AP541" s="7">
        <v>61</v>
      </c>
      <c r="AQ541" s="17"/>
      <c r="AR541" s="22">
        <f t="shared" si="70"/>
        <v>0</v>
      </c>
      <c r="AS541" s="22">
        <f t="shared" si="71"/>
        <v>0</v>
      </c>
      <c r="AT541" s="22">
        <f t="shared" si="66"/>
        <v>0</v>
      </c>
      <c r="AU541" s="22">
        <f t="shared" si="67"/>
        <v>0</v>
      </c>
      <c r="AV541" s="22">
        <f t="shared" si="68"/>
        <v>0</v>
      </c>
    </row>
    <row r="542" spans="8:48" x14ac:dyDescent="0.25">
      <c r="H542" s="8">
        <f t="shared" si="65"/>
        <v>44222</v>
      </c>
      <c r="I542" s="7">
        <f t="shared" si="72"/>
        <v>63.58</v>
      </c>
      <c r="Q542" s="20"/>
      <c r="R542" s="8">
        <v>44236</v>
      </c>
      <c r="S542" s="7">
        <v>0</v>
      </c>
      <c r="T542" s="19">
        <v>0</v>
      </c>
      <c r="U542" s="7">
        <f>SUM($S$8:S542)+CurrentInventory</f>
        <v>0</v>
      </c>
      <c r="V542" s="7">
        <f t="shared" si="69"/>
        <v>61</v>
      </c>
      <c r="AK542" s="17"/>
      <c r="AL542" s="8">
        <v>44236</v>
      </c>
      <c r="AM542" s="7">
        <v>0</v>
      </c>
      <c r="AN542" s="19">
        <v>0</v>
      </c>
      <c r="AO542" s="7">
        <v>0</v>
      </c>
      <c r="AP542" s="7">
        <v>61</v>
      </c>
      <c r="AQ542" s="17"/>
      <c r="AR542" s="22">
        <f t="shared" si="70"/>
        <v>0</v>
      </c>
      <c r="AS542" s="22">
        <f t="shared" si="71"/>
        <v>0</v>
      </c>
      <c r="AT542" s="22">
        <f t="shared" si="66"/>
        <v>0</v>
      </c>
      <c r="AU542" s="22">
        <f t="shared" si="67"/>
        <v>0</v>
      </c>
      <c r="AV542" s="22">
        <f t="shared" si="68"/>
        <v>0</v>
      </c>
    </row>
    <row r="543" spans="8:48" x14ac:dyDescent="0.25">
      <c r="H543" s="8">
        <f t="shared" si="65"/>
        <v>44223</v>
      </c>
      <c r="I543" s="7">
        <f t="shared" si="72"/>
        <v>63.58</v>
      </c>
      <c r="Q543" s="20"/>
      <c r="R543" s="8">
        <v>44237</v>
      </c>
      <c r="S543" s="7">
        <v>0</v>
      </c>
      <c r="T543" s="19">
        <v>0</v>
      </c>
      <c r="U543" s="7">
        <f>SUM($S$8:S543)+CurrentInventory</f>
        <v>0</v>
      </c>
      <c r="V543" s="7">
        <f t="shared" si="69"/>
        <v>61</v>
      </c>
      <c r="AK543" s="17"/>
      <c r="AL543" s="8">
        <v>44237</v>
      </c>
      <c r="AM543" s="7">
        <v>0</v>
      </c>
      <c r="AN543" s="19">
        <v>0</v>
      </c>
      <c r="AO543" s="7">
        <v>0</v>
      </c>
      <c r="AP543" s="7">
        <v>61</v>
      </c>
      <c r="AQ543" s="17"/>
      <c r="AR543" s="22">
        <f t="shared" si="70"/>
        <v>0</v>
      </c>
      <c r="AS543" s="22">
        <f t="shared" si="71"/>
        <v>0</v>
      </c>
      <c r="AT543" s="22">
        <f t="shared" si="66"/>
        <v>0</v>
      </c>
      <c r="AU543" s="22">
        <f t="shared" si="67"/>
        <v>0</v>
      </c>
      <c r="AV543" s="22">
        <f t="shared" si="68"/>
        <v>0</v>
      </c>
    </row>
    <row r="544" spans="8:48" x14ac:dyDescent="0.25">
      <c r="H544" s="8">
        <f t="shared" si="65"/>
        <v>44224</v>
      </c>
      <c r="I544" s="7">
        <f t="shared" si="72"/>
        <v>63.58</v>
      </c>
      <c r="Q544" s="20"/>
      <c r="R544" s="8">
        <v>44238</v>
      </c>
      <c r="S544" s="7">
        <v>0</v>
      </c>
      <c r="T544" s="19">
        <v>0</v>
      </c>
      <c r="U544" s="7">
        <f>SUM($S$8:S544)+CurrentInventory</f>
        <v>0</v>
      </c>
      <c r="V544" s="7">
        <f t="shared" si="69"/>
        <v>61</v>
      </c>
      <c r="AK544" s="17"/>
      <c r="AL544" s="8">
        <v>44238</v>
      </c>
      <c r="AM544" s="7">
        <v>0</v>
      </c>
      <c r="AN544" s="19">
        <v>0</v>
      </c>
      <c r="AO544" s="7">
        <v>0</v>
      </c>
      <c r="AP544" s="7">
        <v>61</v>
      </c>
      <c r="AQ544" s="17"/>
      <c r="AR544" s="22">
        <f t="shared" si="70"/>
        <v>0</v>
      </c>
      <c r="AS544" s="22">
        <f t="shared" si="71"/>
        <v>0</v>
      </c>
      <c r="AT544" s="22">
        <f t="shared" si="66"/>
        <v>0</v>
      </c>
      <c r="AU544" s="22">
        <f t="shared" si="67"/>
        <v>0</v>
      </c>
      <c r="AV544" s="22">
        <f t="shared" si="68"/>
        <v>0</v>
      </c>
    </row>
    <row r="545" spans="8:48" x14ac:dyDescent="0.25">
      <c r="H545" s="8">
        <f t="shared" si="65"/>
        <v>44225</v>
      </c>
      <c r="I545" s="7">
        <f t="shared" si="72"/>
        <v>63.58</v>
      </c>
      <c r="Q545" s="20"/>
      <c r="R545" s="8">
        <v>44239</v>
      </c>
      <c r="S545" s="7">
        <v>0</v>
      </c>
      <c r="T545" s="19">
        <v>0</v>
      </c>
      <c r="U545" s="7">
        <f>SUM($S$8:S545)+CurrentInventory</f>
        <v>0</v>
      </c>
      <c r="V545" s="7">
        <f t="shared" si="69"/>
        <v>61</v>
      </c>
      <c r="AK545" s="17"/>
      <c r="AL545" s="8">
        <v>44239</v>
      </c>
      <c r="AM545" s="7">
        <v>0</v>
      </c>
      <c r="AN545" s="19">
        <v>0</v>
      </c>
      <c r="AO545" s="7">
        <v>0</v>
      </c>
      <c r="AP545" s="7">
        <v>61</v>
      </c>
      <c r="AQ545" s="17"/>
      <c r="AR545" s="22">
        <f t="shared" si="70"/>
        <v>0</v>
      </c>
      <c r="AS545" s="22">
        <f t="shared" si="71"/>
        <v>0</v>
      </c>
      <c r="AT545" s="22">
        <f t="shared" si="66"/>
        <v>0</v>
      </c>
      <c r="AU545" s="22">
        <f t="shared" si="67"/>
        <v>0</v>
      </c>
      <c r="AV545" s="22">
        <f t="shared" si="68"/>
        <v>0</v>
      </c>
    </row>
    <row r="546" spans="8:48" x14ac:dyDescent="0.25">
      <c r="H546" s="8">
        <f t="shared" si="65"/>
        <v>44226</v>
      </c>
      <c r="I546" s="7">
        <f t="shared" si="72"/>
        <v>63.58</v>
      </c>
      <c r="Q546" s="20"/>
      <c r="R546" s="8">
        <v>44240</v>
      </c>
      <c r="S546" s="7">
        <v>0</v>
      </c>
      <c r="T546" s="19">
        <v>0</v>
      </c>
      <c r="U546" s="7">
        <f>SUM($S$8:S546)+CurrentInventory</f>
        <v>0</v>
      </c>
      <c r="V546" s="7">
        <f t="shared" si="69"/>
        <v>61</v>
      </c>
      <c r="AK546" s="17"/>
      <c r="AL546" s="8">
        <v>44240</v>
      </c>
      <c r="AM546" s="7">
        <v>0</v>
      </c>
      <c r="AN546" s="19">
        <v>0</v>
      </c>
      <c r="AO546" s="7">
        <v>0</v>
      </c>
      <c r="AP546" s="7">
        <v>61</v>
      </c>
      <c r="AQ546" s="17"/>
      <c r="AR546" s="22">
        <f t="shared" si="70"/>
        <v>0</v>
      </c>
      <c r="AS546" s="22">
        <f t="shared" si="71"/>
        <v>0</v>
      </c>
      <c r="AT546" s="22">
        <f t="shared" si="66"/>
        <v>0</v>
      </c>
      <c r="AU546" s="22">
        <f t="shared" si="67"/>
        <v>0</v>
      </c>
      <c r="AV546" s="22">
        <f t="shared" si="68"/>
        <v>0</v>
      </c>
    </row>
    <row r="547" spans="8:48" x14ac:dyDescent="0.25">
      <c r="H547" s="8">
        <f t="shared" si="65"/>
        <v>44227</v>
      </c>
      <c r="I547" s="7">
        <f t="shared" si="72"/>
        <v>63.58</v>
      </c>
      <c r="Q547" s="20"/>
      <c r="R547" s="8">
        <v>44241</v>
      </c>
      <c r="S547" s="7">
        <v>0</v>
      </c>
      <c r="T547" s="19">
        <v>0</v>
      </c>
      <c r="U547" s="7">
        <f>SUM($S$8:S547)+CurrentInventory</f>
        <v>0</v>
      </c>
      <c r="V547" s="7">
        <f t="shared" si="69"/>
        <v>61</v>
      </c>
      <c r="AK547" s="17"/>
      <c r="AL547" s="8">
        <v>44241</v>
      </c>
      <c r="AM547" s="7">
        <v>0</v>
      </c>
      <c r="AN547" s="19">
        <v>0</v>
      </c>
      <c r="AO547" s="7">
        <v>0</v>
      </c>
      <c r="AP547" s="7">
        <v>61</v>
      </c>
      <c r="AQ547" s="17"/>
      <c r="AR547" s="22">
        <f t="shared" si="70"/>
        <v>0</v>
      </c>
      <c r="AS547" s="22">
        <f t="shared" si="71"/>
        <v>0</v>
      </c>
      <c r="AT547" s="22">
        <f t="shared" si="66"/>
        <v>0</v>
      </c>
      <c r="AU547" s="22">
        <f t="shared" si="67"/>
        <v>0</v>
      </c>
      <c r="AV547" s="22">
        <f t="shared" si="68"/>
        <v>0</v>
      </c>
    </row>
    <row r="548" spans="8:48" x14ac:dyDescent="0.25">
      <c r="H548" s="8">
        <f t="shared" si="65"/>
        <v>44228</v>
      </c>
      <c r="I548" s="7">
        <f t="shared" si="72"/>
        <v>61</v>
      </c>
      <c r="Q548" s="20"/>
      <c r="R548" s="8">
        <v>44242</v>
      </c>
      <c r="S548" s="7">
        <v>0</v>
      </c>
      <c r="T548" s="19">
        <v>0</v>
      </c>
      <c r="U548" s="7">
        <f>SUM($S$8:S548)+CurrentInventory</f>
        <v>0</v>
      </c>
      <c r="V548" s="7">
        <f t="shared" si="69"/>
        <v>61</v>
      </c>
      <c r="AK548" s="17"/>
      <c r="AL548" s="8">
        <v>44242</v>
      </c>
      <c r="AM548" s="7">
        <v>0</v>
      </c>
      <c r="AN548" s="19">
        <v>0</v>
      </c>
      <c r="AO548" s="7">
        <v>0</v>
      </c>
      <c r="AP548" s="7">
        <v>61</v>
      </c>
      <c r="AQ548" s="17"/>
      <c r="AR548" s="22">
        <f t="shared" si="70"/>
        <v>0</v>
      </c>
      <c r="AS548" s="22">
        <f t="shared" si="71"/>
        <v>0</v>
      </c>
      <c r="AT548" s="22">
        <f t="shared" si="66"/>
        <v>0</v>
      </c>
      <c r="AU548" s="22">
        <f t="shared" si="67"/>
        <v>0</v>
      </c>
      <c r="AV548" s="22">
        <f t="shared" si="68"/>
        <v>0</v>
      </c>
    </row>
    <row r="549" spans="8:48" x14ac:dyDescent="0.25">
      <c r="H549" s="8">
        <f t="shared" si="65"/>
        <v>44229</v>
      </c>
      <c r="I549" s="7">
        <f t="shared" si="72"/>
        <v>61</v>
      </c>
      <c r="Q549" s="20"/>
      <c r="R549" s="8">
        <v>44243</v>
      </c>
      <c r="S549" s="7">
        <v>0</v>
      </c>
      <c r="T549" s="19">
        <v>0</v>
      </c>
      <c r="U549" s="7">
        <f>SUM($S$8:S549)+CurrentInventory</f>
        <v>0</v>
      </c>
      <c r="V549" s="7">
        <f t="shared" si="69"/>
        <v>61</v>
      </c>
      <c r="AK549" s="17"/>
      <c r="AL549" s="8">
        <v>44243</v>
      </c>
      <c r="AM549" s="7">
        <v>0</v>
      </c>
      <c r="AN549" s="19">
        <v>0</v>
      </c>
      <c r="AO549" s="7">
        <v>0</v>
      </c>
      <c r="AP549" s="7">
        <v>61</v>
      </c>
      <c r="AQ549" s="17"/>
      <c r="AR549" s="22">
        <f t="shared" si="70"/>
        <v>0</v>
      </c>
      <c r="AS549" s="22">
        <f t="shared" si="71"/>
        <v>0</v>
      </c>
      <c r="AT549" s="22">
        <f t="shared" si="66"/>
        <v>0</v>
      </c>
      <c r="AU549" s="22">
        <f t="shared" si="67"/>
        <v>0</v>
      </c>
      <c r="AV549" s="22">
        <f t="shared" si="68"/>
        <v>0</v>
      </c>
    </row>
    <row r="550" spans="8:48" x14ac:dyDescent="0.25">
      <c r="H550" s="8">
        <f t="shared" si="65"/>
        <v>44230</v>
      </c>
      <c r="I550" s="7">
        <f t="shared" si="72"/>
        <v>61</v>
      </c>
      <c r="Q550" s="20"/>
      <c r="R550" s="8">
        <v>44244</v>
      </c>
      <c r="S550" s="7">
        <v>0</v>
      </c>
      <c r="T550" s="19">
        <v>0</v>
      </c>
      <c r="U550" s="7">
        <f>SUM($S$8:S550)+CurrentInventory</f>
        <v>0</v>
      </c>
      <c r="V550" s="7">
        <f t="shared" si="69"/>
        <v>61</v>
      </c>
      <c r="AK550" s="17"/>
      <c r="AL550" s="8">
        <v>44244</v>
      </c>
      <c r="AM550" s="7">
        <v>0</v>
      </c>
      <c r="AN550" s="19">
        <v>0</v>
      </c>
      <c r="AO550" s="7">
        <v>0</v>
      </c>
      <c r="AP550" s="7">
        <v>61</v>
      </c>
      <c r="AQ550" s="17"/>
      <c r="AR550" s="22">
        <f t="shared" si="70"/>
        <v>0</v>
      </c>
      <c r="AS550" s="22">
        <f t="shared" si="71"/>
        <v>0</v>
      </c>
      <c r="AT550" s="22">
        <f t="shared" si="66"/>
        <v>0</v>
      </c>
      <c r="AU550" s="22">
        <f t="shared" si="67"/>
        <v>0</v>
      </c>
      <c r="AV550" s="22">
        <f t="shared" si="68"/>
        <v>0</v>
      </c>
    </row>
    <row r="551" spans="8:48" x14ac:dyDescent="0.25">
      <c r="H551" s="8">
        <f t="shared" si="65"/>
        <v>44231</v>
      </c>
      <c r="I551" s="7">
        <f t="shared" si="72"/>
        <v>61</v>
      </c>
      <c r="Q551" s="20"/>
      <c r="R551" s="8">
        <v>44245</v>
      </c>
      <c r="S551" s="7">
        <v>0</v>
      </c>
      <c r="T551" s="19">
        <v>0</v>
      </c>
      <c r="U551" s="7">
        <f>SUM($S$8:S551)+CurrentInventory</f>
        <v>0</v>
      </c>
      <c r="V551" s="7">
        <f t="shared" si="69"/>
        <v>61</v>
      </c>
      <c r="AK551" s="17"/>
      <c r="AL551" s="8">
        <v>44245</v>
      </c>
      <c r="AM551" s="7">
        <v>0</v>
      </c>
      <c r="AN551" s="19">
        <v>0</v>
      </c>
      <c r="AO551" s="7">
        <v>0</v>
      </c>
      <c r="AP551" s="7">
        <v>61</v>
      </c>
      <c r="AQ551" s="17"/>
      <c r="AR551" s="22">
        <f t="shared" si="70"/>
        <v>0</v>
      </c>
      <c r="AS551" s="22">
        <f t="shared" si="71"/>
        <v>0</v>
      </c>
      <c r="AT551" s="22">
        <f t="shared" si="66"/>
        <v>0</v>
      </c>
      <c r="AU551" s="22">
        <f t="shared" si="67"/>
        <v>0</v>
      </c>
      <c r="AV551" s="22">
        <f t="shared" si="68"/>
        <v>0</v>
      </c>
    </row>
    <row r="552" spans="8:48" x14ac:dyDescent="0.25">
      <c r="H552" s="8">
        <f t="shared" si="65"/>
        <v>44232</v>
      </c>
      <c r="I552" s="7">
        <f t="shared" si="72"/>
        <v>61</v>
      </c>
      <c r="Q552" s="20"/>
      <c r="R552" s="8">
        <v>44246</v>
      </c>
      <c r="S552" s="7">
        <v>0</v>
      </c>
      <c r="T552" s="19">
        <v>0</v>
      </c>
      <c r="U552" s="7">
        <f>SUM($S$8:S552)+CurrentInventory</f>
        <v>0</v>
      </c>
      <c r="V552" s="7">
        <f t="shared" si="69"/>
        <v>61</v>
      </c>
      <c r="AK552" s="17"/>
      <c r="AL552" s="8">
        <v>44246</v>
      </c>
      <c r="AM552" s="7">
        <v>0</v>
      </c>
      <c r="AN552" s="19">
        <v>0</v>
      </c>
      <c r="AO552" s="7">
        <v>0</v>
      </c>
      <c r="AP552" s="7">
        <v>61</v>
      </c>
      <c r="AQ552" s="17"/>
      <c r="AR552" s="22">
        <f t="shared" si="70"/>
        <v>0</v>
      </c>
      <c r="AS552" s="22">
        <f t="shared" si="71"/>
        <v>0</v>
      </c>
      <c r="AT552" s="22">
        <f t="shared" si="66"/>
        <v>0</v>
      </c>
      <c r="AU552" s="22">
        <f t="shared" si="67"/>
        <v>0</v>
      </c>
      <c r="AV552" s="22">
        <f t="shared" si="68"/>
        <v>0</v>
      </c>
    </row>
    <row r="553" spans="8:48" x14ac:dyDescent="0.25">
      <c r="H553" s="8">
        <f t="shared" si="65"/>
        <v>44233</v>
      </c>
      <c r="I553" s="7">
        <f t="shared" si="72"/>
        <v>61</v>
      </c>
      <c r="Q553" s="20"/>
      <c r="R553" s="8">
        <v>44247</v>
      </c>
      <c r="S553" s="7">
        <v>0</v>
      </c>
      <c r="T553" s="19">
        <v>0</v>
      </c>
      <c r="U553" s="7">
        <f>SUM($S$8:S553)+CurrentInventory</f>
        <v>0</v>
      </c>
      <c r="V553" s="7">
        <f t="shared" si="69"/>
        <v>61</v>
      </c>
      <c r="AK553" s="17"/>
      <c r="AL553" s="8">
        <v>44247</v>
      </c>
      <c r="AM553" s="7">
        <v>0</v>
      </c>
      <c r="AN553" s="19">
        <v>0</v>
      </c>
      <c r="AO553" s="7">
        <v>0</v>
      </c>
      <c r="AP553" s="7">
        <v>61</v>
      </c>
      <c r="AQ553" s="17"/>
      <c r="AR553" s="22">
        <f t="shared" si="70"/>
        <v>0</v>
      </c>
      <c r="AS553" s="22">
        <f t="shared" si="71"/>
        <v>0</v>
      </c>
      <c r="AT553" s="22">
        <f t="shared" si="66"/>
        <v>0</v>
      </c>
      <c r="AU553" s="22">
        <f t="shared" si="67"/>
        <v>0</v>
      </c>
      <c r="AV553" s="22">
        <f t="shared" si="68"/>
        <v>0</v>
      </c>
    </row>
    <row r="554" spans="8:48" x14ac:dyDescent="0.25">
      <c r="H554" s="8">
        <f t="shared" si="65"/>
        <v>44234</v>
      </c>
      <c r="I554" s="7">
        <f t="shared" si="72"/>
        <v>61</v>
      </c>
      <c r="Q554" s="20"/>
      <c r="R554" s="8">
        <v>44248</v>
      </c>
      <c r="S554" s="7">
        <v>0</v>
      </c>
      <c r="T554" s="19">
        <v>0</v>
      </c>
      <c r="U554" s="7">
        <f>SUM($S$8:S554)+CurrentInventory</f>
        <v>0</v>
      </c>
      <c r="V554" s="7">
        <f t="shared" si="69"/>
        <v>61</v>
      </c>
      <c r="AK554" s="17"/>
      <c r="AL554" s="8">
        <v>44248</v>
      </c>
      <c r="AM554" s="7">
        <v>0</v>
      </c>
      <c r="AN554" s="19">
        <v>0</v>
      </c>
      <c r="AO554" s="7">
        <v>0</v>
      </c>
      <c r="AP554" s="7">
        <v>61</v>
      </c>
      <c r="AQ554" s="17"/>
      <c r="AR554" s="22">
        <f t="shared" si="70"/>
        <v>0</v>
      </c>
      <c r="AS554" s="22">
        <f t="shared" si="71"/>
        <v>0</v>
      </c>
      <c r="AT554" s="22">
        <f t="shared" si="66"/>
        <v>0</v>
      </c>
      <c r="AU554" s="22">
        <f t="shared" si="67"/>
        <v>0</v>
      </c>
      <c r="AV554" s="22">
        <f t="shared" si="68"/>
        <v>0</v>
      </c>
    </row>
    <row r="555" spans="8:48" x14ac:dyDescent="0.25">
      <c r="H555" s="8">
        <f t="shared" si="65"/>
        <v>44235</v>
      </c>
      <c r="I555" s="7">
        <f t="shared" si="72"/>
        <v>61</v>
      </c>
      <c r="Q555" s="20"/>
      <c r="R555" s="8">
        <v>44249</v>
      </c>
      <c r="S555" s="7">
        <v>0</v>
      </c>
      <c r="T555" s="19">
        <v>0</v>
      </c>
      <c r="U555" s="7">
        <f>SUM($S$8:S555)+CurrentInventory</f>
        <v>0</v>
      </c>
      <c r="V555" s="7">
        <f t="shared" si="69"/>
        <v>61</v>
      </c>
      <c r="AK555" s="17"/>
      <c r="AL555" s="8">
        <v>44249</v>
      </c>
      <c r="AM555" s="7">
        <v>0</v>
      </c>
      <c r="AN555" s="19">
        <v>0</v>
      </c>
      <c r="AO555" s="7">
        <v>0</v>
      </c>
      <c r="AP555" s="7">
        <v>61</v>
      </c>
      <c r="AQ555" s="17"/>
      <c r="AR555" s="22">
        <f t="shared" si="70"/>
        <v>0</v>
      </c>
      <c r="AS555" s="22">
        <f t="shared" si="71"/>
        <v>0</v>
      </c>
      <c r="AT555" s="22">
        <f t="shared" si="66"/>
        <v>0</v>
      </c>
      <c r="AU555" s="22">
        <f t="shared" si="67"/>
        <v>0</v>
      </c>
      <c r="AV555" s="22">
        <f t="shared" si="68"/>
        <v>0</v>
      </c>
    </row>
    <row r="556" spans="8:48" x14ac:dyDescent="0.25">
      <c r="H556" s="8">
        <f t="shared" si="65"/>
        <v>44236</v>
      </c>
      <c r="I556" s="7">
        <f t="shared" si="72"/>
        <v>61</v>
      </c>
      <c r="Q556" s="20"/>
      <c r="R556" s="8">
        <v>44250</v>
      </c>
      <c r="S556" s="7">
        <v>0</v>
      </c>
      <c r="T556" s="19">
        <v>0</v>
      </c>
      <c r="U556" s="7">
        <f>SUM($S$8:S556)+CurrentInventory</f>
        <v>0</v>
      </c>
      <c r="V556" s="7">
        <f t="shared" si="69"/>
        <v>61</v>
      </c>
      <c r="AK556" s="17"/>
      <c r="AL556" s="8">
        <v>44250</v>
      </c>
      <c r="AM556" s="7">
        <v>0</v>
      </c>
      <c r="AN556" s="19">
        <v>0</v>
      </c>
      <c r="AO556" s="7">
        <v>0</v>
      </c>
      <c r="AP556" s="7">
        <v>61</v>
      </c>
      <c r="AQ556" s="17"/>
      <c r="AR556" s="22">
        <f t="shared" si="70"/>
        <v>0</v>
      </c>
      <c r="AS556" s="22">
        <f t="shared" si="71"/>
        <v>0</v>
      </c>
      <c r="AT556" s="22">
        <f t="shared" si="66"/>
        <v>0</v>
      </c>
      <c r="AU556" s="22">
        <f t="shared" si="67"/>
        <v>0</v>
      </c>
      <c r="AV556" s="22">
        <f t="shared" si="68"/>
        <v>0</v>
      </c>
    </row>
    <row r="557" spans="8:48" x14ac:dyDescent="0.25">
      <c r="H557" s="8">
        <f t="shared" si="65"/>
        <v>44237</v>
      </c>
      <c r="I557" s="7">
        <f t="shared" si="72"/>
        <v>61</v>
      </c>
      <c r="Q557" s="20"/>
      <c r="R557" s="8">
        <v>44251</v>
      </c>
      <c r="S557" s="7">
        <v>0</v>
      </c>
      <c r="T557" s="19">
        <v>0</v>
      </c>
      <c r="U557" s="7">
        <f>SUM($S$8:S557)+CurrentInventory</f>
        <v>0</v>
      </c>
      <c r="V557" s="7">
        <f t="shared" si="69"/>
        <v>61</v>
      </c>
      <c r="AK557" s="17"/>
      <c r="AL557" s="8">
        <v>44251</v>
      </c>
      <c r="AM557" s="7">
        <v>0</v>
      </c>
      <c r="AN557" s="19">
        <v>0</v>
      </c>
      <c r="AO557" s="7">
        <v>0</v>
      </c>
      <c r="AP557" s="7">
        <v>61</v>
      </c>
      <c r="AQ557" s="17"/>
      <c r="AR557" s="22">
        <f t="shared" si="70"/>
        <v>0</v>
      </c>
      <c r="AS557" s="22">
        <f t="shared" si="71"/>
        <v>0</v>
      </c>
      <c r="AT557" s="22">
        <f t="shared" si="66"/>
        <v>0</v>
      </c>
      <c r="AU557" s="22">
        <f t="shared" si="67"/>
        <v>0</v>
      </c>
      <c r="AV557" s="22">
        <f t="shared" si="68"/>
        <v>0</v>
      </c>
    </row>
    <row r="558" spans="8:48" x14ac:dyDescent="0.25">
      <c r="H558" s="8">
        <f t="shared" si="65"/>
        <v>44238</v>
      </c>
      <c r="I558" s="7">
        <f t="shared" si="72"/>
        <v>61</v>
      </c>
      <c r="Q558" s="20"/>
      <c r="R558" s="8">
        <v>44252</v>
      </c>
      <c r="S558" s="7">
        <v>0</v>
      </c>
      <c r="T558" s="19">
        <v>0</v>
      </c>
      <c r="U558" s="7">
        <f>SUM($S$8:S558)+CurrentInventory</f>
        <v>0</v>
      </c>
      <c r="V558" s="7">
        <f t="shared" si="69"/>
        <v>61</v>
      </c>
      <c r="AK558" s="17"/>
      <c r="AL558" s="8">
        <v>44252</v>
      </c>
      <c r="AM558" s="7">
        <v>0</v>
      </c>
      <c r="AN558" s="19">
        <v>0</v>
      </c>
      <c r="AO558" s="7">
        <v>0</v>
      </c>
      <c r="AP558" s="7">
        <v>61</v>
      </c>
      <c r="AQ558" s="17"/>
      <c r="AR558" s="22">
        <f t="shared" si="70"/>
        <v>0</v>
      </c>
      <c r="AS558" s="22">
        <f t="shared" si="71"/>
        <v>0</v>
      </c>
      <c r="AT558" s="22">
        <f t="shared" si="66"/>
        <v>0</v>
      </c>
      <c r="AU558" s="22">
        <f t="shared" si="67"/>
        <v>0</v>
      </c>
      <c r="AV558" s="22">
        <f t="shared" si="68"/>
        <v>0</v>
      </c>
    </row>
    <row r="559" spans="8:48" x14ac:dyDescent="0.25">
      <c r="H559" s="8">
        <f t="shared" si="65"/>
        <v>44239</v>
      </c>
      <c r="I559" s="7">
        <f t="shared" si="72"/>
        <v>61</v>
      </c>
      <c r="Q559" s="20"/>
      <c r="R559" s="8">
        <v>44253</v>
      </c>
      <c r="S559" s="7">
        <v>0</v>
      </c>
      <c r="T559" s="19">
        <v>0</v>
      </c>
      <c r="U559" s="7">
        <f>SUM($S$8:S559)+CurrentInventory</f>
        <v>0</v>
      </c>
      <c r="V559" s="7">
        <f t="shared" si="69"/>
        <v>61</v>
      </c>
      <c r="AK559" s="17"/>
      <c r="AL559" s="8">
        <v>44253</v>
      </c>
      <c r="AM559" s="7">
        <v>0</v>
      </c>
      <c r="AN559" s="19">
        <v>0</v>
      </c>
      <c r="AO559" s="7">
        <v>0</v>
      </c>
      <c r="AP559" s="7">
        <v>61</v>
      </c>
      <c r="AQ559" s="17"/>
      <c r="AR559" s="22">
        <f t="shared" si="70"/>
        <v>0</v>
      </c>
      <c r="AS559" s="22">
        <f t="shared" si="71"/>
        <v>0</v>
      </c>
      <c r="AT559" s="22">
        <f t="shared" si="66"/>
        <v>0</v>
      </c>
      <c r="AU559" s="22">
        <f t="shared" si="67"/>
        <v>0</v>
      </c>
      <c r="AV559" s="22">
        <f t="shared" si="68"/>
        <v>0</v>
      </c>
    </row>
    <row r="560" spans="8:48" x14ac:dyDescent="0.25">
      <c r="H560" s="8">
        <f t="shared" si="65"/>
        <v>44240</v>
      </c>
      <c r="I560" s="7">
        <f t="shared" si="72"/>
        <v>61</v>
      </c>
      <c r="Q560" s="20"/>
      <c r="R560" s="8">
        <v>44254</v>
      </c>
      <c r="S560" s="7">
        <v>0</v>
      </c>
      <c r="T560" s="19">
        <v>0</v>
      </c>
      <c r="U560" s="7">
        <f>SUM($S$8:S560)+CurrentInventory</f>
        <v>0</v>
      </c>
      <c r="V560" s="7">
        <f t="shared" si="69"/>
        <v>61</v>
      </c>
      <c r="AK560" s="17"/>
      <c r="AL560" s="8">
        <v>44254</v>
      </c>
      <c r="AM560" s="7">
        <v>0</v>
      </c>
      <c r="AN560" s="19">
        <v>0</v>
      </c>
      <c r="AO560" s="7">
        <v>0</v>
      </c>
      <c r="AP560" s="7">
        <v>61</v>
      </c>
      <c r="AQ560" s="17"/>
      <c r="AR560" s="22">
        <f t="shared" si="70"/>
        <v>0</v>
      </c>
      <c r="AS560" s="22">
        <f t="shared" si="71"/>
        <v>0</v>
      </c>
      <c r="AT560" s="22">
        <f t="shared" si="66"/>
        <v>0</v>
      </c>
      <c r="AU560" s="22">
        <f t="shared" si="67"/>
        <v>0</v>
      </c>
      <c r="AV560" s="22">
        <f t="shared" si="68"/>
        <v>0</v>
      </c>
    </row>
    <row r="561" spans="8:48" x14ac:dyDescent="0.25">
      <c r="H561" s="8">
        <f t="shared" si="65"/>
        <v>44241</v>
      </c>
      <c r="I561" s="7">
        <f t="shared" si="72"/>
        <v>61</v>
      </c>
      <c r="Q561" s="20"/>
      <c r="R561" s="8">
        <v>44255</v>
      </c>
      <c r="S561" s="7">
        <v>0</v>
      </c>
      <c r="T561" s="19">
        <v>0</v>
      </c>
      <c r="U561" s="7">
        <f>SUM($S$8:S561)+CurrentInventory</f>
        <v>0</v>
      </c>
      <c r="V561" s="7">
        <f t="shared" si="69"/>
        <v>61</v>
      </c>
      <c r="AK561" s="17"/>
      <c r="AL561" s="8">
        <v>44255</v>
      </c>
      <c r="AM561" s="7">
        <v>0</v>
      </c>
      <c r="AN561" s="19">
        <v>0</v>
      </c>
      <c r="AO561" s="7">
        <v>0</v>
      </c>
      <c r="AP561" s="7">
        <v>61</v>
      </c>
      <c r="AQ561" s="17"/>
      <c r="AR561" s="22">
        <f t="shared" si="70"/>
        <v>0</v>
      </c>
      <c r="AS561" s="22">
        <f t="shared" si="71"/>
        <v>0</v>
      </c>
      <c r="AT561" s="22">
        <f t="shared" si="66"/>
        <v>0</v>
      </c>
      <c r="AU561" s="22">
        <f t="shared" si="67"/>
        <v>0</v>
      </c>
      <c r="AV561" s="22">
        <f t="shared" si="68"/>
        <v>0</v>
      </c>
    </row>
    <row r="562" spans="8:48" x14ac:dyDescent="0.25">
      <c r="H562" s="8">
        <f t="shared" si="65"/>
        <v>44242</v>
      </c>
      <c r="I562" s="7">
        <f t="shared" si="72"/>
        <v>61</v>
      </c>
      <c r="Q562" s="20"/>
      <c r="R562" s="8">
        <v>44256</v>
      </c>
      <c r="S562" s="7">
        <v>0</v>
      </c>
      <c r="T562" s="19">
        <v>0</v>
      </c>
      <c r="U562" s="7">
        <f>SUM($S$8:S562)+CurrentInventory</f>
        <v>0</v>
      </c>
      <c r="V562" s="7">
        <f t="shared" si="69"/>
        <v>58.65</v>
      </c>
      <c r="AK562" s="17"/>
      <c r="AL562" s="8">
        <v>44256</v>
      </c>
      <c r="AM562" s="7">
        <v>0</v>
      </c>
      <c r="AN562" s="19">
        <v>0</v>
      </c>
      <c r="AO562" s="7">
        <v>0</v>
      </c>
      <c r="AP562" s="7">
        <v>58.65</v>
      </c>
      <c r="AQ562" s="17"/>
      <c r="AR562" s="22">
        <f t="shared" si="70"/>
        <v>0</v>
      </c>
      <c r="AS562" s="22">
        <f t="shared" si="71"/>
        <v>0</v>
      </c>
      <c r="AT562" s="22">
        <f t="shared" si="66"/>
        <v>0</v>
      </c>
      <c r="AU562" s="22">
        <f t="shared" si="67"/>
        <v>0</v>
      </c>
      <c r="AV562" s="22">
        <f t="shared" si="68"/>
        <v>0</v>
      </c>
    </row>
    <row r="563" spans="8:48" x14ac:dyDescent="0.25">
      <c r="H563" s="8">
        <f t="shared" si="65"/>
        <v>44243</v>
      </c>
      <c r="I563" s="7">
        <f t="shared" si="72"/>
        <v>61</v>
      </c>
      <c r="Q563" s="20"/>
      <c r="R563" s="8">
        <v>44257</v>
      </c>
      <c r="S563" s="7">
        <v>0</v>
      </c>
      <c r="T563" s="19">
        <v>0</v>
      </c>
      <c r="U563" s="7">
        <f>SUM($S$8:S563)+CurrentInventory</f>
        <v>0</v>
      </c>
      <c r="V563" s="7">
        <f t="shared" si="69"/>
        <v>58.65</v>
      </c>
      <c r="AK563" s="17"/>
      <c r="AL563" s="8">
        <v>44257</v>
      </c>
      <c r="AM563" s="7">
        <v>0</v>
      </c>
      <c r="AN563" s="19">
        <v>0</v>
      </c>
      <c r="AO563" s="7">
        <v>0</v>
      </c>
      <c r="AP563" s="7">
        <v>58.65</v>
      </c>
      <c r="AQ563" s="17"/>
      <c r="AR563" s="22">
        <f t="shared" si="70"/>
        <v>0</v>
      </c>
      <c r="AS563" s="22">
        <f t="shared" si="71"/>
        <v>0</v>
      </c>
      <c r="AT563" s="22">
        <f t="shared" si="66"/>
        <v>0</v>
      </c>
      <c r="AU563" s="22">
        <f t="shared" si="67"/>
        <v>0</v>
      </c>
      <c r="AV563" s="22">
        <f t="shared" si="68"/>
        <v>0</v>
      </c>
    </row>
    <row r="564" spans="8:48" x14ac:dyDescent="0.25">
      <c r="H564" s="8">
        <f t="shared" si="65"/>
        <v>44244</v>
      </c>
      <c r="I564" s="7">
        <f t="shared" si="72"/>
        <v>61</v>
      </c>
      <c r="Q564" s="20"/>
      <c r="R564" s="8">
        <v>44258</v>
      </c>
      <c r="S564" s="7">
        <v>0</v>
      </c>
      <c r="T564" s="19">
        <v>0</v>
      </c>
      <c r="U564" s="7">
        <f>SUM($S$8:S564)+CurrentInventory</f>
        <v>0</v>
      </c>
      <c r="V564" s="7">
        <f t="shared" si="69"/>
        <v>58.65</v>
      </c>
      <c r="AK564" s="17"/>
      <c r="AL564" s="8">
        <v>44258</v>
      </c>
      <c r="AM564" s="7">
        <v>0</v>
      </c>
      <c r="AN564" s="19">
        <v>0</v>
      </c>
      <c r="AO564" s="7">
        <v>0</v>
      </c>
      <c r="AP564" s="7">
        <v>58.65</v>
      </c>
      <c r="AQ564" s="17"/>
      <c r="AR564" s="22">
        <f t="shared" si="70"/>
        <v>0</v>
      </c>
      <c r="AS564" s="22">
        <f t="shared" si="71"/>
        <v>0</v>
      </c>
      <c r="AT564" s="22">
        <f t="shared" si="66"/>
        <v>0</v>
      </c>
      <c r="AU564" s="22">
        <f t="shared" si="67"/>
        <v>0</v>
      </c>
      <c r="AV564" s="22">
        <f t="shared" si="68"/>
        <v>0</v>
      </c>
    </row>
    <row r="565" spans="8:48" x14ac:dyDescent="0.25">
      <c r="H565" s="8">
        <f t="shared" si="65"/>
        <v>44245</v>
      </c>
      <c r="I565" s="7">
        <f t="shared" si="72"/>
        <v>61</v>
      </c>
      <c r="Q565" s="20"/>
      <c r="R565" s="8">
        <v>44259</v>
      </c>
      <c r="S565" s="7">
        <v>0</v>
      </c>
      <c r="T565" s="19">
        <v>0</v>
      </c>
      <c r="U565" s="7">
        <f>SUM($S$8:S565)+CurrentInventory</f>
        <v>0</v>
      </c>
      <c r="V565" s="7">
        <f t="shared" si="69"/>
        <v>58.65</v>
      </c>
      <c r="AK565" s="17"/>
      <c r="AL565" s="8">
        <v>44259</v>
      </c>
      <c r="AM565" s="7">
        <v>0</v>
      </c>
      <c r="AN565" s="19">
        <v>0</v>
      </c>
      <c r="AO565" s="7">
        <v>0</v>
      </c>
      <c r="AP565" s="7">
        <v>58.65</v>
      </c>
      <c r="AQ565" s="17"/>
      <c r="AR565" s="22">
        <f t="shared" si="70"/>
        <v>0</v>
      </c>
      <c r="AS565" s="22">
        <f t="shared" si="71"/>
        <v>0</v>
      </c>
      <c r="AT565" s="22">
        <f t="shared" si="66"/>
        <v>0</v>
      </c>
      <c r="AU565" s="22">
        <f t="shared" si="67"/>
        <v>0</v>
      </c>
      <c r="AV565" s="22">
        <f t="shared" si="68"/>
        <v>0</v>
      </c>
    </row>
    <row r="566" spans="8:48" x14ac:dyDescent="0.25">
      <c r="H566" s="8">
        <f t="shared" si="65"/>
        <v>44246</v>
      </c>
      <c r="I566" s="7">
        <f t="shared" si="72"/>
        <v>61</v>
      </c>
      <c r="Q566" s="20"/>
      <c r="R566" s="8">
        <v>44260</v>
      </c>
      <c r="S566" s="7">
        <v>0</v>
      </c>
      <c r="T566" s="19">
        <v>0</v>
      </c>
      <c r="U566" s="7">
        <f>SUM($S$8:S566)+CurrentInventory</f>
        <v>0</v>
      </c>
      <c r="V566" s="7">
        <f t="shared" si="69"/>
        <v>58.65</v>
      </c>
      <c r="AK566" s="17"/>
      <c r="AL566" s="8">
        <v>44260</v>
      </c>
      <c r="AM566" s="7">
        <v>0</v>
      </c>
      <c r="AN566" s="19">
        <v>0</v>
      </c>
      <c r="AO566" s="7">
        <v>0</v>
      </c>
      <c r="AP566" s="7">
        <v>58.65</v>
      </c>
      <c r="AQ566" s="17"/>
      <c r="AR566" s="22">
        <f t="shared" si="70"/>
        <v>0</v>
      </c>
      <c r="AS566" s="22">
        <f t="shared" si="71"/>
        <v>0</v>
      </c>
      <c r="AT566" s="22">
        <f t="shared" si="66"/>
        <v>0</v>
      </c>
      <c r="AU566" s="22">
        <f t="shared" si="67"/>
        <v>0</v>
      </c>
      <c r="AV566" s="22">
        <f t="shared" si="68"/>
        <v>0</v>
      </c>
    </row>
    <row r="567" spans="8:48" x14ac:dyDescent="0.25">
      <c r="H567" s="8">
        <f t="shared" si="65"/>
        <v>44247</v>
      </c>
      <c r="I567" s="7">
        <f t="shared" si="72"/>
        <v>61</v>
      </c>
      <c r="Q567" s="20"/>
      <c r="R567" s="8">
        <v>44261</v>
      </c>
      <c r="S567" s="7">
        <v>0</v>
      </c>
      <c r="T567" s="19">
        <v>0</v>
      </c>
      <c r="U567" s="7">
        <f>SUM($S$8:S567)+CurrentInventory</f>
        <v>0</v>
      </c>
      <c r="V567" s="7">
        <f t="shared" si="69"/>
        <v>58.65</v>
      </c>
      <c r="AK567" s="17"/>
      <c r="AL567" s="8">
        <v>44261</v>
      </c>
      <c r="AM567" s="7">
        <v>0</v>
      </c>
      <c r="AN567" s="19">
        <v>0</v>
      </c>
      <c r="AO567" s="7">
        <v>0</v>
      </c>
      <c r="AP567" s="7">
        <v>58.65</v>
      </c>
      <c r="AQ567" s="17"/>
      <c r="AR567" s="22">
        <f t="shared" si="70"/>
        <v>0</v>
      </c>
      <c r="AS567" s="22">
        <f t="shared" si="71"/>
        <v>0</v>
      </c>
      <c r="AT567" s="22">
        <f t="shared" si="66"/>
        <v>0</v>
      </c>
      <c r="AU567" s="22">
        <f t="shared" si="67"/>
        <v>0</v>
      </c>
      <c r="AV567" s="22">
        <f t="shared" si="68"/>
        <v>0</v>
      </c>
    </row>
    <row r="568" spans="8:48" x14ac:dyDescent="0.25">
      <c r="H568" s="8">
        <f t="shared" si="65"/>
        <v>44248</v>
      </c>
      <c r="I568" s="7">
        <f t="shared" si="72"/>
        <v>61</v>
      </c>
      <c r="Q568" s="20"/>
      <c r="R568" s="8">
        <v>44262</v>
      </c>
      <c r="S568" s="7">
        <v>0</v>
      </c>
      <c r="T568" s="19">
        <v>0</v>
      </c>
      <c r="U568" s="7">
        <f>SUM($S$8:S568)+CurrentInventory</f>
        <v>0</v>
      </c>
      <c r="V568" s="7">
        <f t="shared" si="69"/>
        <v>58.65</v>
      </c>
      <c r="AK568" s="17"/>
      <c r="AL568" s="8">
        <v>44262</v>
      </c>
      <c r="AM568" s="7">
        <v>0</v>
      </c>
      <c r="AN568" s="19">
        <v>0</v>
      </c>
      <c r="AO568" s="7">
        <v>0</v>
      </c>
      <c r="AP568" s="7">
        <v>58.65</v>
      </c>
      <c r="AQ568" s="17"/>
      <c r="AR568" s="22">
        <f t="shared" si="70"/>
        <v>0</v>
      </c>
      <c r="AS568" s="22">
        <f t="shared" si="71"/>
        <v>0</v>
      </c>
      <c r="AT568" s="22">
        <f t="shared" si="66"/>
        <v>0</v>
      </c>
      <c r="AU568" s="22">
        <f t="shared" si="67"/>
        <v>0</v>
      </c>
      <c r="AV568" s="22">
        <f t="shared" si="68"/>
        <v>0</v>
      </c>
    </row>
    <row r="569" spans="8:48" x14ac:dyDescent="0.25">
      <c r="H569" s="8">
        <f t="shared" si="65"/>
        <v>44249</v>
      </c>
      <c r="I569" s="7">
        <f t="shared" si="72"/>
        <v>61</v>
      </c>
      <c r="Q569" s="20"/>
      <c r="R569" s="8">
        <v>44263</v>
      </c>
      <c r="S569" s="7">
        <v>0</v>
      </c>
      <c r="T569" s="19">
        <v>0</v>
      </c>
      <c r="U569" s="7">
        <f>SUM($S$8:S569)+CurrentInventory</f>
        <v>0</v>
      </c>
      <c r="V569" s="7">
        <f t="shared" si="69"/>
        <v>58.65</v>
      </c>
      <c r="AK569" s="17"/>
      <c r="AL569" s="8">
        <v>44263</v>
      </c>
      <c r="AM569" s="7">
        <v>0</v>
      </c>
      <c r="AN569" s="19">
        <v>0</v>
      </c>
      <c r="AO569" s="7">
        <v>0</v>
      </c>
      <c r="AP569" s="7">
        <v>58.65</v>
      </c>
      <c r="AQ569" s="17"/>
      <c r="AR569" s="22">
        <f t="shared" si="70"/>
        <v>0</v>
      </c>
      <c r="AS569" s="22">
        <f t="shared" si="71"/>
        <v>0</v>
      </c>
      <c r="AT569" s="22">
        <f t="shared" si="66"/>
        <v>0</v>
      </c>
      <c r="AU569" s="22">
        <f t="shared" si="67"/>
        <v>0</v>
      </c>
      <c r="AV569" s="22">
        <f t="shared" si="68"/>
        <v>0</v>
      </c>
    </row>
    <row r="570" spans="8:48" x14ac:dyDescent="0.25">
      <c r="H570" s="8">
        <f t="shared" ref="H570:H633" si="73">IF(H569+1&gt;MAX($E$4:$E$97), NA(), H569+1)</f>
        <v>44250</v>
      </c>
      <c r="I570" s="7">
        <f t="shared" si="72"/>
        <v>61</v>
      </c>
      <c r="Q570" s="20"/>
      <c r="R570" s="8">
        <v>44264</v>
      </c>
      <c r="S570" s="7">
        <v>0</v>
      </c>
      <c r="T570" s="19">
        <v>0</v>
      </c>
      <c r="U570" s="7">
        <f>SUM($S$8:S570)+CurrentInventory</f>
        <v>0</v>
      </c>
      <c r="V570" s="7">
        <f t="shared" si="69"/>
        <v>58.65</v>
      </c>
      <c r="AK570" s="17"/>
      <c r="AL570" s="8">
        <v>44264</v>
      </c>
      <c r="AM570" s="7">
        <v>0</v>
      </c>
      <c r="AN570" s="19">
        <v>0</v>
      </c>
      <c r="AO570" s="7">
        <v>0</v>
      </c>
      <c r="AP570" s="7">
        <v>58.65</v>
      </c>
      <c r="AQ570" s="17"/>
      <c r="AR570" s="22">
        <f t="shared" si="70"/>
        <v>0</v>
      </c>
      <c r="AS570" s="22">
        <f t="shared" si="71"/>
        <v>0</v>
      </c>
      <c r="AT570" s="22">
        <f t="shared" si="66"/>
        <v>0</v>
      </c>
      <c r="AU570" s="22">
        <f t="shared" si="67"/>
        <v>0</v>
      </c>
      <c r="AV570" s="22">
        <f t="shared" si="68"/>
        <v>0</v>
      </c>
    </row>
    <row r="571" spans="8:48" x14ac:dyDescent="0.25">
      <c r="H571" s="8">
        <f t="shared" si="73"/>
        <v>44251</v>
      </c>
      <c r="I571" s="7">
        <f t="shared" si="72"/>
        <v>61</v>
      </c>
      <c r="Q571" s="20"/>
      <c r="R571" s="8">
        <v>44265</v>
      </c>
      <c r="S571" s="7">
        <v>0</v>
      </c>
      <c r="T571" s="19">
        <v>0</v>
      </c>
      <c r="U571" s="7">
        <f>SUM($S$8:S571)+CurrentInventory</f>
        <v>0</v>
      </c>
      <c r="V571" s="7">
        <f t="shared" si="69"/>
        <v>58.65</v>
      </c>
      <c r="AK571" s="17"/>
      <c r="AL571" s="8">
        <v>44265</v>
      </c>
      <c r="AM571" s="7">
        <v>0</v>
      </c>
      <c r="AN571" s="19">
        <v>0</v>
      </c>
      <c r="AO571" s="7">
        <v>0</v>
      </c>
      <c r="AP571" s="7">
        <v>58.65</v>
      </c>
      <c r="AQ571" s="17"/>
      <c r="AR571" s="22">
        <f t="shared" si="70"/>
        <v>0</v>
      </c>
      <c r="AS571" s="22">
        <f t="shared" si="71"/>
        <v>0</v>
      </c>
      <c r="AT571" s="22">
        <f t="shared" si="66"/>
        <v>0</v>
      </c>
      <c r="AU571" s="22">
        <f t="shared" si="67"/>
        <v>0</v>
      </c>
      <c r="AV571" s="22">
        <f t="shared" si="68"/>
        <v>0</v>
      </c>
    </row>
    <row r="572" spans="8:48" x14ac:dyDescent="0.25">
      <c r="H572" s="8">
        <f t="shared" si="73"/>
        <v>44252</v>
      </c>
      <c r="I572" s="7">
        <f t="shared" si="72"/>
        <v>61</v>
      </c>
      <c r="Q572" s="20"/>
      <c r="R572" s="8">
        <v>44266</v>
      </c>
      <c r="S572" s="7">
        <v>0</v>
      </c>
      <c r="T572" s="19">
        <v>0</v>
      </c>
      <c r="U572" s="7">
        <f>SUM($S$8:S572)+CurrentInventory</f>
        <v>0</v>
      </c>
      <c r="V572" s="7">
        <f t="shared" si="69"/>
        <v>58.65</v>
      </c>
      <c r="AK572" s="17"/>
      <c r="AL572" s="8">
        <v>44266</v>
      </c>
      <c r="AM572" s="7">
        <v>0</v>
      </c>
      <c r="AN572" s="19">
        <v>0</v>
      </c>
      <c r="AO572" s="7">
        <v>0</v>
      </c>
      <c r="AP572" s="7">
        <v>58.65</v>
      </c>
      <c r="AQ572" s="17"/>
      <c r="AR572" s="22">
        <f t="shared" si="70"/>
        <v>0</v>
      </c>
      <c r="AS572" s="22">
        <f t="shared" si="71"/>
        <v>0</v>
      </c>
      <c r="AT572" s="22">
        <f t="shared" si="66"/>
        <v>0</v>
      </c>
      <c r="AU572" s="22">
        <f t="shared" si="67"/>
        <v>0</v>
      </c>
      <c r="AV572" s="22">
        <f t="shared" si="68"/>
        <v>0</v>
      </c>
    </row>
    <row r="573" spans="8:48" x14ac:dyDescent="0.25">
      <c r="H573" s="8">
        <f t="shared" si="73"/>
        <v>44253</v>
      </c>
      <c r="I573" s="7">
        <f t="shared" si="72"/>
        <v>61</v>
      </c>
      <c r="Q573" s="20"/>
      <c r="R573" s="8">
        <v>44267</v>
      </c>
      <c r="S573" s="7">
        <v>0</v>
      </c>
      <c r="T573" s="19">
        <v>0</v>
      </c>
      <c r="U573" s="7">
        <f>SUM($S$8:S573)+CurrentInventory</f>
        <v>0</v>
      </c>
      <c r="V573" s="7">
        <f t="shared" si="69"/>
        <v>58.65</v>
      </c>
      <c r="AK573" s="17"/>
      <c r="AL573" s="8">
        <v>44267</v>
      </c>
      <c r="AM573" s="7">
        <v>0</v>
      </c>
      <c r="AN573" s="19">
        <v>0</v>
      </c>
      <c r="AO573" s="7">
        <v>0</v>
      </c>
      <c r="AP573" s="7">
        <v>58.65</v>
      </c>
      <c r="AQ573" s="17"/>
      <c r="AR573" s="22">
        <f t="shared" si="70"/>
        <v>0</v>
      </c>
      <c r="AS573" s="22">
        <f t="shared" si="71"/>
        <v>0</v>
      </c>
      <c r="AT573" s="22">
        <f t="shared" si="66"/>
        <v>0</v>
      </c>
      <c r="AU573" s="22">
        <f t="shared" si="67"/>
        <v>0</v>
      </c>
      <c r="AV573" s="22">
        <f t="shared" si="68"/>
        <v>0</v>
      </c>
    </row>
    <row r="574" spans="8:48" x14ac:dyDescent="0.25">
      <c r="H574" s="8">
        <f t="shared" si="73"/>
        <v>44254</v>
      </c>
      <c r="I574" s="7">
        <f t="shared" si="72"/>
        <v>61</v>
      </c>
      <c r="Q574" s="20"/>
      <c r="R574" s="8">
        <v>44268</v>
      </c>
      <c r="S574" s="7">
        <v>0</v>
      </c>
      <c r="T574" s="19">
        <v>0</v>
      </c>
      <c r="U574" s="7">
        <f>SUM($S$8:S574)+CurrentInventory</f>
        <v>0</v>
      </c>
      <c r="V574" s="7">
        <f t="shared" si="69"/>
        <v>58.65</v>
      </c>
      <c r="AK574" s="17"/>
      <c r="AL574" s="8">
        <v>44268</v>
      </c>
      <c r="AM574" s="7">
        <v>0</v>
      </c>
      <c r="AN574" s="19">
        <v>0</v>
      </c>
      <c r="AO574" s="7">
        <v>0</v>
      </c>
      <c r="AP574" s="7">
        <v>58.65</v>
      </c>
      <c r="AQ574" s="17"/>
      <c r="AR574" s="22">
        <f t="shared" si="70"/>
        <v>0</v>
      </c>
      <c r="AS574" s="22">
        <f t="shared" si="71"/>
        <v>0</v>
      </c>
      <c r="AT574" s="22">
        <f t="shared" si="66"/>
        <v>0</v>
      </c>
      <c r="AU574" s="22">
        <f t="shared" si="67"/>
        <v>0</v>
      </c>
      <c r="AV574" s="22">
        <f t="shared" si="68"/>
        <v>0</v>
      </c>
    </row>
    <row r="575" spans="8:48" x14ac:dyDescent="0.25">
      <c r="H575" s="8">
        <f t="shared" si="73"/>
        <v>44255</v>
      </c>
      <c r="I575" s="7">
        <f t="shared" si="72"/>
        <v>61</v>
      </c>
      <c r="Q575" s="20"/>
      <c r="R575" s="8">
        <v>44269</v>
      </c>
      <c r="S575" s="7">
        <v>0</v>
      </c>
      <c r="T575" s="19">
        <v>0</v>
      </c>
      <c r="U575" s="7">
        <f>SUM($S$8:S575)+CurrentInventory</f>
        <v>0</v>
      </c>
      <c r="V575" s="7">
        <f t="shared" si="69"/>
        <v>58.65</v>
      </c>
      <c r="AK575" s="17"/>
      <c r="AL575" s="8">
        <v>44269</v>
      </c>
      <c r="AM575" s="7">
        <v>0</v>
      </c>
      <c r="AN575" s="19">
        <v>0</v>
      </c>
      <c r="AO575" s="7">
        <v>0</v>
      </c>
      <c r="AP575" s="7">
        <v>58.65</v>
      </c>
      <c r="AQ575" s="17"/>
      <c r="AR575" s="22">
        <f t="shared" si="70"/>
        <v>0</v>
      </c>
      <c r="AS575" s="22">
        <f t="shared" si="71"/>
        <v>0</v>
      </c>
      <c r="AT575" s="22">
        <f t="shared" si="66"/>
        <v>0</v>
      </c>
      <c r="AU575" s="22">
        <f t="shared" si="67"/>
        <v>0</v>
      </c>
      <c r="AV575" s="22">
        <f t="shared" si="68"/>
        <v>0</v>
      </c>
    </row>
    <row r="576" spans="8:48" x14ac:dyDescent="0.25">
      <c r="H576" s="8">
        <f t="shared" si="73"/>
        <v>44256</v>
      </c>
      <c r="I576" s="7">
        <f t="shared" si="72"/>
        <v>58.65</v>
      </c>
      <c r="Q576" s="20"/>
      <c r="R576" s="8">
        <v>44270</v>
      </c>
      <c r="S576" s="7">
        <v>0</v>
      </c>
      <c r="T576" s="19">
        <v>0</v>
      </c>
      <c r="U576" s="7">
        <f>SUM($S$8:S576)+CurrentInventory</f>
        <v>0</v>
      </c>
      <c r="V576" s="7">
        <f t="shared" si="69"/>
        <v>58.65</v>
      </c>
      <c r="AK576" s="17"/>
      <c r="AL576" s="8">
        <v>44270</v>
      </c>
      <c r="AM576" s="7">
        <v>0</v>
      </c>
      <c r="AN576" s="19">
        <v>0</v>
      </c>
      <c r="AO576" s="7">
        <v>0</v>
      </c>
      <c r="AP576" s="7">
        <v>58.65</v>
      </c>
      <c r="AQ576" s="17"/>
      <c r="AR576" s="22">
        <f t="shared" si="70"/>
        <v>0</v>
      </c>
      <c r="AS576" s="22">
        <f t="shared" si="71"/>
        <v>0</v>
      </c>
      <c r="AT576" s="22">
        <f t="shared" si="66"/>
        <v>0</v>
      </c>
      <c r="AU576" s="22">
        <f t="shared" si="67"/>
        <v>0</v>
      </c>
      <c r="AV576" s="22">
        <f t="shared" si="68"/>
        <v>0</v>
      </c>
    </row>
    <row r="577" spans="8:48" x14ac:dyDescent="0.25">
      <c r="H577" s="8">
        <f t="shared" si="73"/>
        <v>44257</v>
      </c>
      <c r="I577" s="7">
        <f t="shared" si="72"/>
        <v>58.65</v>
      </c>
      <c r="Q577" s="20"/>
      <c r="R577" s="8">
        <v>44271</v>
      </c>
      <c r="S577" s="7">
        <v>0</v>
      </c>
      <c r="T577" s="19">
        <v>0</v>
      </c>
      <c r="U577" s="7">
        <f>SUM($S$8:S577)+CurrentInventory</f>
        <v>0</v>
      </c>
      <c r="V577" s="7">
        <f t="shared" si="69"/>
        <v>58.65</v>
      </c>
      <c r="AK577" s="17"/>
      <c r="AL577" s="8">
        <v>44271</v>
      </c>
      <c r="AM577" s="7">
        <v>0</v>
      </c>
      <c r="AN577" s="19">
        <v>0</v>
      </c>
      <c r="AO577" s="7">
        <v>0</v>
      </c>
      <c r="AP577" s="7">
        <v>58.65</v>
      </c>
      <c r="AQ577" s="17"/>
      <c r="AR577" s="22">
        <f t="shared" si="70"/>
        <v>0</v>
      </c>
      <c r="AS577" s="22">
        <f t="shared" si="71"/>
        <v>0</v>
      </c>
      <c r="AT577" s="22">
        <f t="shared" si="66"/>
        <v>0</v>
      </c>
      <c r="AU577" s="22">
        <f t="shared" si="67"/>
        <v>0</v>
      </c>
      <c r="AV577" s="22">
        <f t="shared" si="68"/>
        <v>0</v>
      </c>
    </row>
    <row r="578" spans="8:48" x14ac:dyDescent="0.25">
      <c r="H578" s="8">
        <f t="shared" si="73"/>
        <v>44258</v>
      </c>
      <c r="I578" s="7">
        <f t="shared" si="72"/>
        <v>58.65</v>
      </c>
      <c r="Q578" s="20"/>
      <c r="R578" s="8">
        <v>44272</v>
      </c>
      <c r="S578" s="7">
        <v>0</v>
      </c>
      <c r="T578" s="19">
        <v>0</v>
      </c>
      <c r="U578" s="7">
        <f>SUM($S$8:S578)+CurrentInventory</f>
        <v>0</v>
      </c>
      <c r="V578" s="7">
        <f t="shared" si="69"/>
        <v>58.65</v>
      </c>
      <c r="AK578" s="17"/>
      <c r="AL578" s="8">
        <v>44272</v>
      </c>
      <c r="AM578" s="7">
        <v>0</v>
      </c>
      <c r="AN578" s="19">
        <v>0</v>
      </c>
      <c r="AO578" s="7">
        <v>0</v>
      </c>
      <c r="AP578" s="7">
        <v>58.65</v>
      </c>
      <c r="AQ578" s="17"/>
      <c r="AR578" s="22">
        <f t="shared" si="70"/>
        <v>0</v>
      </c>
      <c r="AS578" s="22">
        <f t="shared" si="71"/>
        <v>0</v>
      </c>
      <c r="AT578" s="22">
        <f t="shared" si="66"/>
        <v>0</v>
      </c>
      <c r="AU578" s="22">
        <f t="shared" si="67"/>
        <v>0</v>
      </c>
      <c r="AV578" s="22">
        <f t="shared" si="68"/>
        <v>0</v>
      </c>
    </row>
    <row r="579" spans="8:48" x14ac:dyDescent="0.25">
      <c r="H579" s="8">
        <f t="shared" si="73"/>
        <v>44259</v>
      </c>
      <c r="I579" s="7">
        <f t="shared" si="72"/>
        <v>58.65</v>
      </c>
      <c r="Q579" s="20"/>
      <c r="R579" s="8">
        <v>44273</v>
      </c>
      <c r="S579" s="7">
        <v>0</v>
      </c>
      <c r="T579" s="19">
        <v>0</v>
      </c>
      <c r="U579" s="7">
        <f>SUM($S$8:S579)+CurrentInventory</f>
        <v>0</v>
      </c>
      <c r="V579" s="7">
        <f t="shared" si="69"/>
        <v>58.65</v>
      </c>
      <c r="AK579" s="17"/>
      <c r="AL579" s="8">
        <v>44273</v>
      </c>
      <c r="AM579" s="7">
        <v>0</v>
      </c>
      <c r="AN579" s="19">
        <v>0</v>
      </c>
      <c r="AO579" s="7">
        <v>0</v>
      </c>
      <c r="AP579" s="7">
        <v>58.65</v>
      </c>
      <c r="AQ579" s="17"/>
      <c r="AR579" s="22">
        <f t="shared" si="70"/>
        <v>0</v>
      </c>
      <c r="AS579" s="22">
        <f t="shared" si="71"/>
        <v>0</v>
      </c>
      <c r="AT579" s="22">
        <f t="shared" si="66"/>
        <v>0</v>
      </c>
      <c r="AU579" s="22">
        <f t="shared" si="67"/>
        <v>0</v>
      </c>
      <c r="AV579" s="22">
        <f t="shared" si="68"/>
        <v>0</v>
      </c>
    </row>
    <row r="580" spans="8:48" x14ac:dyDescent="0.25">
      <c r="H580" s="8">
        <f t="shared" si="73"/>
        <v>44260</v>
      </c>
      <c r="I580" s="7">
        <f t="shared" si="72"/>
        <v>58.65</v>
      </c>
      <c r="Q580" s="20"/>
      <c r="R580" s="8">
        <v>44274</v>
      </c>
      <c r="S580" s="7">
        <v>0</v>
      </c>
      <c r="T580" s="19">
        <v>0</v>
      </c>
      <c r="U580" s="7">
        <f>SUM($S$8:S580)+CurrentInventory</f>
        <v>0</v>
      </c>
      <c r="V580" s="7">
        <f t="shared" si="69"/>
        <v>58.65</v>
      </c>
      <c r="AK580" s="17"/>
      <c r="AL580" s="8">
        <v>44274</v>
      </c>
      <c r="AM580" s="7">
        <v>0</v>
      </c>
      <c r="AN580" s="19">
        <v>0</v>
      </c>
      <c r="AO580" s="7">
        <v>0</v>
      </c>
      <c r="AP580" s="7">
        <v>58.65</v>
      </c>
      <c r="AQ580" s="17"/>
      <c r="AR580" s="22">
        <f t="shared" si="70"/>
        <v>0</v>
      </c>
      <c r="AS580" s="22">
        <f t="shared" si="71"/>
        <v>0</v>
      </c>
      <c r="AT580" s="22">
        <f t="shared" si="66"/>
        <v>0</v>
      </c>
      <c r="AU580" s="22">
        <f t="shared" si="67"/>
        <v>0</v>
      </c>
      <c r="AV580" s="22">
        <f t="shared" si="68"/>
        <v>0</v>
      </c>
    </row>
    <row r="581" spans="8:48" x14ac:dyDescent="0.25">
      <c r="H581" s="8">
        <f t="shared" si="73"/>
        <v>44261</v>
      </c>
      <c r="I581" s="7">
        <f t="shared" si="72"/>
        <v>58.65</v>
      </c>
      <c r="Q581" s="20"/>
      <c r="R581" s="8">
        <v>44275</v>
      </c>
      <c r="S581" s="7">
        <v>0</v>
      </c>
      <c r="T581" s="19">
        <v>0</v>
      </c>
      <c r="U581" s="7">
        <f>SUM($S$8:S581)+CurrentInventory</f>
        <v>0</v>
      </c>
      <c r="V581" s="7">
        <f t="shared" si="69"/>
        <v>58.65</v>
      </c>
      <c r="AK581" s="17"/>
      <c r="AL581" s="8">
        <v>44275</v>
      </c>
      <c r="AM581" s="7">
        <v>0</v>
      </c>
      <c r="AN581" s="19">
        <v>0</v>
      </c>
      <c r="AO581" s="7">
        <v>0</v>
      </c>
      <c r="AP581" s="7">
        <v>58.65</v>
      </c>
      <c r="AQ581" s="17"/>
      <c r="AR581" s="22">
        <f t="shared" si="70"/>
        <v>0</v>
      </c>
      <c r="AS581" s="22">
        <f t="shared" si="71"/>
        <v>0</v>
      </c>
      <c r="AT581" s="22">
        <f t="shared" si="66"/>
        <v>0</v>
      </c>
      <c r="AU581" s="22">
        <f t="shared" si="67"/>
        <v>0</v>
      </c>
      <c r="AV581" s="22">
        <f t="shared" si="68"/>
        <v>0</v>
      </c>
    </row>
    <row r="582" spans="8:48" x14ac:dyDescent="0.25">
      <c r="H582" s="8">
        <f t="shared" si="73"/>
        <v>44262</v>
      </c>
      <c r="I582" s="7">
        <f t="shared" si="72"/>
        <v>58.65</v>
      </c>
      <c r="Q582" s="20"/>
      <c r="R582" s="8">
        <v>44276</v>
      </c>
      <c r="S582" s="7">
        <v>0</v>
      </c>
      <c r="T582" s="19">
        <v>0</v>
      </c>
      <c r="U582" s="7">
        <f>SUM($S$8:S582)+CurrentInventory</f>
        <v>0</v>
      </c>
      <c r="V582" s="7">
        <f t="shared" si="69"/>
        <v>58.65</v>
      </c>
      <c r="AK582" s="17"/>
      <c r="AL582" s="8">
        <v>44276</v>
      </c>
      <c r="AM582" s="7">
        <v>0</v>
      </c>
      <c r="AN582" s="19">
        <v>0</v>
      </c>
      <c r="AO582" s="7">
        <v>0</v>
      </c>
      <c r="AP582" s="7">
        <v>58.65</v>
      </c>
      <c r="AQ582" s="17"/>
      <c r="AR582" s="22">
        <f t="shared" si="70"/>
        <v>0</v>
      </c>
      <c r="AS582" s="22">
        <f t="shared" si="71"/>
        <v>0</v>
      </c>
      <c r="AT582" s="22">
        <f t="shared" si="66"/>
        <v>0</v>
      </c>
      <c r="AU582" s="22">
        <f t="shared" si="67"/>
        <v>0</v>
      </c>
      <c r="AV582" s="22">
        <f t="shared" si="68"/>
        <v>0</v>
      </c>
    </row>
    <row r="583" spans="8:48" x14ac:dyDescent="0.25">
      <c r="H583" s="8">
        <f t="shared" si="73"/>
        <v>44263</v>
      </c>
      <c r="I583" s="7">
        <f t="shared" si="72"/>
        <v>58.65</v>
      </c>
      <c r="Q583" s="20"/>
      <c r="R583" s="8">
        <v>44277</v>
      </c>
      <c r="S583" s="7">
        <v>0</v>
      </c>
      <c r="T583" s="19">
        <v>0</v>
      </c>
      <c r="U583" s="7">
        <f>SUM($S$8:S583)+CurrentInventory</f>
        <v>0</v>
      </c>
      <c r="V583" s="7">
        <f t="shared" si="69"/>
        <v>58.65</v>
      </c>
      <c r="AK583" s="17"/>
      <c r="AL583" s="8">
        <v>44277</v>
      </c>
      <c r="AM583" s="7">
        <v>0</v>
      </c>
      <c r="AN583" s="19">
        <v>0</v>
      </c>
      <c r="AO583" s="7">
        <v>0</v>
      </c>
      <c r="AP583" s="7">
        <v>58.65</v>
      </c>
      <c r="AQ583" s="17"/>
      <c r="AR583" s="22">
        <f t="shared" si="70"/>
        <v>0</v>
      </c>
      <c r="AS583" s="22">
        <f t="shared" si="71"/>
        <v>0</v>
      </c>
      <c r="AT583" s="22">
        <f t="shared" si="66"/>
        <v>0</v>
      </c>
      <c r="AU583" s="22">
        <f t="shared" si="67"/>
        <v>0</v>
      </c>
      <c r="AV583" s="22">
        <f t="shared" si="68"/>
        <v>0</v>
      </c>
    </row>
    <row r="584" spans="8:48" x14ac:dyDescent="0.25">
      <c r="H584" s="8">
        <f t="shared" si="73"/>
        <v>44264</v>
      </c>
      <c r="I584" s="7">
        <f t="shared" si="72"/>
        <v>58.65</v>
      </c>
      <c r="Q584" s="20"/>
      <c r="R584" s="8">
        <v>44278</v>
      </c>
      <c r="S584" s="7">
        <v>0</v>
      </c>
      <c r="T584" s="19">
        <v>0</v>
      </c>
      <c r="U584" s="7">
        <f>SUM($S$8:S584)+CurrentInventory</f>
        <v>0</v>
      </c>
      <c r="V584" s="7">
        <f t="shared" si="69"/>
        <v>58.65</v>
      </c>
      <c r="AK584" s="17"/>
      <c r="AL584" s="8">
        <v>44278</v>
      </c>
      <c r="AM584" s="7">
        <v>0</v>
      </c>
      <c r="AN584" s="19">
        <v>0</v>
      </c>
      <c r="AO584" s="7">
        <v>0</v>
      </c>
      <c r="AP584" s="7">
        <v>58.65</v>
      </c>
      <c r="AQ584" s="17"/>
      <c r="AR584" s="22">
        <f t="shared" si="70"/>
        <v>0</v>
      </c>
      <c r="AS584" s="22">
        <f t="shared" si="71"/>
        <v>0</v>
      </c>
      <c r="AT584" s="22">
        <f t="shared" ref="AT584:AT647" si="74">T584-AN584</f>
        <v>0</v>
      </c>
      <c r="AU584" s="22">
        <f t="shared" ref="AU584:AU647" si="75">U584-AO584</f>
        <v>0</v>
      </c>
      <c r="AV584" s="22">
        <f t="shared" ref="AV584:AV647" si="76">V584-AP584</f>
        <v>0</v>
      </c>
    </row>
    <row r="585" spans="8:48" x14ac:dyDescent="0.25">
      <c r="H585" s="8">
        <f t="shared" si="73"/>
        <v>44265</v>
      </c>
      <c r="I585" s="7">
        <f t="shared" si="72"/>
        <v>58.65</v>
      </c>
      <c r="Q585" s="20"/>
      <c r="R585" s="8">
        <v>44279</v>
      </c>
      <c r="S585" s="7">
        <v>0</v>
      </c>
      <c r="T585" s="19">
        <v>0</v>
      </c>
      <c r="U585" s="7">
        <f>SUM($S$8:S585)+CurrentInventory</f>
        <v>0</v>
      </c>
      <c r="V585" s="7">
        <f t="shared" ref="V585:V648" si="77">VLOOKUP(R585,$H$22:$I$1597, 2, FALSE)</f>
        <v>58.65</v>
      </c>
      <c r="AK585" s="17"/>
      <c r="AL585" s="8">
        <v>44279</v>
      </c>
      <c r="AM585" s="7">
        <v>0</v>
      </c>
      <c r="AN585" s="19">
        <v>0</v>
      </c>
      <c r="AO585" s="7">
        <v>0</v>
      </c>
      <c r="AP585" s="7">
        <v>58.65</v>
      </c>
      <c r="AQ585" s="17"/>
      <c r="AR585" s="22">
        <f t="shared" ref="AR585:AR648" si="78">R585-AL585</f>
        <v>0</v>
      </c>
      <c r="AS585" s="22">
        <f t="shared" ref="AS585:AS648" si="79">S585-AM585</f>
        <v>0</v>
      </c>
      <c r="AT585" s="22">
        <f t="shared" si="74"/>
        <v>0</v>
      </c>
      <c r="AU585" s="22">
        <f t="shared" si="75"/>
        <v>0</v>
      </c>
      <c r="AV585" s="22">
        <f t="shared" si="76"/>
        <v>0</v>
      </c>
    </row>
    <row r="586" spans="8:48" x14ac:dyDescent="0.25">
      <c r="H586" s="8">
        <f t="shared" si="73"/>
        <v>44266</v>
      </c>
      <c r="I586" s="7">
        <f t="shared" si="72"/>
        <v>58.65</v>
      </c>
      <c r="Q586" s="20"/>
      <c r="R586" s="8">
        <v>44280</v>
      </c>
      <c r="S586" s="7">
        <v>0</v>
      </c>
      <c r="T586" s="19">
        <v>0</v>
      </c>
      <c r="U586" s="7">
        <f>SUM($S$8:S586)+CurrentInventory</f>
        <v>0</v>
      </c>
      <c r="V586" s="7">
        <f t="shared" si="77"/>
        <v>58.65</v>
      </c>
      <c r="AK586" s="17"/>
      <c r="AL586" s="8">
        <v>44280</v>
      </c>
      <c r="AM586" s="7">
        <v>0</v>
      </c>
      <c r="AN586" s="19">
        <v>0</v>
      </c>
      <c r="AO586" s="7">
        <v>0</v>
      </c>
      <c r="AP586" s="7">
        <v>58.65</v>
      </c>
      <c r="AQ586" s="17"/>
      <c r="AR586" s="22">
        <f t="shared" si="78"/>
        <v>0</v>
      </c>
      <c r="AS586" s="22">
        <f t="shared" si="79"/>
        <v>0</v>
      </c>
      <c r="AT586" s="22">
        <f t="shared" si="74"/>
        <v>0</v>
      </c>
      <c r="AU586" s="22">
        <f t="shared" si="75"/>
        <v>0</v>
      </c>
      <c r="AV586" s="22">
        <f t="shared" si="76"/>
        <v>0</v>
      </c>
    </row>
    <row r="587" spans="8:48" x14ac:dyDescent="0.25">
      <c r="H587" s="8">
        <f t="shared" si="73"/>
        <v>44267</v>
      </c>
      <c r="I587" s="7">
        <f t="shared" si="72"/>
        <v>58.65</v>
      </c>
      <c r="Q587" s="20"/>
      <c r="R587" s="8">
        <v>44281</v>
      </c>
      <c r="S587" s="7">
        <v>0</v>
      </c>
      <c r="T587" s="19">
        <v>0</v>
      </c>
      <c r="U587" s="7">
        <f>SUM($S$8:S587)+CurrentInventory</f>
        <v>0</v>
      </c>
      <c r="V587" s="7">
        <f t="shared" si="77"/>
        <v>58.65</v>
      </c>
      <c r="AK587" s="17"/>
      <c r="AL587" s="8">
        <v>44281</v>
      </c>
      <c r="AM587" s="7">
        <v>0</v>
      </c>
      <c r="AN587" s="19">
        <v>0</v>
      </c>
      <c r="AO587" s="7">
        <v>0</v>
      </c>
      <c r="AP587" s="7">
        <v>58.65</v>
      </c>
      <c r="AQ587" s="17"/>
      <c r="AR587" s="22">
        <f t="shared" si="78"/>
        <v>0</v>
      </c>
      <c r="AS587" s="22">
        <f t="shared" si="79"/>
        <v>0</v>
      </c>
      <c r="AT587" s="22">
        <f t="shared" si="74"/>
        <v>0</v>
      </c>
      <c r="AU587" s="22">
        <f t="shared" si="75"/>
        <v>0</v>
      </c>
      <c r="AV587" s="22">
        <f t="shared" si="76"/>
        <v>0</v>
      </c>
    </row>
    <row r="588" spans="8:48" x14ac:dyDescent="0.25">
      <c r="H588" s="8">
        <f t="shared" si="73"/>
        <v>44268</v>
      </c>
      <c r="I588" s="7">
        <f t="shared" si="72"/>
        <v>58.65</v>
      </c>
      <c r="Q588" s="20"/>
      <c r="R588" s="8">
        <v>44282</v>
      </c>
      <c r="S588" s="7">
        <v>0</v>
      </c>
      <c r="T588" s="19">
        <v>0</v>
      </c>
      <c r="U588" s="7">
        <f>SUM($S$8:S588)+CurrentInventory</f>
        <v>0</v>
      </c>
      <c r="V588" s="7">
        <f t="shared" si="77"/>
        <v>58.65</v>
      </c>
      <c r="AK588" s="17"/>
      <c r="AL588" s="8">
        <v>44282</v>
      </c>
      <c r="AM588" s="7">
        <v>0</v>
      </c>
      <c r="AN588" s="19">
        <v>0</v>
      </c>
      <c r="AO588" s="7">
        <v>0</v>
      </c>
      <c r="AP588" s="7">
        <v>58.65</v>
      </c>
      <c r="AQ588" s="17"/>
      <c r="AR588" s="22">
        <f t="shared" si="78"/>
        <v>0</v>
      </c>
      <c r="AS588" s="22">
        <f t="shared" si="79"/>
        <v>0</v>
      </c>
      <c r="AT588" s="22">
        <f t="shared" si="74"/>
        <v>0</v>
      </c>
      <c r="AU588" s="22">
        <f t="shared" si="75"/>
        <v>0</v>
      </c>
      <c r="AV588" s="22">
        <f t="shared" si="76"/>
        <v>0</v>
      </c>
    </row>
    <row r="589" spans="8:48" x14ac:dyDescent="0.25">
      <c r="H589" s="8">
        <f t="shared" si="73"/>
        <v>44269</v>
      </c>
      <c r="I589" s="7">
        <f t="shared" si="72"/>
        <v>58.65</v>
      </c>
      <c r="Q589" s="20"/>
      <c r="R589" s="8">
        <v>44283</v>
      </c>
      <c r="S589" s="7">
        <v>0</v>
      </c>
      <c r="T589" s="19">
        <v>0</v>
      </c>
      <c r="U589" s="7">
        <f>SUM($S$8:S589)+CurrentInventory</f>
        <v>0</v>
      </c>
      <c r="V589" s="7">
        <f t="shared" si="77"/>
        <v>58.65</v>
      </c>
      <c r="AK589" s="17"/>
      <c r="AL589" s="8">
        <v>44283</v>
      </c>
      <c r="AM589" s="7">
        <v>0</v>
      </c>
      <c r="AN589" s="19">
        <v>0</v>
      </c>
      <c r="AO589" s="7">
        <v>0</v>
      </c>
      <c r="AP589" s="7">
        <v>58.65</v>
      </c>
      <c r="AQ589" s="17"/>
      <c r="AR589" s="22">
        <f t="shared" si="78"/>
        <v>0</v>
      </c>
      <c r="AS589" s="22">
        <f t="shared" si="79"/>
        <v>0</v>
      </c>
      <c r="AT589" s="22">
        <f t="shared" si="74"/>
        <v>0</v>
      </c>
      <c r="AU589" s="22">
        <f t="shared" si="75"/>
        <v>0</v>
      </c>
      <c r="AV589" s="22">
        <f t="shared" si="76"/>
        <v>0</v>
      </c>
    </row>
    <row r="590" spans="8:48" x14ac:dyDescent="0.25">
      <c r="H590" s="8">
        <f t="shared" si="73"/>
        <v>44270</v>
      </c>
      <c r="I590" s="7">
        <f t="shared" si="72"/>
        <v>58.65</v>
      </c>
      <c r="Q590" s="20"/>
      <c r="R590" s="8">
        <v>44284</v>
      </c>
      <c r="S590" s="7">
        <v>0</v>
      </c>
      <c r="T590" s="19">
        <v>0</v>
      </c>
      <c r="U590" s="7">
        <f>SUM($S$8:S590)+CurrentInventory</f>
        <v>0</v>
      </c>
      <c r="V590" s="7">
        <f t="shared" si="77"/>
        <v>58.65</v>
      </c>
      <c r="AK590" s="17"/>
      <c r="AL590" s="8">
        <v>44284</v>
      </c>
      <c r="AM590" s="7">
        <v>0</v>
      </c>
      <c r="AN590" s="19">
        <v>0</v>
      </c>
      <c r="AO590" s="7">
        <v>0</v>
      </c>
      <c r="AP590" s="7">
        <v>58.65</v>
      </c>
      <c r="AQ590" s="17"/>
      <c r="AR590" s="22">
        <f t="shared" si="78"/>
        <v>0</v>
      </c>
      <c r="AS590" s="22">
        <f t="shared" si="79"/>
        <v>0</v>
      </c>
      <c r="AT590" s="22">
        <f t="shared" si="74"/>
        <v>0</v>
      </c>
      <c r="AU590" s="22">
        <f t="shared" si="75"/>
        <v>0</v>
      </c>
      <c r="AV590" s="22">
        <f t="shared" si="76"/>
        <v>0</v>
      </c>
    </row>
    <row r="591" spans="8:48" x14ac:dyDescent="0.25">
      <c r="H591" s="8">
        <f t="shared" si="73"/>
        <v>44271</v>
      </c>
      <c r="I591" s="7">
        <f t="shared" si="72"/>
        <v>58.65</v>
      </c>
      <c r="Q591" s="20"/>
      <c r="R591" s="8">
        <v>44285</v>
      </c>
      <c r="S591" s="7">
        <v>0</v>
      </c>
      <c r="T591" s="19">
        <v>0</v>
      </c>
      <c r="U591" s="7">
        <f>SUM($S$8:S591)+CurrentInventory</f>
        <v>0</v>
      </c>
      <c r="V591" s="7">
        <f t="shared" si="77"/>
        <v>58.65</v>
      </c>
      <c r="AK591" s="17"/>
      <c r="AL591" s="8">
        <v>44285</v>
      </c>
      <c r="AM591" s="7">
        <v>0</v>
      </c>
      <c r="AN591" s="19">
        <v>0</v>
      </c>
      <c r="AO591" s="7">
        <v>0</v>
      </c>
      <c r="AP591" s="7">
        <v>58.65</v>
      </c>
      <c r="AQ591" s="17"/>
      <c r="AR591" s="22">
        <f t="shared" si="78"/>
        <v>0</v>
      </c>
      <c r="AS591" s="22">
        <f t="shared" si="79"/>
        <v>0</v>
      </c>
      <c r="AT591" s="22">
        <f t="shared" si="74"/>
        <v>0</v>
      </c>
      <c r="AU591" s="22">
        <f t="shared" si="75"/>
        <v>0</v>
      </c>
      <c r="AV591" s="22">
        <f t="shared" si="76"/>
        <v>0</v>
      </c>
    </row>
    <row r="592" spans="8:48" x14ac:dyDescent="0.25">
      <c r="H592" s="8">
        <f t="shared" si="73"/>
        <v>44272</v>
      </c>
      <c r="I592" s="7">
        <f t="shared" si="72"/>
        <v>58.65</v>
      </c>
      <c r="Q592" s="20"/>
      <c r="R592" s="8">
        <v>44286</v>
      </c>
      <c r="S592" s="7">
        <v>0</v>
      </c>
      <c r="T592" s="19">
        <v>0</v>
      </c>
      <c r="U592" s="7">
        <f>SUM($S$8:S592)+CurrentInventory</f>
        <v>0</v>
      </c>
      <c r="V592" s="7">
        <f t="shared" si="77"/>
        <v>58.65</v>
      </c>
      <c r="AK592" s="17"/>
      <c r="AL592" s="8">
        <v>44286</v>
      </c>
      <c r="AM592" s="7">
        <v>0</v>
      </c>
      <c r="AN592" s="19">
        <v>0</v>
      </c>
      <c r="AO592" s="7">
        <v>0</v>
      </c>
      <c r="AP592" s="7">
        <v>58.65</v>
      </c>
      <c r="AQ592" s="17"/>
      <c r="AR592" s="22">
        <f t="shared" si="78"/>
        <v>0</v>
      </c>
      <c r="AS592" s="22">
        <f t="shared" si="79"/>
        <v>0</v>
      </c>
      <c r="AT592" s="22">
        <f t="shared" si="74"/>
        <v>0</v>
      </c>
      <c r="AU592" s="22">
        <f t="shared" si="75"/>
        <v>0</v>
      </c>
      <c r="AV592" s="22">
        <f t="shared" si="76"/>
        <v>0</v>
      </c>
    </row>
    <row r="593" spans="8:48" x14ac:dyDescent="0.25">
      <c r="H593" s="8">
        <f t="shared" si="73"/>
        <v>44273</v>
      </c>
      <c r="I593" s="7">
        <f t="shared" si="72"/>
        <v>58.65</v>
      </c>
      <c r="R593" s="8" t="e">
        <v>#N/A</v>
      </c>
      <c r="S593" s="7" t="e">
        <v>#N/A</v>
      </c>
      <c r="T593" s="19" t="e">
        <v>#N/A</v>
      </c>
      <c r="U593" s="7" t="e">
        <f>SUM($S$8:S593)+CurrentInventory</f>
        <v>#N/A</v>
      </c>
      <c r="V593" s="7" t="e">
        <f t="shared" si="77"/>
        <v>#N/A</v>
      </c>
      <c r="AL593" s="8" t="e">
        <v>#N/A</v>
      </c>
      <c r="AM593" s="7" t="e">
        <v>#N/A</v>
      </c>
      <c r="AN593" s="19" t="e">
        <v>#N/A</v>
      </c>
      <c r="AO593" s="7" t="e">
        <v>#N/A</v>
      </c>
      <c r="AP593" s="7" t="e">
        <v>#N/A</v>
      </c>
      <c r="AR593" s="22" t="e">
        <f t="shared" si="78"/>
        <v>#N/A</v>
      </c>
      <c r="AS593" s="22" t="e">
        <f t="shared" si="79"/>
        <v>#N/A</v>
      </c>
      <c r="AT593" s="22" t="e">
        <f t="shared" si="74"/>
        <v>#N/A</v>
      </c>
      <c r="AU593" s="22" t="e">
        <f t="shared" si="75"/>
        <v>#N/A</v>
      </c>
      <c r="AV593" s="22" t="e">
        <f t="shared" si="76"/>
        <v>#N/A</v>
      </c>
    </row>
    <row r="594" spans="8:48" x14ac:dyDescent="0.25">
      <c r="H594" s="8">
        <f t="shared" si="73"/>
        <v>44274</v>
      </c>
      <c r="I594" s="7">
        <f t="shared" si="72"/>
        <v>58.65</v>
      </c>
      <c r="R594" s="8" t="e">
        <v>#N/A</v>
      </c>
      <c r="S594" s="7" t="e">
        <v>#N/A</v>
      </c>
      <c r="T594" s="19" t="e">
        <v>#N/A</v>
      </c>
      <c r="U594" s="7" t="e">
        <f>SUM($S$8:S594)+CurrentInventory</f>
        <v>#N/A</v>
      </c>
      <c r="V594" s="7" t="e">
        <f t="shared" si="77"/>
        <v>#N/A</v>
      </c>
      <c r="AL594" s="8" t="e">
        <v>#N/A</v>
      </c>
      <c r="AM594" s="7" t="e">
        <v>#N/A</v>
      </c>
      <c r="AN594" s="19" t="e">
        <v>#N/A</v>
      </c>
      <c r="AO594" s="7" t="e">
        <v>#N/A</v>
      </c>
      <c r="AP594" s="7" t="e">
        <v>#N/A</v>
      </c>
      <c r="AR594" s="22" t="e">
        <f t="shared" si="78"/>
        <v>#N/A</v>
      </c>
      <c r="AS594" s="22" t="e">
        <f t="shared" si="79"/>
        <v>#N/A</v>
      </c>
      <c r="AT594" s="22" t="e">
        <f t="shared" si="74"/>
        <v>#N/A</v>
      </c>
      <c r="AU594" s="22" t="e">
        <f t="shared" si="75"/>
        <v>#N/A</v>
      </c>
      <c r="AV594" s="22" t="e">
        <f t="shared" si="76"/>
        <v>#N/A</v>
      </c>
    </row>
    <row r="595" spans="8:48" x14ac:dyDescent="0.25">
      <c r="H595" s="8">
        <f t="shared" si="73"/>
        <v>44275</v>
      </c>
      <c r="I595" s="7">
        <f t="shared" si="72"/>
        <v>58.65</v>
      </c>
      <c r="R595" s="8" t="e">
        <v>#N/A</v>
      </c>
      <c r="S595" s="7" t="e">
        <v>#N/A</v>
      </c>
      <c r="T595" s="19" t="e">
        <v>#N/A</v>
      </c>
      <c r="U595" s="7" t="e">
        <f>SUM($S$8:S595)+CurrentInventory</f>
        <v>#N/A</v>
      </c>
      <c r="V595" s="7" t="e">
        <f t="shared" si="77"/>
        <v>#N/A</v>
      </c>
      <c r="AL595" s="8" t="e">
        <v>#N/A</v>
      </c>
      <c r="AM595" s="7" t="e">
        <v>#N/A</v>
      </c>
      <c r="AN595" s="19" t="e">
        <v>#N/A</v>
      </c>
      <c r="AO595" s="7" t="e">
        <v>#N/A</v>
      </c>
      <c r="AP595" s="7" t="e">
        <v>#N/A</v>
      </c>
      <c r="AR595" s="22" t="e">
        <f t="shared" si="78"/>
        <v>#N/A</v>
      </c>
      <c r="AS595" s="22" t="e">
        <f t="shared" si="79"/>
        <v>#N/A</v>
      </c>
      <c r="AT595" s="22" t="e">
        <f t="shared" si="74"/>
        <v>#N/A</v>
      </c>
      <c r="AU595" s="22" t="e">
        <f t="shared" si="75"/>
        <v>#N/A</v>
      </c>
      <c r="AV595" s="22" t="e">
        <f t="shared" si="76"/>
        <v>#N/A</v>
      </c>
    </row>
    <row r="596" spans="8:48" x14ac:dyDescent="0.25">
      <c r="H596" s="8">
        <f t="shared" si="73"/>
        <v>44276</v>
      </c>
      <c r="I596" s="7">
        <f t="shared" si="72"/>
        <v>58.65</v>
      </c>
      <c r="R596" s="8" t="e">
        <v>#N/A</v>
      </c>
      <c r="S596" s="7" t="e">
        <v>#N/A</v>
      </c>
      <c r="T596" s="19" t="e">
        <v>#N/A</v>
      </c>
      <c r="U596" s="7" t="e">
        <f>SUM($S$8:S596)+CurrentInventory</f>
        <v>#N/A</v>
      </c>
      <c r="V596" s="7" t="e">
        <f t="shared" si="77"/>
        <v>#N/A</v>
      </c>
      <c r="AL596" s="8" t="e">
        <v>#N/A</v>
      </c>
      <c r="AM596" s="7" t="e">
        <v>#N/A</v>
      </c>
      <c r="AN596" s="19" t="e">
        <v>#N/A</v>
      </c>
      <c r="AO596" s="7" t="e">
        <v>#N/A</v>
      </c>
      <c r="AP596" s="7" t="e">
        <v>#N/A</v>
      </c>
      <c r="AR596" s="22" t="e">
        <f t="shared" si="78"/>
        <v>#N/A</v>
      </c>
      <c r="AS596" s="22" t="e">
        <f t="shared" si="79"/>
        <v>#N/A</v>
      </c>
      <c r="AT596" s="22" t="e">
        <f t="shared" si="74"/>
        <v>#N/A</v>
      </c>
      <c r="AU596" s="22" t="e">
        <f t="shared" si="75"/>
        <v>#N/A</v>
      </c>
      <c r="AV596" s="22" t="e">
        <f t="shared" si="76"/>
        <v>#N/A</v>
      </c>
    </row>
    <row r="597" spans="8:48" x14ac:dyDescent="0.25">
      <c r="H597" s="8">
        <f t="shared" si="73"/>
        <v>44277</v>
      </c>
      <c r="I597" s="7">
        <f t="shared" si="72"/>
        <v>58.65</v>
      </c>
      <c r="R597" s="8" t="e">
        <v>#N/A</v>
      </c>
      <c r="S597" s="7" t="e">
        <v>#N/A</v>
      </c>
      <c r="T597" s="19" t="e">
        <v>#N/A</v>
      </c>
      <c r="U597" s="7" t="e">
        <f>SUM($S$8:S597)+CurrentInventory</f>
        <v>#N/A</v>
      </c>
      <c r="V597" s="7" t="e">
        <f t="shared" si="77"/>
        <v>#N/A</v>
      </c>
      <c r="AL597" s="8" t="e">
        <v>#N/A</v>
      </c>
      <c r="AM597" s="7" t="e">
        <v>#N/A</v>
      </c>
      <c r="AN597" s="19" t="e">
        <v>#N/A</v>
      </c>
      <c r="AO597" s="7" t="e">
        <v>#N/A</v>
      </c>
      <c r="AP597" s="7" t="e">
        <v>#N/A</v>
      </c>
      <c r="AR597" s="22" t="e">
        <f t="shared" si="78"/>
        <v>#N/A</v>
      </c>
      <c r="AS597" s="22" t="e">
        <f t="shared" si="79"/>
        <v>#N/A</v>
      </c>
      <c r="AT597" s="22" t="e">
        <f t="shared" si="74"/>
        <v>#N/A</v>
      </c>
      <c r="AU597" s="22" t="e">
        <f t="shared" si="75"/>
        <v>#N/A</v>
      </c>
      <c r="AV597" s="22" t="e">
        <f t="shared" si="76"/>
        <v>#N/A</v>
      </c>
    </row>
    <row r="598" spans="8:48" x14ac:dyDescent="0.25">
      <c r="H598" s="8">
        <f t="shared" si="73"/>
        <v>44278</v>
      </c>
      <c r="I598" s="7">
        <f t="shared" si="72"/>
        <v>58.65</v>
      </c>
      <c r="R598" s="8" t="e">
        <v>#N/A</v>
      </c>
      <c r="S598" s="7" t="e">
        <v>#N/A</v>
      </c>
      <c r="T598" s="19" t="e">
        <v>#N/A</v>
      </c>
      <c r="U598" s="7" t="e">
        <f>SUM($S$8:S598)+CurrentInventory</f>
        <v>#N/A</v>
      </c>
      <c r="V598" s="7" t="e">
        <f t="shared" si="77"/>
        <v>#N/A</v>
      </c>
      <c r="AL598" s="8" t="e">
        <v>#N/A</v>
      </c>
      <c r="AM598" s="7" t="e">
        <v>#N/A</v>
      </c>
      <c r="AN598" s="19" t="e">
        <v>#N/A</v>
      </c>
      <c r="AO598" s="7" t="e">
        <v>#N/A</v>
      </c>
      <c r="AP598" s="7" t="e">
        <v>#N/A</v>
      </c>
      <c r="AR598" s="22" t="e">
        <f t="shared" si="78"/>
        <v>#N/A</v>
      </c>
      <c r="AS598" s="22" t="e">
        <f t="shared" si="79"/>
        <v>#N/A</v>
      </c>
      <c r="AT598" s="22" t="e">
        <f t="shared" si="74"/>
        <v>#N/A</v>
      </c>
      <c r="AU598" s="22" t="e">
        <f t="shared" si="75"/>
        <v>#N/A</v>
      </c>
      <c r="AV598" s="22" t="e">
        <f t="shared" si="76"/>
        <v>#N/A</v>
      </c>
    </row>
    <row r="599" spans="8:48" x14ac:dyDescent="0.25">
      <c r="H599" s="8">
        <f t="shared" si="73"/>
        <v>44279</v>
      </c>
      <c r="I599" s="7">
        <f t="shared" si="72"/>
        <v>58.65</v>
      </c>
      <c r="R599" s="8" t="e">
        <v>#N/A</v>
      </c>
      <c r="S599" s="7" t="e">
        <v>#N/A</v>
      </c>
      <c r="T599" s="19" t="e">
        <v>#N/A</v>
      </c>
      <c r="U599" s="7" t="e">
        <f>SUM($S$8:S599)+CurrentInventory</f>
        <v>#N/A</v>
      </c>
      <c r="V599" s="7" t="e">
        <f t="shared" si="77"/>
        <v>#N/A</v>
      </c>
      <c r="AL599" s="8" t="e">
        <v>#N/A</v>
      </c>
      <c r="AM599" s="7" t="e">
        <v>#N/A</v>
      </c>
      <c r="AN599" s="19" t="e">
        <v>#N/A</v>
      </c>
      <c r="AO599" s="7" t="e">
        <v>#N/A</v>
      </c>
      <c r="AP599" s="7" t="e">
        <v>#N/A</v>
      </c>
      <c r="AR599" s="22" t="e">
        <f t="shared" si="78"/>
        <v>#N/A</v>
      </c>
      <c r="AS599" s="22" t="e">
        <f t="shared" si="79"/>
        <v>#N/A</v>
      </c>
      <c r="AT599" s="22" t="e">
        <f t="shared" si="74"/>
        <v>#N/A</v>
      </c>
      <c r="AU599" s="22" t="e">
        <f t="shared" si="75"/>
        <v>#N/A</v>
      </c>
      <c r="AV599" s="22" t="e">
        <f t="shared" si="76"/>
        <v>#N/A</v>
      </c>
    </row>
    <row r="600" spans="8:48" x14ac:dyDescent="0.25">
      <c r="H600" s="8">
        <f t="shared" si="73"/>
        <v>44280</v>
      </c>
      <c r="I600" s="7">
        <f t="shared" ref="I600:I663" si="80">VLOOKUP(H600,$E$4:$F$97, 2,TRUE)</f>
        <v>58.65</v>
      </c>
      <c r="R600" s="8" t="e">
        <v>#N/A</v>
      </c>
      <c r="S600" s="7" t="e">
        <v>#N/A</v>
      </c>
      <c r="T600" s="19" t="e">
        <v>#N/A</v>
      </c>
      <c r="U600" s="7" t="e">
        <f>SUM($S$8:S600)+CurrentInventory</f>
        <v>#N/A</v>
      </c>
      <c r="V600" s="7" t="e">
        <f t="shared" si="77"/>
        <v>#N/A</v>
      </c>
      <c r="AL600" s="8" t="e">
        <v>#N/A</v>
      </c>
      <c r="AM600" s="7" t="e">
        <v>#N/A</v>
      </c>
      <c r="AN600" s="19" t="e">
        <v>#N/A</v>
      </c>
      <c r="AO600" s="7" t="e">
        <v>#N/A</v>
      </c>
      <c r="AP600" s="7" t="e">
        <v>#N/A</v>
      </c>
      <c r="AR600" s="22" t="e">
        <f t="shared" si="78"/>
        <v>#N/A</v>
      </c>
      <c r="AS600" s="22" t="e">
        <f t="shared" si="79"/>
        <v>#N/A</v>
      </c>
      <c r="AT600" s="22" t="e">
        <f t="shared" si="74"/>
        <v>#N/A</v>
      </c>
      <c r="AU600" s="22" t="e">
        <f t="shared" si="75"/>
        <v>#N/A</v>
      </c>
      <c r="AV600" s="22" t="e">
        <f t="shared" si="76"/>
        <v>#N/A</v>
      </c>
    </row>
    <row r="601" spans="8:48" x14ac:dyDescent="0.25">
      <c r="H601" s="8">
        <f t="shared" si="73"/>
        <v>44281</v>
      </c>
      <c r="I601" s="7">
        <f t="shared" si="80"/>
        <v>58.65</v>
      </c>
      <c r="R601" s="8" t="e">
        <v>#N/A</v>
      </c>
      <c r="S601" s="7" t="e">
        <v>#N/A</v>
      </c>
      <c r="T601" s="19" t="e">
        <v>#N/A</v>
      </c>
      <c r="U601" s="7" t="e">
        <f>SUM($S$8:S601)+CurrentInventory</f>
        <v>#N/A</v>
      </c>
      <c r="V601" s="7" t="e">
        <f t="shared" si="77"/>
        <v>#N/A</v>
      </c>
      <c r="AL601" s="8" t="e">
        <v>#N/A</v>
      </c>
      <c r="AM601" s="7" t="e">
        <v>#N/A</v>
      </c>
      <c r="AN601" s="19" t="e">
        <v>#N/A</v>
      </c>
      <c r="AO601" s="7" t="e">
        <v>#N/A</v>
      </c>
      <c r="AP601" s="7" t="e">
        <v>#N/A</v>
      </c>
      <c r="AR601" s="22" t="e">
        <f t="shared" si="78"/>
        <v>#N/A</v>
      </c>
      <c r="AS601" s="22" t="e">
        <f t="shared" si="79"/>
        <v>#N/A</v>
      </c>
      <c r="AT601" s="22" t="e">
        <f t="shared" si="74"/>
        <v>#N/A</v>
      </c>
      <c r="AU601" s="22" t="e">
        <f t="shared" si="75"/>
        <v>#N/A</v>
      </c>
      <c r="AV601" s="22" t="e">
        <f t="shared" si="76"/>
        <v>#N/A</v>
      </c>
    </row>
    <row r="602" spans="8:48" x14ac:dyDescent="0.25">
      <c r="H602" s="8">
        <f t="shared" si="73"/>
        <v>44282</v>
      </c>
      <c r="I602" s="7">
        <f t="shared" si="80"/>
        <v>58.65</v>
      </c>
      <c r="R602" s="8" t="e">
        <v>#N/A</v>
      </c>
      <c r="S602" s="7" t="e">
        <v>#N/A</v>
      </c>
      <c r="T602" s="19" t="e">
        <v>#N/A</v>
      </c>
      <c r="U602" s="7" t="e">
        <f>SUM($S$8:S602)+CurrentInventory</f>
        <v>#N/A</v>
      </c>
      <c r="V602" s="7" t="e">
        <f t="shared" si="77"/>
        <v>#N/A</v>
      </c>
      <c r="AL602" s="8" t="e">
        <v>#N/A</v>
      </c>
      <c r="AM602" s="7" t="e">
        <v>#N/A</v>
      </c>
      <c r="AN602" s="19" t="e">
        <v>#N/A</v>
      </c>
      <c r="AO602" s="7" t="e">
        <v>#N/A</v>
      </c>
      <c r="AP602" s="7" t="e">
        <v>#N/A</v>
      </c>
      <c r="AR602" s="22" t="e">
        <f t="shared" si="78"/>
        <v>#N/A</v>
      </c>
      <c r="AS602" s="22" t="e">
        <f t="shared" si="79"/>
        <v>#N/A</v>
      </c>
      <c r="AT602" s="22" t="e">
        <f t="shared" si="74"/>
        <v>#N/A</v>
      </c>
      <c r="AU602" s="22" t="e">
        <f t="shared" si="75"/>
        <v>#N/A</v>
      </c>
      <c r="AV602" s="22" t="e">
        <f t="shared" si="76"/>
        <v>#N/A</v>
      </c>
    </row>
    <row r="603" spans="8:48" x14ac:dyDescent="0.25">
      <c r="H603" s="8">
        <f t="shared" si="73"/>
        <v>44283</v>
      </c>
      <c r="I603" s="7">
        <f t="shared" si="80"/>
        <v>58.65</v>
      </c>
      <c r="R603" s="8" t="e">
        <v>#N/A</v>
      </c>
      <c r="S603" s="7" t="e">
        <v>#N/A</v>
      </c>
      <c r="T603" s="19" t="e">
        <v>#N/A</v>
      </c>
      <c r="U603" s="7" t="e">
        <f>SUM($S$8:S603)+CurrentInventory</f>
        <v>#N/A</v>
      </c>
      <c r="V603" s="7" t="e">
        <f t="shared" si="77"/>
        <v>#N/A</v>
      </c>
      <c r="AL603" s="8" t="e">
        <v>#N/A</v>
      </c>
      <c r="AM603" s="7" t="e">
        <v>#N/A</v>
      </c>
      <c r="AN603" s="19" t="e">
        <v>#N/A</v>
      </c>
      <c r="AO603" s="7" t="e">
        <v>#N/A</v>
      </c>
      <c r="AP603" s="7" t="e">
        <v>#N/A</v>
      </c>
      <c r="AR603" s="22" t="e">
        <f t="shared" si="78"/>
        <v>#N/A</v>
      </c>
      <c r="AS603" s="22" t="e">
        <f t="shared" si="79"/>
        <v>#N/A</v>
      </c>
      <c r="AT603" s="22" t="e">
        <f t="shared" si="74"/>
        <v>#N/A</v>
      </c>
      <c r="AU603" s="22" t="e">
        <f t="shared" si="75"/>
        <v>#N/A</v>
      </c>
      <c r="AV603" s="22" t="e">
        <f t="shared" si="76"/>
        <v>#N/A</v>
      </c>
    </row>
    <row r="604" spans="8:48" x14ac:dyDescent="0.25">
      <c r="H604" s="8">
        <f t="shared" si="73"/>
        <v>44284</v>
      </c>
      <c r="I604" s="7">
        <f t="shared" si="80"/>
        <v>58.65</v>
      </c>
      <c r="R604" s="8" t="e">
        <v>#N/A</v>
      </c>
      <c r="S604" s="7" t="e">
        <v>#N/A</v>
      </c>
      <c r="T604" s="19" t="e">
        <v>#N/A</v>
      </c>
      <c r="U604" s="7" t="e">
        <f>SUM($S$8:S604)+CurrentInventory</f>
        <v>#N/A</v>
      </c>
      <c r="V604" s="7" t="e">
        <f t="shared" si="77"/>
        <v>#N/A</v>
      </c>
      <c r="AL604" s="8" t="e">
        <v>#N/A</v>
      </c>
      <c r="AM604" s="7" t="e">
        <v>#N/A</v>
      </c>
      <c r="AN604" s="19" t="e">
        <v>#N/A</v>
      </c>
      <c r="AO604" s="7" t="e">
        <v>#N/A</v>
      </c>
      <c r="AP604" s="7" t="e">
        <v>#N/A</v>
      </c>
      <c r="AR604" s="22" t="e">
        <f t="shared" si="78"/>
        <v>#N/A</v>
      </c>
      <c r="AS604" s="22" t="e">
        <f t="shared" si="79"/>
        <v>#N/A</v>
      </c>
      <c r="AT604" s="22" t="e">
        <f t="shared" si="74"/>
        <v>#N/A</v>
      </c>
      <c r="AU604" s="22" t="e">
        <f t="shared" si="75"/>
        <v>#N/A</v>
      </c>
      <c r="AV604" s="22" t="e">
        <f t="shared" si="76"/>
        <v>#N/A</v>
      </c>
    </row>
    <row r="605" spans="8:48" x14ac:dyDescent="0.25">
      <c r="H605" s="8">
        <f t="shared" si="73"/>
        <v>44285</v>
      </c>
      <c r="I605" s="7">
        <f t="shared" si="80"/>
        <v>58.65</v>
      </c>
      <c r="R605" s="8" t="e">
        <v>#N/A</v>
      </c>
      <c r="S605" s="7" t="e">
        <v>#N/A</v>
      </c>
      <c r="T605" s="19" t="e">
        <v>#N/A</v>
      </c>
      <c r="U605" s="7" t="e">
        <f>SUM($S$8:S605)+CurrentInventory</f>
        <v>#N/A</v>
      </c>
      <c r="V605" s="7" t="e">
        <f t="shared" si="77"/>
        <v>#N/A</v>
      </c>
      <c r="AL605" s="8" t="e">
        <v>#N/A</v>
      </c>
      <c r="AM605" s="7" t="e">
        <v>#N/A</v>
      </c>
      <c r="AN605" s="19" t="e">
        <v>#N/A</v>
      </c>
      <c r="AO605" s="7" t="e">
        <v>#N/A</v>
      </c>
      <c r="AP605" s="7" t="e">
        <v>#N/A</v>
      </c>
      <c r="AR605" s="22" t="e">
        <f t="shared" si="78"/>
        <v>#N/A</v>
      </c>
      <c r="AS605" s="22" t="e">
        <f t="shared" si="79"/>
        <v>#N/A</v>
      </c>
      <c r="AT605" s="22" t="e">
        <f t="shared" si="74"/>
        <v>#N/A</v>
      </c>
      <c r="AU605" s="22" t="e">
        <f t="shared" si="75"/>
        <v>#N/A</v>
      </c>
      <c r="AV605" s="22" t="e">
        <f t="shared" si="76"/>
        <v>#N/A</v>
      </c>
    </row>
    <row r="606" spans="8:48" x14ac:dyDescent="0.25">
      <c r="H606" s="8">
        <f t="shared" si="73"/>
        <v>44286</v>
      </c>
      <c r="I606" s="7">
        <f t="shared" si="80"/>
        <v>58.65</v>
      </c>
      <c r="R606" s="8" t="e">
        <v>#N/A</v>
      </c>
      <c r="S606" s="7" t="e">
        <v>#N/A</v>
      </c>
      <c r="T606" s="19" t="e">
        <v>#N/A</v>
      </c>
      <c r="U606" s="7" t="e">
        <f>SUM($S$8:S606)+CurrentInventory</f>
        <v>#N/A</v>
      </c>
      <c r="V606" s="7" t="e">
        <f t="shared" si="77"/>
        <v>#N/A</v>
      </c>
      <c r="AL606" s="8" t="e">
        <v>#N/A</v>
      </c>
      <c r="AM606" s="7" t="e">
        <v>#N/A</v>
      </c>
      <c r="AN606" s="19" t="e">
        <v>#N/A</v>
      </c>
      <c r="AO606" s="7" t="e">
        <v>#N/A</v>
      </c>
      <c r="AP606" s="7" t="e">
        <v>#N/A</v>
      </c>
      <c r="AR606" s="22" t="e">
        <f t="shared" si="78"/>
        <v>#N/A</v>
      </c>
      <c r="AS606" s="22" t="e">
        <f t="shared" si="79"/>
        <v>#N/A</v>
      </c>
      <c r="AT606" s="22" t="e">
        <f t="shared" si="74"/>
        <v>#N/A</v>
      </c>
      <c r="AU606" s="22" t="e">
        <f t="shared" si="75"/>
        <v>#N/A</v>
      </c>
      <c r="AV606" s="22" t="e">
        <f t="shared" si="76"/>
        <v>#N/A</v>
      </c>
    </row>
    <row r="607" spans="8:48" x14ac:dyDescent="0.25">
      <c r="H607" s="8">
        <f t="shared" si="73"/>
        <v>44287</v>
      </c>
      <c r="I607" s="7">
        <f t="shared" si="80"/>
        <v>56.87</v>
      </c>
      <c r="R607" s="8" t="e">
        <v>#N/A</v>
      </c>
      <c r="S607" s="7" t="e">
        <v>#N/A</v>
      </c>
      <c r="T607" s="19" t="e">
        <v>#N/A</v>
      </c>
      <c r="U607" s="7" t="e">
        <f>SUM($S$8:S607)+CurrentInventory</f>
        <v>#N/A</v>
      </c>
      <c r="V607" s="7" t="e">
        <f t="shared" si="77"/>
        <v>#N/A</v>
      </c>
      <c r="AL607" s="8" t="e">
        <v>#N/A</v>
      </c>
      <c r="AM607" s="7" t="e">
        <v>#N/A</v>
      </c>
      <c r="AN607" s="19" t="e">
        <v>#N/A</v>
      </c>
      <c r="AO607" s="7" t="e">
        <v>#N/A</v>
      </c>
      <c r="AP607" s="7" t="e">
        <v>#N/A</v>
      </c>
      <c r="AR607" s="22" t="e">
        <f t="shared" si="78"/>
        <v>#N/A</v>
      </c>
      <c r="AS607" s="22" t="e">
        <f t="shared" si="79"/>
        <v>#N/A</v>
      </c>
      <c r="AT607" s="22" t="e">
        <f t="shared" si="74"/>
        <v>#N/A</v>
      </c>
      <c r="AU607" s="22" t="e">
        <f t="shared" si="75"/>
        <v>#N/A</v>
      </c>
      <c r="AV607" s="22" t="e">
        <f t="shared" si="76"/>
        <v>#N/A</v>
      </c>
    </row>
    <row r="608" spans="8:48" x14ac:dyDescent="0.25">
      <c r="H608" s="8" t="e">
        <f t="shared" si="73"/>
        <v>#N/A</v>
      </c>
      <c r="I608" s="7" t="e">
        <f t="shared" si="80"/>
        <v>#N/A</v>
      </c>
      <c r="R608" s="8" t="e">
        <v>#N/A</v>
      </c>
      <c r="S608" s="7" t="e">
        <v>#N/A</v>
      </c>
      <c r="T608" s="19" t="e">
        <v>#N/A</v>
      </c>
      <c r="U608" s="7" t="e">
        <f>SUM($S$8:S608)+CurrentInventory</f>
        <v>#N/A</v>
      </c>
      <c r="V608" s="7" t="e">
        <f t="shared" si="77"/>
        <v>#N/A</v>
      </c>
      <c r="AL608" s="8" t="e">
        <v>#N/A</v>
      </c>
      <c r="AM608" s="7" t="e">
        <v>#N/A</v>
      </c>
      <c r="AN608" s="19" t="e">
        <v>#N/A</v>
      </c>
      <c r="AO608" s="7" t="e">
        <v>#N/A</v>
      </c>
      <c r="AP608" s="7" t="e">
        <v>#N/A</v>
      </c>
      <c r="AR608" s="22" t="e">
        <f t="shared" si="78"/>
        <v>#N/A</v>
      </c>
      <c r="AS608" s="22" t="e">
        <f t="shared" si="79"/>
        <v>#N/A</v>
      </c>
      <c r="AT608" s="22" t="e">
        <f t="shared" si="74"/>
        <v>#N/A</v>
      </c>
      <c r="AU608" s="22" t="e">
        <f t="shared" si="75"/>
        <v>#N/A</v>
      </c>
      <c r="AV608" s="22" t="e">
        <f t="shared" si="76"/>
        <v>#N/A</v>
      </c>
    </row>
    <row r="609" spans="8:48" x14ac:dyDescent="0.25">
      <c r="H609" s="8" t="e">
        <f t="shared" si="73"/>
        <v>#N/A</v>
      </c>
      <c r="I609" s="7" t="e">
        <f t="shared" si="80"/>
        <v>#N/A</v>
      </c>
      <c r="R609" s="8" t="e">
        <v>#N/A</v>
      </c>
      <c r="S609" s="7" t="e">
        <v>#N/A</v>
      </c>
      <c r="T609" s="19" t="e">
        <v>#N/A</v>
      </c>
      <c r="U609" s="7" t="e">
        <f>SUM($S$8:S609)+CurrentInventory</f>
        <v>#N/A</v>
      </c>
      <c r="V609" s="7" t="e">
        <f t="shared" si="77"/>
        <v>#N/A</v>
      </c>
      <c r="AL609" s="8" t="e">
        <v>#N/A</v>
      </c>
      <c r="AM609" s="7" t="e">
        <v>#N/A</v>
      </c>
      <c r="AN609" s="19" t="e">
        <v>#N/A</v>
      </c>
      <c r="AO609" s="7" t="e">
        <v>#N/A</v>
      </c>
      <c r="AP609" s="7" t="e">
        <v>#N/A</v>
      </c>
      <c r="AR609" s="22" t="e">
        <f t="shared" si="78"/>
        <v>#N/A</v>
      </c>
      <c r="AS609" s="22" t="e">
        <f t="shared" si="79"/>
        <v>#N/A</v>
      </c>
      <c r="AT609" s="22" t="e">
        <f t="shared" si="74"/>
        <v>#N/A</v>
      </c>
      <c r="AU609" s="22" t="e">
        <f t="shared" si="75"/>
        <v>#N/A</v>
      </c>
      <c r="AV609" s="22" t="e">
        <f t="shared" si="76"/>
        <v>#N/A</v>
      </c>
    </row>
    <row r="610" spans="8:48" x14ac:dyDescent="0.25">
      <c r="H610" s="8" t="e">
        <f t="shared" si="73"/>
        <v>#N/A</v>
      </c>
      <c r="I610" s="7" t="e">
        <f t="shared" si="80"/>
        <v>#N/A</v>
      </c>
      <c r="R610" s="8" t="e">
        <v>#N/A</v>
      </c>
      <c r="S610" s="7" t="e">
        <v>#N/A</v>
      </c>
      <c r="T610" s="19" t="e">
        <v>#N/A</v>
      </c>
      <c r="U610" s="7" t="e">
        <f>SUM($S$8:S610)+CurrentInventory</f>
        <v>#N/A</v>
      </c>
      <c r="V610" s="7" t="e">
        <f t="shared" si="77"/>
        <v>#N/A</v>
      </c>
      <c r="AL610" s="8" t="e">
        <v>#N/A</v>
      </c>
      <c r="AM610" s="7" t="e">
        <v>#N/A</v>
      </c>
      <c r="AN610" s="19" t="e">
        <v>#N/A</v>
      </c>
      <c r="AO610" s="7" t="e">
        <v>#N/A</v>
      </c>
      <c r="AP610" s="7" t="e">
        <v>#N/A</v>
      </c>
      <c r="AR610" s="22" t="e">
        <f t="shared" si="78"/>
        <v>#N/A</v>
      </c>
      <c r="AS610" s="22" t="e">
        <f t="shared" si="79"/>
        <v>#N/A</v>
      </c>
      <c r="AT610" s="22" t="e">
        <f t="shared" si="74"/>
        <v>#N/A</v>
      </c>
      <c r="AU610" s="22" t="e">
        <f t="shared" si="75"/>
        <v>#N/A</v>
      </c>
      <c r="AV610" s="22" t="e">
        <f t="shared" si="76"/>
        <v>#N/A</v>
      </c>
    </row>
    <row r="611" spans="8:48" x14ac:dyDescent="0.25">
      <c r="H611" s="8" t="e">
        <f t="shared" si="73"/>
        <v>#N/A</v>
      </c>
      <c r="I611" s="7" t="e">
        <f t="shared" si="80"/>
        <v>#N/A</v>
      </c>
      <c r="R611" s="8" t="e">
        <v>#N/A</v>
      </c>
      <c r="S611" s="7" t="e">
        <v>#N/A</v>
      </c>
      <c r="T611" s="19" t="e">
        <v>#N/A</v>
      </c>
      <c r="U611" s="7" t="e">
        <f>SUM($S$8:S611)+CurrentInventory</f>
        <v>#N/A</v>
      </c>
      <c r="V611" s="7" t="e">
        <f t="shared" si="77"/>
        <v>#N/A</v>
      </c>
      <c r="AL611" s="8" t="e">
        <v>#N/A</v>
      </c>
      <c r="AM611" s="7" t="e">
        <v>#N/A</v>
      </c>
      <c r="AN611" s="19" t="e">
        <v>#N/A</v>
      </c>
      <c r="AO611" s="7" t="e">
        <v>#N/A</v>
      </c>
      <c r="AP611" s="7" t="e">
        <v>#N/A</v>
      </c>
      <c r="AR611" s="22" t="e">
        <f t="shared" si="78"/>
        <v>#N/A</v>
      </c>
      <c r="AS611" s="22" t="e">
        <f t="shared" si="79"/>
        <v>#N/A</v>
      </c>
      <c r="AT611" s="22" t="e">
        <f t="shared" si="74"/>
        <v>#N/A</v>
      </c>
      <c r="AU611" s="22" t="e">
        <f t="shared" si="75"/>
        <v>#N/A</v>
      </c>
      <c r="AV611" s="22" t="e">
        <f t="shared" si="76"/>
        <v>#N/A</v>
      </c>
    </row>
    <row r="612" spans="8:48" x14ac:dyDescent="0.25">
      <c r="H612" s="8" t="e">
        <f t="shared" si="73"/>
        <v>#N/A</v>
      </c>
      <c r="I612" s="7" t="e">
        <f t="shared" si="80"/>
        <v>#N/A</v>
      </c>
      <c r="R612" s="8" t="e">
        <v>#N/A</v>
      </c>
      <c r="S612" s="7" t="e">
        <v>#N/A</v>
      </c>
      <c r="T612" s="19" t="e">
        <v>#N/A</v>
      </c>
      <c r="U612" s="7" t="e">
        <f>SUM($S$8:S612)+CurrentInventory</f>
        <v>#N/A</v>
      </c>
      <c r="V612" s="7" t="e">
        <f t="shared" si="77"/>
        <v>#N/A</v>
      </c>
      <c r="AL612" s="8" t="e">
        <v>#N/A</v>
      </c>
      <c r="AM612" s="7" t="e">
        <v>#N/A</v>
      </c>
      <c r="AN612" s="19" t="e">
        <v>#N/A</v>
      </c>
      <c r="AO612" s="7" t="e">
        <v>#N/A</v>
      </c>
      <c r="AP612" s="7" t="e">
        <v>#N/A</v>
      </c>
      <c r="AR612" s="22" t="e">
        <f t="shared" si="78"/>
        <v>#N/A</v>
      </c>
      <c r="AS612" s="22" t="e">
        <f t="shared" si="79"/>
        <v>#N/A</v>
      </c>
      <c r="AT612" s="22" t="e">
        <f t="shared" si="74"/>
        <v>#N/A</v>
      </c>
      <c r="AU612" s="22" t="e">
        <f t="shared" si="75"/>
        <v>#N/A</v>
      </c>
      <c r="AV612" s="22" t="e">
        <f t="shared" si="76"/>
        <v>#N/A</v>
      </c>
    </row>
    <row r="613" spans="8:48" x14ac:dyDescent="0.25">
      <c r="H613" s="8" t="e">
        <f t="shared" si="73"/>
        <v>#N/A</v>
      </c>
      <c r="I613" s="7" t="e">
        <f t="shared" si="80"/>
        <v>#N/A</v>
      </c>
      <c r="R613" s="8" t="e">
        <v>#N/A</v>
      </c>
      <c r="S613" s="7" t="e">
        <v>#N/A</v>
      </c>
      <c r="T613" s="19" t="e">
        <v>#N/A</v>
      </c>
      <c r="U613" s="7" t="e">
        <f>SUM($S$8:S613)+CurrentInventory</f>
        <v>#N/A</v>
      </c>
      <c r="V613" s="7" t="e">
        <f t="shared" si="77"/>
        <v>#N/A</v>
      </c>
      <c r="AL613" s="8" t="e">
        <v>#N/A</v>
      </c>
      <c r="AM613" s="7" t="e">
        <v>#N/A</v>
      </c>
      <c r="AN613" s="19" t="e">
        <v>#N/A</v>
      </c>
      <c r="AO613" s="7" t="e">
        <v>#N/A</v>
      </c>
      <c r="AP613" s="7" t="e">
        <v>#N/A</v>
      </c>
      <c r="AR613" s="22" t="e">
        <f t="shared" si="78"/>
        <v>#N/A</v>
      </c>
      <c r="AS613" s="22" t="e">
        <f t="shared" si="79"/>
        <v>#N/A</v>
      </c>
      <c r="AT613" s="22" t="e">
        <f t="shared" si="74"/>
        <v>#N/A</v>
      </c>
      <c r="AU613" s="22" t="e">
        <f t="shared" si="75"/>
        <v>#N/A</v>
      </c>
      <c r="AV613" s="22" t="e">
        <f t="shared" si="76"/>
        <v>#N/A</v>
      </c>
    </row>
    <row r="614" spans="8:48" x14ac:dyDescent="0.25">
      <c r="H614" s="8" t="e">
        <f t="shared" si="73"/>
        <v>#N/A</v>
      </c>
      <c r="I614" s="7" t="e">
        <f t="shared" si="80"/>
        <v>#N/A</v>
      </c>
      <c r="R614" s="8" t="e">
        <v>#N/A</v>
      </c>
      <c r="S614" s="7" t="e">
        <v>#N/A</v>
      </c>
      <c r="T614" s="19" t="e">
        <v>#N/A</v>
      </c>
      <c r="U614" s="7" t="e">
        <f>SUM($S$8:S614)+CurrentInventory</f>
        <v>#N/A</v>
      </c>
      <c r="V614" s="7" t="e">
        <f t="shared" si="77"/>
        <v>#N/A</v>
      </c>
      <c r="AL614" s="8" t="e">
        <v>#N/A</v>
      </c>
      <c r="AM614" s="7" t="e">
        <v>#N/A</v>
      </c>
      <c r="AN614" s="19" t="e">
        <v>#N/A</v>
      </c>
      <c r="AO614" s="7" t="e">
        <v>#N/A</v>
      </c>
      <c r="AP614" s="7" t="e">
        <v>#N/A</v>
      </c>
      <c r="AR614" s="22" t="e">
        <f t="shared" si="78"/>
        <v>#N/A</v>
      </c>
      <c r="AS614" s="22" t="e">
        <f t="shared" si="79"/>
        <v>#N/A</v>
      </c>
      <c r="AT614" s="22" t="e">
        <f t="shared" si="74"/>
        <v>#N/A</v>
      </c>
      <c r="AU614" s="22" t="e">
        <f t="shared" si="75"/>
        <v>#N/A</v>
      </c>
      <c r="AV614" s="22" t="e">
        <f t="shared" si="76"/>
        <v>#N/A</v>
      </c>
    </row>
    <row r="615" spans="8:48" x14ac:dyDescent="0.25">
      <c r="H615" s="8" t="e">
        <f t="shared" si="73"/>
        <v>#N/A</v>
      </c>
      <c r="I615" s="7" t="e">
        <f t="shared" si="80"/>
        <v>#N/A</v>
      </c>
      <c r="R615" s="8" t="e">
        <v>#N/A</v>
      </c>
      <c r="S615" s="7" t="e">
        <v>#N/A</v>
      </c>
      <c r="T615" s="19" t="e">
        <v>#N/A</v>
      </c>
      <c r="U615" s="7" t="e">
        <f>SUM($S$8:S615)+CurrentInventory</f>
        <v>#N/A</v>
      </c>
      <c r="V615" s="7" t="e">
        <f t="shared" si="77"/>
        <v>#N/A</v>
      </c>
      <c r="AL615" s="8" t="e">
        <v>#N/A</v>
      </c>
      <c r="AM615" s="7" t="e">
        <v>#N/A</v>
      </c>
      <c r="AN615" s="19" t="e">
        <v>#N/A</v>
      </c>
      <c r="AO615" s="7" t="e">
        <v>#N/A</v>
      </c>
      <c r="AP615" s="7" t="e">
        <v>#N/A</v>
      </c>
      <c r="AR615" s="22" t="e">
        <f t="shared" si="78"/>
        <v>#N/A</v>
      </c>
      <c r="AS615" s="22" t="e">
        <f t="shared" si="79"/>
        <v>#N/A</v>
      </c>
      <c r="AT615" s="22" t="e">
        <f t="shared" si="74"/>
        <v>#N/A</v>
      </c>
      <c r="AU615" s="22" t="e">
        <f t="shared" si="75"/>
        <v>#N/A</v>
      </c>
      <c r="AV615" s="22" t="e">
        <f t="shared" si="76"/>
        <v>#N/A</v>
      </c>
    </row>
    <row r="616" spans="8:48" x14ac:dyDescent="0.25">
      <c r="H616" s="8" t="e">
        <f t="shared" si="73"/>
        <v>#N/A</v>
      </c>
      <c r="I616" s="7" t="e">
        <f t="shared" si="80"/>
        <v>#N/A</v>
      </c>
      <c r="R616" s="8" t="e">
        <v>#N/A</v>
      </c>
      <c r="S616" s="7" t="e">
        <v>#N/A</v>
      </c>
      <c r="T616" s="19" t="e">
        <v>#N/A</v>
      </c>
      <c r="U616" s="7" t="e">
        <f>SUM($S$8:S616)+CurrentInventory</f>
        <v>#N/A</v>
      </c>
      <c r="V616" s="7" t="e">
        <f t="shared" si="77"/>
        <v>#N/A</v>
      </c>
      <c r="AL616" s="8" t="e">
        <v>#N/A</v>
      </c>
      <c r="AM616" s="7" t="e">
        <v>#N/A</v>
      </c>
      <c r="AN616" s="19" t="e">
        <v>#N/A</v>
      </c>
      <c r="AO616" s="7" t="e">
        <v>#N/A</v>
      </c>
      <c r="AP616" s="7" t="e">
        <v>#N/A</v>
      </c>
      <c r="AR616" s="22" t="e">
        <f t="shared" si="78"/>
        <v>#N/A</v>
      </c>
      <c r="AS616" s="22" t="e">
        <f t="shared" si="79"/>
        <v>#N/A</v>
      </c>
      <c r="AT616" s="22" t="e">
        <f t="shared" si="74"/>
        <v>#N/A</v>
      </c>
      <c r="AU616" s="22" t="e">
        <f t="shared" si="75"/>
        <v>#N/A</v>
      </c>
      <c r="AV616" s="22" t="e">
        <f t="shared" si="76"/>
        <v>#N/A</v>
      </c>
    </row>
    <row r="617" spans="8:48" x14ac:dyDescent="0.25">
      <c r="H617" s="8" t="e">
        <f t="shared" si="73"/>
        <v>#N/A</v>
      </c>
      <c r="I617" s="7" t="e">
        <f t="shared" si="80"/>
        <v>#N/A</v>
      </c>
      <c r="R617" s="8" t="e">
        <v>#N/A</v>
      </c>
      <c r="S617" s="7" t="e">
        <v>#N/A</v>
      </c>
      <c r="T617" s="19" t="e">
        <v>#N/A</v>
      </c>
      <c r="U617" s="7" t="e">
        <f>SUM($S$8:S617)+CurrentInventory</f>
        <v>#N/A</v>
      </c>
      <c r="V617" s="7" t="e">
        <f t="shared" si="77"/>
        <v>#N/A</v>
      </c>
      <c r="AL617" s="8" t="e">
        <v>#N/A</v>
      </c>
      <c r="AM617" s="7" t="e">
        <v>#N/A</v>
      </c>
      <c r="AN617" s="19" t="e">
        <v>#N/A</v>
      </c>
      <c r="AO617" s="7" t="e">
        <v>#N/A</v>
      </c>
      <c r="AP617" s="7" t="e">
        <v>#N/A</v>
      </c>
      <c r="AR617" s="22" t="e">
        <f t="shared" si="78"/>
        <v>#N/A</v>
      </c>
      <c r="AS617" s="22" t="e">
        <f t="shared" si="79"/>
        <v>#N/A</v>
      </c>
      <c r="AT617" s="22" t="e">
        <f t="shared" si="74"/>
        <v>#N/A</v>
      </c>
      <c r="AU617" s="22" t="e">
        <f t="shared" si="75"/>
        <v>#N/A</v>
      </c>
      <c r="AV617" s="22" t="e">
        <f t="shared" si="76"/>
        <v>#N/A</v>
      </c>
    </row>
    <row r="618" spans="8:48" x14ac:dyDescent="0.25">
      <c r="H618" s="8" t="e">
        <f t="shared" si="73"/>
        <v>#N/A</v>
      </c>
      <c r="I618" s="7" t="e">
        <f t="shared" si="80"/>
        <v>#N/A</v>
      </c>
      <c r="R618" s="8" t="e">
        <v>#N/A</v>
      </c>
      <c r="S618" s="7" t="e">
        <v>#N/A</v>
      </c>
      <c r="T618" s="19" t="e">
        <v>#N/A</v>
      </c>
      <c r="U618" s="7" t="e">
        <f>SUM($S$8:S618)+CurrentInventory</f>
        <v>#N/A</v>
      </c>
      <c r="V618" s="7" t="e">
        <f t="shared" si="77"/>
        <v>#N/A</v>
      </c>
      <c r="AL618" s="8" t="e">
        <v>#N/A</v>
      </c>
      <c r="AM618" s="7" t="e">
        <v>#N/A</v>
      </c>
      <c r="AN618" s="19" t="e">
        <v>#N/A</v>
      </c>
      <c r="AO618" s="7" t="e">
        <v>#N/A</v>
      </c>
      <c r="AP618" s="7" t="e">
        <v>#N/A</v>
      </c>
      <c r="AR618" s="22" t="e">
        <f t="shared" si="78"/>
        <v>#N/A</v>
      </c>
      <c r="AS618" s="22" t="e">
        <f t="shared" si="79"/>
        <v>#N/A</v>
      </c>
      <c r="AT618" s="22" t="e">
        <f t="shared" si="74"/>
        <v>#N/A</v>
      </c>
      <c r="AU618" s="22" t="e">
        <f t="shared" si="75"/>
        <v>#N/A</v>
      </c>
      <c r="AV618" s="22" t="e">
        <f t="shared" si="76"/>
        <v>#N/A</v>
      </c>
    </row>
    <row r="619" spans="8:48" x14ac:dyDescent="0.25">
      <c r="H619" s="8" t="e">
        <f t="shared" si="73"/>
        <v>#N/A</v>
      </c>
      <c r="I619" s="7" t="e">
        <f t="shared" si="80"/>
        <v>#N/A</v>
      </c>
      <c r="R619" s="8" t="e">
        <v>#N/A</v>
      </c>
      <c r="S619" s="7" t="e">
        <v>#N/A</v>
      </c>
      <c r="T619" s="19" t="e">
        <v>#N/A</v>
      </c>
      <c r="U619" s="7" t="e">
        <f>SUM($S$8:S619)+CurrentInventory</f>
        <v>#N/A</v>
      </c>
      <c r="V619" s="7" t="e">
        <f t="shared" si="77"/>
        <v>#N/A</v>
      </c>
      <c r="AL619" s="8" t="e">
        <v>#N/A</v>
      </c>
      <c r="AM619" s="7" t="e">
        <v>#N/A</v>
      </c>
      <c r="AN619" s="19" t="e">
        <v>#N/A</v>
      </c>
      <c r="AO619" s="7" t="e">
        <v>#N/A</v>
      </c>
      <c r="AP619" s="7" t="e">
        <v>#N/A</v>
      </c>
      <c r="AR619" s="22" t="e">
        <f t="shared" si="78"/>
        <v>#N/A</v>
      </c>
      <c r="AS619" s="22" t="e">
        <f t="shared" si="79"/>
        <v>#N/A</v>
      </c>
      <c r="AT619" s="22" t="e">
        <f t="shared" si="74"/>
        <v>#N/A</v>
      </c>
      <c r="AU619" s="22" t="e">
        <f t="shared" si="75"/>
        <v>#N/A</v>
      </c>
      <c r="AV619" s="22" t="e">
        <f t="shared" si="76"/>
        <v>#N/A</v>
      </c>
    </row>
    <row r="620" spans="8:48" x14ac:dyDescent="0.25">
      <c r="H620" s="8" t="e">
        <f t="shared" si="73"/>
        <v>#N/A</v>
      </c>
      <c r="I620" s="7" t="e">
        <f t="shared" si="80"/>
        <v>#N/A</v>
      </c>
      <c r="R620" s="8" t="e">
        <v>#N/A</v>
      </c>
      <c r="S620" s="7" t="e">
        <v>#N/A</v>
      </c>
      <c r="T620" s="19" t="e">
        <v>#N/A</v>
      </c>
      <c r="U620" s="7" t="e">
        <f>SUM($S$8:S620)+CurrentInventory</f>
        <v>#N/A</v>
      </c>
      <c r="V620" s="7" t="e">
        <f t="shared" si="77"/>
        <v>#N/A</v>
      </c>
      <c r="AL620" s="8" t="e">
        <v>#N/A</v>
      </c>
      <c r="AM620" s="7" t="e">
        <v>#N/A</v>
      </c>
      <c r="AN620" s="19" t="e">
        <v>#N/A</v>
      </c>
      <c r="AO620" s="7" t="e">
        <v>#N/A</v>
      </c>
      <c r="AP620" s="7" t="e">
        <v>#N/A</v>
      </c>
      <c r="AR620" s="22" t="e">
        <f t="shared" si="78"/>
        <v>#N/A</v>
      </c>
      <c r="AS620" s="22" t="e">
        <f t="shared" si="79"/>
        <v>#N/A</v>
      </c>
      <c r="AT620" s="22" t="e">
        <f t="shared" si="74"/>
        <v>#N/A</v>
      </c>
      <c r="AU620" s="22" t="e">
        <f t="shared" si="75"/>
        <v>#N/A</v>
      </c>
      <c r="AV620" s="22" t="e">
        <f t="shared" si="76"/>
        <v>#N/A</v>
      </c>
    </row>
    <row r="621" spans="8:48" x14ac:dyDescent="0.25">
      <c r="H621" s="8" t="e">
        <f t="shared" si="73"/>
        <v>#N/A</v>
      </c>
      <c r="I621" s="7" t="e">
        <f t="shared" si="80"/>
        <v>#N/A</v>
      </c>
      <c r="R621" s="8" t="e">
        <v>#N/A</v>
      </c>
      <c r="S621" s="7" t="e">
        <v>#N/A</v>
      </c>
      <c r="T621" s="19" t="e">
        <v>#N/A</v>
      </c>
      <c r="U621" s="7" t="e">
        <f>SUM($S$8:S621)+CurrentInventory</f>
        <v>#N/A</v>
      </c>
      <c r="V621" s="7" t="e">
        <f t="shared" si="77"/>
        <v>#N/A</v>
      </c>
      <c r="AL621" s="8" t="e">
        <v>#N/A</v>
      </c>
      <c r="AM621" s="7" t="e">
        <v>#N/A</v>
      </c>
      <c r="AN621" s="19" t="e">
        <v>#N/A</v>
      </c>
      <c r="AO621" s="7" t="e">
        <v>#N/A</v>
      </c>
      <c r="AP621" s="7" t="e">
        <v>#N/A</v>
      </c>
      <c r="AR621" s="22" t="e">
        <f t="shared" si="78"/>
        <v>#N/A</v>
      </c>
      <c r="AS621" s="22" t="e">
        <f t="shared" si="79"/>
        <v>#N/A</v>
      </c>
      <c r="AT621" s="22" t="e">
        <f t="shared" si="74"/>
        <v>#N/A</v>
      </c>
      <c r="AU621" s="22" t="e">
        <f t="shared" si="75"/>
        <v>#N/A</v>
      </c>
      <c r="AV621" s="22" t="e">
        <f t="shared" si="76"/>
        <v>#N/A</v>
      </c>
    </row>
    <row r="622" spans="8:48" x14ac:dyDescent="0.25">
      <c r="H622" s="8" t="e">
        <f t="shared" si="73"/>
        <v>#N/A</v>
      </c>
      <c r="I622" s="7" t="e">
        <f t="shared" si="80"/>
        <v>#N/A</v>
      </c>
      <c r="R622" s="8" t="e">
        <v>#N/A</v>
      </c>
      <c r="S622" s="7" t="e">
        <v>#N/A</v>
      </c>
      <c r="T622" s="19" t="e">
        <v>#N/A</v>
      </c>
      <c r="U622" s="7" t="e">
        <f>SUM($S$8:S622)+CurrentInventory</f>
        <v>#N/A</v>
      </c>
      <c r="V622" s="7" t="e">
        <f t="shared" si="77"/>
        <v>#N/A</v>
      </c>
      <c r="AL622" s="8" t="e">
        <v>#N/A</v>
      </c>
      <c r="AM622" s="7" t="e">
        <v>#N/A</v>
      </c>
      <c r="AN622" s="19" t="e">
        <v>#N/A</v>
      </c>
      <c r="AO622" s="7" t="e">
        <v>#N/A</v>
      </c>
      <c r="AP622" s="7" t="e">
        <v>#N/A</v>
      </c>
      <c r="AR622" s="22" t="e">
        <f t="shared" si="78"/>
        <v>#N/A</v>
      </c>
      <c r="AS622" s="22" t="e">
        <f t="shared" si="79"/>
        <v>#N/A</v>
      </c>
      <c r="AT622" s="22" t="e">
        <f t="shared" si="74"/>
        <v>#N/A</v>
      </c>
      <c r="AU622" s="22" t="e">
        <f t="shared" si="75"/>
        <v>#N/A</v>
      </c>
      <c r="AV622" s="22" t="e">
        <f t="shared" si="76"/>
        <v>#N/A</v>
      </c>
    </row>
    <row r="623" spans="8:48" x14ac:dyDescent="0.25">
      <c r="H623" s="8" t="e">
        <f t="shared" si="73"/>
        <v>#N/A</v>
      </c>
      <c r="I623" s="7" t="e">
        <f t="shared" si="80"/>
        <v>#N/A</v>
      </c>
      <c r="R623" s="8" t="e">
        <v>#N/A</v>
      </c>
      <c r="S623" s="7" t="e">
        <v>#N/A</v>
      </c>
      <c r="T623" s="19" t="e">
        <v>#N/A</v>
      </c>
      <c r="U623" s="7" t="e">
        <f>SUM($S$8:S623)+CurrentInventory</f>
        <v>#N/A</v>
      </c>
      <c r="V623" s="7" t="e">
        <f t="shared" si="77"/>
        <v>#N/A</v>
      </c>
      <c r="AL623" s="8" t="e">
        <v>#N/A</v>
      </c>
      <c r="AM623" s="7" t="e">
        <v>#N/A</v>
      </c>
      <c r="AN623" s="19" t="e">
        <v>#N/A</v>
      </c>
      <c r="AO623" s="7" t="e">
        <v>#N/A</v>
      </c>
      <c r="AP623" s="7" t="e">
        <v>#N/A</v>
      </c>
      <c r="AR623" s="22" t="e">
        <f t="shared" si="78"/>
        <v>#N/A</v>
      </c>
      <c r="AS623" s="22" t="e">
        <f t="shared" si="79"/>
        <v>#N/A</v>
      </c>
      <c r="AT623" s="22" t="e">
        <f t="shared" si="74"/>
        <v>#N/A</v>
      </c>
      <c r="AU623" s="22" t="e">
        <f t="shared" si="75"/>
        <v>#N/A</v>
      </c>
      <c r="AV623" s="22" t="e">
        <f t="shared" si="76"/>
        <v>#N/A</v>
      </c>
    </row>
    <row r="624" spans="8:48" x14ac:dyDescent="0.25">
      <c r="H624" s="8" t="e">
        <f t="shared" si="73"/>
        <v>#N/A</v>
      </c>
      <c r="I624" s="7" t="e">
        <f t="shared" si="80"/>
        <v>#N/A</v>
      </c>
      <c r="R624" s="8" t="e">
        <v>#N/A</v>
      </c>
      <c r="S624" s="7" t="e">
        <v>#N/A</v>
      </c>
      <c r="T624" s="19" t="e">
        <v>#N/A</v>
      </c>
      <c r="U624" s="7" t="e">
        <f>SUM($S$8:S624)+CurrentInventory</f>
        <v>#N/A</v>
      </c>
      <c r="V624" s="7" t="e">
        <f t="shared" si="77"/>
        <v>#N/A</v>
      </c>
      <c r="AL624" s="8" t="e">
        <v>#N/A</v>
      </c>
      <c r="AM624" s="7" t="e">
        <v>#N/A</v>
      </c>
      <c r="AN624" s="19" t="e">
        <v>#N/A</v>
      </c>
      <c r="AO624" s="7" t="e">
        <v>#N/A</v>
      </c>
      <c r="AP624" s="7" t="e">
        <v>#N/A</v>
      </c>
      <c r="AR624" s="22" t="e">
        <f t="shared" si="78"/>
        <v>#N/A</v>
      </c>
      <c r="AS624" s="22" t="e">
        <f t="shared" si="79"/>
        <v>#N/A</v>
      </c>
      <c r="AT624" s="22" t="e">
        <f t="shared" si="74"/>
        <v>#N/A</v>
      </c>
      <c r="AU624" s="22" t="e">
        <f t="shared" si="75"/>
        <v>#N/A</v>
      </c>
      <c r="AV624" s="22" t="e">
        <f t="shared" si="76"/>
        <v>#N/A</v>
      </c>
    </row>
    <row r="625" spans="8:48" x14ac:dyDescent="0.25">
      <c r="H625" s="8" t="e">
        <f t="shared" si="73"/>
        <v>#N/A</v>
      </c>
      <c r="I625" s="7" t="e">
        <f t="shared" si="80"/>
        <v>#N/A</v>
      </c>
      <c r="R625" s="8" t="e">
        <v>#N/A</v>
      </c>
      <c r="S625" s="7" t="e">
        <v>#N/A</v>
      </c>
      <c r="T625" s="19" t="e">
        <v>#N/A</v>
      </c>
      <c r="U625" s="7" t="e">
        <f>SUM($S$8:S625)+CurrentInventory</f>
        <v>#N/A</v>
      </c>
      <c r="V625" s="7" t="e">
        <f t="shared" si="77"/>
        <v>#N/A</v>
      </c>
      <c r="AL625" s="8" t="e">
        <v>#N/A</v>
      </c>
      <c r="AM625" s="7" t="e">
        <v>#N/A</v>
      </c>
      <c r="AN625" s="19" t="e">
        <v>#N/A</v>
      </c>
      <c r="AO625" s="7" t="e">
        <v>#N/A</v>
      </c>
      <c r="AP625" s="7" t="e">
        <v>#N/A</v>
      </c>
      <c r="AR625" s="22" t="e">
        <f t="shared" si="78"/>
        <v>#N/A</v>
      </c>
      <c r="AS625" s="22" t="e">
        <f t="shared" si="79"/>
        <v>#N/A</v>
      </c>
      <c r="AT625" s="22" t="e">
        <f t="shared" si="74"/>
        <v>#N/A</v>
      </c>
      <c r="AU625" s="22" t="e">
        <f t="shared" si="75"/>
        <v>#N/A</v>
      </c>
      <c r="AV625" s="22" t="e">
        <f t="shared" si="76"/>
        <v>#N/A</v>
      </c>
    </row>
    <row r="626" spans="8:48" x14ac:dyDescent="0.25">
      <c r="H626" s="8" t="e">
        <f t="shared" si="73"/>
        <v>#N/A</v>
      </c>
      <c r="I626" s="7" t="e">
        <f t="shared" si="80"/>
        <v>#N/A</v>
      </c>
      <c r="R626" s="8" t="e">
        <v>#N/A</v>
      </c>
      <c r="S626" s="7" t="e">
        <v>#N/A</v>
      </c>
      <c r="T626" s="19" t="e">
        <v>#N/A</v>
      </c>
      <c r="U626" s="7" t="e">
        <f>SUM($S$8:S626)+CurrentInventory</f>
        <v>#N/A</v>
      </c>
      <c r="V626" s="7" t="e">
        <f t="shared" si="77"/>
        <v>#N/A</v>
      </c>
      <c r="AL626" s="8" t="e">
        <v>#N/A</v>
      </c>
      <c r="AM626" s="7" t="e">
        <v>#N/A</v>
      </c>
      <c r="AN626" s="19" t="e">
        <v>#N/A</v>
      </c>
      <c r="AO626" s="7" t="e">
        <v>#N/A</v>
      </c>
      <c r="AP626" s="7" t="e">
        <v>#N/A</v>
      </c>
      <c r="AR626" s="22" t="e">
        <f t="shared" si="78"/>
        <v>#N/A</v>
      </c>
      <c r="AS626" s="22" t="e">
        <f t="shared" si="79"/>
        <v>#N/A</v>
      </c>
      <c r="AT626" s="22" t="e">
        <f t="shared" si="74"/>
        <v>#N/A</v>
      </c>
      <c r="AU626" s="22" t="e">
        <f t="shared" si="75"/>
        <v>#N/A</v>
      </c>
      <c r="AV626" s="22" t="e">
        <f t="shared" si="76"/>
        <v>#N/A</v>
      </c>
    </row>
    <row r="627" spans="8:48" x14ac:dyDescent="0.25">
      <c r="H627" s="8" t="e">
        <f t="shared" si="73"/>
        <v>#N/A</v>
      </c>
      <c r="I627" s="7" t="e">
        <f t="shared" si="80"/>
        <v>#N/A</v>
      </c>
      <c r="R627" s="8" t="e">
        <v>#N/A</v>
      </c>
      <c r="S627" s="7" t="e">
        <v>#N/A</v>
      </c>
      <c r="T627" s="19" t="e">
        <v>#N/A</v>
      </c>
      <c r="U627" s="7" t="e">
        <f>SUM($S$8:S627)+CurrentInventory</f>
        <v>#N/A</v>
      </c>
      <c r="V627" s="7" t="e">
        <f t="shared" si="77"/>
        <v>#N/A</v>
      </c>
      <c r="AL627" s="8" t="e">
        <v>#N/A</v>
      </c>
      <c r="AM627" s="7" t="e">
        <v>#N/A</v>
      </c>
      <c r="AN627" s="19" t="e">
        <v>#N/A</v>
      </c>
      <c r="AO627" s="7" t="e">
        <v>#N/A</v>
      </c>
      <c r="AP627" s="7" t="e">
        <v>#N/A</v>
      </c>
      <c r="AR627" s="22" t="e">
        <f t="shared" si="78"/>
        <v>#N/A</v>
      </c>
      <c r="AS627" s="22" t="e">
        <f t="shared" si="79"/>
        <v>#N/A</v>
      </c>
      <c r="AT627" s="22" t="e">
        <f t="shared" si="74"/>
        <v>#N/A</v>
      </c>
      <c r="AU627" s="22" t="e">
        <f t="shared" si="75"/>
        <v>#N/A</v>
      </c>
      <c r="AV627" s="22" t="e">
        <f t="shared" si="76"/>
        <v>#N/A</v>
      </c>
    </row>
    <row r="628" spans="8:48" x14ac:dyDescent="0.25">
      <c r="H628" s="8" t="e">
        <f t="shared" si="73"/>
        <v>#N/A</v>
      </c>
      <c r="I628" s="7" t="e">
        <f t="shared" si="80"/>
        <v>#N/A</v>
      </c>
      <c r="R628" s="8" t="e">
        <v>#N/A</v>
      </c>
      <c r="S628" s="7" t="e">
        <v>#N/A</v>
      </c>
      <c r="T628" s="19" t="e">
        <v>#N/A</v>
      </c>
      <c r="U628" s="7" t="e">
        <f>SUM($S$8:S628)+CurrentInventory</f>
        <v>#N/A</v>
      </c>
      <c r="V628" s="7" t="e">
        <f t="shared" si="77"/>
        <v>#N/A</v>
      </c>
      <c r="AL628" s="8" t="e">
        <v>#N/A</v>
      </c>
      <c r="AM628" s="7" t="e">
        <v>#N/A</v>
      </c>
      <c r="AN628" s="19" t="e">
        <v>#N/A</v>
      </c>
      <c r="AO628" s="7" t="e">
        <v>#N/A</v>
      </c>
      <c r="AP628" s="7" t="e">
        <v>#N/A</v>
      </c>
      <c r="AR628" s="22" t="e">
        <f t="shared" si="78"/>
        <v>#N/A</v>
      </c>
      <c r="AS628" s="22" t="e">
        <f t="shared" si="79"/>
        <v>#N/A</v>
      </c>
      <c r="AT628" s="22" t="e">
        <f t="shared" si="74"/>
        <v>#N/A</v>
      </c>
      <c r="AU628" s="22" t="e">
        <f t="shared" si="75"/>
        <v>#N/A</v>
      </c>
      <c r="AV628" s="22" t="e">
        <f t="shared" si="76"/>
        <v>#N/A</v>
      </c>
    </row>
    <row r="629" spans="8:48" x14ac:dyDescent="0.25">
      <c r="H629" s="8" t="e">
        <f t="shared" si="73"/>
        <v>#N/A</v>
      </c>
      <c r="I629" s="7" t="e">
        <f t="shared" si="80"/>
        <v>#N/A</v>
      </c>
      <c r="R629" s="8" t="e">
        <v>#N/A</v>
      </c>
      <c r="S629" s="7" t="e">
        <v>#N/A</v>
      </c>
      <c r="T629" s="19" t="e">
        <v>#N/A</v>
      </c>
      <c r="U629" s="7" t="e">
        <f>SUM($S$8:S629)+CurrentInventory</f>
        <v>#N/A</v>
      </c>
      <c r="V629" s="7" t="e">
        <f t="shared" si="77"/>
        <v>#N/A</v>
      </c>
      <c r="AL629" s="8" t="e">
        <v>#N/A</v>
      </c>
      <c r="AM629" s="7" t="e">
        <v>#N/A</v>
      </c>
      <c r="AN629" s="19" t="e">
        <v>#N/A</v>
      </c>
      <c r="AO629" s="7" t="e">
        <v>#N/A</v>
      </c>
      <c r="AP629" s="7" t="e">
        <v>#N/A</v>
      </c>
      <c r="AR629" s="22" t="e">
        <f t="shared" si="78"/>
        <v>#N/A</v>
      </c>
      <c r="AS629" s="22" t="e">
        <f t="shared" si="79"/>
        <v>#N/A</v>
      </c>
      <c r="AT629" s="22" t="e">
        <f t="shared" si="74"/>
        <v>#N/A</v>
      </c>
      <c r="AU629" s="22" t="e">
        <f t="shared" si="75"/>
        <v>#N/A</v>
      </c>
      <c r="AV629" s="22" t="e">
        <f t="shared" si="76"/>
        <v>#N/A</v>
      </c>
    </row>
    <row r="630" spans="8:48" x14ac:dyDescent="0.25">
      <c r="H630" s="8" t="e">
        <f t="shared" si="73"/>
        <v>#N/A</v>
      </c>
      <c r="I630" s="7" t="e">
        <f t="shared" si="80"/>
        <v>#N/A</v>
      </c>
      <c r="R630" s="8" t="e">
        <v>#N/A</v>
      </c>
      <c r="S630" s="7" t="e">
        <v>#N/A</v>
      </c>
      <c r="T630" s="19" t="e">
        <v>#N/A</v>
      </c>
      <c r="U630" s="7" t="e">
        <f>SUM($S$8:S630)+CurrentInventory</f>
        <v>#N/A</v>
      </c>
      <c r="V630" s="7" t="e">
        <f t="shared" si="77"/>
        <v>#N/A</v>
      </c>
      <c r="AL630" s="8" t="e">
        <v>#N/A</v>
      </c>
      <c r="AM630" s="7" t="e">
        <v>#N/A</v>
      </c>
      <c r="AN630" s="19" t="e">
        <v>#N/A</v>
      </c>
      <c r="AO630" s="7" t="e">
        <v>#N/A</v>
      </c>
      <c r="AP630" s="7" t="e">
        <v>#N/A</v>
      </c>
      <c r="AR630" s="22" t="e">
        <f t="shared" si="78"/>
        <v>#N/A</v>
      </c>
      <c r="AS630" s="22" t="e">
        <f t="shared" si="79"/>
        <v>#N/A</v>
      </c>
      <c r="AT630" s="22" t="e">
        <f t="shared" si="74"/>
        <v>#N/A</v>
      </c>
      <c r="AU630" s="22" t="e">
        <f t="shared" si="75"/>
        <v>#N/A</v>
      </c>
      <c r="AV630" s="22" t="e">
        <f t="shared" si="76"/>
        <v>#N/A</v>
      </c>
    </row>
    <row r="631" spans="8:48" x14ac:dyDescent="0.25">
      <c r="H631" s="8" t="e">
        <f t="shared" si="73"/>
        <v>#N/A</v>
      </c>
      <c r="I631" s="7" t="e">
        <f t="shared" si="80"/>
        <v>#N/A</v>
      </c>
      <c r="R631" s="8" t="e">
        <v>#N/A</v>
      </c>
      <c r="S631" s="7" t="e">
        <v>#N/A</v>
      </c>
      <c r="T631" s="19" t="e">
        <v>#N/A</v>
      </c>
      <c r="U631" s="7" t="e">
        <f>SUM($S$8:S631)+CurrentInventory</f>
        <v>#N/A</v>
      </c>
      <c r="V631" s="7" t="e">
        <f t="shared" si="77"/>
        <v>#N/A</v>
      </c>
      <c r="AL631" s="8" t="e">
        <v>#N/A</v>
      </c>
      <c r="AM631" s="7" t="e">
        <v>#N/A</v>
      </c>
      <c r="AN631" s="19" t="e">
        <v>#N/A</v>
      </c>
      <c r="AO631" s="7" t="e">
        <v>#N/A</v>
      </c>
      <c r="AP631" s="7" t="e">
        <v>#N/A</v>
      </c>
      <c r="AR631" s="22" t="e">
        <f t="shared" si="78"/>
        <v>#N/A</v>
      </c>
      <c r="AS631" s="22" t="e">
        <f t="shared" si="79"/>
        <v>#N/A</v>
      </c>
      <c r="AT631" s="22" t="e">
        <f t="shared" si="74"/>
        <v>#N/A</v>
      </c>
      <c r="AU631" s="22" t="e">
        <f t="shared" si="75"/>
        <v>#N/A</v>
      </c>
      <c r="AV631" s="22" t="e">
        <f t="shared" si="76"/>
        <v>#N/A</v>
      </c>
    </row>
    <row r="632" spans="8:48" x14ac:dyDescent="0.25">
      <c r="H632" s="8" t="e">
        <f t="shared" si="73"/>
        <v>#N/A</v>
      </c>
      <c r="I632" s="7" t="e">
        <f t="shared" si="80"/>
        <v>#N/A</v>
      </c>
      <c r="R632" s="8" t="e">
        <v>#N/A</v>
      </c>
      <c r="S632" s="7" t="e">
        <v>#N/A</v>
      </c>
      <c r="T632" s="19" t="e">
        <v>#N/A</v>
      </c>
      <c r="U632" s="7" t="e">
        <f>SUM($S$8:S632)+CurrentInventory</f>
        <v>#N/A</v>
      </c>
      <c r="V632" s="7" t="e">
        <f t="shared" si="77"/>
        <v>#N/A</v>
      </c>
      <c r="AL632" s="8" t="e">
        <v>#N/A</v>
      </c>
      <c r="AM632" s="7" t="e">
        <v>#N/A</v>
      </c>
      <c r="AN632" s="19" t="e">
        <v>#N/A</v>
      </c>
      <c r="AO632" s="7" t="e">
        <v>#N/A</v>
      </c>
      <c r="AP632" s="7" t="e">
        <v>#N/A</v>
      </c>
      <c r="AR632" s="22" t="e">
        <f t="shared" si="78"/>
        <v>#N/A</v>
      </c>
      <c r="AS632" s="22" t="e">
        <f t="shared" si="79"/>
        <v>#N/A</v>
      </c>
      <c r="AT632" s="22" t="e">
        <f t="shared" si="74"/>
        <v>#N/A</v>
      </c>
      <c r="AU632" s="22" t="e">
        <f t="shared" si="75"/>
        <v>#N/A</v>
      </c>
      <c r="AV632" s="22" t="e">
        <f t="shared" si="76"/>
        <v>#N/A</v>
      </c>
    </row>
    <row r="633" spans="8:48" x14ac:dyDescent="0.25">
      <c r="H633" s="8" t="e">
        <f t="shared" si="73"/>
        <v>#N/A</v>
      </c>
      <c r="I633" s="7" t="e">
        <f t="shared" si="80"/>
        <v>#N/A</v>
      </c>
      <c r="R633" s="8" t="e">
        <v>#N/A</v>
      </c>
      <c r="S633" s="7" t="e">
        <v>#N/A</v>
      </c>
      <c r="T633" s="19" t="e">
        <v>#N/A</v>
      </c>
      <c r="U633" s="7" t="e">
        <f>SUM($S$8:S633)+CurrentInventory</f>
        <v>#N/A</v>
      </c>
      <c r="V633" s="7" t="e">
        <f t="shared" si="77"/>
        <v>#N/A</v>
      </c>
      <c r="AL633" s="8" t="e">
        <v>#N/A</v>
      </c>
      <c r="AM633" s="7" t="e">
        <v>#N/A</v>
      </c>
      <c r="AN633" s="19" t="e">
        <v>#N/A</v>
      </c>
      <c r="AO633" s="7" t="e">
        <v>#N/A</v>
      </c>
      <c r="AP633" s="7" t="e">
        <v>#N/A</v>
      </c>
      <c r="AR633" s="22" t="e">
        <f t="shared" si="78"/>
        <v>#N/A</v>
      </c>
      <c r="AS633" s="22" t="e">
        <f t="shared" si="79"/>
        <v>#N/A</v>
      </c>
      <c r="AT633" s="22" t="e">
        <f t="shared" si="74"/>
        <v>#N/A</v>
      </c>
      <c r="AU633" s="22" t="e">
        <f t="shared" si="75"/>
        <v>#N/A</v>
      </c>
      <c r="AV633" s="22" t="e">
        <f t="shared" si="76"/>
        <v>#N/A</v>
      </c>
    </row>
    <row r="634" spans="8:48" x14ac:dyDescent="0.25">
      <c r="H634" s="8" t="e">
        <f t="shared" ref="H634:H697" si="81">IF(H633+1&gt;MAX($E$4:$E$97), NA(), H633+1)</f>
        <v>#N/A</v>
      </c>
      <c r="I634" s="7" t="e">
        <f t="shared" si="80"/>
        <v>#N/A</v>
      </c>
      <c r="R634" s="8" t="e">
        <v>#N/A</v>
      </c>
      <c r="S634" s="7" t="e">
        <v>#N/A</v>
      </c>
      <c r="T634" s="19" t="e">
        <v>#N/A</v>
      </c>
      <c r="U634" s="7" t="e">
        <f>SUM($S$8:S634)+CurrentInventory</f>
        <v>#N/A</v>
      </c>
      <c r="V634" s="7" t="e">
        <f t="shared" si="77"/>
        <v>#N/A</v>
      </c>
      <c r="AL634" s="8" t="e">
        <v>#N/A</v>
      </c>
      <c r="AM634" s="7" t="e">
        <v>#N/A</v>
      </c>
      <c r="AN634" s="19" t="e">
        <v>#N/A</v>
      </c>
      <c r="AO634" s="7" t="e">
        <v>#N/A</v>
      </c>
      <c r="AP634" s="7" t="e">
        <v>#N/A</v>
      </c>
      <c r="AR634" s="22" t="e">
        <f t="shared" si="78"/>
        <v>#N/A</v>
      </c>
      <c r="AS634" s="22" t="e">
        <f t="shared" si="79"/>
        <v>#N/A</v>
      </c>
      <c r="AT634" s="22" t="e">
        <f t="shared" si="74"/>
        <v>#N/A</v>
      </c>
      <c r="AU634" s="22" t="e">
        <f t="shared" si="75"/>
        <v>#N/A</v>
      </c>
      <c r="AV634" s="22" t="e">
        <f t="shared" si="76"/>
        <v>#N/A</v>
      </c>
    </row>
    <row r="635" spans="8:48" x14ac:dyDescent="0.25">
      <c r="H635" s="8" t="e">
        <f t="shared" si="81"/>
        <v>#N/A</v>
      </c>
      <c r="I635" s="7" t="e">
        <f t="shared" si="80"/>
        <v>#N/A</v>
      </c>
      <c r="R635" s="8" t="e">
        <v>#N/A</v>
      </c>
      <c r="S635" s="7" t="e">
        <v>#N/A</v>
      </c>
      <c r="T635" s="19" t="e">
        <v>#N/A</v>
      </c>
      <c r="U635" s="7" t="e">
        <f>SUM($S$8:S635)+CurrentInventory</f>
        <v>#N/A</v>
      </c>
      <c r="V635" s="7" t="e">
        <f t="shared" si="77"/>
        <v>#N/A</v>
      </c>
      <c r="AL635" s="8" t="e">
        <v>#N/A</v>
      </c>
      <c r="AM635" s="7" t="e">
        <v>#N/A</v>
      </c>
      <c r="AN635" s="19" t="e">
        <v>#N/A</v>
      </c>
      <c r="AO635" s="7" t="e">
        <v>#N/A</v>
      </c>
      <c r="AP635" s="7" t="e">
        <v>#N/A</v>
      </c>
      <c r="AR635" s="22" t="e">
        <f t="shared" si="78"/>
        <v>#N/A</v>
      </c>
      <c r="AS635" s="22" t="e">
        <f t="shared" si="79"/>
        <v>#N/A</v>
      </c>
      <c r="AT635" s="22" t="e">
        <f t="shared" si="74"/>
        <v>#N/A</v>
      </c>
      <c r="AU635" s="22" t="e">
        <f t="shared" si="75"/>
        <v>#N/A</v>
      </c>
      <c r="AV635" s="22" t="e">
        <f t="shared" si="76"/>
        <v>#N/A</v>
      </c>
    </row>
    <row r="636" spans="8:48" x14ac:dyDescent="0.25">
      <c r="H636" s="8" t="e">
        <f t="shared" si="81"/>
        <v>#N/A</v>
      </c>
      <c r="I636" s="7" t="e">
        <f t="shared" si="80"/>
        <v>#N/A</v>
      </c>
      <c r="R636" s="8" t="e">
        <v>#N/A</v>
      </c>
      <c r="S636" s="7" t="e">
        <v>#N/A</v>
      </c>
      <c r="T636" s="19" t="e">
        <v>#N/A</v>
      </c>
      <c r="U636" s="7" t="e">
        <f>SUM($S$8:S636)+CurrentInventory</f>
        <v>#N/A</v>
      </c>
      <c r="V636" s="7" t="e">
        <f t="shared" si="77"/>
        <v>#N/A</v>
      </c>
      <c r="AL636" s="8" t="e">
        <v>#N/A</v>
      </c>
      <c r="AM636" s="7" t="e">
        <v>#N/A</v>
      </c>
      <c r="AN636" s="19" t="e">
        <v>#N/A</v>
      </c>
      <c r="AO636" s="7" t="e">
        <v>#N/A</v>
      </c>
      <c r="AP636" s="7" t="e">
        <v>#N/A</v>
      </c>
      <c r="AR636" s="22" t="e">
        <f t="shared" si="78"/>
        <v>#N/A</v>
      </c>
      <c r="AS636" s="22" t="e">
        <f t="shared" si="79"/>
        <v>#N/A</v>
      </c>
      <c r="AT636" s="22" t="e">
        <f t="shared" si="74"/>
        <v>#N/A</v>
      </c>
      <c r="AU636" s="22" t="e">
        <f t="shared" si="75"/>
        <v>#N/A</v>
      </c>
      <c r="AV636" s="22" t="e">
        <f t="shared" si="76"/>
        <v>#N/A</v>
      </c>
    </row>
    <row r="637" spans="8:48" x14ac:dyDescent="0.25">
      <c r="H637" s="8" t="e">
        <f t="shared" si="81"/>
        <v>#N/A</v>
      </c>
      <c r="I637" s="7" t="e">
        <f t="shared" si="80"/>
        <v>#N/A</v>
      </c>
      <c r="R637" s="8" t="e">
        <v>#N/A</v>
      </c>
      <c r="S637" s="7" t="e">
        <v>#N/A</v>
      </c>
      <c r="T637" s="19" t="e">
        <v>#N/A</v>
      </c>
      <c r="U637" s="7" t="e">
        <f>SUM($S$8:S637)+CurrentInventory</f>
        <v>#N/A</v>
      </c>
      <c r="V637" s="7" t="e">
        <f t="shared" si="77"/>
        <v>#N/A</v>
      </c>
      <c r="AL637" s="8" t="e">
        <v>#N/A</v>
      </c>
      <c r="AM637" s="7" t="e">
        <v>#N/A</v>
      </c>
      <c r="AN637" s="19" t="e">
        <v>#N/A</v>
      </c>
      <c r="AO637" s="7" t="e">
        <v>#N/A</v>
      </c>
      <c r="AP637" s="7" t="e">
        <v>#N/A</v>
      </c>
      <c r="AR637" s="22" t="e">
        <f t="shared" si="78"/>
        <v>#N/A</v>
      </c>
      <c r="AS637" s="22" t="e">
        <f t="shared" si="79"/>
        <v>#N/A</v>
      </c>
      <c r="AT637" s="22" t="e">
        <f t="shared" si="74"/>
        <v>#N/A</v>
      </c>
      <c r="AU637" s="22" t="e">
        <f t="shared" si="75"/>
        <v>#N/A</v>
      </c>
      <c r="AV637" s="22" t="e">
        <f t="shared" si="76"/>
        <v>#N/A</v>
      </c>
    </row>
    <row r="638" spans="8:48" x14ac:dyDescent="0.25">
      <c r="H638" s="8" t="e">
        <f t="shared" si="81"/>
        <v>#N/A</v>
      </c>
      <c r="I638" s="7" t="e">
        <f t="shared" si="80"/>
        <v>#N/A</v>
      </c>
      <c r="R638" s="8" t="e">
        <v>#N/A</v>
      </c>
      <c r="S638" s="7" t="e">
        <v>#N/A</v>
      </c>
      <c r="T638" s="19" t="e">
        <v>#N/A</v>
      </c>
      <c r="U638" s="7" t="e">
        <f>SUM($S$8:S638)+CurrentInventory</f>
        <v>#N/A</v>
      </c>
      <c r="V638" s="7" t="e">
        <f t="shared" si="77"/>
        <v>#N/A</v>
      </c>
      <c r="AL638" s="8" t="e">
        <v>#N/A</v>
      </c>
      <c r="AM638" s="7" t="e">
        <v>#N/A</v>
      </c>
      <c r="AN638" s="19" t="e">
        <v>#N/A</v>
      </c>
      <c r="AO638" s="7" t="e">
        <v>#N/A</v>
      </c>
      <c r="AP638" s="7" t="e">
        <v>#N/A</v>
      </c>
      <c r="AR638" s="22" t="e">
        <f t="shared" si="78"/>
        <v>#N/A</v>
      </c>
      <c r="AS638" s="22" t="e">
        <f t="shared" si="79"/>
        <v>#N/A</v>
      </c>
      <c r="AT638" s="22" t="e">
        <f t="shared" si="74"/>
        <v>#N/A</v>
      </c>
      <c r="AU638" s="22" t="e">
        <f t="shared" si="75"/>
        <v>#N/A</v>
      </c>
      <c r="AV638" s="22" t="e">
        <f t="shared" si="76"/>
        <v>#N/A</v>
      </c>
    </row>
    <row r="639" spans="8:48" x14ac:dyDescent="0.25">
      <c r="H639" s="8" t="e">
        <f t="shared" si="81"/>
        <v>#N/A</v>
      </c>
      <c r="I639" s="7" t="e">
        <f t="shared" si="80"/>
        <v>#N/A</v>
      </c>
      <c r="R639" s="8" t="e">
        <v>#N/A</v>
      </c>
      <c r="S639" s="7" t="e">
        <v>#N/A</v>
      </c>
      <c r="T639" s="19" t="e">
        <v>#N/A</v>
      </c>
      <c r="U639" s="7" t="e">
        <f>SUM($S$8:S639)+CurrentInventory</f>
        <v>#N/A</v>
      </c>
      <c r="V639" s="7" t="e">
        <f t="shared" si="77"/>
        <v>#N/A</v>
      </c>
      <c r="AL639" s="8" t="e">
        <v>#N/A</v>
      </c>
      <c r="AM639" s="7" t="e">
        <v>#N/A</v>
      </c>
      <c r="AN639" s="19" t="e">
        <v>#N/A</v>
      </c>
      <c r="AO639" s="7" t="e">
        <v>#N/A</v>
      </c>
      <c r="AP639" s="7" t="e">
        <v>#N/A</v>
      </c>
      <c r="AR639" s="22" t="e">
        <f t="shared" si="78"/>
        <v>#N/A</v>
      </c>
      <c r="AS639" s="22" t="e">
        <f t="shared" si="79"/>
        <v>#N/A</v>
      </c>
      <c r="AT639" s="22" t="e">
        <f t="shared" si="74"/>
        <v>#N/A</v>
      </c>
      <c r="AU639" s="22" t="e">
        <f t="shared" si="75"/>
        <v>#N/A</v>
      </c>
      <c r="AV639" s="22" t="e">
        <f t="shared" si="76"/>
        <v>#N/A</v>
      </c>
    </row>
    <row r="640" spans="8:48" x14ac:dyDescent="0.25">
      <c r="H640" s="8" t="e">
        <f t="shared" si="81"/>
        <v>#N/A</v>
      </c>
      <c r="I640" s="7" t="e">
        <f t="shared" si="80"/>
        <v>#N/A</v>
      </c>
      <c r="R640" s="8" t="e">
        <v>#N/A</v>
      </c>
      <c r="S640" s="7" t="e">
        <v>#N/A</v>
      </c>
      <c r="T640" s="19" t="e">
        <v>#N/A</v>
      </c>
      <c r="U640" s="7" t="e">
        <f>SUM($S$8:S640)+CurrentInventory</f>
        <v>#N/A</v>
      </c>
      <c r="V640" s="7" t="e">
        <f t="shared" si="77"/>
        <v>#N/A</v>
      </c>
      <c r="AL640" s="8" t="e">
        <v>#N/A</v>
      </c>
      <c r="AM640" s="7" t="e">
        <v>#N/A</v>
      </c>
      <c r="AN640" s="19" t="e">
        <v>#N/A</v>
      </c>
      <c r="AO640" s="7" t="e">
        <v>#N/A</v>
      </c>
      <c r="AP640" s="7" t="e">
        <v>#N/A</v>
      </c>
      <c r="AR640" s="22" t="e">
        <f t="shared" si="78"/>
        <v>#N/A</v>
      </c>
      <c r="AS640" s="22" t="e">
        <f t="shared" si="79"/>
        <v>#N/A</v>
      </c>
      <c r="AT640" s="22" t="e">
        <f t="shared" si="74"/>
        <v>#N/A</v>
      </c>
      <c r="AU640" s="22" t="e">
        <f t="shared" si="75"/>
        <v>#N/A</v>
      </c>
      <c r="AV640" s="22" t="e">
        <f t="shared" si="76"/>
        <v>#N/A</v>
      </c>
    </row>
    <row r="641" spans="8:48" x14ac:dyDescent="0.25">
      <c r="H641" s="8" t="e">
        <f t="shared" si="81"/>
        <v>#N/A</v>
      </c>
      <c r="I641" s="7" t="e">
        <f t="shared" si="80"/>
        <v>#N/A</v>
      </c>
      <c r="R641" s="8" t="e">
        <v>#N/A</v>
      </c>
      <c r="S641" s="7" t="e">
        <v>#N/A</v>
      </c>
      <c r="T641" s="19" t="e">
        <v>#N/A</v>
      </c>
      <c r="U641" s="7" t="e">
        <f>SUM($S$8:S641)+CurrentInventory</f>
        <v>#N/A</v>
      </c>
      <c r="V641" s="7" t="e">
        <f t="shared" si="77"/>
        <v>#N/A</v>
      </c>
      <c r="AL641" s="8" t="e">
        <v>#N/A</v>
      </c>
      <c r="AM641" s="7" t="e">
        <v>#N/A</v>
      </c>
      <c r="AN641" s="19" t="e">
        <v>#N/A</v>
      </c>
      <c r="AO641" s="7" t="e">
        <v>#N/A</v>
      </c>
      <c r="AP641" s="7" t="e">
        <v>#N/A</v>
      </c>
      <c r="AR641" s="22" t="e">
        <f t="shared" si="78"/>
        <v>#N/A</v>
      </c>
      <c r="AS641" s="22" t="e">
        <f t="shared" si="79"/>
        <v>#N/A</v>
      </c>
      <c r="AT641" s="22" t="e">
        <f t="shared" si="74"/>
        <v>#N/A</v>
      </c>
      <c r="AU641" s="22" t="e">
        <f t="shared" si="75"/>
        <v>#N/A</v>
      </c>
      <c r="AV641" s="22" t="e">
        <f t="shared" si="76"/>
        <v>#N/A</v>
      </c>
    </row>
    <row r="642" spans="8:48" x14ac:dyDescent="0.25">
      <c r="H642" s="8" t="e">
        <f t="shared" si="81"/>
        <v>#N/A</v>
      </c>
      <c r="I642" s="7" t="e">
        <f t="shared" si="80"/>
        <v>#N/A</v>
      </c>
      <c r="R642" s="8" t="e">
        <v>#N/A</v>
      </c>
      <c r="S642" s="7" t="e">
        <v>#N/A</v>
      </c>
      <c r="T642" s="19" t="e">
        <v>#N/A</v>
      </c>
      <c r="U642" s="7" t="e">
        <f>SUM($S$8:S642)+CurrentInventory</f>
        <v>#N/A</v>
      </c>
      <c r="V642" s="7" t="e">
        <f t="shared" si="77"/>
        <v>#N/A</v>
      </c>
      <c r="AL642" s="8" t="e">
        <v>#N/A</v>
      </c>
      <c r="AM642" s="7" t="e">
        <v>#N/A</v>
      </c>
      <c r="AN642" s="19" t="e">
        <v>#N/A</v>
      </c>
      <c r="AO642" s="7" t="e">
        <v>#N/A</v>
      </c>
      <c r="AP642" s="7" t="e">
        <v>#N/A</v>
      </c>
      <c r="AR642" s="22" t="e">
        <f t="shared" si="78"/>
        <v>#N/A</v>
      </c>
      <c r="AS642" s="22" t="e">
        <f t="shared" si="79"/>
        <v>#N/A</v>
      </c>
      <c r="AT642" s="22" t="e">
        <f t="shared" si="74"/>
        <v>#N/A</v>
      </c>
      <c r="AU642" s="22" t="e">
        <f t="shared" si="75"/>
        <v>#N/A</v>
      </c>
      <c r="AV642" s="22" t="e">
        <f t="shared" si="76"/>
        <v>#N/A</v>
      </c>
    </row>
    <row r="643" spans="8:48" x14ac:dyDescent="0.25">
      <c r="H643" s="8" t="e">
        <f t="shared" si="81"/>
        <v>#N/A</v>
      </c>
      <c r="I643" s="7" t="e">
        <f t="shared" si="80"/>
        <v>#N/A</v>
      </c>
      <c r="R643" s="8" t="e">
        <v>#N/A</v>
      </c>
      <c r="S643" s="7" t="e">
        <v>#N/A</v>
      </c>
      <c r="T643" s="19" t="e">
        <v>#N/A</v>
      </c>
      <c r="U643" s="7" t="e">
        <f>SUM($S$8:S643)+CurrentInventory</f>
        <v>#N/A</v>
      </c>
      <c r="V643" s="7" t="e">
        <f t="shared" si="77"/>
        <v>#N/A</v>
      </c>
      <c r="AL643" s="8" t="e">
        <v>#N/A</v>
      </c>
      <c r="AM643" s="7" t="e">
        <v>#N/A</v>
      </c>
      <c r="AN643" s="19" t="e">
        <v>#N/A</v>
      </c>
      <c r="AO643" s="7" t="e">
        <v>#N/A</v>
      </c>
      <c r="AP643" s="7" t="e">
        <v>#N/A</v>
      </c>
      <c r="AR643" s="22" t="e">
        <f t="shared" si="78"/>
        <v>#N/A</v>
      </c>
      <c r="AS643" s="22" t="e">
        <f t="shared" si="79"/>
        <v>#N/A</v>
      </c>
      <c r="AT643" s="22" t="e">
        <f t="shared" si="74"/>
        <v>#N/A</v>
      </c>
      <c r="AU643" s="22" t="e">
        <f t="shared" si="75"/>
        <v>#N/A</v>
      </c>
      <c r="AV643" s="22" t="e">
        <f t="shared" si="76"/>
        <v>#N/A</v>
      </c>
    </row>
    <row r="644" spans="8:48" x14ac:dyDescent="0.25">
      <c r="H644" s="8" t="e">
        <f t="shared" si="81"/>
        <v>#N/A</v>
      </c>
      <c r="I644" s="7" t="e">
        <f t="shared" si="80"/>
        <v>#N/A</v>
      </c>
      <c r="R644" s="8" t="e">
        <v>#N/A</v>
      </c>
      <c r="S644" s="7" t="e">
        <v>#N/A</v>
      </c>
      <c r="T644" s="19" t="e">
        <v>#N/A</v>
      </c>
      <c r="U644" s="7" t="e">
        <f>SUM($S$8:S644)+CurrentInventory</f>
        <v>#N/A</v>
      </c>
      <c r="V644" s="7" t="e">
        <f t="shared" si="77"/>
        <v>#N/A</v>
      </c>
      <c r="AL644" s="8" t="e">
        <v>#N/A</v>
      </c>
      <c r="AM644" s="7" t="e">
        <v>#N/A</v>
      </c>
      <c r="AN644" s="19" t="e">
        <v>#N/A</v>
      </c>
      <c r="AO644" s="7" t="e">
        <v>#N/A</v>
      </c>
      <c r="AP644" s="7" t="e">
        <v>#N/A</v>
      </c>
      <c r="AR644" s="22" t="e">
        <f t="shared" si="78"/>
        <v>#N/A</v>
      </c>
      <c r="AS644" s="22" t="e">
        <f t="shared" si="79"/>
        <v>#N/A</v>
      </c>
      <c r="AT644" s="22" t="e">
        <f t="shared" si="74"/>
        <v>#N/A</v>
      </c>
      <c r="AU644" s="22" t="e">
        <f t="shared" si="75"/>
        <v>#N/A</v>
      </c>
      <c r="AV644" s="22" t="e">
        <f t="shared" si="76"/>
        <v>#N/A</v>
      </c>
    </row>
    <row r="645" spans="8:48" x14ac:dyDescent="0.25">
      <c r="H645" s="8" t="e">
        <f t="shared" si="81"/>
        <v>#N/A</v>
      </c>
      <c r="I645" s="7" t="e">
        <f t="shared" si="80"/>
        <v>#N/A</v>
      </c>
      <c r="R645" s="8" t="e">
        <v>#N/A</v>
      </c>
      <c r="S645" s="7" t="e">
        <v>#N/A</v>
      </c>
      <c r="T645" s="19" t="e">
        <v>#N/A</v>
      </c>
      <c r="U645" s="7" t="e">
        <f>SUM($S$8:S645)+CurrentInventory</f>
        <v>#N/A</v>
      </c>
      <c r="V645" s="7" t="e">
        <f t="shared" si="77"/>
        <v>#N/A</v>
      </c>
      <c r="AL645" s="8" t="e">
        <v>#N/A</v>
      </c>
      <c r="AM645" s="7" t="e">
        <v>#N/A</v>
      </c>
      <c r="AN645" s="19" t="e">
        <v>#N/A</v>
      </c>
      <c r="AO645" s="7" t="e">
        <v>#N/A</v>
      </c>
      <c r="AP645" s="7" t="e">
        <v>#N/A</v>
      </c>
      <c r="AR645" s="22" t="e">
        <f t="shared" si="78"/>
        <v>#N/A</v>
      </c>
      <c r="AS645" s="22" t="e">
        <f t="shared" si="79"/>
        <v>#N/A</v>
      </c>
      <c r="AT645" s="22" t="e">
        <f t="shared" si="74"/>
        <v>#N/A</v>
      </c>
      <c r="AU645" s="22" t="e">
        <f t="shared" si="75"/>
        <v>#N/A</v>
      </c>
      <c r="AV645" s="22" t="e">
        <f t="shared" si="76"/>
        <v>#N/A</v>
      </c>
    </row>
    <row r="646" spans="8:48" x14ac:dyDescent="0.25">
      <c r="H646" s="8" t="e">
        <f t="shared" si="81"/>
        <v>#N/A</v>
      </c>
      <c r="I646" s="7" t="e">
        <f t="shared" si="80"/>
        <v>#N/A</v>
      </c>
      <c r="R646" s="8" t="e">
        <v>#N/A</v>
      </c>
      <c r="S646" s="7" t="e">
        <v>#N/A</v>
      </c>
      <c r="T646" s="19" t="e">
        <v>#N/A</v>
      </c>
      <c r="U646" s="7" t="e">
        <f>SUM($S$8:S646)+CurrentInventory</f>
        <v>#N/A</v>
      </c>
      <c r="V646" s="7" t="e">
        <f t="shared" si="77"/>
        <v>#N/A</v>
      </c>
      <c r="AL646" s="8" t="e">
        <v>#N/A</v>
      </c>
      <c r="AM646" s="7" t="e">
        <v>#N/A</v>
      </c>
      <c r="AN646" s="19" t="e">
        <v>#N/A</v>
      </c>
      <c r="AO646" s="7" t="e">
        <v>#N/A</v>
      </c>
      <c r="AP646" s="7" t="e">
        <v>#N/A</v>
      </c>
      <c r="AR646" s="22" t="e">
        <f t="shared" si="78"/>
        <v>#N/A</v>
      </c>
      <c r="AS646" s="22" t="e">
        <f t="shared" si="79"/>
        <v>#N/A</v>
      </c>
      <c r="AT646" s="22" t="e">
        <f t="shared" si="74"/>
        <v>#N/A</v>
      </c>
      <c r="AU646" s="22" t="e">
        <f t="shared" si="75"/>
        <v>#N/A</v>
      </c>
      <c r="AV646" s="22" t="e">
        <f t="shared" si="76"/>
        <v>#N/A</v>
      </c>
    </row>
    <row r="647" spans="8:48" x14ac:dyDescent="0.25">
      <c r="H647" s="8" t="e">
        <f t="shared" si="81"/>
        <v>#N/A</v>
      </c>
      <c r="I647" s="7" t="e">
        <f t="shared" si="80"/>
        <v>#N/A</v>
      </c>
      <c r="R647" s="8" t="e">
        <v>#N/A</v>
      </c>
      <c r="S647" s="7" t="e">
        <v>#N/A</v>
      </c>
      <c r="T647" s="19" t="e">
        <v>#N/A</v>
      </c>
      <c r="U647" s="7" t="e">
        <f>SUM($S$8:S647)+CurrentInventory</f>
        <v>#N/A</v>
      </c>
      <c r="V647" s="7" t="e">
        <f t="shared" si="77"/>
        <v>#N/A</v>
      </c>
      <c r="AL647" s="8" t="e">
        <v>#N/A</v>
      </c>
      <c r="AM647" s="7" t="e">
        <v>#N/A</v>
      </c>
      <c r="AN647" s="19" t="e">
        <v>#N/A</v>
      </c>
      <c r="AO647" s="7" t="e">
        <v>#N/A</v>
      </c>
      <c r="AP647" s="7" t="e">
        <v>#N/A</v>
      </c>
      <c r="AR647" s="22" t="e">
        <f t="shared" si="78"/>
        <v>#N/A</v>
      </c>
      <c r="AS647" s="22" t="e">
        <f t="shared" si="79"/>
        <v>#N/A</v>
      </c>
      <c r="AT647" s="22" t="e">
        <f t="shared" si="74"/>
        <v>#N/A</v>
      </c>
      <c r="AU647" s="22" t="e">
        <f t="shared" si="75"/>
        <v>#N/A</v>
      </c>
      <c r="AV647" s="22" t="e">
        <f t="shared" si="76"/>
        <v>#N/A</v>
      </c>
    </row>
    <row r="648" spans="8:48" x14ac:dyDescent="0.25">
      <c r="H648" s="8" t="e">
        <f t="shared" si="81"/>
        <v>#N/A</v>
      </c>
      <c r="I648" s="7" t="e">
        <f t="shared" si="80"/>
        <v>#N/A</v>
      </c>
      <c r="R648" s="8" t="e">
        <v>#N/A</v>
      </c>
      <c r="S648" s="7" t="e">
        <v>#N/A</v>
      </c>
      <c r="T648" s="19" t="e">
        <v>#N/A</v>
      </c>
      <c r="U648" s="7" t="e">
        <f>SUM($S$8:S648)+CurrentInventory</f>
        <v>#N/A</v>
      </c>
      <c r="V648" s="7" t="e">
        <f t="shared" si="77"/>
        <v>#N/A</v>
      </c>
      <c r="AL648" s="8" t="e">
        <v>#N/A</v>
      </c>
      <c r="AM648" s="7" t="e">
        <v>#N/A</v>
      </c>
      <c r="AN648" s="19" t="e">
        <v>#N/A</v>
      </c>
      <c r="AO648" s="7" t="e">
        <v>#N/A</v>
      </c>
      <c r="AP648" s="7" t="e">
        <v>#N/A</v>
      </c>
      <c r="AR648" s="22" t="e">
        <f t="shared" si="78"/>
        <v>#N/A</v>
      </c>
      <c r="AS648" s="22" t="e">
        <f t="shared" si="79"/>
        <v>#N/A</v>
      </c>
      <c r="AT648" s="22" t="e">
        <f t="shared" ref="AT648:AT711" si="82">T648-AN648</f>
        <v>#N/A</v>
      </c>
      <c r="AU648" s="22" t="e">
        <f t="shared" ref="AU648:AU711" si="83">U648-AO648</f>
        <v>#N/A</v>
      </c>
      <c r="AV648" s="22" t="e">
        <f t="shared" ref="AV648:AV711" si="84">V648-AP648</f>
        <v>#N/A</v>
      </c>
    </row>
    <row r="649" spans="8:48" x14ac:dyDescent="0.25">
      <c r="H649" s="8" t="e">
        <f t="shared" si="81"/>
        <v>#N/A</v>
      </c>
      <c r="I649" s="7" t="e">
        <f t="shared" si="80"/>
        <v>#N/A</v>
      </c>
      <c r="R649" s="8" t="e">
        <v>#N/A</v>
      </c>
      <c r="S649" s="7" t="e">
        <v>#N/A</v>
      </c>
      <c r="T649" s="19" t="e">
        <v>#N/A</v>
      </c>
      <c r="U649" s="7" t="e">
        <f>SUM($S$8:S649)+CurrentInventory</f>
        <v>#N/A</v>
      </c>
      <c r="V649" s="7" t="e">
        <f t="shared" ref="V649:V712" si="85">VLOOKUP(R649,$H$22:$I$1597, 2, FALSE)</f>
        <v>#N/A</v>
      </c>
      <c r="AL649" s="8" t="e">
        <v>#N/A</v>
      </c>
      <c r="AM649" s="7" t="e">
        <v>#N/A</v>
      </c>
      <c r="AN649" s="19" t="e">
        <v>#N/A</v>
      </c>
      <c r="AO649" s="7" t="e">
        <v>#N/A</v>
      </c>
      <c r="AP649" s="7" t="e">
        <v>#N/A</v>
      </c>
      <c r="AR649" s="22" t="e">
        <f t="shared" ref="AR649:AR712" si="86">R649-AL649</f>
        <v>#N/A</v>
      </c>
      <c r="AS649" s="22" t="e">
        <f t="shared" ref="AS649:AS712" si="87">S649-AM649</f>
        <v>#N/A</v>
      </c>
      <c r="AT649" s="22" t="e">
        <f t="shared" si="82"/>
        <v>#N/A</v>
      </c>
      <c r="AU649" s="22" t="e">
        <f t="shared" si="83"/>
        <v>#N/A</v>
      </c>
      <c r="AV649" s="22" t="e">
        <f t="shared" si="84"/>
        <v>#N/A</v>
      </c>
    </row>
    <row r="650" spans="8:48" x14ac:dyDescent="0.25">
      <c r="H650" s="8" t="e">
        <f t="shared" si="81"/>
        <v>#N/A</v>
      </c>
      <c r="I650" s="7" t="e">
        <f t="shared" si="80"/>
        <v>#N/A</v>
      </c>
      <c r="R650" s="8" t="e">
        <v>#N/A</v>
      </c>
      <c r="S650" s="7" t="e">
        <v>#N/A</v>
      </c>
      <c r="T650" s="19" t="e">
        <v>#N/A</v>
      </c>
      <c r="U650" s="7" t="e">
        <f>SUM($S$8:S650)+CurrentInventory</f>
        <v>#N/A</v>
      </c>
      <c r="V650" s="7" t="e">
        <f t="shared" si="85"/>
        <v>#N/A</v>
      </c>
      <c r="AL650" s="8" t="e">
        <v>#N/A</v>
      </c>
      <c r="AM650" s="7" t="e">
        <v>#N/A</v>
      </c>
      <c r="AN650" s="19" t="e">
        <v>#N/A</v>
      </c>
      <c r="AO650" s="7" t="e">
        <v>#N/A</v>
      </c>
      <c r="AP650" s="7" t="e">
        <v>#N/A</v>
      </c>
      <c r="AR650" s="22" t="e">
        <f t="shared" si="86"/>
        <v>#N/A</v>
      </c>
      <c r="AS650" s="22" t="e">
        <f t="shared" si="87"/>
        <v>#N/A</v>
      </c>
      <c r="AT650" s="22" t="e">
        <f t="shared" si="82"/>
        <v>#N/A</v>
      </c>
      <c r="AU650" s="22" t="e">
        <f t="shared" si="83"/>
        <v>#N/A</v>
      </c>
      <c r="AV650" s="22" t="e">
        <f t="shared" si="84"/>
        <v>#N/A</v>
      </c>
    </row>
    <row r="651" spans="8:48" x14ac:dyDescent="0.25">
      <c r="H651" s="8" t="e">
        <f t="shared" si="81"/>
        <v>#N/A</v>
      </c>
      <c r="I651" s="7" t="e">
        <f t="shared" si="80"/>
        <v>#N/A</v>
      </c>
      <c r="R651" s="8" t="e">
        <v>#N/A</v>
      </c>
      <c r="S651" s="7" t="e">
        <v>#N/A</v>
      </c>
      <c r="T651" s="19" t="e">
        <v>#N/A</v>
      </c>
      <c r="U651" s="7" t="e">
        <f>SUM($S$8:S651)+CurrentInventory</f>
        <v>#N/A</v>
      </c>
      <c r="V651" s="7" t="e">
        <f t="shared" si="85"/>
        <v>#N/A</v>
      </c>
      <c r="AL651" s="8" t="e">
        <v>#N/A</v>
      </c>
      <c r="AM651" s="7" t="e">
        <v>#N/A</v>
      </c>
      <c r="AN651" s="19" t="e">
        <v>#N/A</v>
      </c>
      <c r="AO651" s="7" t="e">
        <v>#N/A</v>
      </c>
      <c r="AP651" s="7" t="e">
        <v>#N/A</v>
      </c>
      <c r="AR651" s="22" t="e">
        <f t="shared" si="86"/>
        <v>#N/A</v>
      </c>
      <c r="AS651" s="22" t="e">
        <f t="shared" si="87"/>
        <v>#N/A</v>
      </c>
      <c r="AT651" s="22" t="e">
        <f t="shared" si="82"/>
        <v>#N/A</v>
      </c>
      <c r="AU651" s="22" t="e">
        <f t="shared" si="83"/>
        <v>#N/A</v>
      </c>
      <c r="AV651" s="22" t="e">
        <f t="shared" si="84"/>
        <v>#N/A</v>
      </c>
    </row>
    <row r="652" spans="8:48" x14ac:dyDescent="0.25">
      <c r="H652" s="8" t="e">
        <f t="shared" si="81"/>
        <v>#N/A</v>
      </c>
      <c r="I652" s="7" t="e">
        <f t="shared" si="80"/>
        <v>#N/A</v>
      </c>
      <c r="R652" s="8" t="e">
        <v>#N/A</v>
      </c>
      <c r="S652" s="7" t="e">
        <v>#N/A</v>
      </c>
      <c r="T652" s="19" t="e">
        <v>#N/A</v>
      </c>
      <c r="U652" s="7" t="e">
        <f>SUM($S$8:S652)+CurrentInventory</f>
        <v>#N/A</v>
      </c>
      <c r="V652" s="7" t="e">
        <f t="shared" si="85"/>
        <v>#N/A</v>
      </c>
      <c r="AL652" s="8" t="e">
        <v>#N/A</v>
      </c>
      <c r="AM652" s="7" t="e">
        <v>#N/A</v>
      </c>
      <c r="AN652" s="19" t="e">
        <v>#N/A</v>
      </c>
      <c r="AO652" s="7" t="e">
        <v>#N/A</v>
      </c>
      <c r="AP652" s="7" t="e">
        <v>#N/A</v>
      </c>
      <c r="AR652" s="22" t="e">
        <f t="shared" si="86"/>
        <v>#N/A</v>
      </c>
      <c r="AS652" s="22" t="e">
        <f t="shared" si="87"/>
        <v>#N/A</v>
      </c>
      <c r="AT652" s="22" t="e">
        <f t="shared" si="82"/>
        <v>#N/A</v>
      </c>
      <c r="AU652" s="22" t="e">
        <f t="shared" si="83"/>
        <v>#N/A</v>
      </c>
      <c r="AV652" s="22" t="e">
        <f t="shared" si="84"/>
        <v>#N/A</v>
      </c>
    </row>
    <row r="653" spans="8:48" x14ac:dyDescent="0.25">
      <c r="H653" s="8" t="e">
        <f t="shared" si="81"/>
        <v>#N/A</v>
      </c>
      <c r="I653" s="7" t="e">
        <f t="shared" si="80"/>
        <v>#N/A</v>
      </c>
      <c r="R653" s="8" t="e">
        <v>#N/A</v>
      </c>
      <c r="S653" s="7" t="e">
        <v>#N/A</v>
      </c>
      <c r="T653" s="19" t="e">
        <v>#N/A</v>
      </c>
      <c r="U653" s="7" t="e">
        <f>SUM($S$8:S653)+CurrentInventory</f>
        <v>#N/A</v>
      </c>
      <c r="V653" s="7" t="e">
        <f t="shared" si="85"/>
        <v>#N/A</v>
      </c>
      <c r="AL653" s="8" t="e">
        <v>#N/A</v>
      </c>
      <c r="AM653" s="7" t="e">
        <v>#N/A</v>
      </c>
      <c r="AN653" s="19" t="e">
        <v>#N/A</v>
      </c>
      <c r="AO653" s="7" t="e">
        <v>#N/A</v>
      </c>
      <c r="AP653" s="7" t="e">
        <v>#N/A</v>
      </c>
      <c r="AR653" s="22" t="e">
        <f t="shared" si="86"/>
        <v>#N/A</v>
      </c>
      <c r="AS653" s="22" t="e">
        <f t="shared" si="87"/>
        <v>#N/A</v>
      </c>
      <c r="AT653" s="22" t="e">
        <f t="shared" si="82"/>
        <v>#N/A</v>
      </c>
      <c r="AU653" s="22" t="e">
        <f t="shared" si="83"/>
        <v>#N/A</v>
      </c>
      <c r="AV653" s="22" t="e">
        <f t="shared" si="84"/>
        <v>#N/A</v>
      </c>
    </row>
    <row r="654" spans="8:48" x14ac:dyDescent="0.25">
      <c r="H654" s="8" t="e">
        <f t="shared" si="81"/>
        <v>#N/A</v>
      </c>
      <c r="I654" s="7" t="e">
        <f t="shared" si="80"/>
        <v>#N/A</v>
      </c>
      <c r="R654" s="8" t="e">
        <v>#N/A</v>
      </c>
      <c r="S654" s="7" t="e">
        <v>#N/A</v>
      </c>
      <c r="T654" s="19" t="e">
        <v>#N/A</v>
      </c>
      <c r="U654" s="7" t="e">
        <f>SUM($S$8:S654)+CurrentInventory</f>
        <v>#N/A</v>
      </c>
      <c r="V654" s="7" t="e">
        <f t="shared" si="85"/>
        <v>#N/A</v>
      </c>
      <c r="AL654" s="8" t="e">
        <v>#N/A</v>
      </c>
      <c r="AM654" s="7" t="e">
        <v>#N/A</v>
      </c>
      <c r="AN654" s="19" t="e">
        <v>#N/A</v>
      </c>
      <c r="AO654" s="7" t="e">
        <v>#N/A</v>
      </c>
      <c r="AP654" s="7" t="e">
        <v>#N/A</v>
      </c>
      <c r="AR654" s="22" t="e">
        <f t="shared" si="86"/>
        <v>#N/A</v>
      </c>
      <c r="AS654" s="22" t="e">
        <f t="shared" si="87"/>
        <v>#N/A</v>
      </c>
      <c r="AT654" s="22" t="e">
        <f t="shared" si="82"/>
        <v>#N/A</v>
      </c>
      <c r="AU654" s="22" t="e">
        <f t="shared" si="83"/>
        <v>#N/A</v>
      </c>
      <c r="AV654" s="22" t="e">
        <f t="shared" si="84"/>
        <v>#N/A</v>
      </c>
    </row>
    <row r="655" spans="8:48" x14ac:dyDescent="0.25">
      <c r="H655" s="8" t="e">
        <f t="shared" si="81"/>
        <v>#N/A</v>
      </c>
      <c r="I655" s="7" t="e">
        <f t="shared" si="80"/>
        <v>#N/A</v>
      </c>
      <c r="R655" s="8" t="e">
        <v>#N/A</v>
      </c>
      <c r="S655" s="7" t="e">
        <v>#N/A</v>
      </c>
      <c r="T655" s="19" t="e">
        <v>#N/A</v>
      </c>
      <c r="U655" s="7" t="e">
        <f>SUM($S$8:S655)+CurrentInventory</f>
        <v>#N/A</v>
      </c>
      <c r="V655" s="7" t="e">
        <f t="shared" si="85"/>
        <v>#N/A</v>
      </c>
      <c r="AL655" s="8" t="e">
        <v>#N/A</v>
      </c>
      <c r="AM655" s="7" t="e">
        <v>#N/A</v>
      </c>
      <c r="AN655" s="19" t="e">
        <v>#N/A</v>
      </c>
      <c r="AO655" s="7" t="e">
        <v>#N/A</v>
      </c>
      <c r="AP655" s="7" t="e">
        <v>#N/A</v>
      </c>
      <c r="AR655" s="22" t="e">
        <f t="shared" si="86"/>
        <v>#N/A</v>
      </c>
      <c r="AS655" s="22" t="e">
        <f t="shared" si="87"/>
        <v>#N/A</v>
      </c>
      <c r="AT655" s="22" t="e">
        <f t="shared" si="82"/>
        <v>#N/A</v>
      </c>
      <c r="AU655" s="22" t="e">
        <f t="shared" si="83"/>
        <v>#N/A</v>
      </c>
      <c r="AV655" s="22" t="e">
        <f t="shared" si="84"/>
        <v>#N/A</v>
      </c>
    </row>
    <row r="656" spans="8:48" x14ac:dyDescent="0.25">
      <c r="H656" s="8" t="e">
        <f t="shared" si="81"/>
        <v>#N/A</v>
      </c>
      <c r="I656" s="7" t="e">
        <f t="shared" si="80"/>
        <v>#N/A</v>
      </c>
      <c r="R656" s="8" t="e">
        <v>#N/A</v>
      </c>
      <c r="S656" s="7" t="e">
        <v>#N/A</v>
      </c>
      <c r="T656" s="19" t="e">
        <v>#N/A</v>
      </c>
      <c r="U656" s="7" t="e">
        <f>SUM($S$8:S656)+CurrentInventory</f>
        <v>#N/A</v>
      </c>
      <c r="V656" s="7" t="e">
        <f t="shared" si="85"/>
        <v>#N/A</v>
      </c>
      <c r="AL656" s="8" t="e">
        <v>#N/A</v>
      </c>
      <c r="AM656" s="7" t="e">
        <v>#N/A</v>
      </c>
      <c r="AN656" s="19" t="e">
        <v>#N/A</v>
      </c>
      <c r="AO656" s="7" t="e">
        <v>#N/A</v>
      </c>
      <c r="AP656" s="7" t="e">
        <v>#N/A</v>
      </c>
      <c r="AR656" s="22" t="e">
        <f t="shared" si="86"/>
        <v>#N/A</v>
      </c>
      <c r="AS656" s="22" t="e">
        <f t="shared" si="87"/>
        <v>#N/A</v>
      </c>
      <c r="AT656" s="22" t="e">
        <f t="shared" si="82"/>
        <v>#N/A</v>
      </c>
      <c r="AU656" s="22" t="e">
        <f t="shared" si="83"/>
        <v>#N/A</v>
      </c>
      <c r="AV656" s="22" t="e">
        <f t="shared" si="84"/>
        <v>#N/A</v>
      </c>
    </row>
    <row r="657" spans="8:48" x14ac:dyDescent="0.25">
      <c r="H657" s="8" t="e">
        <f t="shared" si="81"/>
        <v>#N/A</v>
      </c>
      <c r="I657" s="7" t="e">
        <f t="shared" si="80"/>
        <v>#N/A</v>
      </c>
      <c r="R657" s="8" t="e">
        <v>#N/A</v>
      </c>
      <c r="S657" s="7" t="e">
        <v>#N/A</v>
      </c>
      <c r="T657" s="19" t="e">
        <v>#N/A</v>
      </c>
      <c r="U657" s="7" t="e">
        <f>SUM($S$8:S657)+CurrentInventory</f>
        <v>#N/A</v>
      </c>
      <c r="V657" s="7" t="e">
        <f t="shared" si="85"/>
        <v>#N/A</v>
      </c>
      <c r="AL657" s="8" t="e">
        <v>#N/A</v>
      </c>
      <c r="AM657" s="7" t="e">
        <v>#N/A</v>
      </c>
      <c r="AN657" s="19" t="e">
        <v>#N/A</v>
      </c>
      <c r="AO657" s="7" t="e">
        <v>#N/A</v>
      </c>
      <c r="AP657" s="7" t="e">
        <v>#N/A</v>
      </c>
      <c r="AR657" s="22" t="e">
        <f t="shared" si="86"/>
        <v>#N/A</v>
      </c>
      <c r="AS657" s="22" t="e">
        <f t="shared" si="87"/>
        <v>#N/A</v>
      </c>
      <c r="AT657" s="22" t="e">
        <f t="shared" si="82"/>
        <v>#N/A</v>
      </c>
      <c r="AU657" s="22" t="e">
        <f t="shared" si="83"/>
        <v>#N/A</v>
      </c>
      <c r="AV657" s="22" t="e">
        <f t="shared" si="84"/>
        <v>#N/A</v>
      </c>
    </row>
    <row r="658" spans="8:48" x14ac:dyDescent="0.25">
      <c r="H658" s="8" t="e">
        <f t="shared" si="81"/>
        <v>#N/A</v>
      </c>
      <c r="I658" s="7" t="e">
        <f t="shared" si="80"/>
        <v>#N/A</v>
      </c>
      <c r="R658" s="8" t="e">
        <v>#N/A</v>
      </c>
      <c r="S658" s="7" t="e">
        <v>#N/A</v>
      </c>
      <c r="T658" s="19" t="e">
        <v>#N/A</v>
      </c>
      <c r="U658" s="7" t="e">
        <f>SUM($S$8:S658)+CurrentInventory</f>
        <v>#N/A</v>
      </c>
      <c r="V658" s="7" t="e">
        <f t="shared" si="85"/>
        <v>#N/A</v>
      </c>
      <c r="AL658" s="8" t="e">
        <v>#N/A</v>
      </c>
      <c r="AM658" s="7" t="e">
        <v>#N/A</v>
      </c>
      <c r="AN658" s="19" t="e">
        <v>#N/A</v>
      </c>
      <c r="AO658" s="7" t="e">
        <v>#N/A</v>
      </c>
      <c r="AP658" s="7" t="e">
        <v>#N/A</v>
      </c>
      <c r="AR658" s="22" t="e">
        <f t="shared" si="86"/>
        <v>#N/A</v>
      </c>
      <c r="AS658" s="22" t="e">
        <f t="shared" si="87"/>
        <v>#N/A</v>
      </c>
      <c r="AT658" s="22" t="e">
        <f t="shared" si="82"/>
        <v>#N/A</v>
      </c>
      <c r="AU658" s="22" t="e">
        <f t="shared" si="83"/>
        <v>#N/A</v>
      </c>
      <c r="AV658" s="22" t="e">
        <f t="shared" si="84"/>
        <v>#N/A</v>
      </c>
    </row>
    <row r="659" spans="8:48" x14ac:dyDescent="0.25">
      <c r="H659" s="8" t="e">
        <f t="shared" si="81"/>
        <v>#N/A</v>
      </c>
      <c r="I659" s="7" t="e">
        <f t="shared" si="80"/>
        <v>#N/A</v>
      </c>
      <c r="R659" s="8" t="e">
        <v>#N/A</v>
      </c>
      <c r="S659" s="7" t="e">
        <v>#N/A</v>
      </c>
      <c r="T659" s="19" t="e">
        <v>#N/A</v>
      </c>
      <c r="U659" s="7" t="e">
        <f>SUM($S$8:S659)+CurrentInventory</f>
        <v>#N/A</v>
      </c>
      <c r="V659" s="7" t="e">
        <f t="shared" si="85"/>
        <v>#N/A</v>
      </c>
      <c r="AL659" s="8" t="e">
        <v>#N/A</v>
      </c>
      <c r="AM659" s="7" t="e">
        <v>#N/A</v>
      </c>
      <c r="AN659" s="19" t="e">
        <v>#N/A</v>
      </c>
      <c r="AO659" s="7" t="e">
        <v>#N/A</v>
      </c>
      <c r="AP659" s="7" t="e">
        <v>#N/A</v>
      </c>
      <c r="AR659" s="22" t="e">
        <f t="shared" si="86"/>
        <v>#N/A</v>
      </c>
      <c r="AS659" s="22" t="e">
        <f t="shared" si="87"/>
        <v>#N/A</v>
      </c>
      <c r="AT659" s="22" t="e">
        <f t="shared" si="82"/>
        <v>#N/A</v>
      </c>
      <c r="AU659" s="22" t="e">
        <f t="shared" si="83"/>
        <v>#N/A</v>
      </c>
      <c r="AV659" s="22" t="e">
        <f t="shared" si="84"/>
        <v>#N/A</v>
      </c>
    </row>
    <row r="660" spans="8:48" x14ac:dyDescent="0.25">
      <c r="H660" s="8" t="e">
        <f t="shared" si="81"/>
        <v>#N/A</v>
      </c>
      <c r="I660" s="7" t="e">
        <f t="shared" si="80"/>
        <v>#N/A</v>
      </c>
      <c r="R660" s="8" t="e">
        <v>#N/A</v>
      </c>
      <c r="S660" s="7" t="e">
        <v>#N/A</v>
      </c>
      <c r="T660" s="19" t="e">
        <v>#N/A</v>
      </c>
      <c r="U660" s="7" t="e">
        <f>SUM($S$8:S660)+CurrentInventory</f>
        <v>#N/A</v>
      </c>
      <c r="V660" s="7" t="e">
        <f t="shared" si="85"/>
        <v>#N/A</v>
      </c>
      <c r="AL660" s="8" t="e">
        <v>#N/A</v>
      </c>
      <c r="AM660" s="7" t="e">
        <v>#N/A</v>
      </c>
      <c r="AN660" s="19" t="e">
        <v>#N/A</v>
      </c>
      <c r="AO660" s="7" t="e">
        <v>#N/A</v>
      </c>
      <c r="AP660" s="7" t="e">
        <v>#N/A</v>
      </c>
      <c r="AR660" s="22" t="e">
        <f t="shared" si="86"/>
        <v>#N/A</v>
      </c>
      <c r="AS660" s="22" t="e">
        <f t="shared" si="87"/>
        <v>#N/A</v>
      </c>
      <c r="AT660" s="22" t="e">
        <f t="shared" si="82"/>
        <v>#N/A</v>
      </c>
      <c r="AU660" s="22" t="e">
        <f t="shared" si="83"/>
        <v>#N/A</v>
      </c>
      <c r="AV660" s="22" t="e">
        <f t="shared" si="84"/>
        <v>#N/A</v>
      </c>
    </row>
    <row r="661" spans="8:48" x14ac:dyDescent="0.25">
      <c r="H661" s="8" t="e">
        <f t="shared" si="81"/>
        <v>#N/A</v>
      </c>
      <c r="I661" s="7" t="e">
        <f t="shared" si="80"/>
        <v>#N/A</v>
      </c>
      <c r="R661" s="8" t="e">
        <v>#N/A</v>
      </c>
      <c r="S661" s="7" t="e">
        <v>#N/A</v>
      </c>
      <c r="T661" s="19" t="e">
        <v>#N/A</v>
      </c>
      <c r="U661" s="7" t="e">
        <f>SUM($S$8:S661)+CurrentInventory</f>
        <v>#N/A</v>
      </c>
      <c r="V661" s="7" t="e">
        <f t="shared" si="85"/>
        <v>#N/A</v>
      </c>
      <c r="AL661" s="8" t="e">
        <v>#N/A</v>
      </c>
      <c r="AM661" s="7" t="e">
        <v>#N/A</v>
      </c>
      <c r="AN661" s="19" t="e">
        <v>#N/A</v>
      </c>
      <c r="AO661" s="7" t="e">
        <v>#N/A</v>
      </c>
      <c r="AP661" s="7" t="e">
        <v>#N/A</v>
      </c>
      <c r="AR661" s="22" t="e">
        <f t="shared" si="86"/>
        <v>#N/A</v>
      </c>
      <c r="AS661" s="22" t="e">
        <f t="shared" si="87"/>
        <v>#N/A</v>
      </c>
      <c r="AT661" s="22" t="e">
        <f t="shared" si="82"/>
        <v>#N/A</v>
      </c>
      <c r="AU661" s="22" t="e">
        <f t="shared" si="83"/>
        <v>#N/A</v>
      </c>
      <c r="AV661" s="22" t="e">
        <f t="shared" si="84"/>
        <v>#N/A</v>
      </c>
    </row>
    <row r="662" spans="8:48" x14ac:dyDescent="0.25">
      <c r="H662" s="8" t="e">
        <f t="shared" si="81"/>
        <v>#N/A</v>
      </c>
      <c r="I662" s="7" t="e">
        <f t="shared" si="80"/>
        <v>#N/A</v>
      </c>
      <c r="R662" s="8" t="e">
        <v>#N/A</v>
      </c>
      <c r="S662" s="7" t="e">
        <v>#N/A</v>
      </c>
      <c r="T662" s="19" t="e">
        <v>#N/A</v>
      </c>
      <c r="U662" s="7" t="e">
        <f>SUM($S$8:S662)+CurrentInventory</f>
        <v>#N/A</v>
      </c>
      <c r="V662" s="7" t="e">
        <f t="shared" si="85"/>
        <v>#N/A</v>
      </c>
      <c r="AL662" s="8" t="e">
        <v>#N/A</v>
      </c>
      <c r="AM662" s="7" t="e">
        <v>#N/A</v>
      </c>
      <c r="AN662" s="19" t="e">
        <v>#N/A</v>
      </c>
      <c r="AO662" s="7" t="e">
        <v>#N/A</v>
      </c>
      <c r="AP662" s="7" t="e">
        <v>#N/A</v>
      </c>
      <c r="AR662" s="22" t="e">
        <f t="shared" si="86"/>
        <v>#N/A</v>
      </c>
      <c r="AS662" s="22" t="e">
        <f t="shared" si="87"/>
        <v>#N/A</v>
      </c>
      <c r="AT662" s="22" t="e">
        <f t="shared" si="82"/>
        <v>#N/A</v>
      </c>
      <c r="AU662" s="22" t="e">
        <f t="shared" si="83"/>
        <v>#N/A</v>
      </c>
      <c r="AV662" s="22" t="e">
        <f t="shared" si="84"/>
        <v>#N/A</v>
      </c>
    </row>
    <row r="663" spans="8:48" x14ac:dyDescent="0.25">
      <c r="H663" s="8" t="e">
        <f t="shared" si="81"/>
        <v>#N/A</v>
      </c>
      <c r="I663" s="7" t="e">
        <f t="shared" si="80"/>
        <v>#N/A</v>
      </c>
      <c r="R663" s="8" t="e">
        <v>#N/A</v>
      </c>
      <c r="S663" s="7" t="e">
        <v>#N/A</v>
      </c>
      <c r="T663" s="19" t="e">
        <v>#N/A</v>
      </c>
      <c r="U663" s="7" t="e">
        <f>SUM($S$8:S663)+CurrentInventory</f>
        <v>#N/A</v>
      </c>
      <c r="V663" s="7" t="e">
        <f t="shared" si="85"/>
        <v>#N/A</v>
      </c>
      <c r="AL663" s="8" t="e">
        <v>#N/A</v>
      </c>
      <c r="AM663" s="7" t="e">
        <v>#N/A</v>
      </c>
      <c r="AN663" s="19" t="e">
        <v>#N/A</v>
      </c>
      <c r="AO663" s="7" t="e">
        <v>#N/A</v>
      </c>
      <c r="AP663" s="7" t="e">
        <v>#N/A</v>
      </c>
      <c r="AR663" s="22" t="e">
        <f t="shared" si="86"/>
        <v>#N/A</v>
      </c>
      <c r="AS663" s="22" t="e">
        <f t="shared" si="87"/>
        <v>#N/A</v>
      </c>
      <c r="AT663" s="22" t="e">
        <f t="shared" si="82"/>
        <v>#N/A</v>
      </c>
      <c r="AU663" s="22" t="e">
        <f t="shared" si="83"/>
        <v>#N/A</v>
      </c>
      <c r="AV663" s="22" t="e">
        <f t="shared" si="84"/>
        <v>#N/A</v>
      </c>
    </row>
    <row r="664" spans="8:48" x14ac:dyDescent="0.25">
      <c r="H664" s="8" t="e">
        <f t="shared" si="81"/>
        <v>#N/A</v>
      </c>
      <c r="I664" s="7" t="e">
        <f t="shared" ref="I664:I727" si="88">VLOOKUP(H664,$E$4:$F$97, 2,TRUE)</f>
        <v>#N/A</v>
      </c>
      <c r="R664" s="8" t="e">
        <v>#N/A</v>
      </c>
      <c r="S664" s="7" t="e">
        <v>#N/A</v>
      </c>
      <c r="T664" s="19" t="e">
        <v>#N/A</v>
      </c>
      <c r="U664" s="7" t="e">
        <f>SUM($S$8:S664)+CurrentInventory</f>
        <v>#N/A</v>
      </c>
      <c r="V664" s="7" t="e">
        <f t="shared" si="85"/>
        <v>#N/A</v>
      </c>
      <c r="AL664" s="8" t="e">
        <v>#N/A</v>
      </c>
      <c r="AM664" s="7" t="e">
        <v>#N/A</v>
      </c>
      <c r="AN664" s="19" t="e">
        <v>#N/A</v>
      </c>
      <c r="AO664" s="7" t="e">
        <v>#N/A</v>
      </c>
      <c r="AP664" s="7" t="e">
        <v>#N/A</v>
      </c>
      <c r="AR664" s="22" t="e">
        <f t="shared" si="86"/>
        <v>#N/A</v>
      </c>
      <c r="AS664" s="22" t="e">
        <f t="shared" si="87"/>
        <v>#N/A</v>
      </c>
      <c r="AT664" s="22" t="e">
        <f t="shared" si="82"/>
        <v>#N/A</v>
      </c>
      <c r="AU664" s="22" t="e">
        <f t="shared" si="83"/>
        <v>#N/A</v>
      </c>
      <c r="AV664" s="22" t="e">
        <f t="shared" si="84"/>
        <v>#N/A</v>
      </c>
    </row>
    <row r="665" spans="8:48" x14ac:dyDescent="0.25">
      <c r="H665" s="8" t="e">
        <f t="shared" si="81"/>
        <v>#N/A</v>
      </c>
      <c r="I665" s="7" t="e">
        <f t="shared" si="88"/>
        <v>#N/A</v>
      </c>
      <c r="R665" s="8" t="e">
        <v>#N/A</v>
      </c>
      <c r="S665" s="7" t="e">
        <v>#N/A</v>
      </c>
      <c r="T665" s="19" t="e">
        <v>#N/A</v>
      </c>
      <c r="U665" s="7" t="e">
        <f>SUM($S$8:S665)+CurrentInventory</f>
        <v>#N/A</v>
      </c>
      <c r="V665" s="7" t="e">
        <f t="shared" si="85"/>
        <v>#N/A</v>
      </c>
      <c r="AL665" s="8" t="e">
        <v>#N/A</v>
      </c>
      <c r="AM665" s="7" t="e">
        <v>#N/A</v>
      </c>
      <c r="AN665" s="19" t="e">
        <v>#N/A</v>
      </c>
      <c r="AO665" s="7" t="e">
        <v>#N/A</v>
      </c>
      <c r="AP665" s="7" t="e">
        <v>#N/A</v>
      </c>
      <c r="AR665" s="22" t="e">
        <f t="shared" si="86"/>
        <v>#N/A</v>
      </c>
      <c r="AS665" s="22" t="e">
        <f t="shared" si="87"/>
        <v>#N/A</v>
      </c>
      <c r="AT665" s="22" t="e">
        <f t="shared" si="82"/>
        <v>#N/A</v>
      </c>
      <c r="AU665" s="22" t="e">
        <f t="shared" si="83"/>
        <v>#N/A</v>
      </c>
      <c r="AV665" s="22" t="e">
        <f t="shared" si="84"/>
        <v>#N/A</v>
      </c>
    </row>
    <row r="666" spans="8:48" x14ac:dyDescent="0.25">
      <c r="H666" s="8" t="e">
        <f t="shared" si="81"/>
        <v>#N/A</v>
      </c>
      <c r="I666" s="7" t="e">
        <f t="shared" si="88"/>
        <v>#N/A</v>
      </c>
      <c r="R666" s="8" t="e">
        <v>#N/A</v>
      </c>
      <c r="S666" s="7" t="e">
        <v>#N/A</v>
      </c>
      <c r="T666" s="19" t="e">
        <v>#N/A</v>
      </c>
      <c r="U666" s="7" t="e">
        <f>SUM($S$8:S666)+CurrentInventory</f>
        <v>#N/A</v>
      </c>
      <c r="V666" s="7" t="e">
        <f t="shared" si="85"/>
        <v>#N/A</v>
      </c>
      <c r="AL666" s="8" t="e">
        <v>#N/A</v>
      </c>
      <c r="AM666" s="7" t="e">
        <v>#N/A</v>
      </c>
      <c r="AN666" s="19" t="e">
        <v>#N/A</v>
      </c>
      <c r="AO666" s="7" t="e">
        <v>#N/A</v>
      </c>
      <c r="AP666" s="7" t="e">
        <v>#N/A</v>
      </c>
      <c r="AR666" s="22" t="e">
        <f t="shared" si="86"/>
        <v>#N/A</v>
      </c>
      <c r="AS666" s="22" t="e">
        <f t="shared" si="87"/>
        <v>#N/A</v>
      </c>
      <c r="AT666" s="22" t="e">
        <f t="shared" si="82"/>
        <v>#N/A</v>
      </c>
      <c r="AU666" s="22" t="e">
        <f t="shared" si="83"/>
        <v>#N/A</v>
      </c>
      <c r="AV666" s="22" t="e">
        <f t="shared" si="84"/>
        <v>#N/A</v>
      </c>
    </row>
    <row r="667" spans="8:48" x14ac:dyDescent="0.25">
      <c r="H667" s="8" t="e">
        <f t="shared" si="81"/>
        <v>#N/A</v>
      </c>
      <c r="I667" s="7" t="e">
        <f t="shared" si="88"/>
        <v>#N/A</v>
      </c>
      <c r="R667" s="8" t="e">
        <v>#N/A</v>
      </c>
      <c r="S667" s="7" t="e">
        <v>#N/A</v>
      </c>
      <c r="T667" s="19" t="e">
        <v>#N/A</v>
      </c>
      <c r="U667" s="7" t="e">
        <f>SUM($S$8:S667)+CurrentInventory</f>
        <v>#N/A</v>
      </c>
      <c r="V667" s="7" t="e">
        <f t="shared" si="85"/>
        <v>#N/A</v>
      </c>
      <c r="AL667" s="8" t="e">
        <v>#N/A</v>
      </c>
      <c r="AM667" s="7" t="e">
        <v>#N/A</v>
      </c>
      <c r="AN667" s="19" t="e">
        <v>#N/A</v>
      </c>
      <c r="AO667" s="7" t="e">
        <v>#N/A</v>
      </c>
      <c r="AP667" s="7" t="e">
        <v>#N/A</v>
      </c>
      <c r="AR667" s="22" t="e">
        <f t="shared" si="86"/>
        <v>#N/A</v>
      </c>
      <c r="AS667" s="22" t="e">
        <f t="shared" si="87"/>
        <v>#N/A</v>
      </c>
      <c r="AT667" s="22" t="e">
        <f t="shared" si="82"/>
        <v>#N/A</v>
      </c>
      <c r="AU667" s="22" t="e">
        <f t="shared" si="83"/>
        <v>#N/A</v>
      </c>
      <c r="AV667" s="22" t="e">
        <f t="shared" si="84"/>
        <v>#N/A</v>
      </c>
    </row>
    <row r="668" spans="8:48" x14ac:dyDescent="0.25">
      <c r="H668" s="8" t="e">
        <f t="shared" si="81"/>
        <v>#N/A</v>
      </c>
      <c r="I668" s="7" t="e">
        <f t="shared" si="88"/>
        <v>#N/A</v>
      </c>
      <c r="R668" s="8" t="e">
        <v>#N/A</v>
      </c>
      <c r="S668" s="7" t="e">
        <v>#N/A</v>
      </c>
      <c r="T668" s="19" t="e">
        <v>#N/A</v>
      </c>
      <c r="U668" s="7" t="e">
        <f>SUM($S$8:S668)+CurrentInventory</f>
        <v>#N/A</v>
      </c>
      <c r="V668" s="7" t="e">
        <f t="shared" si="85"/>
        <v>#N/A</v>
      </c>
      <c r="AL668" s="8" t="e">
        <v>#N/A</v>
      </c>
      <c r="AM668" s="7" t="e">
        <v>#N/A</v>
      </c>
      <c r="AN668" s="19" t="e">
        <v>#N/A</v>
      </c>
      <c r="AO668" s="7" t="e">
        <v>#N/A</v>
      </c>
      <c r="AP668" s="7" t="e">
        <v>#N/A</v>
      </c>
      <c r="AR668" s="22" t="e">
        <f t="shared" si="86"/>
        <v>#N/A</v>
      </c>
      <c r="AS668" s="22" t="e">
        <f t="shared" si="87"/>
        <v>#N/A</v>
      </c>
      <c r="AT668" s="22" t="e">
        <f t="shared" si="82"/>
        <v>#N/A</v>
      </c>
      <c r="AU668" s="22" t="e">
        <f t="shared" si="83"/>
        <v>#N/A</v>
      </c>
      <c r="AV668" s="22" t="e">
        <f t="shared" si="84"/>
        <v>#N/A</v>
      </c>
    </row>
    <row r="669" spans="8:48" x14ac:dyDescent="0.25">
      <c r="H669" s="8" t="e">
        <f t="shared" si="81"/>
        <v>#N/A</v>
      </c>
      <c r="I669" s="7" t="e">
        <f t="shared" si="88"/>
        <v>#N/A</v>
      </c>
      <c r="R669" s="8" t="e">
        <v>#N/A</v>
      </c>
      <c r="S669" s="7" t="e">
        <v>#N/A</v>
      </c>
      <c r="T669" s="19" t="e">
        <v>#N/A</v>
      </c>
      <c r="U669" s="7" t="e">
        <f>SUM($S$8:S669)+CurrentInventory</f>
        <v>#N/A</v>
      </c>
      <c r="V669" s="7" t="e">
        <f t="shared" si="85"/>
        <v>#N/A</v>
      </c>
      <c r="AL669" s="8" t="e">
        <v>#N/A</v>
      </c>
      <c r="AM669" s="7" t="e">
        <v>#N/A</v>
      </c>
      <c r="AN669" s="19" t="e">
        <v>#N/A</v>
      </c>
      <c r="AO669" s="7" t="e">
        <v>#N/A</v>
      </c>
      <c r="AP669" s="7" t="e">
        <v>#N/A</v>
      </c>
      <c r="AR669" s="22" t="e">
        <f t="shared" si="86"/>
        <v>#N/A</v>
      </c>
      <c r="AS669" s="22" t="e">
        <f t="shared" si="87"/>
        <v>#N/A</v>
      </c>
      <c r="AT669" s="22" t="e">
        <f t="shared" si="82"/>
        <v>#N/A</v>
      </c>
      <c r="AU669" s="22" t="e">
        <f t="shared" si="83"/>
        <v>#N/A</v>
      </c>
      <c r="AV669" s="22" t="e">
        <f t="shared" si="84"/>
        <v>#N/A</v>
      </c>
    </row>
    <row r="670" spans="8:48" x14ac:dyDescent="0.25">
      <c r="H670" s="8" t="e">
        <f t="shared" si="81"/>
        <v>#N/A</v>
      </c>
      <c r="I670" s="7" t="e">
        <f t="shared" si="88"/>
        <v>#N/A</v>
      </c>
      <c r="R670" s="8" t="e">
        <v>#N/A</v>
      </c>
      <c r="S670" s="7" t="e">
        <v>#N/A</v>
      </c>
      <c r="T670" s="19" t="e">
        <v>#N/A</v>
      </c>
      <c r="U670" s="7" t="e">
        <f>SUM($S$8:S670)+CurrentInventory</f>
        <v>#N/A</v>
      </c>
      <c r="V670" s="7" t="e">
        <f t="shared" si="85"/>
        <v>#N/A</v>
      </c>
      <c r="AL670" s="8" t="e">
        <v>#N/A</v>
      </c>
      <c r="AM670" s="7" t="e">
        <v>#N/A</v>
      </c>
      <c r="AN670" s="19" t="e">
        <v>#N/A</v>
      </c>
      <c r="AO670" s="7" t="e">
        <v>#N/A</v>
      </c>
      <c r="AP670" s="7" t="e">
        <v>#N/A</v>
      </c>
      <c r="AR670" s="22" t="e">
        <f t="shared" si="86"/>
        <v>#N/A</v>
      </c>
      <c r="AS670" s="22" t="e">
        <f t="shared" si="87"/>
        <v>#N/A</v>
      </c>
      <c r="AT670" s="22" t="e">
        <f t="shared" si="82"/>
        <v>#N/A</v>
      </c>
      <c r="AU670" s="22" t="e">
        <f t="shared" si="83"/>
        <v>#N/A</v>
      </c>
      <c r="AV670" s="22" t="e">
        <f t="shared" si="84"/>
        <v>#N/A</v>
      </c>
    </row>
    <row r="671" spans="8:48" x14ac:dyDescent="0.25">
      <c r="H671" s="8" t="e">
        <f t="shared" si="81"/>
        <v>#N/A</v>
      </c>
      <c r="I671" s="7" t="e">
        <f t="shared" si="88"/>
        <v>#N/A</v>
      </c>
      <c r="R671" s="8" t="e">
        <v>#N/A</v>
      </c>
      <c r="S671" s="7" t="e">
        <v>#N/A</v>
      </c>
      <c r="T671" s="19" t="e">
        <v>#N/A</v>
      </c>
      <c r="U671" s="7" t="e">
        <f>SUM($S$8:S671)+CurrentInventory</f>
        <v>#N/A</v>
      </c>
      <c r="V671" s="7" t="e">
        <f t="shared" si="85"/>
        <v>#N/A</v>
      </c>
      <c r="AL671" s="8" t="e">
        <v>#N/A</v>
      </c>
      <c r="AM671" s="7" t="e">
        <v>#N/A</v>
      </c>
      <c r="AN671" s="19" t="e">
        <v>#N/A</v>
      </c>
      <c r="AO671" s="7" t="e">
        <v>#N/A</v>
      </c>
      <c r="AP671" s="7" t="e">
        <v>#N/A</v>
      </c>
      <c r="AR671" s="22" t="e">
        <f t="shared" si="86"/>
        <v>#N/A</v>
      </c>
      <c r="AS671" s="22" t="e">
        <f t="shared" si="87"/>
        <v>#N/A</v>
      </c>
      <c r="AT671" s="22" t="e">
        <f t="shared" si="82"/>
        <v>#N/A</v>
      </c>
      <c r="AU671" s="22" t="e">
        <f t="shared" si="83"/>
        <v>#N/A</v>
      </c>
      <c r="AV671" s="22" t="e">
        <f t="shared" si="84"/>
        <v>#N/A</v>
      </c>
    </row>
    <row r="672" spans="8:48" x14ac:dyDescent="0.25">
      <c r="H672" s="8" t="e">
        <f t="shared" si="81"/>
        <v>#N/A</v>
      </c>
      <c r="I672" s="7" t="e">
        <f t="shared" si="88"/>
        <v>#N/A</v>
      </c>
      <c r="R672" s="8" t="e">
        <v>#N/A</v>
      </c>
      <c r="S672" s="7" t="e">
        <v>#N/A</v>
      </c>
      <c r="T672" s="19" t="e">
        <v>#N/A</v>
      </c>
      <c r="U672" s="7" t="e">
        <f>SUM($S$8:S672)+CurrentInventory</f>
        <v>#N/A</v>
      </c>
      <c r="V672" s="7" t="e">
        <f t="shared" si="85"/>
        <v>#N/A</v>
      </c>
      <c r="AL672" s="8" t="e">
        <v>#N/A</v>
      </c>
      <c r="AM672" s="7" t="e">
        <v>#N/A</v>
      </c>
      <c r="AN672" s="19" t="e">
        <v>#N/A</v>
      </c>
      <c r="AO672" s="7" t="e">
        <v>#N/A</v>
      </c>
      <c r="AP672" s="7" t="e">
        <v>#N/A</v>
      </c>
      <c r="AR672" s="22" t="e">
        <f t="shared" si="86"/>
        <v>#N/A</v>
      </c>
      <c r="AS672" s="22" t="e">
        <f t="shared" si="87"/>
        <v>#N/A</v>
      </c>
      <c r="AT672" s="22" t="e">
        <f t="shared" si="82"/>
        <v>#N/A</v>
      </c>
      <c r="AU672" s="22" t="e">
        <f t="shared" si="83"/>
        <v>#N/A</v>
      </c>
      <c r="AV672" s="22" t="e">
        <f t="shared" si="84"/>
        <v>#N/A</v>
      </c>
    </row>
    <row r="673" spans="8:48" x14ac:dyDescent="0.25">
      <c r="H673" s="8" t="e">
        <f t="shared" si="81"/>
        <v>#N/A</v>
      </c>
      <c r="I673" s="7" t="e">
        <f t="shared" si="88"/>
        <v>#N/A</v>
      </c>
      <c r="R673" s="8" t="e">
        <v>#N/A</v>
      </c>
      <c r="S673" s="7" t="e">
        <v>#N/A</v>
      </c>
      <c r="T673" s="19" t="e">
        <v>#N/A</v>
      </c>
      <c r="U673" s="7" t="e">
        <f>SUM($S$8:S673)+CurrentInventory</f>
        <v>#N/A</v>
      </c>
      <c r="V673" s="7" t="e">
        <f t="shared" si="85"/>
        <v>#N/A</v>
      </c>
      <c r="AL673" s="8" t="e">
        <v>#N/A</v>
      </c>
      <c r="AM673" s="7" t="e">
        <v>#N/A</v>
      </c>
      <c r="AN673" s="19" t="e">
        <v>#N/A</v>
      </c>
      <c r="AO673" s="7" t="e">
        <v>#N/A</v>
      </c>
      <c r="AP673" s="7" t="e">
        <v>#N/A</v>
      </c>
      <c r="AR673" s="22" t="e">
        <f t="shared" si="86"/>
        <v>#N/A</v>
      </c>
      <c r="AS673" s="22" t="e">
        <f t="shared" si="87"/>
        <v>#N/A</v>
      </c>
      <c r="AT673" s="22" t="e">
        <f t="shared" si="82"/>
        <v>#N/A</v>
      </c>
      <c r="AU673" s="22" t="e">
        <f t="shared" si="83"/>
        <v>#N/A</v>
      </c>
      <c r="AV673" s="22" t="e">
        <f t="shared" si="84"/>
        <v>#N/A</v>
      </c>
    </row>
    <row r="674" spans="8:48" x14ac:dyDescent="0.25">
      <c r="H674" s="8" t="e">
        <f t="shared" si="81"/>
        <v>#N/A</v>
      </c>
      <c r="I674" s="7" t="e">
        <f t="shared" si="88"/>
        <v>#N/A</v>
      </c>
      <c r="R674" s="8" t="e">
        <v>#N/A</v>
      </c>
      <c r="S674" s="7" t="e">
        <v>#N/A</v>
      </c>
      <c r="T674" s="19" t="e">
        <v>#N/A</v>
      </c>
      <c r="U674" s="7" t="e">
        <f>SUM($S$8:S674)+CurrentInventory</f>
        <v>#N/A</v>
      </c>
      <c r="V674" s="7" t="e">
        <f t="shared" si="85"/>
        <v>#N/A</v>
      </c>
      <c r="AL674" s="8" t="e">
        <v>#N/A</v>
      </c>
      <c r="AM674" s="7" t="e">
        <v>#N/A</v>
      </c>
      <c r="AN674" s="19" t="e">
        <v>#N/A</v>
      </c>
      <c r="AO674" s="7" t="e">
        <v>#N/A</v>
      </c>
      <c r="AP674" s="7" t="e">
        <v>#N/A</v>
      </c>
      <c r="AR674" s="22" t="e">
        <f t="shared" si="86"/>
        <v>#N/A</v>
      </c>
      <c r="AS674" s="22" t="e">
        <f t="shared" si="87"/>
        <v>#N/A</v>
      </c>
      <c r="AT674" s="22" t="e">
        <f t="shared" si="82"/>
        <v>#N/A</v>
      </c>
      <c r="AU674" s="22" t="e">
        <f t="shared" si="83"/>
        <v>#N/A</v>
      </c>
      <c r="AV674" s="22" t="e">
        <f t="shared" si="84"/>
        <v>#N/A</v>
      </c>
    </row>
    <row r="675" spans="8:48" x14ac:dyDescent="0.25">
      <c r="H675" s="8" t="e">
        <f t="shared" si="81"/>
        <v>#N/A</v>
      </c>
      <c r="I675" s="7" t="e">
        <f t="shared" si="88"/>
        <v>#N/A</v>
      </c>
      <c r="R675" s="8" t="e">
        <v>#N/A</v>
      </c>
      <c r="S675" s="7" t="e">
        <v>#N/A</v>
      </c>
      <c r="T675" s="19" t="e">
        <v>#N/A</v>
      </c>
      <c r="U675" s="7" t="e">
        <f>SUM($S$8:S675)+CurrentInventory</f>
        <v>#N/A</v>
      </c>
      <c r="V675" s="7" t="e">
        <f t="shared" si="85"/>
        <v>#N/A</v>
      </c>
      <c r="AL675" s="8" t="e">
        <v>#N/A</v>
      </c>
      <c r="AM675" s="7" t="e">
        <v>#N/A</v>
      </c>
      <c r="AN675" s="19" t="e">
        <v>#N/A</v>
      </c>
      <c r="AO675" s="7" t="e">
        <v>#N/A</v>
      </c>
      <c r="AP675" s="7" t="e">
        <v>#N/A</v>
      </c>
      <c r="AR675" s="22" t="e">
        <f t="shared" si="86"/>
        <v>#N/A</v>
      </c>
      <c r="AS675" s="22" t="e">
        <f t="shared" si="87"/>
        <v>#N/A</v>
      </c>
      <c r="AT675" s="22" t="e">
        <f t="shared" si="82"/>
        <v>#N/A</v>
      </c>
      <c r="AU675" s="22" t="e">
        <f t="shared" si="83"/>
        <v>#N/A</v>
      </c>
      <c r="AV675" s="22" t="e">
        <f t="shared" si="84"/>
        <v>#N/A</v>
      </c>
    </row>
    <row r="676" spans="8:48" x14ac:dyDescent="0.25">
      <c r="H676" s="8" t="e">
        <f t="shared" si="81"/>
        <v>#N/A</v>
      </c>
      <c r="I676" s="7" t="e">
        <f t="shared" si="88"/>
        <v>#N/A</v>
      </c>
      <c r="R676" s="8" t="e">
        <v>#N/A</v>
      </c>
      <c r="S676" s="7" t="e">
        <v>#N/A</v>
      </c>
      <c r="T676" s="19" t="e">
        <v>#N/A</v>
      </c>
      <c r="U676" s="7" t="e">
        <f>SUM($S$8:S676)+CurrentInventory</f>
        <v>#N/A</v>
      </c>
      <c r="V676" s="7" t="e">
        <f t="shared" si="85"/>
        <v>#N/A</v>
      </c>
      <c r="AL676" s="8" t="e">
        <v>#N/A</v>
      </c>
      <c r="AM676" s="7" t="e">
        <v>#N/A</v>
      </c>
      <c r="AN676" s="19" t="e">
        <v>#N/A</v>
      </c>
      <c r="AO676" s="7" t="e">
        <v>#N/A</v>
      </c>
      <c r="AP676" s="7" t="e">
        <v>#N/A</v>
      </c>
      <c r="AR676" s="22" t="e">
        <f t="shared" si="86"/>
        <v>#N/A</v>
      </c>
      <c r="AS676" s="22" t="e">
        <f t="shared" si="87"/>
        <v>#N/A</v>
      </c>
      <c r="AT676" s="22" t="e">
        <f t="shared" si="82"/>
        <v>#N/A</v>
      </c>
      <c r="AU676" s="22" t="e">
        <f t="shared" si="83"/>
        <v>#N/A</v>
      </c>
      <c r="AV676" s="22" t="e">
        <f t="shared" si="84"/>
        <v>#N/A</v>
      </c>
    </row>
    <row r="677" spans="8:48" x14ac:dyDescent="0.25">
      <c r="H677" s="8" t="e">
        <f t="shared" si="81"/>
        <v>#N/A</v>
      </c>
      <c r="I677" s="7" t="e">
        <f t="shared" si="88"/>
        <v>#N/A</v>
      </c>
      <c r="R677" s="8" t="e">
        <v>#N/A</v>
      </c>
      <c r="S677" s="7" t="e">
        <v>#N/A</v>
      </c>
      <c r="T677" s="19" t="e">
        <v>#N/A</v>
      </c>
      <c r="U677" s="7" t="e">
        <f>SUM($S$8:S677)+CurrentInventory</f>
        <v>#N/A</v>
      </c>
      <c r="V677" s="7" t="e">
        <f t="shared" si="85"/>
        <v>#N/A</v>
      </c>
      <c r="AL677" s="8" t="e">
        <v>#N/A</v>
      </c>
      <c r="AM677" s="7" t="e">
        <v>#N/A</v>
      </c>
      <c r="AN677" s="19" t="e">
        <v>#N/A</v>
      </c>
      <c r="AO677" s="7" t="e">
        <v>#N/A</v>
      </c>
      <c r="AP677" s="7" t="e">
        <v>#N/A</v>
      </c>
      <c r="AR677" s="22" t="e">
        <f t="shared" si="86"/>
        <v>#N/A</v>
      </c>
      <c r="AS677" s="22" t="e">
        <f t="shared" si="87"/>
        <v>#N/A</v>
      </c>
      <c r="AT677" s="22" t="e">
        <f t="shared" si="82"/>
        <v>#N/A</v>
      </c>
      <c r="AU677" s="22" t="e">
        <f t="shared" si="83"/>
        <v>#N/A</v>
      </c>
      <c r="AV677" s="22" t="e">
        <f t="shared" si="84"/>
        <v>#N/A</v>
      </c>
    </row>
    <row r="678" spans="8:48" x14ac:dyDescent="0.25">
      <c r="H678" s="8" t="e">
        <f t="shared" si="81"/>
        <v>#N/A</v>
      </c>
      <c r="I678" s="7" t="e">
        <f t="shared" si="88"/>
        <v>#N/A</v>
      </c>
      <c r="R678" s="8" t="e">
        <v>#N/A</v>
      </c>
      <c r="S678" s="7" t="e">
        <v>#N/A</v>
      </c>
      <c r="T678" s="19" t="e">
        <v>#N/A</v>
      </c>
      <c r="U678" s="7" t="e">
        <f>SUM($S$8:S678)+CurrentInventory</f>
        <v>#N/A</v>
      </c>
      <c r="V678" s="7" t="e">
        <f t="shared" si="85"/>
        <v>#N/A</v>
      </c>
      <c r="AL678" s="8" t="e">
        <v>#N/A</v>
      </c>
      <c r="AM678" s="7" t="e">
        <v>#N/A</v>
      </c>
      <c r="AN678" s="19" t="e">
        <v>#N/A</v>
      </c>
      <c r="AO678" s="7" t="e">
        <v>#N/A</v>
      </c>
      <c r="AP678" s="7" t="e">
        <v>#N/A</v>
      </c>
      <c r="AR678" s="22" t="e">
        <f t="shared" si="86"/>
        <v>#N/A</v>
      </c>
      <c r="AS678" s="22" t="e">
        <f t="shared" si="87"/>
        <v>#N/A</v>
      </c>
      <c r="AT678" s="22" t="e">
        <f t="shared" si="82"/>
        <v>#N/A</v>
      </c>
      <c r="AU678" s="22" t="e">
        <f t="shared" si="83"/>
        <v>#N/A</v>
      </c>
      <c r="AV678" s="22" t="e">
        <f t="shared" si="84"/>
        <v>#N/A</v>
      </c>
    </row>
    <row r="679" spans="8:48" x14ac:dyDescent="0.25">
      <c r="H679" s="8" t="e">
        <f t="shared" si="81"/>
        <v>#N/A</v>
      </c>
      <c r="I679" s="7" t="e">
        <f t="shared" si="88"/>
        <v>#N/A</v>
      </c>
      <c r="R679" s="8" t="e">
        <v>#N/A</v>
      </c>
      <c r="S679" s="7" t="e">
        <v>#N/A</v>
      </c>
      <c r="T679" s="19" t="e">
        <v>#N/A</v>
      </c>
      <c r="U679" s="7" t="e">
        <f>SUM($S$8:S679)+CurrentInventory</f>
        <v>#N/A</v>
      </c>
      <c r="V679" s="7" t="e">
        <f t="shared" si="85"/>
        <v>#N/A</v>
      </c>
      <c r="AL679" s="8" t="e">
        <v>#N/A</v>
      </c>
      <c r="AM679" s="7" t="e">
        <v>#N/A</v>
      </c>
      <c r="AN679" s="19" t="e">
        <v>#N/A</v>
      </c>
      <c r="AO679" s="7" t="e">
        <v>#N/A</v>
      </c>
      <c r="AP679" s="7" t="e">
        <v>#N/A</v>
      </c>
      <c r="AR679" s="22" t="e">
        <f t="shared" si="86"/>
        <v>#N/A</v>
      </c>
      <c r="AS679" s="22" t="e">
        <f t="shared" si="87"/>
        <v>#N/A</v>
      </c>
      <c r="AT679" s="22" t="e">
        <f t="shared" si="82"/>
        <v>#N/A</v>
      </c>
      <c r="AU679" s="22" t="e">
        <f t="shared" si="83"/>
        <v>#N/A</v>
      </c>
      <c r="AV679" s="22" t="e">
        <f t="shared" si="84"/>
        <v>#N/A</v>
      </c>
    </row>
    <row r="680" spans="8:48" x14ac:dyDescent="0.25">
      <c r="H680" s="8" t="e">
        <f t="shared" si="81"/>
        <v>#N/A</v>
      </c>
      <c r="I680" s="7" t="e">
        <f t="shared" si="88"/>
        <v>#N/A</v>
      </c>
      <c r="R680" s="8" t="e">
        <v>#N/A</v>
      </c>
      <c r="S680" s="7" t="e">
        <v>#N/A</v>
      </c>
      <c r="T680" s="19" t="e">
        <v>#N/A</v>
      </c>
      <c r="U680" s="7" t="e">
        <f>SUM($S$8:S680)+CurrentInventory</f>
        <v>#N/A</v>
      </c>
      <c r="V680" s="7" t="e">
        <f t="shared" si="85"/>
        <v>#N/A</v>
      </c>
      <c r="AL680" s="8" t="e">
        <v>#N/A</v>
      </c>
      <c r="AM680" s="7" t="e">
        <v>#N/A</v>
      </c>
      <c r="AN680" s="19" t="e">
        <v>#N/A</v>
      </c>
      <c r="AO680" s="7" t="e">
        <v>#N/A</v>
      </c>
      <c r="AP680" s="7" t="e">
        <v>#N/A</v>
      </c>
      <c r="AR680" s="22" t="e">
        <f t="shared" si="86"/>
        <v>#N/A</v>
      </c>
      <c r="AS680" s="22" t="e">
        <f t="shared" si="87"/>
        <v>#N/A</v>
      </c>
      <c r="AT680" s="22" t="e">
        <f t="shared" si="82"/>
        <v>#N/A</v>
      </c>
      <c r="AU680" s="22" t="e">
        <f t="shared" si="83"/>
        <v>#N/A</v>
      </c>
      <c r="AV680" s="22" t="e">
        <f t="shared" si="84"/>
        <v>#N/A</v>
      </c>
    </row>
    <row r="681" spans="8:48" x14ac:dyDescent="0.25">
      <c r="H681" s="8" t="e">
        <f t="shared" si="81"/>
        <v>#N/A</v>
      </c>
      <c r="I681" s="7" t="e">
        <f t="shared" si="88"/>
        <v>#N/A</v>
      </c>
      <c r="R681" s="8" t="e">
        <v>#N/A</v>
      </c>
      <c r="S681" s="7" t="e">
        <v>#N/A</v>
      </c>
      <c r="T681" s="19" t="e">
        <v>#N/A</v>
      </c>
      <c r="U681" s="7" t="e">
        <f>SUM($S$8:S681)+CurrentInventory</f>
        <v>#N/A</v>
      </c>
      <c r="V681" s="7" t="e">
        <f t="shared" si="85"/>
        <v>#N/A</v>
      </c>
      <c r="AL681" s="8" t="e">
        <v>#N/A</v>
      </c>
      <c r="AM681" s="7" t="e">
        <v>#N/A</v>
      </c>
      <c r="AN681" s="19" t="e">
        <v>#N/A</v>
      </c>
      <c r="AO681" s="7" t="e">
        <v>#N/A</v>
      </c>
      <c r="AP681" s="7" t="e">
        <v>#N/A</v>
      </c>
      <c r="AR681" s="22" t="e">
        <f t="shared" si="86"/>
        <v>#N/A</v>
      </c>
      <c r="AS681" s="22" t="e">
        <f t="shared" si="87"/>
        <v>#N/A</v>
      </c>
      <c r="AT681" s="22" t="e">
        <f t="shared" si="82"/>
        <v>#N/A</v>
      </c>
      <c r="AU681" s="22" t="e">
        <f t="shared" si="83"/>
        <v>#N/A</v>
      </c>
      <c r="AV681" s="22" t="e">
        <f t="shared" si="84"/>
        <v>#N/A</v>
      </c>
    </row>
    <row r="682" spans="8:48" x14ac:dyDescent="0.25">
      <c r="H682" s="8" t="e">
        <f t="shared" si="81"/>
        <v>#N/A</v>
      </c>
      <c r="I682" s="7" t="e">
        <f t="shared" si="88"/>
        <v>#N/A</v>
      </c>
      <c r="R682" s="8" t="e">
        <v>#N/A</v>
      </c>
      <c r="S682" s="7" t="e">
        <v>#N/A</v>
      </c>
      <c r="T682" s="19" t="e">
        <v>#N/A</v>
      </c>
      <c r="U682" s="7" t="e">
        <f>SUM($S$8:S682)+CurrentInventory</f>
        <v>#N/A</v>
      </c>
      <c r="V682" s="7" t="e">
        <f t="shared" si="85"/>
        <v>#N/A</v>
      </c>
      <c r="AL682" s="8" t="e">
        <v>#N/A</v>
      </c>
      <c r="AM682" s="7" t="e">
        <v>#N/A</v>
      </c>
      <c r="AN682" s="19" t="e">
        <v>#N/A</v>
      </c>
      <c r="AO682" s="7" t="e">
        <v>#N/A</v>
      </c>
      <c r="AP682" s="7" t="e">
        <v>#N/A</v>
      </c>
      <c r="AR682" s="22" t="e">
        <f t="shared" si="86"/>
        <v>#N/A</v>
      </c>
      <c r="AS682" s="22" t="e">
        <f t="shared" si="87"/>
        <v>#N/A</v>
      </c>
      <c r="AT682" s="22" t="e">
        <f t="shared" si="82"/>
        <v>#N/A</v>
      </c>
      <c r="AU682" s="22" t="e">
        <f t="shared" si="83"/>
        <v>#N/A</v>
      </c>
      <c r="AV682" s="22" t="e">
        <f t="shared" si="84"/>
        <v>#N/A</v>
      </c>
    </row>
    <row r="683" spans="8:48" x14ac:dyDescent="0.25">
      <c r="H683" s="8" t="e">
        <f t="shared" si="81"/>
        <v>#N/A</v>
      </c>
      <c r="I683" s="7" t="e">
        <f t="shared" si="88"/>
        <v>#N/A</v>
      </c>
      <c r="R683" s="8" t="e">
        <v>#N/A</v>
      </c>
      <c r="S683" s="7" t="e">
        <v>#N/A</v>
      </c>
      <c r="T683" s="19" t="e">
        <v>#N/A</v>
      </c>
      <c r="U683" s="7" t="e">
        <f>SUM($S$8:S683)+CurrentInventory</f>
        <v>#N/A</v>
      </c>
      <c r="V683" s="7" t="e">
        <f t="shared" si="85"/>
        <v>#N/A</v>
      </c>
      <c r="AL683" s="8" t="e">
        <v>#N/A</v>
      </c>
      <c r="AM683" s="7" t="e">
        <v>#N/A</v>
      </c>
      <c r="AN683" s="19" t="e">
        <v>#N/A</v>
      </c>
      <c r="AO683" s="7" t="e">
        <v>#N/A</v>
      </c>
      <c r="AP683" s="7" t="e">
        <v>#N/A</v>
      </c>
      <c r="AR683" s="22" t="e">
        <f t="shared" si="86"/>
        <v>#N/A</v>
      </c>
      <c r="AS683" s="22" t="e">
        <f t="shared" si="87"/>
        <v>#N/A</v>
      </c>
      <c r="AT683" s="22" t="e">
        <f t="shared" si="82"/>
        <v>#N/A</v>
      </c>
      <c r="AU683" s="22" t="e">
        <f t="shared" si="83"/>
        <v>#N/A</v>
      </c>
      <c r="AV683" s="22" t="e">
        <f t="shared" si="84"/>
        <v>#N/A</v>
      </c>
    </row>
    <row r="684" spans="8:48" x14ac:dyDescent="0.25">
      <c r="H684" s="8" t="e">
        <f t="shared" si="81"/>
        <v>#N/A</v>
      </c>
      <c r="I684" s="7" t="e">
        <f t="shared" si="88"/>
        <v>#N/A</v>
      </c>
      <c r="R684" s="8" t="e">
        <v>#N/A</v>
      </c>
      <c r="S684" s="7" t="e">
        <v>#N/A</v>
      </c>
      <c r="T684" s="19" t="e">
        <v>#N/A</v>
      </c>
      <c r="U684" s="7" t="e">
        <f>SUM($S$8:S684)+CurrentInventory</f>
        <v>#N/A</v>
      </c>
      <c r="V684" s="7" t="e">
        <f t="shared" si="85"/>
        <v>#N/A</v>
      </c>
      <c r="AL684" s="8" t="e">
        <v>#N/A</v>
      </c>
      <c r="AM684" s="7" t="e">
        <v>#N/A</v>
      </c>
      <c r="AN684" s="19" t="e">
        <v>#N/A</v>
      </c>
      <c r="AO684" s="7" t="e">
        <v>#N/A</v>
      </c>
      <c r="AP684" s="7" t="e">
        <v>#N/A</v>
      </c>
      <c r="AR684" s="22" t="e">
        <f t="shared" si="86"/>
        <v>#N/A</v>
      </c>
      <c r="AS684" s="22" t="e">
        <f t="shared" si="87"/>
        <v>#N/A</v>
      </c>
      <c r="AT684" s="22" t="e">
        <f t="shared" si="82"/>
        <v>#N/A</v>
      </c>
      <c r="AU684" s="22" t="e">
        <f t="shared" si="83"/>
        <v>#N/A</v>
      </c>
      <c r="AV684" s="22" t="e">
        <f t="shared" si="84"/>
        <v>#N/A</v>
      </c>
    </row>
    <row r="685" spans="8:48" x14ac:dyDescent="0.25">
      <c r="H685" s="8" t="e">
        <f t="shared" si="81"/>
        <v>#N/A</v>
      </c>
      <c r="I685" s="7" t="e">
        <f t="shared" si="88"/>
        <v>#N/A</v>
      </c>
      <c r="R685" s="8" t="e">
        <v>#N/A</v>
      </c>
      <c r="S685" s="7" t="e">
        <v>#N/A</v>
      </c>
      <c r="T685" s="19" t="e">
        <v>#N/A</v>
      </c>
      <c r="U685" s="7" t="e">
        <f>SUM($S$8:S685)+CurrentInventory</f>
        <v>#N/A</v>
      </c>
      <c r="V685" s="7" t="e">
        <f t="shared" si="85"/>
        <v>#N/A</v>
      </c>
      <c r="AL685" s="8" t="e">
        <v>#N/A</v>
      </c>
      <c r="AM685" s="7" t="e">
        <v>#N/A</v>
      </c>
      <c r="AN685" s="19" t="e">
        <v>#N/A</v>
      </c>
      <c r="AO685" s="7" t="e">
        <v>#N/A</v>
      </c>
      <c r="AP685" s="7" t="e">
        <v>#N/A</v>
      </c>
      <c r="AR685" s="22" t="e">
        <f t="shared" si="86"/>
        <v>#N/A</v>
      </c>
      <c r="AS685" s="22" t="e">
        <f t="shared" si="87"/>
        <v>#N/A</v>
      </c>
      <c r="AT685" s="22" t="e">
        <f t="shared" si="82"/>
        <v>#N/A</v>
      </c>
      <c r="AU685" s="22" t="e">
        <f t="shared" si="83"/>
        <v>#N/A</v>
      </c>
      <c r="AV685" s="22" t="e">
        <f t="shared" si="84"/>
        <v>#N/A</v>
      </c>
    </row>
    <row r="686" spans="8:48" x14ac:dyDescent="0.25">
      <c r="H686" s="8" t="e">
        <f t="shared" si="81"/>
        <v>#N/A</v>
      </c>
      <c r="I686" s="7" t="e">
        <f t="shared" si="88"/>
        <v>#N/A</v>
      </c>
      <c r="R686" s="8" t="e">
        <v>#N/A</v>
      </c>
      <c r="S686" s="7" t="e">
        <v>#N/A</v>
      </c>
      <c r="T686" s="19" t="e">
        <v>#N/A</v>
      </c>
      <c r="U686" s="7" t="e">
        <f>SUM($S$8:S686)+CurrentInventory</f>
        <v>#N/A</v>
      </c>
      <c r="V686" s="7" t="e">
        <f t="shared" si="85"/>
        <v>#N/A</v>
      </c>
      <c r="AL686" s="8" t="e">
        <v>#N/A</v>
      </c>
      <c r="AM686" s="7" t="e">
        <v>#N/A</v>
      </c>
      <c r="AN686" s="19" t="e">
        <v>#N/A</v>
      </c>
      <c r="AO686" s="7" t="e">
        <v>#N/A</v>
      </c>
      <c r="AP686" s="7" t="e">
        <v>#N/A</v>
      </c>
      <c r="AR686" s="22" t="e">
        <f t="shared" si="86"/>
        <v>#N/A</v>
      </c>
      <c r="AS686" s="22" t="e">
        <f t="shared" si="87"/>
        <v>#N/A</v>
      </c>
      <c r="AT686" s="22" t="e">
        <f t="shared" si="82"/>
        <v>#N/A</v>
      </c>
      <c r="AU686" s="22" t="e">
        <f t="shared" si="83"/>
        <v>#N/A</v>
      </c>
      <c r="AV686" s="22" t="e">
        <f t="shared" si="84"/>
        <v>#N/A</v>
      </c>
    </row>
    <row r="687" spans="8:48" x14ac:dyDescent="0.25">
      <c r="H687" s="8" t="e">
        <f t="shared" si="81"/>
        <v>#N/A</v>
      </c>
      <c r="I687" s="7" t="e">
        <f t="shared" si="88"/>
        <v>#N/A</v>
      </c>
      <c r="R687" s="8" t="e">
        <v>#N/A</v>
      </c>
      <c r="S687" s="7" t="e">
        <v>#N/A</v>
      </c>
      <c r="T687" s="19" t="e">
        <v>#N/A</v>
      </c>
      <c r="U687" s="7" t="e">
        <f>SUM($S$8:S687)+CurrentInventory</f>
        <v>#N/A</v>
      </c>
      <c r="V687" s="7" t="e">
        <f t="shared" si="85"/>
        <v>#N/A</v>
      </c>
      <c r="AL687" s="8" t="e">
        <v>#N/A</v>
      </c>
      <c r="AM687" s="7" t="e">
        <v>#N/A</v>
      </c>
      <c r="AN687" s="19" t="e">
        <v>#N/A</v>
      </c>
      <c r="AO687" s="7" t="e">
        <v>#N/A</v>
      </c>
      <c r="AP687" s="7" t="e">
        <v>#N/A</v>
      </c>
      <c r="AR687" s="22" t="e">
        <f t="shared" si="86"/>
        <v>#N/A</v>
      </c>
      <c r="AS687" s="22" t="e">
        <f t="shared" si="87"/>
        <v>#N/A</v>
      </c>
      <c r="AT687" s="22" t="e">
        <f t="shared" si="82"/>
        <v>#N/A</v>
      </c>
      <c r="AU687" s="22" t="e">
        <f t="shared" si="83"/>
        <v>#N/A</v>
      </c>
      <c r="AV687" s="22" t="e">
        <f t="shared" si="84"/>
        <v>#N/A</v>
      </c>
    </row>
    <row r="688" spans="8:48" x14ac:dyDescent="0.25">
      <c r="H688" s="8" t="e">
        <f t="shared" si="81"/>
        <v>#N/A</v>
      </c>
      <c r="I688" s="7" t="e">
        <f t="shared" si="88"/>
        <v>#N/A</v>
      </c>
      <c r="R688" s="8" t="e">
        <v>#N/A</v>
      </c>
      <c r="S688" s="7" t="e">
        <v>#N/A</v>
      </c>
      <c r="T688" s="19" t="e">
        <v>#N/A</v>
      </c>
      <c r="U688" s="7" t="e">
        <f>SUM($S$8:S688)+CurrentInventory</f>
        <v>#N/A</v>
      </c>
      <c r="V688" s="7" t="e">
        <f t="shared" si="85"/>
        <v>#N/A</v>
      </c>
      <c r="AL688" s="8" t="e">
        <v>#N/A</v>
      </c>
      <c r="AM688" s="7" t="e">
        <v>#N/A</v>
      </c>
      <c r="AN688" s="19" t="e">
        <v>#N/A</v>
      </c>
      <c r="AO688" s="7" t="e">
        <v>#N/A</v>
      </c>
      <c r="AP688" s="7" t="e">
        <v>#N/A</v>
      </c>
      <c r="AR688" s="22" t="e">
        <f t="shared" si="86"/>
        <v>#N/A</v>
      </c>
      <c r="AS688" s="22" t="e">
        <f t="shared" si="87"/>
        <v>#N/A</v>
      </c>
      <c r="AT688" s="22" t="e">
        <f t="shared" si="82"/>
        <v>#N/A</v>
      </c>
      <c r="AU688" s="22" t="e">
        <f t="shared" si="83"/>
        <v>#N/A</v>
      </c>
      <c r="AV688" s="22" t="e">
        <f t="shared" si="84"/>
        <v>#N/A</v>
      </c>
    </row>
    <row r="689" spans="8:48" x14ac:dyDescent="0.25">
      <c r="H689" s="8" t="e">
        <f t="shared" si="81"/>
        <v>#N/A</v>
      </c>
      <c r="I689" s="7" t="e">
        <f t="shared" si="88"/>
        <v>#N/A</v>
      </c>
      <c r="R689" s="8" t="e">
        <v>#N/A</v>
      </c>
      <c r="S689" s="7" t="e">
        <v>#N/A</v>
      </c>
      <c r="T689" s="19" t="e">
        <v>#N/A</v>
      </c>
      <c r="U689" s="7" t="e">
        <f>SUM($S$8:S689)+CurrentInventory</f>
        <v>#N/A</v>
      </c>
      <c r="V689" s="7" t="e">
        <f t="shared" si="85"/>
        <v>#N/A</v>
      </c>
      <c r="AL689" s="8" t="e">
        <v>#N/A</v>
      </c>
      <c r="AM689" s="7" t="e">
        <v>#N/A</v>
      </c>
      <c r="AN689" s="19" t="e">
        <v>#N/A</v>
      </c>
      <c r="AO689" s="7" t="e">
        <v>#N/A</v>
      </c>
      <c r="AP689" s="7" t="e">
        <v>#N/A</v>
      </c>
      <c r="AR689" s="22" t="e">
        <f t="shared" si="86"/>
        <v>#N/A</v>
      </c>
      <c r="AS689" s="22" t="e">
        <f t="shared" si="87"/>
        <v>#N/A</v>
      </c>
      <c r="AT689" s="22" t="e">
        <f t="shared" si="82"/>
        <v>#N/A</v>
      </c>
      <c r="AU689" s="22" t="e">
        <f t="shared" si="83"/>
        <v>#N/A</v>
      </c>
      <c r="AV689" s="22" t="e">
        <f t="shared" si="84"/>
        <v>#N/A</v>
      </c>
    </row>
    <row r="690" spans="8:48" x14ac:dyDescent="0.25">
      <c r="H690" s="8" t="e">
        <f t="shared" si="81"/>
        <v>#N/A</v>
      </c>
      <c r="I690" s="7" t="e">
        <f t="shared" si="88"/>
        <v>#N/A</v>
      </c>
      <c r="R690" s="8" t="e">
        <v>#N/A</v>
      </c>
      <c r="S690" s="7" t="e">
        <v>#N/A</v>
      </c>
      <c r="T690" s="19" t="e">
        <v>#N/A</v>
      </c>
      <c r="U690" s="7" t="e">
        <f>SUM($S$8:S690)+CurrentInventory</f>
        <v>#N/A</v>
      </c>
      <c r="V690" s="7" t="e">
        <f t="shared" si="85"/>
        <v>#N/A</v>
      </c>
      <c r="AL690" s="8" t="e">
        <v>#N/A</v>
      </c>
      <c r="AM690" s="7" t="e">
        <v>#N/A</v>
      </c>
      <c r="AN690" s="19" t="e">
        <v>#N/A</v>
      </c>
      <c r="AO690" s="7" t="e">
        <v>#N/A</v>
      </c>
      <c r="AP690" s="7" t="e">
        <v>#N/A</v>
      </c>
      <c r="AR690" s="22" t="e">
        <f t="shared" si="86"/>
        <v>#N/A</v>
      </c>
      <c r="AS690" s="22" t="e">
        <f t="shared" si="87"/>
        <v>#N/A</v>
      </c>
      <c r="AT690" s="22" t="e">
        <f t="shared" si="82"/>
        <v>#N/A</v>
      </c>
      <c r="AU690" s="22" t="e">
        <f t="shared" si="83"/>
        <v>#N/A</v>
      </c>
      <c r="AV690" s="22" t="e">
        <f t="shared" si="84"/>
        <v>#N/A</v>
      </c>
    </row>
    <row r="691" spans="8:48" x14ac:dyDescent="0.25">
      <c r="H691" s="8" t="e">
        <f t="shared" si="81"/>
        <v>#N/A</v>
      </c>
      <c r="I691" s="7" t="e">
        <f t="shared" si="88"/>
        <v>#N/A</v>
      </c>
      <c r="R691" s="8" t="e">
        <v>#N/A</v>
      </c>
      <c r="S691" s="7" t="e">
        <v>#N/A</v>
      </c>
      <c r="T691" s="19" t="e">
        <v>#N/A</v>
      </c>
      <c r="U691" s="7" t="e">
        <f>SUM($S$8:S691)+CurrentInventory</f>
        <v>#N/A</v>
      </c>
      <c r="V691" s="7" t="e">
        <f t="shared" si="85"/>
        <v>#N/A</v>
      </c>
      <c r="AL691" s="8" t="e">
        <v>#N/A</v>
      </c>
      <c r="AM691" s="7" t="e">
        <v>#N/A</v>
      </c>
      <c r="AN691" s="19" t="e">
        <v>#N/A</v>
      </c>
      <c r="AO691" s="7" t="e">
        <v>#N/A</v>
      </c>
      <c r="AP691" s="7" t="e">
        <v>#N/A</v>
      </c>
      <c r="AR691" s="22" t="e">
        <f t="shared" si="86"/>
        <v>#N/A</v>
      </c>
      <c r="AS691" s="22" t="e">
        <f t="shared" si="87"/>
        <v>#N/A</v>
      </c>
      <c r="AT691" s="22" t="e">
        <f t="shared" si="82"/>
        <v>#N/A</v>
      </c>
      <c r="AU691" s="22" t="e">
        <f t="shared" si="83"/>
        <v>#N/A</v>
      </c>
      <c r="AV691" s="22" t="e">
        <f t="shared" si="84"/>
        <v>#N/A</v>
      </c>
    </row>
    <row r="692" spans="8:48" x14ac:dyDescent="0.25">
      <c r="H692" s="8" t="e">
        <f t="shared" si="81"/>
        <v>#N/A</v>
      </c>
      <c r="I692" s="7" t="e">
        <f t="shared" si="88"/>
        <v>#N/A</v>
      </c>
      <c r="R692" s="8" t="e">
        <v>#N/A</v>
      </c>
      <c r="S692" s="7" t="e">
        <v>#N/A</v>
      </c>
      <c r="T692" s="19" t="e">
        <v>#N/A</v>
      </c>
      <c r="U692" s="7" t="e">
        <f>SUM($S$8:S692)+CurrentInventory</f>
        <v>#N/A</v>
      </c>
      <c r="V692" s="7" t="e">
        <f t="shared" si="85"/>
        <v>#N/A</v>
      </c>
      <c r="AL692" s="8" t="e">
        <v>#N/A</v>
      </c>
      <c r="AM692" s="7" t="e">
        <v>#N/A</v>
      </c>
      <c r="AN692" s="19" t="e">
        <v>#N/A</v>
      </c>
      <c r="AO692" s="7" t="e">
        <v>#N/A</v>
      </c>
      <c r="AP692" s="7" t="e">
        <v>#N/A</v>
      </c>
      <c r="AR692" s="22" t="e">
        <f t="shared" si="86"/>
        <v>#N/A</v>
      </c>
      <c r="AS692" s="22" t="e">
        <f t="shared" si="87"/>
        <v>#N/A</v>
      </c>
      <c r="AT692" s="22" t="e">
        <f t="shared" si="82"/>
        <v>#N/A</v>
      </c>
      <c r="AU692" s="22" t="e">
        <f t="shared" si="83"/>
        <v>#N/A</v>
      </c>
      <c r="AV692" s="22" t="e">
        <f t="shared" si="84"/>
        <v>#N/A</v>
      </c>
    </row>
    <row r="693" spans="8:48" x14ac:dyDescent="0.25">
      <c r="H693" s="8" t="e">
        <f t="shared" si="81"/>
        <v>#N/A</v>
      </c>
      <c r="I693" s="7" t="e">
        <f t="shared" si="88"/>
        <v>#N/A</v>
      </c>
      <c r="R693" s="8" t="e">
        <v>#N/A</v>
      </c>
      <c r="S693" s="7" t="e">
        <v>#N/A</v>
      </c>
      <c r="T693" s="19" t="e">
        <v>#N/A</v>
      </c>
      <c r="U693" s="7" t="e">
        <f>SUM($S$8:S693)+CurrentInventory</f>
        <v>#N/A</v>
      </c>
      <c r="V693" s="7" t="e">
        <f t="shared" si="85"/>
        <v>#N/A</v>
      </c>
      <c r="AL693" s="8" t="e">
        <v>#N/A</v>
      </c>
      <c r="AM693" s="7" t="e">
        <v>#N/A</v>
      </c>
      <c r="AN693" s="19" t="e">
        <v>#N/A</v>
      </c>
      <c r="AO693" s="7" t="e">
        <v>#N/A</v>
      </c>
      <c r="AP693" s="7" t="e">
        <v>#N/A</v>
      </c>
      <c r="AR693" s="22" t="e">
        <f t="shared" si="86"/>
        <v>#N/A</v>
      </c>
      <c r="AS693" s="22" t="e">
        <f t="shared" si="87"/>
        <v>#N/A</v>
      </c>
      <c r="AT693" s="22" t="e">
        <f t="shared" si="82"/>
        <v>#N/A</v>
      </c>
      <c r="AU693" s="22" t="e">
        <f t="shared" si="83"/>
        <v>#N/A</v>
      </c>
      <c r="AV693" s="22" t="e">
        <f t="shared" si="84"/>
        <v>#N/A</v>
      </c>
    </row>
    <row r="694" spans="8:48" x14ac:dyDescent="0.25">
      <c r="H694" s="8" t="e">
        <f t="shared" si="81"/>
        <v>#N/A</v>
      </c>
      <c r="I694" s="7" t="e">
        <f t="shared" si="88"/>
        <v>#N/A</v>
      </c>
      <c r="R694" s="8" t="e">
        <v>#N/A</v>
      </c>
      <c r="S694" s="7" t="e">
        <v>#N/A</v>
      </c>
      <c r="T694" s="19" t="e">
        <v>#N/A</v>
      </c>
      <c r="U694" s="7" t="e">
        <f>SUM($S$8:S694)+CurrentInventory</f>
        <v>#N/A</v>
      </c>
      <c r="V694" s="7" t="e">
        <f t="shared" si="85"/>
        <v>#N/A</v>
      </c>
      <c r="AL694" s="8" t="e">
        <v>#N/A</v>
      </c>
      <c r="AM694" s="7" t="e">
        <v>#N/A</v>
      </c>
      <c r="AN694" s="19" t="e">
        <v>#N/A</v>
      </c>
      <c r="AO694" s="7" t="e">
        <v>#N/A</v>
      </c>
      <c r="AP694" s="7" t="e">
        <v>#N/A</v>
      </c>
      <c r="AR694" s="22" t="e">
        <f t="shared" si="86"/>
        <v>#N/A</v>
      </c>
      <c r="AS694" s="22" t="e">
        <f t="shared" si="87"/>
        <v>#N/A</v>
      </c>
      <c r="AT694" s="22" t="e">
        <f t="shared" si="82"/>
        <v>#N/A</v>
      </c>
      <c r="AU694" s="22" t="e">
        <f t="shared" si="83"/>
        <v>#N/A</v>
      </c>
      <c r="AV694" s="22" t="e">
        <f t="shared" si="84"/>
        <v>#N/A</v>
      </c>
    </row>
    <row r="695" spans="8:48" x14ac:dyDescent="0.25">
      <c r="H695" s="8" t="e">
        <f t="shared" si="81"/>
        <v>#N/A</v>
      </c>
      <c r="I695" s="7" t="e">
        <f t="shared" si="88"/>
        <v>#N/A</v>
      </c>
      <c r="R695" s="8" t="e">
        <v>#N/A</v>
      </c>
      <c r="S695" s="7" t="e">
        <v>#N/A</v>
      </c>
      <c r="T695" s="19" t="e">
        <v>#N/A</v>
      </c>
      <c r="U695" s="7" t="e">
        <f>SUM($S$8:S695)+CurrentInventory</f>
        <v>#N/A</v>
      </c>
      <c r="V695" s="7" t="e">
        <f t="shared" si="85"/>
        <v>#N/A</v>
      </c>
      <c r="AL695" s="8" t="e">
        <v>#N/A</v>
      </c>
      <c r="AM695" s="7" t="e">
        <v>#N/A</v>
      </c>
      <c r="AN695" s="19" t="e">
        <v>#N/A</v>
      </c>
      <c r="AO695" s="7" t="e">
        <v>#N/A</v>
      </c>
      <c r="AP695" s="7" t="e">
        <v>#N/A</v>
      </c>
      <c r="AR695" s="22" t="e">
        <f t="shared" si="86"/>
        <v>#N/A</v>
      </c>
      <c r="AS695" s="22" t="e">
        <f t="shared" si="87"/>
        <v>#N/A</v>
      </c>
      <c r="AT695" s="22" t="e">
        <f t="shared" si="82"/>
        <v>#N/A</v>
      </c>
      <c r="AU695" s="22" t="e">
        <f t="shared" si="83"/>
        <v>#N/A</v>
      </c>
      <c r="AV695" s="22" t="e">
        <f t="shared" si="84"/>
        <v>#N/A</v>
      </c>
    </row>
    <row r="696" spans="8:48" x14ac:dyDescent="0.25">
      <c r="H696" s="8" t="e">
        <f t="shared" si="81"/>
        <v>#N/A</v>
      </c>
      <c r="I696" s="7" t="e">
        <f t="shared" si="88"/>
        <v>#N/A</v>
      </c>
      <c r="R696" s="8" t="e">
        <v>#N/A</v>
      </c>
      <c r="S696" s="7" t="e">
        <v>#N/A</v>
      </c>
      <c r="T696" s="19" t="e">
        <v>#N/A</v>
      </c>
      <c r="U696" s="7" t="e">
        <f>SUM($S$8:S696)+CurrentInventory</f>
        <v>#N/A</v>
      </c>
      <c r="V696" s="7" t="e">
        <f t="shared" si="85"/>
        <v>#N/A</v>
      </c>
      <c r="AL696" s="8" t="e">
        <v>#N/A</v>
      </c>
      <c r="AM696" s="7" t="e">
        <v>#N/A</v>
      </c>
      <c r="AN696" s="19" t="e">
        <v>#N/A</v>
      </c>
      <c r="AO696" s="7" t="e">
        <v>#N/A</v>
      </c>
      <c r="AP696" s="7" t="e">
        <v>#N/A</v>
      </c>
      <c r="AR696" s="22" t="e">
        <f t="shared" si="86"/>
        <v>#N/A</v>
      </c>
      <c r="AS696" s="22" t="e">
        <f t="shared" si="87"/>
        <v>#N/A</v>
      </c>
      <c r="AT696" s="22" t="e">
        <f t="shared" si="82"/>
        <v>#N/A</v>
      </c>
      <c r="AU696" s="22" t="e">
        <f t="shared" si="83"/>
        <v>#N/A</v>
      </c>
      <c r="AV696" s="22" t="e">
        <f t="shared" si="84"/>
        <v>#N/A</v>
      </c>
    </row>
    <row r="697" spans="8:48" x14ac:dyDescent="0.25">
      <c r="H697" s="8" t="e">
        <f t="shared" si="81"/>
        <v>#N/A</v>
      </c>
      <c r="I697" s="7" t="e">
        <f t="shared" si="88"/>
        <v>#N/A</v>
      </c>
      <c r="R697" s="8" t="e">
        <v>#N/A</v>
      </c>
      <c r="S697" s="7" t="e">
        <v>#N/A</v>
      </c>
      <c r="T697" s="19" t="e">
        <v>#N/A</v>
      </c>
      <c r="U697" s="7" t="e">
        <f>SUM($S$8:S697)+CurrentInventory</f>
        <v>#N/A</v>
      </c>
      <c r="V697" s="7" t="e">
        <f t="shared" si="85"/>
        <v>#N/A</v>
      </c>
      <c r="AL697" s="8" t="e">
        <v>#N/A</v>
      </c>
      <c r="AM697" s="7" t="e">
        <v>#N/A</v>
      </c>
      <c r="AN697" s="19" t="e">
        <v>#N/A</v>
      </c>
      <c r="AO697" s="7" t="e">
        <v>#N/A</v>
      </c>
      <c r="AP697" s="7" t="e">
        <v>#N/A</v>
      </c>
      <c r="AR697" s="22" t="e">
        <f t="shared" si="86"/>
        <v>#N/A</v>
      </c>
      <c r="AS697" s="22" t="e">
        <f t="shared" si="87"/>
        <v>#N/A</v>
      </c>
      <c r="AT697" s="22" t="e">
        <f t="shared" si="82"/>
        <v>#N/A</v>
      </c>
      <c r="AU697" s="22" t="e">
        <f t="shared" si="83"/>
        <v>#N/A</v>
      </c>
      <c r="AV697" s="22" t="e">
        <f t="shared" si="84"/>
        <v>#N/A</v>
      </c>
    </row>
    <row r="698" spans="8:48" x14ac:dyDescent="0.25">
      <c r="H698" s="8" t="e">
        <f t="shared" ref="H698:H761" si="89">IF(H697+1&gt;MAX($E$4:$E$97), NA(), H697+1)</f>
        <v>#N/A</v>
      </c>
      <c r="I698" s="7" t="e">
        <f t="shared" si="88"/>
        <v>#N/A</v>
      </c>
      <c r="R698" s="8" t="e">
        <v>#N/A</v>
      </c>
      <c r="S698" s="7" t="e">
        <v>#N/A</v>
      </c>
      <c r="T698" s="19" t="e">
        <v>#N/A</v>
      </c>
      <c r="U698" s="7" t="e">
        <f>SUM($S$8:S698)+CurrentInventory</f>
        <v>#N/A</v>
      </c>
      <c r="V698" s="7" t="e">
        <f t="shared" si="85"/>
        <v>#N/A</v>
      </c>
      <c r="AL698" s="8" t="e">
        <v>#N/A</v>
      </c>
      <c r="AM698" s="7" t="e">
        <v>#N/A</v>
      </c>
      <c r="AN698" s="19" t="e">
        <v>#N/A</v>
      </c>
      <c r="AO698" s="7" t="e">
        <v>#N/A</v>
      </c>
      <c r="AP698" s="7" t="e">
        <v>#N/A</v>
      </c>
      <c r="AR698" s="22" t="e">
        <f t="shared" si="86"/>
        <v>#N/A</v>
      </c>
      <c r="AS698" s="22" t="e">
        <f t="shared" si="87"/>
        <v>#N/A</v>
      </c>
      <c r="AT698" s="22" t="e">
        <f t="shared" si="82"/>
        <v>#N/A</v>
      </c>
      <c r="AU698" s="22" t="e">
        <f t="shared" si="83"/>
        <v>#N/A</v>
      </c>
      <c r="AV698" s="22" t="e">
        <f t="shared" si="84"/>
        <v>#N/A</v>
      </c>
    </row>
    <row r="699" spans="8:48" x14ac:dyDescent="0.25">
      <c r="H699" s="8" t="e">
        <f t="shared" si="89"/>
        <v>#N/A</v>
      </c>
      <c r="I699" s="7" t="e">
        <f t="shared" si="88"/>
        <v>#N/A</v>
      </c>
      <c r="R699" s="8" t="e">
        <v>#N/A</v>
      </c>
      <c r="S699" s="7" t="e">
        <v>#N/A</v>
      </c>
      <c r="T699" s="19" t="e">
        <v>#N/A</v>
      </c>
      <c r="U699" s="7" t="e">
        <f>SUM($S$8:S699)+CurrentInventory</f>
        <v>#N/A</v>
      </c>
      <c r="V699" s="7" t="e">
        <f t="shared" si="85"/>
        <v>#N/A</v>
      </c>
      <c r="AL699" s="8" t="e">
        <v>#N/A</v>
      </c>
      <c r="AM699" s="7" t="e">
        <v>#N/A</v>
      </c>
      <c r="AN699" s="19" t="e">
        <v>#N/A</v>
      </c>
      <c r="AO699" s="7" t="e">
        <v>#N/A</v>
      </c>
      <c r="AP699" s="7" t="e">
        <v>#N/A</v>
      </c>
      <c r="AR699" s="22" t="e">
        <f t="shared" si="86"/>
        <v>#N/A</v>
      </c>
      <c r="AS699" s="22" t="e">
        <f t="shared" si="87"/>
        <v>#N/A</v>
      </c>
      <c r="AT699" s="22" t="e">
        <f t="shared" si="82"/>
        <v>#N/A</v>
      </c>
      <c r="AU699" s="22" t="e">
        <f t="shared" si="83"/>
        <v>#N/A</v>
      </c>
      <c r="AV699" s="22" t="e">
        <f t="shared" si="84"/>
        <v>#N/A</v>
      </c>
    </row>
    <row r="700" spans="8:48" x14ac:dyDescent="0.25">
      <c r="H700" s="8" t="e">
        <f t="shared" si="89"/>
        <v>#N/A</v>
      </c>
      <c r="I700" s="7" t="e">
        <f t="shared" si="88"/>
        <v>#N/A</v>
      </c>
      <c r="R700" s="8" t="e">
        <v>#N/A</v>
      </c>
      <c r="S700" s="7" t="e">
        <v>#N/A</v>
      </c>
      <c r="T700" s="19" t="e">
        <v>#N/A</v>
      </c>
      <c r="U700" s="7" t="e">
        <f>SUM($S$8:S700)+CurrentInventory</f>
        <v>#N/A</v>
      </c>
      <c r="V700" s="7" t="e">
        <f t="shared" si="85"/>
        <v>#N/A</v>
      </c>
      <c r="AL700" s="8" t="e">
        <v>#N/A</v>
      </c>
      <c r="AM700" s="7" t="e">
        <v>#N/A</v>
      </c>
      <c r="AN700" s="19" t="e">
        <v>#N/A</v>
      </c>
      <c r="AO700" s="7" t="e">
        <v>#N/A</v>
      </c>
      <c r="AP700" s="7" t="e">
        <v>#N/A</v>
      </c>
      <c r="AR700" s="22" t="e">
        <f t="shared" si="86"/>
        <v>#N/A</v>
      </c>
      <c r="AS700" s="22" t="e">
        <f t="shared" si="87"/>
        <v>#N/A</v>
      </c>
      <c r="AT700" s="22" t="e">
        <f t="shared" si="82"/>
        <v>#N/A</v>
      </c>
      <c r="AU700" s="22" t="e">
        <f t="shared" si="83"/>
        <v>#N/A</v>
      </c>
      <c r="AV700" s="22" t="e">
        <f t="shared" si="84"/>
        <v>#N/A</v>
      </c>
    </row>
    <row r="701" spans="8:48" x14ac:dyDescent="0.25">
      <c r="H701" s="8" t="e">
        <f t="shared" si="89"/>
        <v>#N/A</v>
      </c>
      <c r="I701" s="7" t="e">
        <f t="shared" si="88"/>
        <v>#N/A</v>
      </c>
      <c r="R701" s="8" t="e">
        <v>#N/A</v>
      </c>
      <c r="S701" s="7" t="e">
        <v>#N/A</v>
      </c>
      <c r="T701" s="19" t="e">
        <v>#N/A</v>
      </c>
      <c r="U701" s="7" t="e">
        <f>SUM($S$8:S701)+CurrentInventory</f>
        <v>#N/A</v>
      </c>
      <c r="V701" s="7" t="e">
        <f t="shared" si="85"/>
        <v>#N/A</v>
      </c>
      <c r="AL701" s="8" t="e">
        <v>#N/A</v>
      </c>
      <c r="AM701" s="7" t="e">
        <v>#N/A</v>
      </c>
      <c r="AN701" s="19" t="e">
        <v>#N/A</v>
      </c>
      <c r="AO701" s="7" t="e">
        <v>#N/A</v>
      </c>
      <c r="AP701" s="7" t="e">
        <v>#N/A</v>
      </c>
      <c r="AR701" s="22" t="e">
        <f t="shared" si="86"/>
        <v>#N/A</v>
      </c>
      <c r="AS701" s="22" t="e">
        <f t="shared" si="87"/>
        <v>#N/A</v>
      </c>
      <c r="AT701" s="22" t="e">
        <f t="shared" si="82"/>
        <v>#N/A</v>
      </c>
      <c r="AU701" s="22" t="e">
        <f t="shared" si="83"/>
        <v>#N/A</v>
      </c>
      <c r="AV701" s="22" t="e">
        <f t="shared" si="84"/>
        <v>#N/A</v>
      </c>
    </row>
    <row r="702" spans="8:48" x14ac:dyDescent="0.25">
      <c r="H702" s="8" t="e">
        <f t="shared" si="89"/>
        <v>#N/A</v>
      </c>
      <c r="I702" s="7" t="e">
        <f t="shared" si="88"/>
        <v>#N/A</v>
      </c>
      <c r="R702" s="8" t="e">
        <v>#N/A</v>
      </c>
      <c r="S702" s="7" t="e">
        <v>#N/A</v>
      </c>
      <c r="T702" s="19" t="e">
        <v>#N/A</v>
      </c>
      <c r="U702" s="7" t="e">
        <f>SUM($S$8:S702)+CurrentInventory</f>
        <v>#N/A</v>
      </c>
      <c r="V702" s="7" t="e">
        <f t="shared" si="85"/>
        <v>#N/A</v>
      </c>
      <c r="AL702" s="8" t="e">
        <v>#N/A</v>
      </c>
      <c r="AM702" s="7" t="e">
        <v>#N/A</v>
      </c>
      <c r="AN702" s="19" t="e">
        <v>#N/A</v>
      </c>
      <c r="AO702" s="7" t="e">
        <v>#N/A</v>
      </c>
      <c r="AP702" s="7" t="e">
        <v>#N/A</v>
      </c>
      <c r="AR702" s="22" t="e">
        <f t="shared" si="86"/>
        <v>#N/A</v>
      </c>
      <c r="AS702" s="22" t="e">
        <f t="shared" si="87"/>
        <v>#N/A</v>
      </c>
      <c r="AT702" s="22" t="e">
        <f t="shared" si="82"/>
        <v>#N/A</v>
      </c>
      <c r="AU702" s="22" t="e">
        <f t="shared" si="83"/>
        <v>#N/A</v>
      </c>
      <c r="AV702" s="22" t="e">
        <f t="shared" si="84"/>
        <v>#N/A</v>
      </c>
    </row>
    <row r="703" spans="8:48" x14ac:dyDescent="0.25">
      <c r="H703" s="8" t="e">
        <f t="shared" si="89"/>
        <v>#N/A</v>
      </c>
      <c r="I703" s="7" t="e">
        <f t="shared" si="88"/>
        <v>#N/A</v>
      </c>
      <c r="R703" s="8" t="e">
        <v>#N/A</v>
      </c>
      <c r="S703" s="7" t="e">
        <v>#N/A</v>
      </c>
      <c r="T703" s="19" t="e">
        <v>#N/A</v>
      </c>
      <c r="U703" s="7" t="e">
        <f>SUM($S$8:S703)+CurrentInventory</f>
        <v>#N/A</v>
      </c>
      <c r="V703" s="7" t="e">
        <f t="shared" si="85"/>
        <v>#N/A</v>
      </c>
      <c r="AL703" s="8" t="e">
        <v>#N/A</v>
      </c>
      <c r="AM703" s="7" t="e">
        <v>#N/A</v>
      </c>
      <c r="AN703" s="19" t="e">
        <v>#N/A</v>
      </c>
      <c r="AO703" s="7" t="e">
        <v>#N/A</v>
      </c>
      <c r="AP703" s="7" t="e">
        <v>#N/A</v>
      </c>
      <c r="AR703" s="22" t="e">
        <f t="shared" si="86"/>
        <v>#N/A</v>
      </c>
      <c r="AS703" s="22" t="e">
        <f t="shared" si="87"/>
        <v>#N/A</v>
      </c>
      <c r="AT703" s="22" t="e">
        <f t="shared" si="82"/>
        <v>#N/A</v>
      </c>
      <c r="AU703" s="22" t="e">
        <f t="shared" si="83"/>
        <v>#N/A</v>
      </c>
      <c r="AV703" s="22" t="e">
        <f t="shared" si="84"/>
        <v>#N/A</v>
      </c>
    </row>
    <row r="704" spans="8:48" x14ac:dyDescent="0.25">
      <c r="H704" s="8" t="e">
        <f t="shared" si="89"/>
        <v>#N/A</v>
      </c>
      <c r="I704" s="7" t="e">
        <f t="shared" si="88"/>
        <v>#N/A</v>
      </c>
      <c r="R704" s="8" t="e">
        <v>#N/A</v>
      </c>
      <c r="S704" s="7" t="e">
        <v>#N/A</v>
      </c>
      <c r="T704" s="19" t="e">
        <v>#N/A</v>
      </c>
      <c r="U704" s="7" t="e">
        <f>SUM($S$8:S704)+CurrentInventory</f>
        <v>#N/A</v>
      </c>
      <c r="V704" s="7" t="e">
        <f t="shared" si="85"/>
        <v>#N/A</v>
      </c>
      <c r="AL704" s="8" t="e">
        <v>#N/A</v>
      </c>
      <c r="AM704" s="7" t="e">
        <v>#N/A</v>
      </c>
      <c r="AN704" s="19" t="e">
        <v>#N/A</v>
      </c>
      <c r="AO704" s="7" t="e">
        <v>#N/A</v>
      </c>
      <c r="AP704" s="7" t="e">
        <v>#N/A</v>
      </c>
      <c r="AR704" s="22" t="e">
        <f t="shared" si="86"/>
        <v>#N/A</v>
      </c>
      <c r="AS704" s="22" t="e">
        <f t="shared" si="87"/>
        <v>#N/A</v>
      </c>
      <c r="AT704" s="22" t="e">
        <f t="shared" si="82"/>
        <v>#N/A</v>
      </c>
      <c r="AU704" s="22" t="e">
        <f t="shared" si="83"/>
        <v>#N/A</v>
      </c>
      <c r="AV704" s="22" t="e">
        <f t="shared" si="84"/>
        <v>#N/A</v>
      </c>
    </row>
    <row r="705" spans="8:48" x14ac:dyDescent="0.25">
      <c r="H705" s="8" t="e">
        <f t="shared" si="89"/>
        <v>#N/A</v>
      </c>
      <c r="I705" s="7" t="e">
        <f t="shared" si="88"/>
        <v>#N/A</v>
      </c>
      <c r="R705" s="8" t="e">
        <v>#N/A</v>
      </c>
      <c r="S705" s="7" t="e">
        <v>#N/A</v>
      </c>
      <c r="T705" s="19" t="e">
        <v>#N/A</v>
      </c>
      <c r="U705" s="7" t="e">
        <f>SUM($S$8:S705)+CurrentInventory</f>
        <v>#N/A</v>
      </c>
      <c r="V705" s="7" t="e">
        <f t="shared" si="85"/>
        <v>#N/A</v>
      </c>
      <c r="AL705" s="8" t="e">
        <v>#N/A</v>
      </c>
      <c r="AM705" s="7" t="e">
        <v>#N/A</v>
      </c>
      <c r="AN705" s="19" t="e">
        <v>#N/A</v>
      </c>
      <c r="AO705" s="7" t="e">
        <v>#N/A</v>
      </c>
      <c r="AP705" s="7" t="e">
        <v>#N/A</v>
      </c>
      <c r="AR705" s="22" t="e">
        <f t="shared" si="86"/>
        <v>#N/A</v>
      </c>
      <c r="AS705" s="22" t="e">
        <f t="shared" si="87"/>
        <v>#N/A</v>
      </c>
      <c r="AT705" s="22" t="e">
        <f t="shared" si="82"/>
        <v>#N/A</v>
      </c>
      <c r="AU705" s="22" t="e">
        <f t="shared" si="83"/>
        <v>#N/A</v>
      </c>
      <c r="AV705" s="22" t="e">
        <f t="shared" si="84"/>
        <v>#N/A</v>
      </c>
    </row>
    <row r="706" spans="8:48" x14ac:dyDescent="0.25">
      <c r="H706" s="8" t="e">
        <f t="shared" si="89"/>
        <v>#N/A</v>
      </c>
      <c r="I706" s="7" t="e">
        <f t="shared" si="88"/>
        <v>#N/A</v>
      </c>
      <c r="R706" s="8" t="e">
        <v>#N/A</v>
      </c>
      <c r="S706" s="7" t="e">
        <v>#N/A</v>
      </c>
      <c r="T706" s="19" t="e">
        <v>#N/A</v>
      </c>
      <c r="U706" s="7" t="e">
        <f>SUM($S$8:S706)+CurrentInventory</f>
        <v>#N/A</v>
      </c>
      <c r="V706" s="7" t="e">
        <f t="shared" si="85"/>
        <v>#N/A</v>
      </c>
      <c r="AL706" s="8" t="e">
        <v>#N/A</v>
      </c>
      <c r="AM706" s="7" t="e">
        <v>#N/A</v>
      </c>
      <c r="AN706" s="19" t="e">
        <v>#N/A</v>
      </c>
      <c r="AO706" s="7" t="e">
        <v>#N/A</v>
      </c>
      <c r="AP706" s="7" t="e">
        <v>#N/A</v>
      </c>
      <c r="AR706" s="22" t="e">
        <f t="shared" si="86"/>
        <v>#N/A</v>
      </c>
      <c r="AS706" s="22" t="e">
        <f t="shared" si="87"/>
        <v>#N/A</v>
      </c>
      <c r="AT706" s="22" t="e">
        <f t="shared" si="82"/>
        <v>#N/A</v>
      </c>
      <c r="AU706" s="22" t="e">
        <f t="shared" si="83"/>
        <v>#N/A</v>
      </c>
      <c r="AV706" s="22" t="e">
        <f t="shared" si="84"/>
        <v>#N/A</v>
      </c>
    </row>
    <row r="707" spans="8:48" x14ac:dyDescent="0.25">
      <c r="H707" s="8" t="e">
        <f t="shared" si="89"/>
        <v>#N/A</v>
      </c>
      <c r="I707" s="7" t="e">
        <f t="shared" si="88"/>
        <v>#N/A</v>
      </c>
      <c r="R707" s="8" t="e">
        <v>#N/A</v>
      </c>
      <c r="S707" s="7" t="e">
        <v>#N/A</v>
      </c>
      <c r="T707" s="19" t="e">
        <v>#N/A</v>
      </c>
      <c r="U707" s="7" t="e">
        <f>SUM($S$8:S707)+CurrentInventory</f>
        <v>#N/A</v>
      </c>
      <c r="V707" s="7" t="e">
        <f t="shared" si="85"/>
        <v>#N/A</v>
      </c>
      <c r="AL707" s="8" t="e">
        <v>#N/A</v>
      </c>
      <c r="AM707" s="7" t="e">
        <v>#N/A</v>
      </c>
      <c r="AN707" s="19" t="e">
        <v>#N/A</v>
      </c>
      <c r="AO707" s="7" t="e">
        <v>#N/A</v>
      </c>
      <c r="AP707" s="7" t="e">
        <v>#N/A</v>
      </c>
      <c r="AR707" s="22" t="e">
        <f t="shared" si="86"/>
        <v>#N/A</v>
      </c>
      <c r="AS707" s="22" t="e">
        <f t="shared" si="87"/>
        <v>#N/A</v>
      </c>
      <c r="AT707" s="22" t="e">
        <f t="shared" si="82"/>
        <v>#N/A</v>
      </c>
      <c r="AU707" s="22" t="e">
        <f t="shared" si="83"/>
        <v>#N/A</v>
      </c>
      <c r="AV707" s="22" t="e">
        <f t="shared" si="84"/>
        <v>#N/A</v>
      </c>
    </row>
    <row r="708" spans="8:48" x14ac:dyDescent="0.25">
      <c r="H708" s="8" t="e">
        <f t="shared" si="89"/>
        <v>#N/A</v>
      </c>
      <c r="I708" s="7" t="e">
        <f t="shared" si="88"/>
        <v>#N/A</v>
      </c>
      <c r="R708" s="8" t="e">
        <v>#N/A</v>
      </c>
      <c r="S708" s="7" t="e">
        <v>#N/A</v>
      </c>
      <c r="T708" s="19" t="e">
        <v>#N/A</v>
      </c>
      <c r="U708" s="7" t="e">
        <f>SUM($S$8:S708)+CurrentInventory</f>
        <v>#N/A</v>
      </c>
      <c r="V708" s="7" t="e">
        <f t="shared" si="85"/>
        <v>#N/A</v>
      </c>
      <c r="AL708" s="8" t="e">
        <v>#N/A</v>
      </c>
      <c r="AM708" s="7" t="e">
        <v>#N/A</v>
      </c>
      <c r="AN708" s="19" t="e">
        <v>#N/A</v>
      </c>
      <c r="AO708" s="7" t="e">
        <v>#N/A</v>
      </c>
      <c r="AP708" s="7" t="e">
        <v>#N/A</v>
      </c>
      <c r="AR708" s="22" t="e">
        <f t="shared" si="86"/>
        <v>#N/A</v>
      </c>
      <c r="AS708" s="22" t="e">
        <f t="shared" si="87"/>
        <v>#N/A</v>
      </c>
      <c r="AT708" s="22" t="e">
        <f t="shared" si="82"/>
        <v>#N/A</v>
      </c>
      <c r="AU708" s="22" t="e">
        <f t="shared" si="83"/>
        <v>#N/A</v>
      </c>
      <c r="AV708" s="22" t="e">
        <f t="shared" si="84"/>
        <v>#N/A</v>
      </c>
    </row>
    <row r="709" spans="8:48" x14ac:dyDescent="0.25">
      <c r="H709" s="8" t="e">
        <f t="shared" si="89"/>
        <v>#N/A</v>
      </c>
      <c r="I709" s="7" t="e">
        <f t="shared" si="88"/>
        <v>#N/A</v>
      </c>
      <c r="R709" s="8" t="e">
        <v>#N/A</v>
      </c>
      <c r="S709" s="7" t="e">
        <v>#N/A</v>
      </c>
      <c r="T709" s="19" t="e">
        <v>#N/A</v>
      </c>
      <c r="U709" s="7" t="e">
        <f>SUM($S$8:S709)+CurrentInventory</f>
        <v>#N/A</v>
      </c>
      <c r="V709" s="7" t="e">
        <f t="shared" si="85"/>
        <v>#N/A</v>
      </c>
      <c r="AL709" s="8" t="e">
        <v>#N/A</v>
      </c>
      <c r="AM709" s="7" t="e">
        <v>#N/A</v>
      </c>
      <c r="AN709" s="19" t="e">
        <v>#N/A</v>
      </c>
      <c r="AO709" s="7" t="e">
        <v>#N/A</v>
      </c>
      <c r="AP709" s="7" t="e">
        <v>#N/A</v>
      </c>
      <c r="AR709" s="22" t="e">
        <f t="shared" si="86"/>
        <v>#N/A</v>
      </c>
      <c r="AS709" s="22" t="e">
        <f t="shared" si="87"/>
        <v>#N/A</v>
      </c>
      <c r="AT709" s="22" t="e">
        <f t="shared" si="82"/>
        <v>#N/A</v>
      </c>
      <c r="AU709" s="22" t="e">
        <f t="shared" si="83"/>
        <v>#N/A</v>
      </c>
      <c r="AV709" s="22" t="e">
        <f t="shared" si="84"/>
        <v>#N/A</v>
      </c>
    </row>
    <row r="710" spans="8:48" x14ac:dyDescent="0.25">
      <c r="H710" s="8" t="e">
        <f t="shared" si="89"/>
        <v>#N/A</v>
      </c>
      <c r="I710" s="7" t="e">
        <f t="shared" si="88"/>
        <v>#N/A</v>
      </c>
      <c r="R710" s="8" t="e">
        <v>#N/A</v>
      </c>
      <c r="S710" s="7" t="e">
        <v>#N/A</v>
      </c>
      <c r="T710" s="19" t="e">
        <v>#N/A</v>
      </c>
      <c r="U710" s="7" t="e">
        <f>SUM($S$8:S710)+CurrentInventory</f>
        <v>#N/A</v>
      </c>
      <c r="V710" s="7" t="e">
        <f t="shared" si="85"/>
        <v>#N/A</v>
      </c>
      <c r="AL710" s="8" t="e">
        <v>#N/A</v>
      </c>
      <c r="AM710" s="7" t="e">
        <v>#N/A</v>
      </c>
      <c r="AN710" s="19" t="e">
        <v>#N/A</v>
      </c>
      <c r="AO710" s="7" t="e">
        <v>#N/A</v>
      </c>
      <c r="AP710" s="7" t="e">
        <v>#N/A</v>
      </c>
      <c r="AR710" s="22" t="e">
        <f t="shared" si="86"/>
        <v>#N/A</v>
      </c>
      <c r="AS710" s="22" t="e">
        <f t="shared" si="87"/>
        <v>#N/A</v>
      </c>
      <c r="AT710" s="22" t="e">
        <f t="shared" si="82"/>
        <v>#N/A</v>
      </c>
      <c r="AU710" s="22" t="e">
        <f t="shared" si="83"/>
        <v>#N/A</v>
      </c>
      <c r="AV710" s="22" t="e">
        <f t="shared" si="84"/>
        <v>#N/A</v>
      </c>
    </row>
    <row r="711" spans="8:48" x14ac:dyDescent="0.25">
      <c r="H711" s="8" t="e">
        <f t="shared" si="89"/>
        <v>#N/A</v>
      </c>
      <c r="I711" s="7" t="e">
        <f t="shared" si="88"/>
        <v>#N/A</v>
      </c>
      <c r="R711" s="8" t="e">
        <v>#N/A</v>
      </c>
      <c r="S711" s="7" t="e">
        <v>#N/A</v>
      </c>
      <c r="T711" s="19" t="e">
        <v>#N/A</v>
      </c>
      <c r="U711" s="7" t="e">
        <f>SUM($S$8:S711)+CurrentInventory</f>
        <v>#N/A</v>
      </c>
      <c r="V711" s="7" t="e">
        <f t="shared" si="85"/>
        <v>#N/A</v>
      </c>
      <c r="AL711" s="8" t="e">
        <v>#N/A</v>
      </c>
      <c r="AM711" s="7" t="e">
        <v>#N/A</v>
      </c>
      <c r="AN711" s="19" t="e">
        <v>#N/A</v>
      </c>
      <c r="AO711" s="7" t="e">
        <v>#N/A</v>
      </c>
      <c r="AP711" s="7" t="e">
        <v>#N/A</v>
      </c>
      <c r="AR711" s="22" t="e">
        <f t="shared" si="86"/>
        <v>#N/A</v>
      </c>
      <c r="AS711" s="22" t="e">
        <f t="shared" si="87"/>
        <v>#N/A</v>
      </c>
      <c r="AT711" s="22" t="e">
        <f t="shared" si="82"/>
        <v>#N/A</v>
      </c>
      <c r="AU711" s="22" t="e">
        <f t="shared" si="83"/>
        <v>#N/A</v>
      </c>
      <c r="AV711" s="22" t="e">
        <f t="shared" si="84"/>
        <v>#N/A</v>
      </c>
    </row>
    <row r="712" spans="8:48" x14ac:dyDescent="0.25">
      <c r="H712" s="8" t="e">
        <f t="shared" si="89"/>
        <v>#N/A</v>
      </c>
      <c r="I712" s="7" t="e">
        <f t="shared" si="88"/>
        <v>#N/A</v>
      </c>
      <c r="R712" s="8" t="e">
        <v>#N/A</v>
      </c>
      <c r="S712" s="7" t="e">
        <v>#N/A</v>
      </c>
      <c r="T712" s="19" t="e">
        <v>#N/A</v>
      </c>
      <c r="U712" s="7" t="e">
        <f>SUM($S$8:S712)+CurrentInventory</f>
        <v>#N/A</v>
      </c>
      <c r="V712" s="7" t="e">
        <f t="shared" si="85"/>
        <v>#N/A</v>
      </c>
      <c r="AL712" s="8" t="e">
        <v>#N/A</v>
      </c>
      <c r="AM712" s="7" t="e">
        <v>#N/A</v>
      </c>
      <c r="AN712" s="19" t="e">
        <v>#N/A</v>
      </c>
      <c r="AO712" s="7" t="e">
        <v>#N/A</v>
      </c>
      <c r="AP712" s="7" t="e">
        <v>#N/A</v>
      </c>
      <c r="AR712" s="22" t="e">
        <f t="shared" si="86"/>
        <v>#N/A</v>
      </c>
      <c r="AS712" s="22" t="e">
        <f t="shared" si="87"/>
        <v>#N/A</v>
      </c>
      <c r="AT712" s="22" t="e">
        <f t="shared" ref="AT712:AT775" si="90">T712-AN712</f>
        <v>#N/A</v>
      </c>
      <c r="AU712" s="22" t="e">
        <f t="shared" ref="AU712:AU775" si="91">U712-AO712</f>
        <v>#N/A</v>
      </c>
      <c r="AV712" s="22" t="e">
        <f t="shared" ref="AV712:AV775" si="92">V712-AP712</f>
        <v>#N/A</v>
      </c>
    </row>
    <row r="713" spans="8:48" x14ac:dyDescent="0.25">
      <c r="H713" s="8" t="e">
        <f t="shared" si="89"/>
        <v>#N/A</v>
      </c>
      <c r="I713" s="7" t="e">
        <f t="shared" si="88"/>
        <v>#N/A</v>
      </c>
      <c r="R713" s="8" t="e">
        <v>#N/A</v>
      </c>
      <c r="S713" s="7" t="e">
        <v>#N/A</v>
      </c>
      <c r="T713" s="19" t="e">
        <v>#N/A</v>
      </c>
      <c r="U713" s="7" t="e">
        <f>SUM($S$8:S713)+CurrentInventory</f>
        <v>#N/A</v>
      </c>
      <c r="V713" s="7" t="e">
        <f t="shared" ref="V713:V776" si="93">VLOOKUP(R713,$H$22:$I$1597, 2, FALSE)</f>
        <v>#N/A</v>
      </c>
      <c r="AL713" s="8" t="e">
        <v>#N/A</v>
      </c>
      <c r="AM713" s="7" t="e">
        <v>#N/A</v>
      </c>
      <c r="AN713" s="19" t="e">
        <v>#N/A</v>
      </c>
      <c r="AO713" s="7" t="e">
        <v>#N/A</v>
      </c>
      <c r="AP713" s="7" t="e">
        <v>#N/A</v>
      </c>
      <c r="AR713" s="22" t="e">
        <f t="shared" ref="AR713:AR776" si="94">R713-AL713</f>
        <v>#N/A</v>
      </c>
      <c r="AS713" s="22" t="e">
        <f t="shared" ref="AS713:AS776" si="95">S713-AM713</f>
        <v>#N/A</v>
      </c>
      <c r="AT713" s="22" t="e">
        <f t="shared" si="90"/>
        <v>#N/A</v>
      </c>
      <c r="AU713" s="22" t="e">
        <f t="shared" si="91"/>
        <v>#N/A</v>
      </c>
      <c r="AV713" s="22" t="e">
        <f t="shared" si="92"/>
        <v>#N/A</v>
      </c>
    </row>
    <row r="714" spans="8:48" x14ac:dyDescent="0.25">
      <c r="H714" s="8" t="e">
        <f t="shared" si="89"/>
        <v>#N/A</v>
      </c>
      <c r="I714" s="7" t="e">
        <f t="shared" si="88"/>
        <v>#N/A</v>
      </c>
      <c r="R714" s="8" t="e">
        <v>#N/A</v>
      </c>
      <c r="S714" s="7" t="e">
        <v>#N/A</v>
      </c>
      <c r="T714" s="19" t="e">
        <v>#N/A</v>
      </c>
      <c r="U714" s="7" t="e">
        <f>SUM($S$8:S714)+CurrentInventory</f>
        <v>#N/A</v>
      </c>
      <c r="V714" s="7" t="e">
        <f t="shared" si="93"/>
        <v>#N/A</v>
      </c>
      <c r="AL714" s="8" t="e">
        <v>#N/A</v>
      </c>
      <c r="AM714" s="7" t="e">
        <v>#N/A</v>
      </c>
      <c r="AN714" s="19" t="e">
        <v>#N/A</v>
      </c>
      <c r="AO714" s="7" t="e">
        <v>#N/A</v>
      </c>
      <c r="AP714" s="7" t="e">
        <v>#N/A</v>
      </c>
      <c r="AR714" s="22" t="e">
        <f t="shared" si="94"/>
        <v>#N/A</v>
      </c>
      <c r="AS714" s="22" t="e">
        <f t="shared" si="95"/>
        <v>#N/A</v>
      </c>
      <c r="AT714" s="22" t="e">
        <f t="shared" si="90"/>
        <v>#N/A</v>
      </c>
      <c r="AU714" s="22" t="e">
        <f t="shared" si="91"/>
        <v>#N/A</v>
      </c>
      <c r="AV714" s="22" t="e">
        <f t="shared" si="92"/>
        <v>#N/A</v>
      </c>
    </row>
    <row r="715" spans="8:48" x14ac:dyDescent="0.25">
      <c r="H715" s="8" t="e">
        <f t="shared" si="89"/>
        <v>#N/A</v>
      </c>
      <c r="I715" s="7" t="e">
        <f t="shared" si="88"/>
        <v>#N/A</v>
      </c>
      <c r="R715" s="8" t="e">
        <v>#N/A</v>
      </c>
      <c r="S715" s="7" t="e">
        <v>#N/A</v>
      </c>
      <c r="T715" s="19" t="e">
        <v>#N/A</v>
      </c>
      <c r="U715" s="7" t="e">
        <f>SUM($S$8:S715)+CurrentInventory</f>
        <v>#N/A</v>
      </c>
      <c r="V715" s="7" t="e">
        <f t="shared" si="93"/>
        <v>#N/A</v>
      </c>
      <c r="AL715" s="8" t="e">
        <v>#N/A</v>
      </c>
      <c r="AM715" s="7" t="e">
        <v>#N/A</v>
      </c>
      <c r="AN715" s="19" t="e">
        <v>#N/A</v>
      </c>
      <c r="AO715" s="7" t="e">
        <v>#N/A</v>
      </c>
      <c r="AP715" s="7" t="e">
        <v>#N/A</v>
      </c>
      <c r="AR715" s="22" t="e">
        <f t="shared" si="94"/>
        <v>#N/A</v>
      </c>
      <c r="AS715" s="22" t="e">
        <f t="shared" si="95"/>
        <v>#N/A</v>
      </c>
      <c r="AT715" s="22" t="e">
        <f t="shared" si="90"/>
        <v>#N/A</v>
      </c>
      <c r="AU715" s="22" t="e">
        <f t="shared" si="91"/>
        <v>#N/A</v>
      </c>
      <c r="AV715" s="22" t="e">
        <f t="shared" si="92"/>
        <v>#N/A</v>
      </c>
    </row>
    <row r="716" spans="8:48" x14ac:dyDescent="0.25">
      <c r="H716" s="8" t="e">
        <f t="shared" si="89"/>
        <v>#N/A</v>
      </c>
      <c r="I716" s="7" t="e">
        <f t="shared" si="88"/>
        <v>#N/A</v>
      </c>
      <c r="R716" s="8" t="e">
        <v>#N/A</v>
      </c>
      <c r="S716" s="7" t="e">
        <v>#N/A</v>
      </c>
      <c r="T716" s="19" t="e">
        <v>#N/A</v>
      </c>
      <c r="U716" s="7" t="e">
        <f>SUM($S$8:S716)+CurrentInventory</f>
        <v>#N/A</v>
      </c>
      <c r="V716" s="7" t="e">
        <f t="shared" si="93"/>
        <v>#N/A</v>
      </c>
      <c r="AL716" s="8" t="e">
        <v>#N/A</v>
      </c>
      <c r="AM716" s="7" t="e">
        <v>#N/A</v>
      </c>
      <c r="AN716" s="19" t="e">
        <v>#N/A</v>
      </c>
      <c r="AO716" s="7" t="e">
        <v>#N/A</v>
      </c>
      <c r="AP716" s="7" t="e">
        <v>#N/A</v>
      </c>
      <c r="AR716" s="22" t="e">
        <f t="shared" si="94"/>
        <v>#N/A</v>
      </c>
      <c r="AS716" s="22" t="e">
        <f t="shared" si="95"/>
        <v>#N/A</v>
      </c>
      <c r="AT716" s="22" t="e">
        <f t="shared" si="90"/>
        <v>#N/A</v>
      </c>
      <c r="AU716" s="22" t="e">
        <f t="shared" si="91"/>
        <v>#N/A</v>
      </c>
      <c r="AV716" s="22" t="e">
        <f t="shared" si="92"/>
        <v>#N/A</v>
      </c>
    </row>
    <row r="717" spans="8:48" x14ac:dyDescent="0.25">
      <c r="H717" s="8" t="e">
        <f t="shared" si="89"/>
        <v>#N/A</v>
      </c>
      <c r="I717" s="7" t="e">
        <f t="shared" si="88"/>
        <v>#N/A</v>
      </c>
      <c r="R717" s="8" t="e">
        <v>#N/A</v>
      </c>
      <c r="S717" s="7" t="e">
        <v>#N/A</v>
      </c>
      <c r="T717" s="19" t="e">
        <v>#N/A</v>
      </c>
      <c r="U717" s="7" t="e">
        <f>SUM($S$8:S717)+CurrentInventory</f>
        <v>#N/A</v>
      </c>
      <c r="V717" s="7" t="e">
        <f t="shared" si="93"/>
        <v>#N/A</v>
      </c>
      <c r="AL717" s="8" t="e">
        <v>#N/A</v>
      </c>
      <c r="AM717" s="7" t="e">
        <v>#N/A</v>
      </c>
      <c r="AN717" s="19" t="e">
        <v>#N/A</v>
      </c>
      <c r="AO717" s="7" t="e">
        <v>#N/A</v>
      </c>
      <c r="AP717" s="7" t="e">
        <v>#N/A</v>
      </c>
      <c r="AR717" s="22" t="e">
        <f t="shared" si="94"/>
        <v>#N/A</v>
      </c>
      <c r="AS717" s="22" t="e">
        <f t="shared" si="95"/>
        <v>#N/A</v>
      </c>
      <c r="AT717" s="22" t="e">
        <f t="shared" si="90"/>
        <v>#N/A</v>
      </c>
      <c r="AU717" s="22" t="e">
        <f t="shared" si="91"/>
        <v>#N/A</v>
      </c>
      <c r="AV717" s="22" t="e">
        <f t="shared" si="92"/>
        <v>#N/A</v>
      </c>
    </row>
    <row r="718" spans="8:48" x14ac:dyDescent="0.25">
      <c r="H718" s="8" t="e">
        <f t="shared" si="89"/>
        <v>#N/A</v>
      </c>
      <c r="I718" s="7" t="e">
        <f t="shared" si="88"/>
        <v>#N/A</v>
      </c>
      <c r="R718" s="8" t="e">
        <v>#N/A</v>
      </c>
      <c r="S718" s="7" t="e">
        <v>#N/A</v>
      </c>
      <c r="T718" s="19" t="e">
        <v>#N/A</v>
      </c>
      <c r="U718" s="7" t="e">
        <f>SUM($S$8:S718)+CurrentInventory</f>
        <v>#N/A</v>
      </c>
      <c r="V718" s="7" t="e">
        <f t="shared" si="93"/>
        <v>#N/A</v>
      </c>
      <c r="AL718" s="8" t="e">
        <v>#N/A</v>
      </c>
      <c r="AM718" s="7" t="e">
        <v>#N/A</v>
      </c>
      <c r="AN718" s="19" t="e">
        <v>#N/A</v>
      </c>
      <c r="AO718" s="7" t="e">
        <v>#N/A</v>
      </c>
      <c r="AP718" s="7" t="e">
        <v>#N/A</v>
      </c>
      <c r="AR718" s="22" t="e">
        <f t="shared" si="94"/>
        <v>#N/A</v>
      </c>
      <c r="AS718" s="22" t="e">
        <f t="shared" si="95"/>
        <v>#N/A</v>
      </c>
      <c r="AT718" s="22" t="e">
        <f t="shared" si="90"/>
        <v>#N/A</v>
      </c>
      <c r="AU718" s="22" t="e">
        <f t="shared" si="91"/>
        <v>#N/A</v>
      </c>
      <c r="AV718" s="22" t="e">
        <f t="shared" si="92"/>
        <v>#N/A</v>
      </c>
    </row>
    <row r="719" spans="8:48" x14ac:dyDescent="0.25">
      <c r="H719" s="8" t="e">
        <f t="shared" si="89"/>
        <v>#N/A</v>
      </c>
      <c r="I719" s="7" t="e">
        <f t="shared" si="88"/>
        <v>#N/A</v>
      </c>
      <c r="R719" s="8" t="e">
        <v>#N/A</v>
      </c>
      <c r="S719" s="7" t="e">
        <v>#N/A</v>
      </c>
      <c r="T719" s="19" t="e">
        <v>#N/A</v>
      </c>
      <c r="U719" s="7" t="e">
        <f>SUM($S$8:S719)+CurrentInventory</f>
        <v>#N/A</v>
      </c>
      <c r="V719" s="7" t="e">
        <f t="shared" si="93"/>
        <v>#N/A</v>
      </c>
      <c r="AL719" s="8" t="e">
        <v>#N/A</v>
      </c>
      <c r="AM719" s="7" t="e">
        <v>#N/A</v>
      </c>
      <c r="AN719" s="19" t="e">
        <v>#N/A</v>
      </c>
      <c r="AO719" s="7" t="e">
        <v>#N/A</v>
      </c>
      <c r="AP719" s="7" t="e">
        <v>#N/A</v>
      </c>
      <c r="AR719" s="22" t="e">
        <f t="shared" si="94"/>
        <v>#N/A</v>
      </c>
      <c r="AS719" s="22" t="e">
        <f t="shared" si="95"/>
        <v>#N/A</v>
      </c>
      <c r="AT719" s="22" t="e">
        <f t="shared" si="90"/>
        <v>#N/A</v>
      </c>
      <c r="AU719" s="22" t="e">
        <f t="shared" si="91"/>
        <v>#N/A</v>
      </c>
      <c r="AV719" s="22" t="e">
        <f t="shared" si="92"/>
        <v>#N/A</v>
      </c>
    </row>
    <row r="720" spans="8:48" x14ac:dyDescent="0.25">
      <c r="H720" s="8" t="e">
        <f t="shared" si="89"/>
        <v>#N/A</v>
      </c>
      <c r="I720" s="7" t="e">
        <f t="shared" si="88"/>
        <v>#N/A</v>
      </c>
      <c r="R720" s="8" t="e">
        <v>#N/A</v>
      </c>
      <c r="S720" s="7" t="e">
        <v>#N/A</v>
      </c>
      <c r="T720" s="19" t="e">
        <v>#N/A</v>
      </c>
      <c r="U720" s="7" t="e">
        <f>SUM($S$8:S720)+CurrentInventory</f>
        <v>#N/A</v>
      </c>
      <c r="V720" s="7" t="e">
        <f t="shared" si="93"/>
        <v>#N/A</v>
      </c>
      <c r="AL720" s="8" t="e">
        <v>#N/A</v>
      </c>
      <c r="AM720" s="7" t="e">
        <v>#N/A</v>
      </c>
      <c r="AN720" s="19" t="e">
        <v>#N/A</v>
      </c>
      <c r="AO720" s="7" t="e">
        <v>#N/A</v>
      </c>
      <c r="AP720" s="7" t="e">
        <v>#N/A</v>
      </c>
      <c r="AR720" s="22" t="e">
        <f t="shared" si="94"/>
        <v>#N/A</v>
      </c>
      <c r="AS720" s="22" t="e">
        <f t="shared" si="95"/>
        <v>#N/A</v>
      </c>
      <c r="AT720" s="22" t="e">
        <f t="shared" si="90"/>
        <v>#N/A</v>
      </c>
      <c r="AU720" s="22" t="e">
        <f t="shared" si="91"/>
        <v>#N/A</v>
      </c>
      <c r="AV720" s="22" t="e">
        <f t="shared" si="92"/>
        <v>#N/A</v>
      </c>
    </row>
    <row r="721" spans="8:48" x14ac:dyDescent="0.25">
      <c r="H721" s="8" t="e">
        <f t="shared" si="89"/>
        <v>#N/A</v>
      </c>
      <c r="I721" s="7" t="e">
        <f t="shared" si="88"/>
        <v>#N/A</v>
      </c>
      <c r="R721" s="8" t="e">
        <v>#N/A</v>
      </c>
      <c r="S721" s="7" t="e">
        <v>#N/A</v>
      </c>
      <c r="T721" s="19" t="e">
        <v>#N/A</v>
      </c>
      <c r="U721" s="7" t="e">
        <f>SUM($S$8:S721)+CurrentInventory</f>
        <v>#N/A</v>
      </c>
      <c r="V721" s="7" t="e">
        <f t="shared" si="93"/>
        <v>#N/A</v>
      </c>
      <c r="AL721" s="8" t="e">
        <v>#N/A</v>
      </c>
      <c r="AM721" s="7" t="e">
        <v>#N/A</v>
      </c>
      <c r="AN721" s="19" t="e">
        <v>#N/A</v>
      </c>
      <c r="AO721" s="7" t="e">
        <v>#N/A</v>
      </c>
      <c r="AP721" s="7" t="e">
        <v>#N/A</v>
      </c>
      <c r="AR721" s="22" t="e">
        <f t="shared" si="94"/>
        <v>#N/A</v>
      </c>
      <c r="AS721" s="22" t="e">
        <f t="shared" si="95"/>
        <v>#N/A</v>
      </c>
      <c r="AT721" s="22" t="e">
        <f t="shared" si="90"/>
        <v>#N/A</v>
      </c>
      <c r="AU721" s="22" t="e">
        <f t="shared" si="91"/>
        <v>#N/A</v>
      </c>
      <c r="AV721" s="22" t="e">
        <f t="shared" si="92"/>
        <v>#N/A</v>
      </c>
    </row>
    <row r="722" spans="8:48" x14ac:dyDescent="0.25">
      <c r="H722" s="8" t="e">
        <f t="shared" si="89"/>
        <v>#N/A</v>
      </c>
      <c r="I722" s="7" t="e">
        <f t="shared" si="88"/>
        <v>#N/A</v>
      </c>
      <c r="R722" s="8" t="e">
        <v>#N/A</v>
      </c>
      <c r="S722" s="7" t="e">
        <v>#N/A</v>
      </c>
      <c r="T722" s="19" t="e">
        <v>#N/A</v>
      </c>
      <c r="U722" s="7" t="e">
        <f>SUM($S$8:S722)+CurrentInventory</f>
        <v>#N/A</v>
      </c>
      <c r="V722" s="7" t="e">
        <f t="shared" si="93"/>
        <v>#N/A</v>
      </c>
      <c r="AL722" s="8" t="e">
        <v>#N/A</v>
      </c>
      <c r="AM722" s="7" t="e">
        <v>#N/A</v>
      </c>
      <c r="AN722" s="19" t="e">
        <v>#N/A</v>
      </c>
      <c r="AO722" s="7" t="e">
        <v>#N/A</v>
      </c>
      <c r="AP722" s="7" t="e">
        <v>#N/A</v>
      </c>
      <c r="AR722" s="22" t="e">
        <f t="shared" si="94"/>
        <v>#N/A</v>
      </c>
      <c r="AS722" s="22" t="e">
        <f t="shared" si="95"/>
        <v>#N/A</v>
      </c>
      <c r="AT722" s="22" t="e">
        <f t="shared" si="90"/>
        <v>#N/A</v>
      </c>
      <c r="AU722" s="22" t="e">
        <f t="shared" si="91"/>
        <v>#N/A</v>
      </c>
      <c r="AV722" s="22" t="e">
        <f t="shared" si="92"/>
        <v>#N/A</v>
      </c>
    </row>
    <row r="723" spans="8:48" x14ac:dyDescent="0.25">
      <c r="H723" s="8" t="e">
        <f t="shared" si="89"/>
        <v>#N/A</v>
      </c>
      <c r="I723" s="7" t="e">
        <f t="shared" si="88"/>
        <v>#N/A</v>
      </c>
      <c r="R723" s="8" t="e">
        <v>#N/A</v>
      </c>
      <c r="S723" s="7" t="e">
        <v>#N/A</v>
      </c>
      <c r="T723" s="19" t="e">
        <v>#N/A</v>
      </c>
      <c r="U723" s="7" t="e">
        <f>SUM($S$8:S723)+CurrentInventory</f>
        <v>#N/A</v>
      </c>
      <c r="V723" s="7" t="e">
        <f t="shared" si="93"/>
        <v>#N/A</v>
      </c>
      <c r="AL723" s="8" t="e">
        <v>#N/A</v>
      </c>
      <c r="AM723" s="7" t="e">
        <v>#N/A</v>
      </c>
      <c r="AN723" s="19" t="e">
        <v>#N/A</v>
      </c>
      <c r="AO723" s="7" t="e">
        <v>#N/A</v>
      </c>
      <c r="AP723" s="7" t="e">
        <v>#N/A</v>
      </c>
      <c r="AR723" s="22" t="e">
        <f t="shared" si="94"/>
        <v>#N/A</v>
      </c>
      <c r="AS723" s="22" t="e">
        <f t="shared" si="95"/>
        <v>#N/A</v>
      </c>
      <c r="AT723" s="22" t="e">
        <f t="shared" si="90"/>
        <v>#N/A</v>
      </c>
      <c r="AU723" s="22" t="e">
        <f t="shared" si="91"/>
        <v>#N/A</v>
      </c>
      <c r="AV723" s="22" t="e">
        <f t="shared" si="92"/>
        <v>#N/A</v>
      </c>
    </row>
    <row r="724" spans="8:48" x14ac:dyDescent="0.25">
      <c r="H724" s="8" t="e">
        <f t="shared" si="89"/>
        <v>#N/A</v>
      </c>
      <c r="I724" s="7" t="e">
        <f t="shared" si="88"/>
        <v>#N/A</v>
      </c>
      <c r="R724" s="8" t="e">
        <v>#N/A</v>
      </c>
      <c r="S724" s="7" t="e">
        <v>#N/A</v>
      </c>
      <c r="T724" s="19" t="e">
        <v>#N/A</v>
      </c>
      <c r="U724" s="7" t="e">
        <f>SUM($S$8:S724)+CurrentInventory</f>
        <v>#N/A</v>
      </c>
      <c r="V724" s="7" t="e">
        <f t="shared" si="93"/>
        <v>#N/A</v>
      </c>
      <c r="AL724" s="8" t="e">
        <v>#N/A</v>
      </c>
      <c r="AM724" s="7" t="e">
        <v>#N/A</v>
      </c>
      <c r="AN724" s="19" t="e">
        <v>#N/A</v>
      </c>
      <c r="AO724" s="7" t="e">
        <v>#N/A</v>
      </c>
      <c r="AP724" s="7" t="e">
        <v>#N/A</v>
      </c>
      <c r="AR724" s="22" t="e">
        <f t="shared" si="94"/>
        <v>#N/A</v>
      </c>
      <c r="AS724" s="22" t="e">
        <f t="shared" si="95"/>
        <v>#N/A</v>
      </c>
      <c r="AT724" s="22" t="e">
        <f t="shared" si="90"/>
        <v>#N/A</v>
      </c>
      <c r="AU724" s="22" t="e">
        <f t="shared" si="91"/>
        <v>#N/A</v>
      </c>
      <c r="AV724" s="22" t="e">
        <f t="shared" si="92"/>
        <v>#N/A</v>
      </c>
    </row>
    <row r="725" spans="8:48" x14ac:dyDescent="0.25">
      <c r="H725" s="8" t="e">
        <f t="shared" si="89"/>
        <v>#N/A</v>
      </c>
      <c r="I725" s="7" t="e">
        <f t="shared" si="88"/>
        <v>#N/A</v>
      </c>
      <c r="R725" s="8" t="e">
        <v>#N/A</v>
      </c>
      <c r="S725" s="7" t="e">
        <v>#N/A</v>
      </c>
      <c r="T725" s="19" t="e">
        <v>#N/A</v>
      </c>
      <c r="U725" s="7" t="e">
        <f>SUM($S$8:S725)+CurrentInventory</f>
        <v>#N/A</v>
      </c>
      <c r="V725" s="7" t="e">
        <f t="shared" si="93"/>
        <v>#N/A</v>
      </c>
      <c r="AL725" s="8" t="e">
        <v>#N/A</v>
      </c>
      <c r="AM725" s="7" t="e">
        <v>#N/A</v>
      </c>
      <c r="AN725" s="19" t="e">
        <v>#N/A</v>
      </c>
      <c r="AO725" s="7" t="e">
        <v>#N/A</v>
      </c>
      <c r="AP725" s="7" t="e">
        <v>#N/A</v>
      </c>
      <c r="AR725" s="22" t="e">
        <f t="shared" si="94"/>
        <v>#N/A</v>
      </c>
      <c r="AS725" s="22" t="e">
        <f t="shared" si="95"/>
        <v>#N/A</v>
      </c>
      <c r="AT725" s="22" t="e">
        <f t="shared" si="90"/>
        <v>#N/A</v>
      </c>
      <c r="AU725" s="22" t="e">
        <f t="shared" si="91"/>
        <v>#N/A</v>
      </c>
      <c r="AV725" s="22" t="e">
        <f t="shared" si="92"/>
        <v>#N/A</v>
      </c>
    </row>
    <row r="726" spans="8:48" x14ac:dyDescent="0.25">
      <c r="H726" s="8" t="e">
        <f t="shared" si="89"/>
        <v>#N/A</v>
      </c>
      <c r="I726" s="7" t="e">
        <f t="shared" si="88"/>
        <v>#N/A</v>
      </c>
      <c r="R726" s="8" t="e">
        <v>#N/A</v>
      </c>
      <c r="S726" s="7" t="e">
        <v>#N/A</v>
      </c>
      <c r="T726" s="19" t="e">
        <v>#N/A</v>
      </c>
      <c r="U726" s="7" t="e">
        <f>SUM($S$8:S726)+CurrentInventory</f>
        <v>#N/A</v>
      </c>
      <c r="V726" s="7" t="e">
        <f t="shared" si="93"/>
        <v>#N/A</v>
      </c>
      <c r="AL726" s="8" t="e">
        <v>#N/A</v>
      </c>
      <c r="AM726" s="7" t="e">
        <v>#N/A</v>
      </c>
      <c r="AN726" s="19" t="e">
        <v>#N/A</v>
      </c>
      <c r="AO726" s="7" t="e">
        <v>#N/A</v>
      </c>
      <c r="AP726" s="7" t="e">
        <v>#N/A</v>
      </c>
      <c r="AR726" s="22" t="e">
        <f t="shared" si="94"/>
        <v>#N/A</v>
      </c>
      <c r="AS726" s="22" t="e">
        <f t="shared" si="95"/>
        <v>#N/A</v>
      </c>
      <c r="AT726" s="22" t="e">
        <f t="shared" si="90"/>
        <v>#N/A</v>
      </c>
      <c r="AU726" s="22" t="e">
        <f t="shared" si="91"/>
        <v>#N/A</v>
      </c>
      <c r="AV726" s="22" t="e">
        <f t="shared" si="92"/>
        <v>#N/A</v>
      </c>
    </row>
    <row r="727" spans="8:48" x14ac:dyDescent="0.25">
      <c r="H727" s="8" t="e">
        <f t="shared" si="89"/>
        <v>#N/A</v>
      </c>
      <c r="I727" s="7" t="e">
        <f t="shared" si="88"/>
        <v>#N/A</v>
      </c>
      <c r="R727" s="8" t="e">
        <v>#N/A</v>
      </c>
      <c r="S727" s="7" t="e">
        <v>#N/A</v>
      </c>
      <c r="T727" s="19" t="e">
        <v>#N/A</v>
      </c>
      <c r="U727" s="7" t="e">
        <f>SUM($S$8:S727)+CurrentInventory</f>
        <v>#N/A</v>
      </c>
      <c r="V727" s="7" t="e">
        <f t="shared" si="93"/>
        <v>#N/A</v>
      </c>
      <c r="AL727" s="8" t="e">
        <v>#N/A</v>
      </c>
      <c r="AM727" s="7" t="e">
        <v>#N/A</v>
      </c>
      <c r="AN727" s="19" t="e">
        <v>#N/A</v>
      </c>
      <c r="AO727" s="7" t="e">
        <v>#N/A</v>
      </c>
      <c r="AP727" s="7" t="e">
        <v>#N/A</v>
      </c>
      <c r="AR727" s="22" t="e">
        <f t="shared" si="94"/>
        <v>#N/A</v>
      </c>
      <c r="AS727" s="22" t="e">
        <f t="shared" si="95"/>
        <v>#N/A</v>
      </c>
      <c r="AT727" s="22" t="e">
        <f t="shared" si="90"/>
        <v>#N/A</v>
      </c>
      <c r="AU727" s="22" t="e">
        <f t="shared" si="91"/>
        <v>#N/A</v>
      </c>
      <c r="AV727" s="22" t="e">
        <f t="shared" si="92"/>
        <v>#N/A</v>
      </c>
    </row>
    <row r="728" spans="8:48" x14ac:dyDescent="0.25">
      <c r="H728" s="8" t="e">
        <f t="shared" si="89"/>
        <v>#N/A</v>
      </c>
      <c r="I728" s="7" t="e">
        <f t="shared" ref="I728:I791" si="96">VLOOKUP(H728,$E$4:$F$97, 2,TRUE)</f>
        <v>#N/A</v>
      </c>
      <c r="R728" s="8" t="e">
        <v>#N/A</v>
      </c>
      <c r="S728" s="7" t="e">
        <v>#N/A</v>
      </c>
      <c r="T728" s="19" t="e">
        <v>#N/A</v>
      </c>
      <c r="U728" s="7" t="e">
        <f>SUM($S$8:S728)+CurrentInventory</f>
        <v>#N/A</v>
      </c>
      <c r="V728" s="7" t="e">
        <f t="shared" si="93"/>
        <v>#N/A</v>
      </c>
      <c r="AL728" s="8" t="e">
        <v>#N/A</v>
      </c>
      <c r="AM728" s="7" t="e">
        <v>#N/A</v>
      </c>
      <c r="AN728" s="19" t="e">
        <v>#N/A</v>
      </c>
      <c r="AO728" s="7" t="e">
        <v>#N/A</v>
      </c>
      <c r="AP728" s="7" t="e">
        <v>#N/A</v>
      </c>
      <c r="AR728" s="22" t="e">
        <f t="shared" si="94"/>
        <v>#N/A</v>
      </c>
      <c r="AS728" s="22" t="e">
        <f t="shared" si="95"/>
        <v>#N/A</v>
      </c>
      <c r="AT728" s="22" t="e">
        <f t="shared" si="90"/>
        <v>#N/A</v>
      </c>
      <c r="AU728" s="22" t="e">
        <f t="shared" si="91"/>
        <v>#N/A</v>
      </c>
      <c r="AV728" s="22" t="e">
        <f t="shared" si="92"/>
        <v>#N/A</v>
      </c>
    </row>
    <row r="729" spans="8:48" x14ac:dyDescent="0.25">
      <c r="H729" s="8" t="e">
        <f t="shared" si="89"/>
        <v>#N/A</v>
      </c>
      <c r="I729" s="7" t="e">
        <f t="shared" si="96"/>
        <v>#N/A</v>
      </c>
      <c r="R729" s="8" t="e">
        <v>#N/A</v>
      </c>
      <c r="S729" s="7" t="e">
        <v>#N/A</v>
      </c>
      <c r="T729" s="19" t="e">
        <v>#N/A</v>
      </c>
      <c r="U729" s="7" t="e">
        <f>SUM($S$8:S729)+CurrentInventory</f>
        <v>#N/A</v>
      </c>
      <c r="V729" s="7" t="e">
        <f t="shared" si="93"/>
        <v>#N/A</v>
      </c>
      <c r="AL729" s="8" t="e">
        <v>#N/A</v>
      </c>
      <c r="AM729" s="7" t="e">
        <v>#N/A</v>
      </c>
      <c r="AN729" s="19" t="e">
        <v>#N/A</v>
      </c>
      <c r="AO729" s="7" t="e">
        <v>#N/A</v>
      </c>
      <c r="AP729" s="7" t="e">
        <v>#N/A</v>
      </c>
      <c r="AR729" s="22" t="e">
        <f t="shared" si="94"/>
        <v>#N/A</v>
      </c>
      <c r="AS729" s="22" t="e">
        <f t="shared" si="95"/>
        <v>#N/A</v>
      </c>
      <c r="AT729" s="22" t="e">
        <f t="shared" si="90"/>
        <v>#N/A</v>
      </c>
      <c r="AU729" s="22" t="e">
        <f t="shared" si="91"/>
        <v>#N/A</v>
      </c>
      <c r="AV729" s="22" t="e">
        <f t="shared" si="92"/>
        <v>#N/A</v>
      </c>
    </row>
    <row r="730" spans="8:48" x14ac:dyDescent="0.25">
      <c r="H730" s="8" t="e">
        <f t="shared" si="89"/>
        <v>#N/A</v>
      </c>
      <c r="I730" s="7" t="e">
        <f t="shared" si="96"/>
        <v>#N/A</v>
      </c>
      <c r="R730" s="8" t="e">
        <v>#N/A</v>
      </c>
      <c r="S730" s="7" t="e">
        <v>#N/A</v>
      </c>
      <c r="T730" s="19" t="e">
        <v>#N/A</v>
      </c>
      <c r="U730" s="7" t="e">
        <f>SUM($S$8:S730)+CurrentInventory</f>
        <v>#N/A</v>
      </c>
      <c r="V730" s="7" t="e">
        <f t="shared" si="93"/>
        <v>#N/A</v>
      </c>
      <c r="AL730" s="8" t="e">
        <v>#N/A</v>
      </c>
      <c r="AM730" s="7" t="e">
        <v>#N/A</v>
      </c>
      <c r="AN730" s="19" t="e">
        <v>#N/A</v>
      </c>
      <c r="AO730" s="7" t="e">
        <v>#N/A</v>
      </c>
      <c r="AP730" s="7" t="e">
        <v>#N/A</v>
      </c>
      <c r="AR730" s="22" t="e">
        <f t="shared" si="94"/>
        <v>#N/A</v>
      </c>
      <c r="AS730" s="22" t="e">
        <f t="shared" si="95"/>
        <v>#N/A</v>
      </c>
      <c r="AT730" s="22" t="e">
        <f t="shared" si="90"/>
        <v>#N/A</v>
      </c>
      <c r="AU730" s="22" t="e">
        <f t="shared" si="91"/>
        <v>#N/A</v>
      </c>
      <c r="AV730" s="22" t="e">
        <f t="shared" si="92"/>
        <v>#N/A</v>
      </c>
    </row>
    <row r="731" spans="8:48" x14ac:dyDescent="0.25">
      <c r="H731" s="8" t="e">
        <f t="shared" si="89"/>
        <v>#N/A</v>
      </c>
      <c r="I731" s="7" t="e">
        <f t="shared" si="96"/>
        <v>#N/A</v>
      </c>
      <c r="R731" s="8" t="e">
        <v>#N/A</v>
      </c>
      <c r="S731" s="7" t="e">
        <v>#N/A</v>
      </c>
      <c r="T731" s="19" t="e">
        <v>#N/A</v>
      </c>
      <c r="U731" s="7" t="e">
        <f>SUM($S$8:S731)+CurrentInventory</f>
        <v>#N/A</v>
      </c>
      <c r="V731" s="7" t="e">
        <f t="shared" si="93"/>
        <v>#N/A</v>
      </c>
      <c r="AL731" s="8" t="e">
        <v>#N/A</v>
      </c>
      <c r="AM731" s="7" t="e">
        <v>#N/A</v>
      </c>
      <c r="AN731" s="19" t="e">
        <v>#N/A</v>
      </c>
      <c r="AO731" s="7" t="e">
        <v>#N/A</v>
      </c>
      <c r="AP731" s="7" t="e">
        <v>#N/A</v>
      </c>
      <c r="AR731" s="22" t="e">
        <f t="shared" si="94"/>
        <v>#N/A</v>
      </c>
      <c r="AS731" s="22" t="e">
        <f t="shared" si="95"/>
        <v>#N/A</v>
      </c>
      <c r="AT731" s="22" t="e">
        <f t="shared" si="90"/>
        <v>#N/A</v>
      </c>
      <c r="AU731" s="22" t="e">
        <f t="shared" si="91"/>
        <v>#N/A</v>
      </c>
      <c r="AV731" s="22" t="e">
        <f t="shared" si="92"/>
        <v>#N/A</v>
      </c>
    </row>
    <row r="732" spans="8:48" x14ac:dyDescent="0.25">
      <c r="H732" s="8" t="e">
        <f t="shared" si="89"/>
        <v>#N/A</v>
      </c>
      <c r="I732" s="7" t="e">
        <f t="shared" si="96"/>
        <v>#N/A</v>
      </c>
      <c r="R732" s="8" t="e">
        <v>#N/A</v>
      </c>
      <c r="S732" s="7" t="e">
        <v>#N/A</v>
      </c>
      <c r="T732" s="19" t="e">
        <v>#N/A</v>
      </c>
      <c r="U732" s="7" t="e">
        <f>SUM($S$8:S732)+CurrentInventory</f>
        <v>#N/A</v>
      </c>
      <c r="V732" s="7" t="e">
        <f t="shared" si="93"/>
        <v>#N/A</v>
      </c>
      <c r="AL732" s="8" t="e">
        <v>#N/A</v>
      </c>
      <c r="AM732" s="7" t="e">
        <v>#N/A</v>
      </c>
      <c r="AN732" s="19" t="e">
        <v>#N/A</v>
      </c>
      <c r="AO732" s="7" t="e">
        <v>#N/A</v>
      </c>
      <c r="AP732" s="7" t="e">
        <v>#N/A</v>
      </c>
      <c r="AR732" s="22" t="e">
        <f t="shared" si="94"/>
        <v>#N/A</v>
      </c>
      <c r="AS732" s="22" t="e">
        <f t="shared" si="95"/>
        <v>#N/A</v>
      </c>
      <c r="AT732" s="22" t="e">
        <f t="shared" si="90"/>
        <v>#N/A</v>
      </c>
      <c r="AU732" s="22" t="e">
        <f t="shared" si="91"/>
        <v>#N/A</v>
      </c>
      <c r="AV732" s="22" t="e">
        <f t="shared" si="92"/>
        <v>#N/A</v>
      </c>
    </row>
    <row r="733" spans="8:48" x14ac:dyDescent="0.25">
      <c r="H733" s="8" t="e">
        <f t="shared" si="89"/>
        <v>#N/A</v>
      </c>
      <c r="I733" s="7" t="e">
        <f t="shared" si="96"/>
        <v>#N/A</v>
      </c>
      <c r="R733" s="8" t="e">
        <v>#N/A</v>
      </c>
      <c r="S733" s="7" t="e">
        <v>#N/A</v>
      </c>
      <c r="T733" s="19" t="e">
        <v>#N/A</v>
      </c>
      <c r="U733" s="7" t="e">
        <f>SUM($S$8:S733)+CurrentInventory</f>
        <v>#N/A</v>
      </c>
      <c r="V733" s="7" t="e">
        <f t="shared" si="93"/>
        <v>#N/A</v>
      </c>
      <c r="AL733" s="8" t="e">
        <v>#N/A</v>
      </c>
      <c r="AM733" s="7" t="e">
        <v>#N/A</v>
      </c>
      <c r="AN733" s="19" t="e">
        <v>#N/A</v>
      </c>
      <c r="AO733" s="7" t="e">
        <v>#N/A</v>
      </c>
      <c r="AP733" s="7" t="e">
        <v>#N/A</v>
      </c>
      <c r="AR733" s="22" t="e">
        <f t="shared" si="94"/>
        <v>#N/A</v>
      </c>
      <c r="AS733" s="22" t="e">
        <f t="shared" si="95"/>
        <v>#N/A</v>
      </c>
      <c r="AT733" s="22" t="e">
        <f t="shared" si="90"/>
        <v>#N/A</v>
      </c>
      <c r="AU733" s="22" t="e">
        <f t="shared" si="91"/>
        <v>#N/A</v>
      </c>
      <c r="AV733" s="22" t="e">
        <f t="shared" si="92"/>
        <v>#N/A</v>
      </c>
    </row>
    <row r="734" spans="8:48" x14ac:dyDescent="0.25">
      <c r="H734" s="8" t="e">
        <f t="shared" si="89"/>
        <v>#N/A</v>
      </c>
      <c r="I734" s="7" t="e">
        <f t="shared" si="96"/>
        <v>#N/A</v>
      </c>
      <c r="R734" s="8" t="e">
        <v>#N/A</v>
      </c>
      <c r="S734" s="7" t="e">
        <v>#N/A</v>
      </c>
      <c r="T734" s="19" t="e">
        <v>#N/A</v>
      </c>
      <c r="U734" s="7" t="e">
        <f>SUM($S$8:S734)+CurrentInventory</f>
        <v>#N/A</v>
      </c>
      <c r="V734" s="7" t="e">
        <f t="shared" si="93"/>
        <v>#N/A</v>
      </c>
      <c r="AL734" s="8" t="e">
        <v>#N/A</v>
      </c>
      <c r="AM734" s="7" t="e">
        <v>#N/A</v>
      </c>
      <c r="AN734" s="19" t="e">
        <v>#N/A</v>
      </c>
      <c r="AO734" s="7" t="e">
        <v>#N/A</v>
      </c>
      <c r="AP734" s="7" t="e">
        <v>#N/A</v>
      </c>
      <c r="AR734" s="22" t="e">
        <f t="shared" si="94"/>
        <v>#N/A</v>
      </c>
      <c r="AS734" s="22" t="e">
        <f t="shared" si="95"/>
        <v>#N/A</v>
      </c>
      <c r="AT734" s="22" t="e">
        <f t="shared" si="90"/>
        <v>#N/A</v>
      </c>
      <c r="AU734" s="22" t="e">
        <f t="shared" si="91"/>
        <v>#N/A</v>
      </c>
      <c r="AV734" s="22" t="e">
        <f t="shared" si="92"/>
        <v>#N/A</v>
      </c>
    </row>
    <row r="735" spans="8:48" x14ac:dyDescent="0.25">
      <c r="H735" s="8" t="e">
        <f t="shared" si="89"/>
        <v>#N/A</v>
      </c>
      <c r="I735" s="7" t="e">
        <f t="shared" si="96"/>
        <v>#N/A</v>
      </c>
      <c r="R735" s="8" t="e">
        <v>#N/A</v>
      </c>
      <c r="S735" s="7" t="e">
        <v>#N/A</v>
      </c>
      <c r="T735" s="19" t="e">
        <v>#N/A</v>
      </c>
      <c r="U735" s="7" t="e">
        <f>SUM($S$8:S735)+CurrentInventory</f>
        <v>#N/A</v>
      </c>
      <c r="V735" s="7" t="e">
        <f t="shared" si="93"/>
        <v>#N/A</v>
      </c>
      <c r="AL735" s="8" t="e">
        <v>#N/A</v>
      </c>
      <c r="AM735" s="7" t="e">
        <v>#N/A</v>
      </c>
      <c r="AN735" s="19" t="e">
        <v>#N/A</v>
      </c>
      <c r="AO735" s="7" t="e">
        <v>#N/A</v>
      </c>
      <c r="AP735" s="7" t="e">
        <v>#N/A</v>
      </c>
      <c r="AR735" s="22" t="e">
        <f t="shared" si="94"/>
        <v>#N/A</v>
      </c>
      <c r="AS735" s="22" t="e">
        <f t="shared" si="95"/>
        <v>#N/A</v>
      </c>
      <c r="AT735" s="22" t="e">
        <f t="shared" si="90"/>
        <v>#N/A</v>
      </c>
      <c r="AU735" s="22" t="e">
        <f t="shared" si="91"/>
        <v>#N/A</v>
      </c>
      <c r="AV735" s="22" t="e">
        <f t="shared" si="92"/>
        <v>#N/A</v>
      </c>
    </row>
    <row r="736" spans="8:48" x14ac:dyDescent="0.25">
      <c r="H736" s="8" t="e">
        <f t="shared" si="89"/>
        <v>#N/A</v>
      </c>
      <c r="I736" s="7" t="e">
        <f t="shared" si="96"/>
        <v>#N/A</v>
      </c>
      <c r="R736" s="8" t="e">
        <v>#N/A</v>
      </c>
      <c r="S736" s="7" t="e">
        <v>#N/A</v>
      </c>
      <c r="T736" s="19" t="e">
        <v>#N/A</v>
      </c>
      <c r="U736" s="7" t="e">
        <f>SUM($S$8:S736)+CurrentInventory</f>
        <v>#N/A</v>
      </c>
      <c r="V736" s="7" t="e">
        <f t="shared" si="93"/>
        <v>#N/A</v>
      </c>
      <c r="AL736" s="8" t="e">
        <v>#N/A</v>
      </c>
      <c r="AM736" s="7" t="e">
        <v>#N/A</v>
      </c>
      <c r="AN736" s="19" t="e">
        <v>#N/A</v>
      </c>
      <c r="AO736" s="7" t="e">
        <v>#N/A</v>
      </c>
      <c r="AP736" s="7" t="e">
        <v>#N/A</v>
      </c>
      <c r="AR736" s="22" t="e">
        <f t="shared" si="94"/>
        <v>#N/A</v>
      </c>
      <c r="AS736" s="22" t="e">
        <f t="shared" si="95"/>
        <v>#N/A</v>
      </c>
      <c r="AT736" s="22" t="e">
        <f t="shared" si="90"/>
        <v>#N/A</v>
      </c>
      <c r="AU736" s="22" t="e">
        <f t="shared" si="91"/>
        <v>#N/A</v>
      </c>
      <c r="AV736" s="22" t="e">
        <f t="shared" si="92"/>
        <v>#N/A</v>
      </c>
    </row>
    <row r="737" spans="8:48" x14ac:dyDescent="0.25">
      <c r="H737" s="8" t="e">
        <f t="shared" si="89"/>
        <v>#N/A</v>
      </c>
      <c r="I737" s="7" t="e">
        <f t="shared" si="96"/>
        <v>#N/A</v>
      </c>
      <c r="R737" s="8" t="e">
        <v>#N/A</v>
      </c>
      <c r="S737" s="7" t="e">
        <v>#N/A</v>
      </c>
      <c r="T737" s="19" t="e">
        <v>#N/A</v>
      </c>
      <c r="U737" s="7" t="e">
        <f>SUM($S$8:S737)+CurrentInventory</f>
        <v>#N/A</v>
      </c>
      <c r="V737" s="7" t="e">
        <f t="shared" si="93"/>
        <v>#N/A</v>
      </c>
      <c r="AL737" s="8" t="e">
        <v>#N/A</v>
      </c>
      <c r="AM737" s="7" t="e">
        <v>#N/A</v>
      </c>
      <c r="AN737" s="19" t="e">
        <v>#N/A</v>
      </c>
      <c r="AO737" s="7" t="e">
        <v>#N/A</v>
      </c>
      <c r="AP737" s="7" t="e">
        <v>#N/A</v>
      </c>
      <c r="AR737" s="22" t="e">
        <f t="shared" si="94"/>
        <v>#N/A</v>
      </c>
      <c r="AS737" s="22" t="e">
        <f t="shared" si="95"/>
        <v>#N/A</v>
      </c>
      <c r="AT737" s="22" t="e">
        <f t="shared" si="90"/>
        <v>#N/A</v>
      </c>
      <c r="AU737" s="22" t="e">
        <f t="shared" si="91"/>
        <v>#N/A</v>
      </c>
      <c r="AV737" s="22" t="e">
        <f t="shared" si="92"/>
        <v>#N/A</v>
      </c>
    </row>
    <row r="738" spans="8:48" x14ac:dyDescent="0.25">
      <c r="H738" s="8" t="e">
        <f t="shared" si="89"/>
        <v>#N/A</v>
      </c>
      <c r="I738" s="7" t="e">
        <f t="shared" si="96"/>
        <v>#N/A</v>
      </c>
      <c r="R738" s="8" t="e">
        <v>#N/A</v>
      </c>
      <c r="S738" s="7" t="e">
        <v>#N/A</v>
      </c>
      <c r="T738" s="19" t="e">
        <v>#N/A</v>
      </c>
      <c r="U738" s="7" t="e">
        <f>SUM($S$8:S738)+CurrentInventory</f>
        <v>#N/A</v>
      </c>
      <c r="V738" s="7" t="e">
        <f t="shared" si="93"/>
        <v>#N/A</v>
      </c>
      <c r="AL738" s="8" t="e">
        <v>#N/A</v>
      </c>
      <c r="AM738" s="7" t="e">
        <v>#N/A</v>
      </c>
      <c r="AN738" s="19" t="e">
        <v>#N/A</v>
      </c>
      <c r="AO738" s="7" t="e">
        <v>#N/A</v>
      </c>
      <c r="AP738" s="7" t="e">
        <v>#N/A</v>
      </c>
      <c r="AR738" s="22" t="e">
        <f t="shared" si="94"/>
        <v>#N/A</v>
      </c>
      <c r="AS738" s="22" t="e">
        <f t="shared" si="95"/>
        <v>#N/A</v>
      </c>
      <c r="AT738" s="22" t="e">
        <f t="shared" si="90"/>
        <v>#N/A</v>
      </c>
      <c r="AU738" s="22" t="e">
        <f t="shared" si="91"/>
        <v>#N/A</v>
      </c>
      <c r="AV738" s="22" t="e">
        <f t="shared" si="92"/>
        <v>#N/A</v>
      </c>
    </row>
    <row r="739" spans="8:48" x14ac:dyDescent="0.25">
      <c r="H739" s="8" t="e">
        <f t="shared" si="89"/>
        <v>#N/A</v>
      </c>
      <c r="I739" s="7" t="e">
        <f t="shared" si="96"/>
        <v>#N/A</v>
      </c>
      <c r="R739" s="8" t="e">
        <v>#N/A</v>
      </c>
      <c r="S739" s="7" t="e">
        <v>#N/A</v>
      </c>
      <c r="T739" s="19" t="e">
        <v>#N/A</v>
      </c>
      <c r="U739" s="7" t="e">
        <f>SUM($S$8:S739)+CurrentInventory</f>
        <v>#N/A</v>
      </c>
      <c r="V739" s="7" t="e">
        <f t="shared" si="93"/>
        <v>#N/A</v>
      </c>
      <c r="AL739" s="8" t="e">
        <v>#N/A</v>
      </c>
      <c r="AM739" s="7" t="e">
        <v>#N/A</v>
      </c>
      <c r="AN739" s="19" t="e">
        <v>#N/A</v>
      </c>
      <c r="AO739" s="7" t="e">
        <v>#N/A</v>
      </c>
      <c r="AP739" s="7" t="e">
        <v>#N/A</v>
      </c>
      <c r="AR739" s="22" t="e">
        <f t="shared" si="94"/>
        <v>#N/A</v>
      </c>
      <c r="AS739" s="22" t="e">
        <f t="shared" si="95"/>
        <v>#N/A</v>
      </c>
      <c r="AT739" s="22" t="e">
        <f t="shared" si="90"/>
        <v>#N/A</v>
      </c>
      <c r="AU739" s="22" t="e">
        <f t="shared" si="91"/>
        <v>#N/A</v>
      </c>
      <c r="AV739" s="22" t="e">
        <f t="shared" si="92"/>
        <v>#N/A</v>
      </c>
    </row>
    <row r="740" spans="8:48" x14ac:dyDescent="0.25">
      <c r="H740" s="8" t="e">
        <f t="shared" si="89"/>
        <v>#N/A</v>
      </c>
      <c r="I740" s="7" t="e">
        <f t="shared" si="96"/>
        <v>#N/A</v>
      </c>
      <c r="R740" s="8" t="e">
        <v>#N/A</v>
      </c>
      <c r="S740" s="7" t="e">
        <v>#N/A</v>
      </c>
      <c r="T740" s="19" t="e">
        <v>#N/A</v>
      </c>
      <c r="U740" s="7" t="e">
        <f>SUM($S$8:S740)+CurrentInventory</f>
        <v>#N/A</v>
      </c>
      <c r="V740" s="7" t="e">
        <f t="shared" si="93"/>
        <v>#N/A</v>
      </c>
      <c r="AL740" s="8" t="e">
        <v>#N/A</v>
      </c>
      <c r="AM740" s="7" t="e">
        <v>#N/A</v>
      </c>
      <c r="AN740" s="19" t="e">
        <v>#N/A</v>
      </c>
      <c r="AO740" s="7" t="e">
        <v>#N/A</v>
      </c>
      <c r="AP740" s="7" t="e">
        <v>#N/A</v>
      </c>
      <c r="AR740" s="22" t="e">
        <f t="shared" si="94"/>
        <v>#N/A</v>
      </c>
      <c r="AS740" s="22" t="e">
        <f t="shared" si="95"/>
        <v>#N/A</v>
      </c>
      <c r="AT740" s="22" t="e">
        <f t="shared" si="90"/>
        <v>#N/A</v>
      </c>
      <c r="AU740" s="22" t="e">
        <f t="shared" si="91"/>
        <v>#N/A</v>
      </c>
      <c r="AV740" s="22" t="e">
        <f t="shared" si="92"/>
        <v>#N/A</v>
      </c>
    </row>
    <row r="741" spans="8:48" x14ac:dyDescent="0.25">
      <c r="H741" s="8" t="e">
        <f t="shared" si="89"/>
        <v>#N/A</v>
      </c>
      <c r="I741" s="7" t="e">
        <f t="shared" si="96"/>
        <v>#N/A</v>
      </c>
      <c r="R741" s="8" t="e">
        <v>#N/A</v>
      </c>
      <c r="S741" s="7" t="e">
        <v>#N/A</v>
      </c>
      <c r="T741" s="19" t="e">
        <v>#N/A</v>
      </c>
      <c r="U741" s="7" t="e">
        <f>SUM($S$8:S741)+CurrentInventory</f>
        <v>#N/A</v>
      </c>
      <c r="V741" s="7" t="e">
        <f t="shared" si="93"/>
        <v>#N/A</v>
      </c>
      <c r="AL741" s="8" t="e">
        <v>#N/A</v>
      </c>
      <c r="AM741" s="7" t="e">
        <v>#N/A</v>
      </c>
      <c r="AN741" s="19" t="e">
        <v>#N/A</v>
      </c>
      <c r="AO741" s="7" t="e">
        <v>#N/A</v>
      </c>
      <c r="AP741" s="7" t="e">
        <v>#N/A</v>
      </c>
      <c r="AR741" s="22" t="e">
        <f t="shared" si="94"/>
        <v>#N/A</v>
      </c>
      <c r="AS741" s="22" t="e">
        <f t="shared" si="95"/>
        <v>#N/A</v>
      </c>
      <c r="AT741" s="22" t="e">
        <f t="shared" si="90"/>
        <v>#N/A</v>
      </c>
      <c r="AU741" s="22" t="e">
        <f t="shared" si="91"/>
        <v>#N/A</v>
      </c>
      <c r="AV741" s="22" t="e">
        <f t="shared" si="92"/>
        <v>#N/A</v>
      </c>
    </row>
    <row r="742" spans="8:48" x14ac:dyDescent="0.25">
      <c r="H742" s="8" t="e">
        <f t="shared" si="89"/>
        <v>#N/A</v>
      </c>
      <c r="I742" s="7" t="e">
        <f t="shared" si="96"/>
        <v>#N/A</v>
      </c>
      <c r="R742" s="8" t="e">
        <v>#N/A</v>
      </c>
      <c r="S742" s="7" t="e">
        <v>#N/A</v>
      </c>
      <c r="T742" s="19" t="e">
        <v>#N/A</v>
      </c>
      <c r="U742" s="7" t="e">
        <f>SUM($S$8:S742)+CurrentInventory</f>
        <v>#N/A</v>
      </c>
      <c r="V742" s="7" t="e">
        <f t="shared" si="93"/>
        <v>#N/A</v>
      </c>
      <c r="AL742" s="8" t="e">
        <v>#N/A</v>
      </c>
      <c r="AM742" s="7" t="e">
        <v>#N/A</v>
      </c>
      <c r="AN742" s="19" t="e">
        <v>#N/A</v>
      </c>
      <c r="AO742" s="7" t="e">
        <v>#N/A</v>
      </c>
      <c r="AP742" s="7" t="e">
        <v>#N/A</v>
      </c>
      <c r="AR742" s="22" t="e">
        <f t="shared" si="94"/>
        <v>#N/A</v>
      </c>
      <c r="AS742" s="22" t="e">
        <f t="shared" si="95"/>
        <v>#N/A</v>
      </c>
      <c r="AT742" s="22" t="e">
        <f t="shared" si="90"/>
        <v>#N/A</v>
      </c>
      <c r="AU742" s="22" t="e">
        <f t="shared" si="91"/>
        <v>#N/A</v>
      </c>
      <c r="AV742" s="22" t="e">
        <f t="shared" si="92"/>
        <v>#N/A</v>
      </c>
    </row>
    <row r="743" spans="8:48" x14ac:dyDescent="0.25">
      <c r="H743" s="8" t="e">
        <f t="shared" si="89"/>
        <v>#N/A</v>
      </c>
      <c r="I743" s="7" t="e">
        <f t="shared" si="96"/>
        <v>#N/A</v>
      </c>
      <c r="R743" s="8" t="e">
        <v>#N/A</v>
      </c>
      <c r="S743" s="7" t="e">
        <v>#N/A</v>
      </c>
      <c r="T743" s="19" t="e">
        <v>#N/A</v>
      </c>
      <c r="U743" s="7" t="e">
        <f>SUM($S$8:S743)+CurrentInventory</f>
        <v>#N/A</v>
      </c>
      <c r="V743" s="7" t="e">
        <f t="shared" si="93"/>
        <v>#N/A</v>
      </c>
      <c r="AL743" s="8" t="e">
        <v>#N/A</v>
      </c>
      <c r="AM743" s="7" t="e">
        <v>#N/A</v>
      </c>
      <c r="AN743" s="19" t="e">
        <v>#N/A</v>
      </c>
      <c r="AO743" s="7" t="e">
        <v>#N/A</v>
      </c>
      <c r="AP743" s="7" t="e">
        <v>#N/A</v>
      </c>
      <c r="AR743" s="22" t="e">
        <f t="shared" si="94"/>
        <v>#N/A</v>
      </c>
      <c r="AS743" s="22" t="e">
        <f t="shared" si="95"/>
        <v>#N/A</v>
      </c>
      <c r="AT743" s="22" t="e">
        <f t="shared" si="90"/>
        <v>#N/A</v>
      </c>
      <c r="AU743" s="22" t="e">
        <f t="shared" si="91"/>
        <v>#N/A</v>
      </c>
      <c r="AV743" s="22" t="e">
        <f t="shared" si="92"/>
        <v>#N/A</v>
      </c>
    </row>
    <row r="744" spans="8:48" x14ac:dyDescent="0.25">
      <c r="H744" s="8" t="e">
        <f t="shared" si="89"/>
        <v>#N/A</v>
      </c>
      <c r="I744" s="7" t="e">
        <f t="shared" si="96"/>
        <v>#N/A</v>
      </c>
      <c r="R744" s="8" t="e">
        <v>#N/A</v>
      </c>
      <c r="S744" s="7" t="e">
        <v>#N/A</v>
      </c>
      <c r="T744" s="19" t="e">
        <v>#N/A</v>
      </c>
      <c r="U744" s="7" t="e">
        <f>SUM($S$8:S744)+CurrentInventory</f>
        <v>#N/A</v>
      </c>
      <c r="V744" s="7" t="e">
        <f t="shared" si="93"/>
        <v>#N/A</v>
      </c>
      <c r="AL744" s="8" t="e">
        <v>#N/A</v>
      </c>
      <c r="AM744" s="7" t="e">
        <v>#N/A</v>
      </c>
      <c r="AN744" s="19" t="e">
        <v>#N/A</v>
      </c>
      <c r="AO744" s="7" t="e">
        <v>#N/A</v>
      </c>
      <c r="AP744" s="7" t="e">
        <v>#N/A</v>
      </c>
      <c r="AR744" s="22" t="e">
        <f t="shared" si="94"/>
        <v>#N/A</v>
      </c>
      <c r="AS744" s="22" t="e">
        <f t="shared" si="95"/>
        <v>#N/A</v>
      </c>
      <c r="AT744" s="22" t="e">
        <f t="shared" si="90"/>
        <v>#N/A</v>
      </c>
      <c r="AU744" s="22" t="e">
        <f t="shared" si="91"/>
        <v>#N/A</v>
      </c>
      <c r="AV744" s="22" t="e">
        <f t="shared" si="92"/>
        <v>#N/A</v>
      </c>
    </row>
    <row r="745" spans="8:48" x14ac:dyDescent="0.25">
      <c r="H745" s="8" t="e">
        <f t="shared" si="89"/>
        <v>#N/A</v>
      </c>
      <c r="I745" s="7" t="e">
        <f t="shared" si="96"/>
        <v>#N/A</v>
      </c>
      <c r="R745" s="8" t="e">
        <v>#N/A</v>
      </c>
      <c r="S745" s="7" t="e">
        <v>#N/A</v>
      </c>
      <c r="T745" s="19" t="e">
        <v>#N/A</v>
      </c>
      <c r="U745" s="7" t="e">
        <f>SUM($S$8:S745)+CurrentInventory</f>
        <v>#N/A</v>
      </c>
      <c r="V745" s="7" t="e">
        <f t="shared" si="93"/>
        <v>#N/A</v>
      </c>
      <c r="AL745" s="8" t="e">
        <v>#N/A</v>
      </c>
      <c r="AM745" s="7" t="e">
        <v>#N/A</v>
      </c>
      <c r="AN745" s="19" t="e">
        <v>#N/A</v>
      </c>
      <c r="AO745" s="7" t="e">
        <v>#N/A</v>
      </c>
      <c r="AP745" s="7" t="e">
        <v>#N/A</v>
      </c>
      <c r="AR745" s="22" t="e">
        <f t="shared" si="94"/>
        <v>#N/A</v>
      </c>
      <c r="AS745" s="22" t="e">
        <f t="shared" si="95"/>
        <v>#N/A</v>
      </c>
      <c r="AT745" s="22" t="e">
        <f t="shared" si="90"/>
        <v>#N/A</v>
      </c>
      <c r="AU745" s="22" t="e">
        <f t="shared" si="91"/>
        <v>#N/A</v>
      </c>
      <c r="AV745" s="22" t="e">
        <f t="shared" si="92"/>
        <v>#N/A</v>
      </c>
    </row>
    <row r="746" spans="8:48" x14ac:dyDescent="0.25">
      <c r="H746" s="8" t="e">
        <f t="shared" si="89"/>
        <v>#N/A</v>
      </c>
      <c r="I746" s="7" t="e">
        <f t="shared" si="96"/>
        <v>#N/A</v>
      </c>
      <c r="R746" s="8" t="e">
        <v>#N/A</v>
      </c>
      <c r="S746" s="7" t="e">
        <v>#N/A</v>
      </c>
      <c r="T746" s="19" t="e">
        <v>#N/A</v>
      </c>
      <c r="U746" s="7" t="e">
        <f>SUM($S$8:S746)+CurrentInventory</f>
        <v>#N/A</v>
      </c>
      <c r="V746" s="7" t="e">
        <f t="shared" si="93"/>
        <v>#N/A</v>
      </c>
      <c r="AL746" s="8" t="e">
        <v>#N/A</v>
      </c>
      <c r="AM746" s="7" t="e">
        <v>#N/A</v>
      </c>
      <c r="AN746" s="19" t="e">
        <v>#N/A</v>
      </c>
      <c r="AO746" s="7" t="e">
        <v>#N/A</v>
      </c>
      <c r="AP746" s="7" t="e">
        <v>#N/A</v>
      </c>
      <c r="AR746" s="22" t="e">
        <f t="shared" si="94"/>
        <v>#N/A</v>
      </c>
      <c r="AS746" s="22" t="e">
        <f t="shared" si="95"/>
        <v>#N/A</v>
      </c>
      <c r="AT746" s="22" t="e">
        <f t="shared" si="90"/>
        <v>#N/A</v>
      </c>
      <c r="AU746" s="22" t="e">
        <f t="shared" si="91"/>
        <v>#N/A</v>
      </c>
      <c r="AV746" s="22" t="e">
        <f t="shared" si="92"/>
        <v>#N/A</v>
      </c>
    </row>
    <row r="747" spans="8:48" x14ac:dyDescent="0.25">
      <c r="H747" s="8" t="e">
        <f t="shared" si="89"/>
        <v>#N/A</v>
      </c>
      <c r="I747" s="7" t="e">
        <f t="shared" si="96"/>
        <v>#N/A</v>
      </c>
      <c r="R747" s="8" t="e">
        <v>#N/A</v>
      </c>
      <c r="S747" s="7" t="e">
        <v>#N/A</v>
      </c>
      <c r="T747" s="19" t="e">
        <v>#N/A</v>
      </c>
      <c r="U747" s="7" t="e">
        <f>SUM($S$8:S747)+CurrentInventory</f>
        <v>#N/A</v>
      </c>
      <c r="V747" s="7" t="e">
        <f t="shared" si="93"/>
        <v>#N/A</v>
      </c>
      <c r="AL747" s="8" t="e">
        <v>#N/A</v>
      </c>
      <c r="AM747" s="7" t="e">
        <v>#N/A</v>
      </c>
      <c r="AN747" s="19" t="e">
        <v>#N/A</v>
      </c>
      <c r="AO747" s="7" t="e">
        <v>#N/A</v>
      </c>
      <c r="AP747" s="7" t="e">
        <v>#N/A</v>
      </c>
      <c r="AR747" s="22" t="e">
        <f t="shared" si="94"/>
        <v>#N/A</v>
      </c>
      <c r="AS747" s="22" t="e">
        <f t="shared" si="95"/>
        <v>#N/A</v>
      </c>
      <c r="AT747" s="22" t="e">
        <f t="shared" si="90"/>
        <v>#N/A</v>
      </c>
      <c r="AU747" s="22" t="e">
        <f t="shared" si="91"/>
        <v>#N/A</v>
      </c>
      <c r="AV747" s="22" t="e">
        <f t="shared" si="92"/>
        <v>#N/A</v>
      </c>
    </row>
    <row r="748" spans="8:48" x14ac:dyDescent="0.25">
      <c r="H748" s="8" t="e">
        <f t="shared" si="89"/>
        <v>#N/A</v>
      </c>
      <c r="I748" s="7" t="e">
        <f t="shared" si="96"/>
        <v>#N/A</v>
      </c>
      <c r="R748" s="8" t="e">
        <v>#N/A</v>
      </c>
      <c r="S748" s="7" t="e">
        <v>#N/A</v>
      </c>
      <c r="T748" s="19" t="e">
        <v>#N/A</v>
      </c>
      <c r="U748" s="7" t="e">
        <f>SUM($S$8:S748)+CurrentInventory</f>
        <v>#N/A</v>
      </c>
      <c r="V748" s="7" t="e">
        <f t="shared" si="93"/>
        <v>#N/A</v>
      </c>
      <c r="AL748" s="8" t="e">
        <v>#N/A</v>
      </c>
      <c r="AM748" s="7" t="e">
        <v>#N/A</v>
      </c>
      <c r="AN748" s="19" t="e">
        <v>#N/A</v>
      </c>
      <c r="AO748" s="7" t="e">
        <v>#N/A</v>
      </c>
      <c r="AP748" s="7" t="e">
        <v>#N/A</v>
      </c>
      <c r="AR748" s="22" t="e">
        <f t="shared" si="94"/>
        <v>#N/A</v>
      </c>
      <c r="AS748" s="22" t="e">
        <f t="shared" si="95"/>
        <v>#N/A</v>
      </c>
      <c r="AT748" s="22" t="e">
        <f t="shared" si="90"/>
        <v>#N/A</v>
      </c>
      <c r="AU748" s="22" t="e">
        <f t="shared" si="91"/>
        <v>#N/A</v>
      </c>
      <c r="AV748" s="22" t="e">
        <f t="shared" si="92"/>
        <v>#N/A</v>
      </c>
    </row>
    <row r="749" spans="8:48" x14ac:dyDescent="0.25">
      <c r="H749" s="8" t="e">
        <f t="shared" si="89"/>
        <v>#N/A</v>
      </c>
      <c r="I749" s="7" t="e">
        <f t="shared" si="96"/>
        <v>#N/A</v>
      </c>
      <c r="R749" s="8" t="e">
        <v>#N/A</v>
      </c>
      <c r="S749" s="7" t="e">
        <v>#N/A</v>
      </c>
      <c r="T749" s="19" t="e">
        <v>#N/A</v>
      </c>
      <c r="U749" s="7" t="e">
        <f>SUM($S$8:S749)+CurrentInventory</f>
        <v>#N/A</v>
      </c>
      <c r="V749" s="7" t="e">
        <f t="shared" si="93"/>
        <v>#N/A</v>
      </c>
      <c r="AL749" s="8" t="e">
        <v>#N/A</v>
      </c>
      <c r="AM749" s="7" t="e">
        <v>#N/A</v>
      </c>
      <c r="AN749" s="19" t="e">
        <v>#N/A</v>
      </c>
      <c r="AO749" s="7" t="e">
        <v>#N/A</v>
      </c>
      <c r="AP749" s="7" t="e">
        <v>#N/A</v>
      </c>
      <c r="AR749" s="22" t="e">
        <f t="shared" si="94"/>
        <v>#N/A</v>
      </c>
      <c r="AS749" s="22" t="e">
        <f t="shared" si="95"/>
        <v>#N/A</v>
      </c>
      <c r="AT749" s="22" t="e">
        <f t="shared" si="90"/>
        <v>#N/A</v>
      </c>
      <c r="AU749" s="22" t="e">
        <f t="shared" si="91"/>
        <v>#N/A</v>
      </c>
      <c r="AV749" s="22" t="e">
        <f t="shared" si="92"/>
        <v>#N/A</v>
      </c>
    </row>
    <row r="750" spans="8:48" x14ac:dyDescent="0.25">
      <c r="H750" s="8" t="e">
        <f t="shared" si="89"/>
        <v>#N/A</v>
      </c>
      <c r="I750" s="7" t="e">
        <f t="shared" si="96"/>
        <v>#N/A</v>
      </c>
      <c r="R750" s="8" t="e">
        <v>#N/A</v>
      </c>
      <c r="S750" s="7" t="e">
        <v>#N/A</v>
      </c>
      <c r="T750" s="19" t="e">
        <v>#N/A</v>
      </c>
      <c r="U750" s="7" t="e">
        <f>SUM($S$8:S750)+CurrentInventory</f>
        <v>#N/A</v>
      </c>
      <c r="V750" s="7" t="e">
        <f t="shared" si="93"/>
        <v>#N/A</v>
      </c>
      <c r="AL750" s="8" t="e">
        <v>#N/A</v>
      </c>
      <c r="AM750" s="7" t="e">
        <v>#N/A</v>
      </c>
      <c r="AN750" s="19" t="e">
        <v>#N/A</v>
      </c>
      <c r="AO750" s="7" t="e">
        <v>#N/A</v>
      </c>
      <c r="AP750" s="7" t="e">
        <v>#N/A</v>
      </c>
      <c r="AR750" s="22" t="e">
        <f t="shared" si="94"/>
        <v>#N/A</v>
      </c>
      <c r="AS750" s="22" t="e">
        <f t="shared" si="95"/>
        <v>#N/A</v>
      </c>
      <c r="AT750" s="22" t="e">
        <f t="shared" si="90"/>
        <v>#N/A</v>
      </c>
      <c r="AU750" s="22" t="e">
        <f t="shared" si="91"/>
        <v>#N/A</v>
      </c>
      <c r="AV750" s="22" t="e">
        <f t="shared" si="92"/>
        <v>#N/A</v>
      </c>
    </row>
    <row r="751" spans="8:48" x14ac:dyDescent="0.25">
      <c r="H751" s="8" t="e">
        <f t="shared" si="89"/>
        <v>#N/A</v>
      </c>
      <c r="I751" s="7" t="e">
        <f t="shared" si="96"/>
        <v>#N/A</v>
      </c>
      <c r="R751" s="8" t="e">
        <v>#N/A</v>
      </c>
      <c r="S751" s="7" t="e">
        <v>#N/A</v>
      </c>
      <c r="T751" s="19" t="e">
        <v>#N/A</v>
      </c>
      <c r="U751" s="7" t="e">
        <f>SUM($S$8:S751)+CurrentInventory</f>
        <v>#N/A</v>
      </c>
      <c r="V751" s="7" t="e">
        <f t="shared" si="93"/>
        <v>#N/A</v>
      </c>
      <c r="AL751" s="8" t="e">
        <v>#N/A</v>
      </c>
      <c r="AM751" s="7" t="e">
        <v>#N/A</v>
      </c>
      <c r="AN751" s="19" t="e">
        <v>#N/A</v>
      </c>
      <c r="AO751" s="7" t="e">
        <v>#N/A</v>
      </c>
      <c r="AP751" s="7" t="e">
        <v>#N/A</v>
      </c>
      <c r="AR751" s="22" t="e">
        <f t="shared" si="94"/>
        <v>#N/A</v>
      </c>
      <c r="AS751" s="22" t="e">
        <f t="shared" si="95"/>
        <v>#N/A</v>
      </c>
      <c r="AT751" s="22" t="e">
        <f t="shared" si="90"/>
        <v>#N/A</v>
      </c>
      <c r="AU751" s="22" t="e">
        <f t="shared" si="91"/>
        <v>#N/A</v>
      </c>
      <c r="AV751" s="22" t="e">
        <f t="shared" si="92"/>
        <v>#N/A</v>
      </c>
    </row>
    <row r="752" spans="8:48" x14ac:dyDescent="0.25">
      <c r="H752" s="8" t="e">
        <f t="shared" si="89"/>
        <v>#N/A</v>
      </c>
      <c r="I752" s="7" t="e">
        <f t="shared" si="96"/>
        <v>#N/A</v>
      </c>
      <c r="R752" s="8" t="e">
        <v>#N/A</v>
      </c>
      <c r="S752" s="7" t="e">
        <v>#N/A</v>
      </c>
      <c r="T752" s="19" t="e">
        <v>#N/A</v>
      </c>
      <c r="U752" s="7" t="e">
        <f>SUM($S$8:S752)+CurrentInventory</f>
        <v>#N/A</v>
      </c>
      <c r="V752" s="7" t="e">
        <f t="shared" si="93"/>
        <v>#N/A</v>
      </c>
      <c r="AL752" s="8" t="e">
        <v>#N/A</v>
      </c>
      <c r="AM752" s="7" t="e">
        <v>#N/A</v>
      </c>
      <c r="AN752" s="19" t="e">
        <v>#N/A</v>
      </c>
      <c r="AO752" s="7" t="e">
        <v>#N/A</v>
      </c>
      <c r="AP752" s="7" t="e">
        <v>#N/A</v>
      </c>
      <c r="AR752" s="22" t="e">
        <f t="shared" si="94"/>
        <v>#N/A</v>
      </c>
      <c r="AS752" s="22" t="e">
        <f t="shared" si="95"/>
        <v>#N/A</v>
      </c>
      <c r="AT752" s="22" t="e">
        <f t="shared" si="90"/>
        <v>#N/A</v>
      </c>
      <c r="AU752" s="22" t="e">
        <f t="shared" si="91"/>
        <v>#N/A</v>
      </c>
      <c r="AV752" s="22" t="e">
        <f t="shared" si="92"/>
        <v>#N/A</v>
      </c>
    </row>
    <row r="753" spans="8:48" x14ac:dyDescent="0.25">
      <c r="H753" s="8" t="e">
        <f t="shared" si="89"/>
        <v>#N/A</v>
      </c>
      <c r="I753" s="7" t="e">
        <f t="shared" si="96"/>
        <v>#N/A</v>
      </c>
      <c r="R753" s="8" t="e">
        <v>#N/A</v>
      </c>
      <c r="S753" s="7" t="e">
        <v>#N/A</v>
      </c>
      <c r="T753" s="19" t="e">
        <v>#N/A</v>
      </c>
      <c r="U753" s="7" t="e">
        <f>SUM($S$8:S753)+CurrentInventory</f>
        <v>#N/A</v>
      </c>
      <c r="V753" s="7" t="e">
        <f t="shared" si="93"/>
        <v>#N/A</v>
      </c>
      <c r="AL753" s="8" t="e">
        <v>#N/A</v>
      </c>
      <c r="AM753" s="7" t="e">
        <v>#N/A</v>
      </c>
      <c r="AN753" s="19" t="e">
        <v>#N/A</v>
      </c>
      <c r="AO753" s="7" t="e">
        <v>#N/A</v>
      </c>
      <c r="AP753" s="7" t="e">
        <v>#N/A</v>
      </c>
      <c r="AR753" s="22" t="e">
        <f t="shared" si="94"/>
        <v>#N/A</v>
      </c>
      <c r="AS753" s="22" t="e">
        <f t="shared" si="95"/>
        <v>#N/A</v>
      </c>
      <c r="AT753" s="22" t="e">
        <f t="shared" si="90"/>
        <v>#N/A</v>
      </c>
      <c r="AU753" s="22" t="e">
        <f t="shared" si="91"/>
        <v>#N/A</v>
      </c>
      <c r="AV753" s="22" t="e">
        <f t="shared" si="92"/>
        <v>#N/A</v>
      </c>
    </row>
    <row r="754" spans="8:48" x14ac:dyDescent="0.25">
      <c r="H754" s="8" t="e">
        <f t="shared" si="89"/>
        <v>#N/A</v>
      </c>
      <c r="I754" s="7" t="e">
        <f t="shared" si="96"/>
        <v>#N/A</v>
      </c>
      <c r="R754" s="8" t="e">
        <v>#N/A</v>
      </c>
      <c r="S754" s="7" t="e">
        <v>#N/A</v>
      </c>
      <c r="T754" s="19" t="e">
        <v>#N/A</v>
      </c>
      <c r="U754" s="7" t="e">
        <f>SUM($S$8:S754)+CurrentInventory</f>
        <v>#N/A</v>
      </c>
      <c r="V754" s="7" t="e">
        <f t="shared" si="93"/>
        <v>#N/A</v>
      </c>
      <c r="AL754" s="8" t="e">
        <v>#N/A</v>
      </c>
      <c r="AM754" s="7" t="e">
        <v>#N/A</v>
      </c>
      <c r="AN754" s="19" t="e">
        <v>#N/A</v>
      </c>
      <c r="AO754" s="7" t="e">
        <v>#N/A</v>
      </c>
      <c r="AP754" s="7" t="e">
        <v>#N/A</v>
      </c>
      <c r="AR754" s="22" t="e">
        <f t="shared" si="94"/>
        <v>#N/A</v>
      </c>
      <c r="AS754" s="22" t="e">
        <f t="shared" si="95"/>
        <v>#N/A</v>
      </c>
      <c r="AT754" s="22" t="e">
        <f t="shared" si="90"/>
        <v>#N/A</v>
      </c>
      <c r="AU754" s="22" t="e">
        <f t="shared" si="91"/>
        <v>#N/A</v>
      </c>
      <c r="AV754" s="22" t="e">
        <f t="shared" si="92"/>
        <v>#N/A</v>
      </c>
    </row>
    <row r="755" spans="8:48" x14ac:dyDescent="0.25">
      <c r="H755" s="8" t="e">
        <f t="shared" si="89"/>
        <v>#N/A</v>
      </c>
      <c r="I755" s="7" t="e">
        <f t="shared" si="96"/>
        <v>#N/A</v>
      </c>
      <c r="R755" s="8" t="e">
        <v>#N/A</v>
      </c>
      <c r="S755" s="7" t="e">
        <v>#N/A</v>
      </c>
      <c r="T755" s="19" t="e">
        <v>#N/A</v>
      </c>
      <c r="U755" s="7" t="e">
        <f>SUM($S$8:S755)+CurrentInventory</f>
        <v>#N/A</v>
      </c>
      <c r="V755" s="7" t="e">
        <f t="shared" si="93"/>
        <v>#N/A</v>
      </c>
      <c r="AL755" s="8" t="e">
        <v>#N/A</v>
      </c>
      <c r="AM755" s="7" t="e">
        <v>#N/A</v>
      </c>
      <c r="AN755" s="19" t="e">
        <v>#N/A</v>
      </c>
      <c r="AO755" s="7" t="e">
        <v>#N/A</v>
      </c>
      <c r="AP755" s="7" t="e">
        <v>#N/A</v>
      </c>
      <c r="AR755" s="22" t="e">
        <f t="shared" si="94"/>
        <v>#N/A</v>
      </c>
      <c r="AS755" s="22" t="e">
        <f t="shared" si="95"/>
        <v>#N/A</v>
      </c>
      <c r="AT755" s="22" t="e">
        <f t="shared" si="90"/>
        <v>#N/A</v>
      </c>
      <c r="AU755" s="22" t="e">
        <f t="shared" si="91"/>
        <v>#N/A</v>
      </c>
      <c r="AV755" s="22" t="e">
        <f t="shared" si="92"/>
        <v>#N/A</v>
      </c>
    </row>
    <row r="756" spans="8:48" x14ac:dyDescent="0.25">
      <c r="H756" s="8" t="e">
        <f t="shared" si="89"/>
        <v>#N/A</v>
      </c>
      <c r="I756" s="7" t="e">
        <f t="shared" si="96"/>
        <v>#N/A</v>
      </c>
      <c r="R756" s="8" t="e">
        <v>#N/A</v>
      </c>
      <c r="S756" s="7" t="e">
        <v>#N/A</v>
      </c>
      <c r="T756" s="19" t="e">
        <v>#N/A</v>
      </c>
      <c r="U756" s="7" t="e">
        <f>SUM($S$8:S756)+CurrentInventory</f>
        <v>#N/A</v>
      </c>
      <c r="V756" s="7" t="e">
        <f t="shared" si="93"/>
        <v>#N/A</v>
      </c>
      <c r="AL756" s="8" t="e">
        <v>#N/A</v>
      </c>
      <c r="AM756" s="7" t="e">
        <v>#N/A</v>
      </c>
      <c r="AN756" s="19" t="e">
        <v>#N/A</v>
      </c>
      <c r="AO756" s="7" t="e">
        <v>#N/A</v>
      </c>
      <c r="AP756" s="7" t="e">
        <v>#N/A</v>
      </c>
      <c r="AR756" s="22" t="e">
        <f t="shared" si="94"/>
        <v>#N/A</v>
      </c>
      <c r="AS756" s="22" t="e">
        <f t="shared" si="95"/>
        <v>#N/A</v>
      </c>
      <c r="AT756" s="22" t="e">
        <f t="shared" si="90"/>
        <v>#N/A</v>
      </c>
      <c r="AU756" s="22" t="e">
        <f t="shared" si="91"/>
        <v>#N/A</v>
      </c>
      <c r="AV756" s="22" t="e">
        <f t="shared" si="92"/>
        <v>#N/A</v>
      </c>
    </row>
    <row r="757" spans="8:48" x14ac:dyDescent="0.25">
      <c r="H757" s="8" t="e">
        <f t="shared" si="89"/>
        <v>#N/A</v>
      </c>
      <c r="I757" s="7" t="e">
        <f t="shared" si="96"/>
        <v>#N/A</v>
      </c>
      <c r="R757" s="8" t="e">
        <v>#N/A</v>
      </c>
      <c r="S757" s="7" t="e">
        <v>#N/A</v>
      </c>
      <c r="T757" s="19" t="e">
        <v>#N/A</v>
      </c>
      <c r="U757" s="7" t="e">
        <f>SUM($S$8:S757)+CurrentInventory</f>
        <v>#N/A</v>
      </c>
      <c r="V757" s="7" t="e">
        <f t="shared" si="93"/>
        <v>#N/A</v>
      </c>
      <c r="AL757" s="8" t="e">
        <v>#N/A</v>
      </c>
      <c r="AM757" s="7" t="e">
        <v>#N/A</v>
      </c>
      <c r="AN757" s="19" t="e">
        <v>#N/A</v>
      </c>
      <c r="AO757" s="7" t="e">
        <v>#N/A</v>
      </c>
      <c r="AP757" s="7" t="e">
        <v>#N/A</v>
      </c>
      <c r="AR757" s="22" t="e">
        <f t="shared" si="94"/>
        <v>#N/A</v>
      </c>
      <c r="AS757" s="22" t="e">
        <f t="shared" si="95"/>
        <v>#N/A</v>
      </c>
      <c r="AT757" s="22" t="e">
        <f t="shared" si="90"/>
        <v>#N/A</v>
      </c>
      <c r="AU757" s="22" t="e">
        <f t="shared" si="91"/>
        <v>#N/A</v>
      </c>
      <c r="AV757" s="22" t="e">
        <f t="shared" si="92"/>
        <v>#N/A</v>
      </c>
    </row>
    <row r="758" spans="8:48" x14ac:dyDescent="0.25">
      <c r="H758" s="8" t="e">
        <f t="shared" si="89"/>
        <v>#N/A</v>
      </c>
      <c r="I758" s="7" t="e">
        <f t="shared" si="96"/>
        <v>#N/A</v>
      </c>
      <c r="R758" s="8" t="e">
        <v>#N/A</v>
      </c>
      <c r="S758" s="7" t="e">
        <v>#N/A</v>
      </c>
      <c r="T758" s="19" t="e">
        <v>#N/A</v>
      </c>
      <c r="U758" s="7" t="e">
        <f>SUM($S$8:S758)+CurrentInventory</f>
        <v>#N/A</v>
      </c>
      <c r="V758" s="7" t="e">
        <f t="shared" si="93"/>
        <v>#N/A</v>
      </c>
      <c r="AL758" s="8" t="e">
        <v>#N/A</v>
      </c>
      <c r="AM758" s="7" t="e">
        <v>#N/A</v>
      </c>
      <c r="AN758" s="19" t="e">
        <v>#N/A</v>
      </c>
      <c r="AO758" s="7" t="e">
        <v>#N/A</v>
      </c>
      <c r="AP758" s="7" t="e">
        <v>#N/A</v>
      </c>
      <c r="AR758" s="22" t="e">
        <f t="shared" si="94"/>
        <v>#N/A</v>
      </c>
      <c r="AS758" s="22" t="e">
        <f t="shared" si="95"/>
        <v>#N/A</v>
      </c>
      <c r="AT758" s="22" t="e">
        <f t="shared" si="90"/>
        <v>#N/A</v>
      </c>
      <c r="AU758" s="22" t="e">
        <f t="shared" si="91"/>
        <v>#N/A</v>
      </c>
      <c r="AV758" s="22" t="e">
        <f t="shared" si="92"/>
        <v>#N/A</v>
      </c>
    </row>
    <row r="759" spans="8:48" x14ac:dyDescent="0.25">
      <c r="H759" s="8" t="e">
        <f t="shared" si="89"/>
        <v>#N/A</v>
      </c>
      <c r="I759" s="7" t="e">
        <f t="shared" si="96"/>
        <v>#N/A</v>
      </c>
      <c r="R759" s="8" t="e">
        <v>#N/A</v>
      </c>
      <c r="S759" s="7" t="e">
        <v>#N/A</v>
      </c>
      <c r="T759" s="19" t="e">
        <v>#N/A</v>
      </c>
      <c r="U759" s="7" t="e">
        <f>SUM($S$8:S759)+CurrentInventory</f>
        <v>#N/A</v>
      </c>
      <c r="V759" s="7" t="e">
        <f t="shared" si="93"/>
        <v>#N/A</v>
      </c>
      <c r="AL759" s="8" t="e">
        <v>#N/A</v>
      </c>
      <c r="AM759" s="7" t="e">
        <v>#N/A</v>
      </c>
      <c r="AN759" s="19" t="e">
        <v>#N/A</v>
      </c>
      <c r="AO759" s="7" t="e">
        <v>#N/A</v>
      </c>
      <c r="AP759" s="7" t="e">
        <v>#N/A</v>
      </c>
      <c r="AR759" s="22" t="e">
        <f t="shared" si="94"/>
        <v>#N/A</v>
      </c>
      <c r="AS759" s="22" t="e">
        <f t="shared" si="95"/>
        <v>#N/A</v>
      </c>
      <c r="AT759" s="22" t="e">
        <f t="shared" si="90"/>
        <v>#N/A</v>
      </c>
      <c r="AU759" s="22" t="e">
        <f t="shared" si="91"/>
        <v>#N/A</v>
      </c>
      <c r="AV759" s="22" t="e">
        <f t="shared" si="92"/>
        <v>#N/A</v>
      </c>
    </row>
    <row r="760" spans="8:48" x14ac:dyDescent="0.25">
      <c r="H760" s="8" t="e">
        <f t="shared" si="89"/>
        <v>#N/A</v>
      </c>
      <c r="I760" s="7" t="e">
        <f t="shared" si="96"/>
        <v>#N/A</v>
      </c>
      <c r="R760" s="8" t="e">
        <v>#N/A</v>
      </c>
      <c r="S760" s="7" t="e">
        <v>#N/A</v>
      </c>
      <c r="T760" s="19" t="e">
        <v>#N/A</v>
      </c>
      <c r="U760" s="7" t="e">
        <f>SUM($S$8:S760)+CurrentInventory</f>
        <v>#N/A</v>
      </c>
      <c r="V760" s="7" t="e">
        <f t="shared" si="93"/>
        <v>#N/A</v>
      </c>
      <c r="AL760" s="8" t="e">
        <v>#N/A</v>
      </c>
      <c r="AM760" s="7" t="e">
        <v>#N/A</v>
      </c>
      <c r="AN760" s="19" t="e">
        <v>#N/A</v>
      </c>
      <c r="AO760" s="7" t="e">
        <v>#N/A</v>
      </c>
      <c r="AP760" s="7" t="e">
        <v>#N/A</v>
      </c>
      <c r="AR760" s="22" t="e">
        <f t="shared" si="94"/>
        <v>#N/A</v>
      </c>
      <c r="AS760" s="22" t="e">
        <f t="shared" si="95"/>
        <v>#N/A</v>
      </c>
      <c r="AT760" s="22" t="e">
        <f t="shared" si="90"/>
        <v>#N/A</v>
      </c>
      <c r="AU760" s="22" t="e">
        <f t="shared" si="91"/>
        <v>#N/A</v>
      </c>
      <c r="AV760" s="22" t="e">
        <f t="shared" si="92"/>
        <v>#N/A</v>
      </c>
    </row>
    <row r="761" spans="8:48" x14ac:dyDescent="0.25">
      <c r="H761" s="8" t="e">
        <f t="shared" si="89"/>
        <v>#N/A</v>
      </c>
      <c r="I761" s="7" t="e">
        <f t="shared" si="96"/>
        <v>#N/A</v>
      </c>
      <c r="R761" s="8" t="e">
        <v>#N/A</v>
      </c>
      <c r="S761" s="7" t="e">
        <v>#N/A</v>
      </c>
      <c r="T761" s="19" t="e">
        <v>#N/A</v>
      </c>
      <c r="U761" s="7" t="e">
        <f>SUM($S$8:S761)+CurrentInventory</f>
        <v>#N/A</v>
      </c>
      <c r="V761" s="7" t="e">
        <f t="shared" si="93"/>
        <v>#N/A</v>
      </c>
      <c r="AL761" s="8" t="e">
        <v>#N/A</v>
      </c>
      <c r="AM761" s="7" t="e">
        <v>#N/A</v>
      </c>
      <c r="AN761" s="19" t="e">
        <v>#N/A</v>
      </c>
      <c r="AO761" s="7" t="e">
        <v>#N/A</v>
      </c>
      <c r="AP761" s="7" t="e">
        <v>#N/A</v>
      </c>
      <c r="AR761" s="22" t="e">
        <f t="shared" si="94"/>
        <v>#N/A</v>
      </c>
      <c r="AS761" s="22" t="e">
        <f t="shared" si="95"/>
        <v>#N/A</v>
      </c>
      <c r="AT761" s="22" t="e">
        <f t="shared" si="90"/>
        <v>#N/A</v>
      </c>
      <c r="AU761" s="22" t="e">
        <f t="shared" si="91"/>
        <v>#N/A</v>
      </c>
      <c r="AV761" s="22" t="e">
        <f t="shared" si="92"/>
        <v>#N/A</v>
      </c>
    </row>
    <row r="762" spans="8:48" x14ac:dyDescent="0.25">
      <c r="H762" s="8" t="e">
        <f t="shared" ref="H762:H825" si="97">IF(H761+1&gt;MAX($E$4:$E$97), NA(), H761+1)</f>
        <v>#N/A</v>
      </c>
      <c r="I762" s="7" t="e">
        <f t="shared" si="96"/>
        <v>#N/A</v>
      </c>
      <c r="R762" s="8" t="e">
        <v>#N/A</v>
      </c>
      <c r="S762" s="7" t="e">
        <v>#N/A</v>
      </c>
      <c r="T762" s="19" t="e">
        <v>#N/A</v>
      </c>
      <c r="U762" s="7" t="e">
        <f>SUM($S$8:S762)+CurrentInventory</f>
        <v>#N/A</v>
      </c>
      <c r="V762" s="7" t="e">
        <f t="shared" si="93"/>
        <v>#N/A</v>
      </c>
      <c r="AL762" s="8" t="e">
        <v>#N/A</v>
      </c>
      <c r="AM762" s="7" t="e">
        <v>#N/A</v>
      </c>
      <c r="AN762" s="19" t="e">
        <v>#N/A</v>
      </c>
      <c r="AO762" s="7" t="e">
        <v>#N/A</v>
      </c>
      <c r="AP762" s="7" t="e">
        <v>#N/A</v>
      </c>
      <c r="AR762" s="22" t="e">
        <f t="shared" si="94"/>
        <v>#N/A</v>
      </c>
      <c r="AS762" s="22" t="e">
        <f t="shared" si="95"/>
        <v>#N/A</v>
      </c>
      <c r="AT762" s="22" t="e">
        <f t="shared" si="90"/>
        <v>#N/A</v>
      </c>
      <c r="AU762" s="22" t="e">
        <f t="shared" si="91"/>
        <v>#N/A</v>
      </c>
      <c r="AV762" s="22" t="e">
        <f t="shared" si="92"/>
        <v>#N/A</v>
      </c>
    </row>
    <row r="763" spans="8:48" x14ac:dyDescent="0.25">
      <c r="H763" s="8" t="e">
        <f t="shared" si="97"/>
        <v>#N/A</v>
      </c>
      <c r="I763" s="7" t="e">
        <f t="shared" si="96"/>
        <v>#N/A</v>
      </c>
      <c r="R763" s="8" t="e">
        <v>#N/A</v>
      </c>
      <c r="S763" s="7" t="e">
        <v>#N/A</v>
      </c>
      <c r="T763" s="19" t="e">
        <v>#N/A</v>
      </c>
      <c r="U763" s="7" t="e">
        <f>SUM($S$8:S763)+CurrentInventory</f>
        <v>#N/A</v>
      </c>
      <c r="V763" s="7" t="e">
        <f t="shared" si="93"/>
        <v>#N/A</v>
      </c>
      <c r="AL763" s="8" t="e">
        <v>#N/A</v>
      </c>
      <c r="AM763" s="7" t="e">
        <v>#N/A</v>
      </c>
      <c r="AN763" s="19" t="e">
        <v>#N/A</v>
      </c>
      <c r="AO763" s="7" t="e">
        <v>#N/A</v>
      </c>
      <c r="AP763" s="7" t="e">
        <v>#N/A</v>
      </c>
      <c r="AR763" s="22" t="e">
        <f t="shared" si="94"/>
        <v>#N/A</v>
      </c>
      <c r="AS763" s="22" t="e">
        <f t="shared" si="95"/>
        <v>#N/A</v>
      </c>
      <c r="AT763" s="22" t="e">
        <f t="shared" si="90"/>
        <v>#N/A</v>
      </c>
      <c r="AU763" s="22" t="e">
        <f t="shared" si="91"/>
        <v>#N/A</v>
      </c>
      <c r="AV763" s="22" t="e">
        <f t="shared" si="92"/>
        <v>#N/A</v>
      </c>
    </row>
    <row r="764" spans="8:48" x14ac:dyDescent="0.25">
      <c r="H764" s="8" t="e">
        <f t="shared" si="97"/>
        <v>#N/A</v>
      </c>
      <c r="I764" s="7" t="e">
        <f t="shared" si="96"/>
        <v>#N/A</v>
      </c>
      <c r="R764" s="8" t="e">
        <v>#N/A</v>
      </c>
      <c r="S764" s="7" t="e">
        <v>#N/A</v>
      </c>
      <c r="T764" s="19" t="e">
        <v>#N/A</v>
      </c>
      <c r="U764" s="7" t="e">
        <f>SUM($S$8:S764)+CurrentInventory</f>
        <v>#N/A</v>
      </c>
      <c r="V764" s="7" t="e">
        <f t="shared" si="93"/>
        <v>#N/A</v>
      </c>
      <c r="AL764" s="8" t="e">
        <v>#N/A</v>
      </c>
      <c r="AM764" s="7" t="e">
        <v>#N/A</v>
      </c>
      <c r="AN764" s="19" t="e">
        <v>#N/A</v>
      </c>
      <c r="AO764" s="7" t="e">
        <v>#N/A</v>
      </c>
      <c r="AP764" s="7" t="e">
        <v>#N/A</v>
      </c>
      <c r="AR764" s="22" t="e">
        <f t="shared" si="94"/>
        <v>#N/A</v>
      </c>
      <c r="AS764" s="22" t="e">
        <f t="shared" si="95"/>
        <v>#N/A</v>
      </c>
      <c r="AT764" s="22" t="e">
        <f t="shared" si="90"/>
        <v>#N/A</v>
      </c>
      <c r="AU764" s="22" t="e">
        <f t="shared" si="91"/>
        <v>#N/A</v>
      </c>
      <c r="AV764" s="22" t="e">
        <f t="shared" si="92"/>
        <v>#N/A</v>
      </c>
    </row>
    <row r="765" spans="8:48" x14ac:dyDescent="0.25">
      <c r="H765" s="8" t="e">
        <f t="shared" si="97"/>
        <v>#N/A</v>
      </c>
      <c r="I765" s="7" t="e">
        <f t="shared" si="96"/>
        <v>#N/A</v>
      </c>
      <c r="R765" s="8" t="e">
        <v>#N/A</v>
      </c>
      <c r="S765" s="7" t="e">
        <v>#N/A</v>
      </c>
      <c r="T765" s="19" t="e">
        <v>#N/A</v>
      </c>
      <c r="U765" s="7" t="e">
        <f>SUM($S$8:S765)+CurrentInventory</f>
        <v>#N/A</v>
      </c>
      <c r="V765" s="7" t="e">
        <f t="shared" si="93"/>
        <v>#N/A</v>
      </c>
      <c r="AL765" s="8" t="e">
        <v>#N/A</v>
      </c>
      <c r="AM765" s="7" t="e">
        <v>#N/A</v>
      </c>
      <c r="AN765" s="19" t="e">
        <v>#N/A</v>
      </c>
      <c r="AO765" s="7" t="e">
        <v>#N/A</v>
      </c>
      <c r="AP765" s="7" t="e">
        <v>#N/A</v>
      </c>
      <c r="AR765" s="22" t="e">
        <f t="shared" si="94"/>
        <v>#N/A</v>
      </c>
      <c r="AS765" s="22" t="e">
        <f t="shared" si="95"/>
        <v>#N/A</v>
      </c>
      <c r="AT765" s="22" t="e">
        <f t="shared" si="90"/>
        <v>#N/A</v>
      </c>
      <c r="AU765" s="22" t="e">
        <f t="shared" si="91"/>
        <v>#N/A</v>
      </c>
      <c r="AV765" s="22" t="e">
        <f t="shared" si="92"/>
        <v>#N/A</v>
      </c>
    </row>
    <row r="766" spans="8:48" x14ac:dyDescent="0.25">
      <c r="H766" s="8" t="e">
        <f t="shared" si="97"/>
        <v>#N/A</v>
      </c>
      <c r="I766" s="7" t="e">
        <f t="shared" si="96"/>
        <v>#N/A</v>
      </c>
      <c r="R766" s="8" t="e">
        <v>#N/A</v>
      </c>
      <c r="S766" s="7" t="e">
        <v>#N/A</v>
      </c>
      <c r="T766" s="19" t="e">
        <v>#N/A</v>
      </c>
      <c r="U766" s="7" t="e">
        <f>SUM($S$8:S766)+CurrentInventory</f>
        <v>#N/A</v>
      </c>
      <c r="V766" s="7" t="e">
        <f t="shared" si="93"/>
        <v>#N/A</v>
      </c>
      <c r="AL766" s="8" t="e">
        <v>#N/A</v>
      </c>
      <c r="AM766" s="7" t="e">
        <v>#N/A</v>
      </c>
      <c r="AN766" s="19" t="e">
        <v>#N/A</v>
      </c>
      <c r="AO766" s="7" t="e">
        <v>#N/A</v>
      </c>
      <c r="AP766" s="7" t="e">
        <v>#N/A</v>
      </c>
      <c r="AR766" s="22" t="e">
        <f t="shared" si="94"/>
        <v>#N/A</v>
      </c>
      <c r="AS766" s="22" t="e">
        <f t="shared" si="95"/>
        <v>#N/A</v>
      </c>
      <c r="AT766" s="22" t="e">
        <f t="shared" si="90"/>
        <v>#N/A</v>
      </c>
      <c r="AU766" s="22" t="e">
        <f t="shared" si="91"/>
        <v>#N/A</v>
      </c>
      <c r="AV766" s="22" t="e">
        <f t="shared" si="92"/>
        <v>#N/A</v>
      </c>
    </row>
    <row r="767" spans="8:48" x14ac:dyDescent="0.25">
      <c r="H767" s="8" t="e">
        <f t="shared" si="97"/>
        <v>#N/A</v>
      </c>
      <c r="I767" s="7" t="e">
        <f t="shared" si="96"/>
        <v>#N/A</v>
      </c>
      <c r="R767" s="8" t="e">
        <v>#N/A</v>
      </c>
      <c r="S767" s="7" t="e">
        <v>#N/A</v>
      </c>
      <c r="T767" s="19" t="e">
        <v>#N/A</v>
      </c>
      <c r="U767" s="7" t="e">
        <f>SUM($S$8:S767)+CurrentInventory</f>
        <v>#N/A</v>
      </c>
      <c r="V767" s="7" t="e">
        <f t="shared" si="93"/>
        <v>#N/A</v>
      </c>
      <c r="AL767" s="8" t="e">
        <v>#N/A</v>
      </c>
      <c r="AM767" s="7" t="e">
        <v>#N/A</v>
      </c>
      <c r="AN767" s="19" t="e">
        <v>#N/A</v>
      </c>
      <c r="AO767" s="7" t="e">
        <v>#N/A</v>
      </c>
      <c r="AP767" s="7" t="e">
        <v>#N/A</v>
      </c>
      <c r="AR767" s="22" t="e">
        <f t="shared" si="94"/>
        <v>#N/A</v>
      </c>
      <c r="AS767" s="22" t="e">
        <f t="shared" si="95"/>
        <v>#N/A</v>
      </c>
      <c r="AT767" s="22" t="e">
        <f t="shared" si="90"/>
        <v>#N/A</v>
      </c>
      <c r="AU767" s="22" t="e">
        <f t="shared" si="91"/>
        <v>#N/A</v>
      </c>
      <c r="AV767" s="22" t="e">
        <f t="shared" si="92"/>
        <v>#N/A</v>
      </c>
    </row>
    <row r="768" spans="8:48" x14ac:dyDescent="0.25">
      <c r="H768" s="8" t="e">
        <f t="shared" si="97"/>
        <v>#N/A</v>
      </c>
      <c r="I768" s="7" t="e">
        <f t="shared" si="96"/>
        <v>#N/A</v>
      </c>
      <c r="R768" s="8" t="e">
        <v>#N/A</v>
      </c>
      <c r="S768" s="7" t="e">
        <v>#N/A</v>
      </c>
      <c r="T768" s="19" t="e">
        <v>#N/A</v>
      </c>
      <c r="U768" s="7" t="e">
        <f>SUM($S$8:S768)+CurrentInventory</f>
        <v>#N/A</v>
      </c>
      <c r="V768" s="7" t="e">
        <f t="shared" si="93"/>
        <v>#N/A</v>
      </c>
      <c r="AL768" s="8" t="e">
        <v>#N/A</v>
      </c>
      <c r="AM768" s="7" t="e">
        <v>#N/A</v>
      </c>
      <c r="AN768" s="19" t="e">
        <v>#N/A</v>
      </c>
      <c r="AO768" s="7" t="e">
        <v>#N/A</v>
      </c>
      <c r="AP768" s="7" t="e">
        <v>#N/A</v>
      </c>
      <c r="AR768" s="22" t="e">
        <f t="shared" si="94"/>
        <v>#N/A</v>
      </c>
      <c r="AS768" s="22" t="e">
        <f t="shared" si="95"/>
        <v>#N/A</v>
      </c>
      <c r="AT768" s="22" t="e">
        <f t="shared" si="90"/>
        <v>#N/A</v>
      </c>
      <c r="AU768" s="22" t="e">
        <f t="shared" si="91"/>
        <v>#N/A</v>
      </c>
      <c r="AV768" s="22" t="e">
        <f t="shared" si="92"/>
        <v>#N/A</v>
      </c>
    </row>
    <row r="769" spans="8:48" x14ac:dyDescent="0.25">
      <c r="H769" s="8" t="e">
        <f t="shared" si="97"/>
        <v>#N/A</v>
      </c>
      <c r="I769" s="7" t="e">
        <f t="shared" si="96"/>
        <v>#N/A</v>
      </c>
      <c r="R769" s="8" t="e">
        <v>#N/A</v>
      </c>
      <c r="S769" s="7" t="e">
        <v>#N/A</v>
      </c>
      <c r="T769" s="19" t="e">
        <v>#N/A</v>
      </c>
      <c r="U769" s="7" t="e">
        <f>SUM($S$8:S769)+CurrentInventory</f>
        <v>#N/A</v>
      </c>
      <c r="V769" s="7" t="e">
        <f t="shared" si="93"/>
        <v>#N/A</v>
      </c>
      <c r="AL769" s="8" t="e">
        <v>#N/A</v>
      </c>
      <c r="AM769" s="7" t="e">
        <v>#N/A</v>
      </c>
      <c r="AN769" s="19" t="e">
        <v>#N/A</v>
      </c>
      <c r="AO769" s="7" t="e">
        <v>#N/A</v>
      </c>
      <c r="AP769" s="7" t="e">
        <v>#N/A</v>
      </c>
      <c r="AR769" s="22" t="e">
        <f t="shared" si="94"/>
        <v>#N/A</v>
      </c>
      <c r="AS769" s="22" t="e">
        <f t="shared" si="95"/>
        <v>#N/A</v>
      </c>
      <c r="AT769" s="22" t="e">
        <f t="shared" si="90"/>
        <v>#N/A</v>
      </c>
      <c r="AU769" s="22" t="e">
        <f t="shared" si="91"/>
        <v>#N/A</v>
      </c>
      <c r="AV769" s="22" t="e">
        <f t="shared" si="92"/>
        <v>#N/A</v>
      </c>
    </row>
    <row r="770" spans="8:48" x14ac:dyDescent="0.25">
      <c r="H770" s="8" t="e">
        <f t="shared" si="97"/>
        <v>#N/A</v>
      </c>
      <c r="I770" s="7" t="e">
        <f t="shared" si="96"/>
        <v>#N/A</v>
      </c>
      <c r="R770" s="8" t="e">
        <v>#N/A</v>
      </c>
      <c r="S770" s="7" t="e">
        <v>#N/A</v>
      </c>
      <c r="T770" s="19" t="e">
        <v>#N/A</v>
      </c>
      <c r="U770" s="7" t="e">
        <f>SUM($S$8:S770)+CurrentInventory</f>
        <v>#N/A</v>
      </c>
      <c r="V770" s="7" t="e">
        <f t="shared" si="93"/>
        <v>#N/A</v>
      </c>
      <c r="AL770" s="8" t="e">
        <v>#N/A</v>
      </c>
      <c r="AM770" s="7" t="e">
        <v>#N/A</v>
      </c>
      <c r="AN770" s="19" t="e">
        <v>#N/A</v>
      </c>
      <c r="AO770" s="7" t="e">
        <v>#N/A</v>
      </c>
      <c r="AP770" s="7" t="e">
        <v>#N/A</v>
      </c>
      <c r="AR770" s="22" t="e">
        <f t="shared" si="94"/>
        <v>#N/A</v>
      </c>
      <c r="AS770" s="22" t="e">
        <f t="shared" si="95"/>
        <v>#N/A</v>
      </c>
      <c r="AT770" s="22" t="e">
        <f t="shared" si="90"/>
        <v>#N/A</v>
      </c>
      <c r="AU770" s="22" t="e">
        <f t="shared" si="91"/>
        <v>#N/A</v>
      </c>
      <c r="AV770" s="22" t="e">
        <f t="shared" si="92"/>
        <v>#N/A</v>
      </c>
    </row>
    <row r="771" spans="8:48" x14ac:dyDescent="0.25">
      <c r="H771" s="8" t="e">
        <f t="shared" si="97"/>
        <v>#N/A</v>
      </c>
      <c r="I771" s="7" t="e">
        <f t="shared" si="96"/>
        <v>#N/A</v>
      </c>
      <c r="R771" s="8" t="e">
        <v>#N/A</v>
      </c>
      <c r="S771" s="7" t="e">
        <v>#N/A</v>
      </c>
      <c r="T771" s="19" t="e">
        <v>#N/A</v>
      </c>
      <c r="U771" s="7" t="e">
        <f>SUM($S$8:S771)+CurrentInventory</f>
        <v>#N/A</v>
      </c>
      <c r="V771" s="7" t="e">
        <f t="shared" si="93"/>
        <v>#N/A</v>
      </c>
      <c r="AL771" s="8" t="e">
        <v>#N/A</v>
      </c>
      <c r="AM771" s="7" t="e">
        <v>#N/A</v>
      </c>
      <c r="AN771" s="19" t="e">
        <v>#N/A</v>
      </c>
      <c r="AO771" s="7" t="e">
        <v>#N/A</v>
      </c>
      <c r="AP771" s="7" t="e">
        <v>#N/A</v>
      </c>
      <c r="AR771" s="22" t="e">
        <f t="shared" si="94"/>
        <v>#N/A</v>
      </c>
      <c r="AS771" s="22" t="e">
        <f t="shared" si="95"/>
        <v>#N/A</v>
      </c>
      <c r="AT771" s="22" t="e">
        <f t="shared" si="90"/>
        <v>#N/A</v>
      </c>
      <c r="AU771" s="22" t="e">
        <f t="shared" si="91"/>
        <v>#N/A</v>
      </c>
      <c r="AV771" s="22" t="e">
        <f t="shared" si="92"/>
        <v>#N/A</v>
      </c>
    </row>
    <row r="772" spans="8:48" x14ac:dyDescent="0.25">
      <c r="H772" s="8" t="e">
        <f t="shared" si="97"/>
        <v>#N/A</v>
      </c>
      <c r="I772" s="7" t="e">
        <f t="shared" si="96"/>
        <v>#N/A</v>
      </c>
      <c r="R772" s="8" t="e">
        <v>#N/A</v>
      </c>
      <c r="S772" s="7" t="e">
        <v>#N/A</v>
      </c>
      <c r="T772" s="19" t="e">
        <v>#N/A</v>
      </c>
      <c r="U772" s="7" t="e">
        <f>SUM($S$8:S772)+CurrentInventory</f>
        <v>#N/A</v>
      </c>
      <c r="V772" s="7" t="e">
        <f t="shared" si="93"/>
        <v>#N/A</v>
      </c>
      <c r="AL772" s="8" t="e">
        <v>#N/A</v>
      </c>
      <c r="AM772" s="7" t="e">
        <v>#N/A</v>
      </c>
      <c r="AN772" s="19" t="e">
        <v>#N/A</v>
      </c>
      <c r="AO772" s="7" t="e">
        <v>#N/A</v>
      </c>
      <c r="AP772" s="7" t="e">
        <v>#N/A</v>
      </c>
      <c r="AR772" s="22" t="e">
        <f t="shared" si="94"/>
        <v>#N/A</v>
      </c>
      <c r="AS772" s="22" t="e">
        <f t="shared" si="95"/>
        <v>#N/A</v>
      </c>
      <c r="AT772" s="22" t="e">
        <f t="shared" si="90"/>
        <v>#N/A</v>
      </c>
      <c r="AU772" s="22" t="e">
        <f t="shared" si="91"/>
        <v>#N/A</v>
      </c>
      <c r="AV772" s="22" t="e">
        <f t="shared" si="92"/>
        <v>#N/A</v>
      </c>
    </row>
    <row r="773" spans="8:48" x14ac:dyDescent="0.25">
      <c r="H773" s="8" t="e">
        <f t="shared" si="97"/>
        <v>#N/A</v>
      </c>
      <c r="I773" s="7" t="e">
        <f t="shared" si="96"/>
        <v>#N/A</v>
      </c>
      <c r="R773" s="8" t="e">
        <v>#N/A</v>
      </c>
      <c r="S773" s="7" t="e">
        <v>#N/A</v>
      </c>
      <c r="T773" s="19" t="e">
        <v>#N/A</v>
      </c>
      <c r="U773" s="7" t="e">
        <f>SUM($S$8:S773)+CurrentInventory</f>
        <v>#N/A</v>
      </c>
      <c r="V773" s="7" t="e">
        <f t="shared" si="93"/>
        <v>#N/A</v>
      </c>
      <c r="AL773" s="8" t="e">
        <v>#N/A</v>
      </c>
      <c r="AM773" s="7" t="e">
        <v>#N/A</v>
      </c>
      <c r="AN773" s="19" t="e">
        <v>#N/A</v>
      </c>
      <c r="AO773" s="7" t="e">
        <v>#N/A</v>
      </c>
      <c r="AP773" s="7" t="e">
        <v>#N/A</v>
      </c>
      <c r="AR773" s="22" t="e">
        <f t="shared" si="94"/>
        <v>#N/A</v>
      </c>
      <c r="AS773" s="22" t="e">
        <f t="shared" si="95"/>
        <v>#N/A</v>
      </c>
      <c r="AT773" s="22" t="e">
        <f t="shared" si="90"/>
        <v>#N/A</v>
      </c>
      <c r="AU773" s="22" t="e">
        <f t="shared" si="91"/>
        <v>#N/A</v>
      </c>
      <c r="AV773" s="22" t="e">
        <f t="shared" si="92"/>
        <v>#N/A</v>
      </c>
    </row>
    <row r="774" spans="8:48" x14ac:dyDescent="0.25">
      <c r="H774" s="8" t="e">
        <f t="shared" si="97"/>
        <v>#N/A</v>
      </c>
      <c r="I774" s="7" t="e">
        <f t="shared" si="96"/>
        <v>#N/A</v>
      </c>
      <c r="R774" s="8" t="e">
        <v>#N/A</v>
      </c>
      <c r="S774" s="7" t="e">
        <v>#N/A</v>
      </c>
      <c r="T774" s="19" t="e">
        <v>#N/A</v>
      </c>
      <c r="U774" s="7" t="e">
        <f>SUM($S$8:S774)+CurrentInventory</f>
        <v>#N/A</v>
      </c>
      <c r="V774" s="7" t="e">
        <f t="shared" si="93"/>
        <v>#N/A</v>
      </c>
      <c r="AL774" s="8" t="e">
        <v>#N/A</v>
      </c>
      <c r="AM774" s="7" t="e">
        <v>#N/A</v>
      </c>
      <c r="AN774" s="19" t="e">
        <v>#N/A</v>
      </c>
      <c r="AO774" s="7" t="e">
        <v>#N/A</v>
      </c>
      <c r="AP774" s="7" t="e">
        <v>#N/A</v>
      </c>
      <c r="AR774" s="22" t="e">
        <f t="shared" si="94"/>
        <v>#N/A</v>
      </c>
      <c r="AS774" s="22" t="e">
        <f t="shared" si="95"/>
        <v>#N/A</v>
      </c>
      <c r="AT774" s="22" t="e">
        <f t="shared" si="90"/>
        <v>#N/A</v>
      </c>
      <c r="AU774" s="22" t="e">
        <f t="shared" si="91"/>
        <v>#N/A</v>
      </c>
      <c r="AV774" s="22" t="e">
        <f t="shared" si="92"/>
        <v>#N/A</v>
      </c>
    </row>
    <row r="775" spans="8:48" x14ac:dyDescent="0.25">
      <c r="H775" s="8" t="e">
        <f t="shared" si="97"/>
        <v>#N/A</v>
      </c>
      <c r="I775" s="7" t="e">
        <f t="shared" si="96"/>
        <v>#N/A</v>
      </c>
      <c r="R775" s="8" t="e">
        <v>#N/A</v>
      </c>
      <c r="S775" s="7" t="e">
        <v>#N/A</v>
      </c>
      <c r="T775" s="19" t="e">
        <v>#N/A</v>
      </c>
      <c r="U775" s="7" t="e">
        <f>SUM($S$8:S775)+CurrentInventory</f>
        <v>#N/A</v>
      </c>
      <c r="V775" s="7" t="e">
        <f t="shared" si="93"/>
        <v>#N/A</v>
      </c>
      <c r="AL775" s="8" t="e">
        <v>#N/A</v>
      </c>
      <c r="AM775" s="7" t="e">
        <v>#N/A</v>
      </c>
      <c r="AN775" s="19" t="e">
        <v>#N/A</v>
      </c>
      <c r="AO775" s="7" t="e">
        <v>#N/A</v>
      </c>
      <c r="AP775" s="7" t="e">
        <v>#N/A</v>
      </c>
      <c r="AR775" s="22" t="e">
        <f t="shared" si="94"/>
        <v>#N/A</v>
      </c>
      <c r="AS775" s="22" t="e">
        <f t="shared" si="95"/>
        <v>#N/A</v>
      </c>
      <c r="AT775" s="22" t="e">
        <f t="shared" si="90"/>
        <v>#N/A</v>
      </c>
      <c r="AU775" s="22" t="e">
        <f t="shared" si="91"/>
        <v>#N/A</v>
      </c>
      <c r="AV775" s="22" t="e">
        <f t="shared" si="92"/>
        <v>#N/A</v>
      </c>
    </row>
    <row r="776" spans="8:48" x14ac:dyDescent="0.25">
      <c r="H776" s="8" t="e">
        <f t="shared" si="97"/>
        <v>#N/A</v>
      </c>
      <c r="I776" s="7" t="e">
        <f t="shared" si="96"/>
        <v>#N/A</v>
      </c>
      <c r="R776" s="8" t="e">
        <v>#N/A</v>
      </c>
      <c r="S776" s="7" t="e">
        <v>#N/A</v>
      </c>
      <c r="T776" s="19" t="e">
        <v>#N/A</v>
      </c>
      <c r="U776" s="7" t="e">
        <f>SUM($S$8:S776)+CurrentInventory</f>
        <v>#N/A</v>
      </c>
      <c r="V776" s="7" t="e">
        <f t="shared" si="93"/>
        <v>#N/A</v>
      </c>
      <c r="AL776" s="8" t="e">
        <v>#N/A</v>
      </c>
      <c r="AM776" s="7" t="e">
        <v>#N/A</v>
      </c>
      <c r="AN776" s="19" t="e">
        <v>#N/A</v>
      </c>
      <c r="AO776" s="7" t="e">
        <v>#N/A</v>
      </c>
      <c r="AP776" s="7" t="e">
        <v>#N/A</v>
      </c>
      <c r="AR776" s="22" t="e">
        <f t="shared" si="94"/>
        <v>#N/A</v>
      </c>
      <c r="AS776" s="22" t="e">
        <f t="shared" si="95"/>
        <v>#N/A</v>
      </c>
      <c r="AT776" s="22" t="e">
        <f t="shared" ref="AT776:AT839" si="98">T776-AN776</f>
        <v>#N/A</v>
      </c>
      <c r="AU776" s="22" t="e">
        <f t="shared" ref="AU776:AU839" si="99">U776-AO776</f>
        <v>#N/A</v>
      </c>
      <c r="AV776" s="22" t="e">
        <f t="shared" ref="AV776:AV839" si="100">V776-AP776</f>
        <v>#N/A</v>
      </c>
    </row>
    <row r="777" spans="8:48" x14ac:dyDescent="0.25">
      <c r="H777" s="8" t="e">
        <f t="shared" si="97"/>
        <v>#N/A</v>
      </c>
      <c r="I777" s="7" t="e">
        <f t="shared" si="96"/>
        <v>#N/A</v>
      </c>
      <c r="R777" s="8" t="e">
        <v>#N/A</v>
      </c>
      <c r="S777" s="7" t="e">
        <v>#N/A</v>
      </c>
      <c r="T777" s="19" t="e">
        <v>#N/A</v>
      </c>
      <c r="U777" s="7" t="e">
        <f>SUM($S$8:S777)+CurrentInventory</f>
        <v>#N/A</v>
      </c>
      <c r="V777" s="7" t="e">
        <f t="shared" ref="V777:V840" si="101">VLOOKUP(R777,$H$22:$I$1597, 2, FALSE)</f>
        <v>#N/A</v>
      </c>
      <c r="AL777" s="8" t="e">
        <v>#N/A</v>
      </c>
      <c r="AM777" s="7" t="e">
        <v>#N/A</v>
      </c>
      <c r="AN777" s="19" t="e">
        <v>#N/A</v>
      </c>
      <c r="AO777" s="7" t="e">
        <v>#N/A</v>
      </c>
      <c r="AP777" s="7" t="e">
        <v>#N/A</v>
      </c>
      <c r="AR777" s="22" t="e">
        <f t="shared" ref="AR777:AR840" si="102">R777-AL777</f>
        <v>#N/A</v>
      </c>
      <c r="AS777" s="22" t="e">
        <f t="shared" ref="AS777:AS840" si="103">S777-AM777</f>
        <v>#N/A</v>
      </c>
      <c r="AT777" s="22" t="e">
        <f t="shared" si="98"/>
        <v>#N/A</v>
      </c>
      <c r="AU777" s="22" t="e">
        <f t="shared" si="99"/>
        <v>#N/A</v>
      </c>
      <c r="AV777" s="22" t="e">
        <f t="shared" si="100"/>
        <v>#N/A</v>
      </c>
    </row>
    <row r="778" spans="8:48" x14ac:dyDescent="0.25">
      <c r="H778" s="8" t="e">
        <f t="shared" si="97"/>
        <v>#N/A</v>
      </c>
      <c r="I778" s="7" t="e">
        <f t="shared" si="96"/>
        <v>#N/A</v>
      </c>
      <c r="R778" s="8" t="e">
        <v>#N/A</v>
      </c>
      <c r="S778" s="7" t="e">
        <v>#N/A</v>
      </c>
      <c r="T778" s="19" t="e">
        <v>#N/A</v>
      </c>
      <c r="U778" s="7" t="e">
        <f>SUM($S$8:S778)+CurrentInventory</f>
        <v>#N/A</v>
      </c>
      <c r="V778" s="7" t="e">
        <f t="shared" si="101"/>
        <v>#N/A</v>
      </c>
      <c r="AL778" s="8" t="e">
        <v>#N/A</v>
      </c>
      <c r="AM778" s="7" t="e">
        <v>#N/A</v>
      </c>
      <c r="AN778" s="19" t="e">
        <v>#N/A</v>
      </c>
      <c r="AO778" s="7" t="e">
        <v>#N/A</v>
      </c>
      <c r="AP778" s="7" t="e">
        <v>#N/A</v>
      </c>
      <c r="AR778" s="22" t="e">
        <f t="shared" si="102"/>
        <v>#N/A</v>
      </c>
      <c r="AS778" s="22" t="e">
        <f t="shared" si="103"/>
        <v>#N/A</v>
      </c>
      <c r="AT778" s="22" t="e">
        <f t="shared" si="98"/>
        <v>#N/A</v>
      </c>
      <c r="AU778" s="22" t="e">
        <f t="shared" si="99"/>
        <v>#N/A</v>
      </c>
      <c r="AV778" s="22" t="e">
        <f t="shared" si="100"/>
        <v>#N/A</v>
      </c>
    </row>
    <row r="779" spans="8:48" x14ac:dyDescent="0.25">
      <c r="H779" s="8" t="e">
        <f t="shared" si="97"/>
        <v>#N/A</v>
      </c>
      <c r="I779" s="7" t="e">
        <f t="shared" si="96"/>
        <v>#N/A</v>
      </c>
      <c r="R779" s="8" t="e">
        <v>#N/A</v>
      </c>
      <c r="S779" s="7" t="e">
        <v>#N/A</v>
      </c>
      <c r="T779" s="19" t="e">
        <v>#N/A</v>
      </c>
      <c r="U779" s="7" t="e">
        <f>SUM($S$8:S779)+CurrentInventory</f>
        <v>#N/A</v>
      </c>
      <c r="V779" s="7" t="e">
        <f t="shared" si="101"/>
        <v>#N/A</v>
      </c>
      <c r="AL779" s="8" t="e">
        <v>#N/A</v>
      </c>
      <c r="AM779" s="7" t="e">
        <v>#N/A</v>
      </c>
      <c r="AN779" s="19" t="e">
        <v>#N/A</v>
      </c>
      <c r="AO779" s="7" t="e">
        <v>#N/A</v>
      </c>
      <c r="AP779" s="7" t="e">
        <v>#N/A</v>
      </c>
      <c r="AR779" s="22" t="e">
        <f t="shared" si="102"/>
        <v>#N/A</v>
      </c>
      <c r="AS779" s="22" t="e">
        <f t="shared" si="103"/>
        <v>#N/A</v>
      </c>
      <c r="AT779" s="22" t="e">
        <f t="shared" si="98"/>
        <v>#N/A</v>
      </c>
      <c r="AU779" s="22" t="e">
        <f t="shared" si="99"/>
        <v>#N/A</v>
      </c>
      <c r="AV779" s="22" t="e">
        <f t="shared" si="100"/>
        <v>#N/A</v>
      </c>
    </row>
    <row r="780" spans="8:48" x14ac:dyDescent="0.25">
      <c r="H780" s="8" t="e">
        <f t="shared" si="97"/>
        <v>#N/A</v>
      </c>
      <c r="I780" s="7" t="e">
        <f t="shared" si="96"/>
        <v>#N/A</v>
      </c>
      <c r="R780" s="8" t="e">
        <v>#N/A</v>
      </c>
      <c r="S780" s="7" t="e">
        <v>#N/A</v>
      </c>
      <c r="T780" s="19" t="e">
        <v>#N/A</v>
      </c>
      <c r="U780" s="7" t="e">
        <f>SUM($S$8:S780)+CurrentInventory</f>
        <v>#N/A</v>
      </c>
      <c r="V780" s="7" t="e">
        <f t="shared" si="101"/>
        <v>#N/A</v>
      </c>
      <c r="AL780" s="8" t="e">
        <v>#N/A</v>
      </c>
      <c r="AM780" s="7" t="e">
        <v>#N/A</v>
      </c>
      <c r="AN780" s="19" t="e">
        <v>#N/A</v>
      </c>
      <c r="AO780" s="7" t="e">
        <v>#N/A</v>
      </c>
      <c r="AP780" s="7" t="e">
        <v>#N/A</v>
      </c>
      <c r="AR780" s="22" t="e">
        <f t="shared" si="102"/>
        <v>#N/A</v>
      </c>
      <c r="AS780" s="22" t="e">
        <f t="shared" si="103"/>
        <v>#N/A</v>
      </c>
      <c r="AT780" s="22" t="e">
        <f t="shared" si="98"/>
        <v>#N/A</v>
      </c>
      <c r="AU780" s="22" t="e">
        <f t="shared" si="99"/>
        <v>#N/A</v>
      </c>
      <c r="AV780" s="22" t="e">
        <f t="shared" si="100"/>
        <v>#N/A</v>
      </c>
    </row>
    <row r="781" spans="8:48" x14ac:dyDescent="0.25">
      <c r="H781" s="8" t="e">
        <f t="shared" si="97"/>
        <v>#N/A</v>
      </c>
      <c r="I781" s="7" t="e">
        <f t="shared" si="96"/>
        <v>#N/A</v>
      </c>
      <c r="R781" s="8" t="e">
        <v>#N/A</v>
      </c>
      <c r="S781" s="7" t="e">
        <v>#N/A</v>
      </c>
      <c r="T781" s="19" t="e">
        <v>#N/A</v>
      </c>
      <c r="U781" s="7" t="e">
        <f>SUM($S$8:S781)+CurrentInventory</f>
        <v>#N/A</v>
      </c>
      <c r="V781" s="7" t="e">
        <f t="shared" si="101"/>
        <v>#N/A</v>
      </c>
      <c r="AL781" s="8" t="e">
        <v>#N/A</v>
      </c>
      <c r="AM781" s="7" t="e">
        <v>#N/A</v>
      </c>
      <c r="AN781" s="19" t="e">
        <v>#N/A</v>
      </c>
      <c r="AO781" s="7" t="e">
        <v>#N/A</v>
      </c>
      <c r="AP781" s="7" t="e">
        <v>#N/A</v>
      </c>
      <c r="AR781" s="22" t="e">
        <f t="shared" si="102"/>
        <v>#N/A</v>
      </c>
      <c r="AS781" s="22" t="e">
        <f t="shared" si="103"/>
        <v>#N/A</v>
      </c>
      <c r="AT781" s="22" t="e">
        <f t="shared" si="98"/>
        <v>#N/A</v>
      </c>
      <c r="AU781" s="22" t="e">
        <f t="shared" si="99"/>
        <v>#N/A</v>
      </c>
      <c r="AV781" s="22" t="e">
        <f t="shared" si="100"/>
        <v>#N/A</v>
      </c>
    </row>
    <row r="782" spans="8:48" x14ac:dyDescent="0.25">
      <c r="H782" s="8" t="e">
        <f t="shared" si="97"/>
        <v>#N/A</v>
      </c>
      <c r="I782" s="7" t="e">
        <f t="shared" si="96"/>
        <v>#N/A</v>
      </c>
      <c r="R782" s="8" t="e">
        <v>#N/A</v>
      </c>
      <c r="S782" s="7" t="e">
        <v>#N/A</v>
      </c>
      <c r="T782" s="19" t="e">
        <v>#N/A</v>
      </c>
      <c r="U782" s="7" t="e">
        <f>SUM($S$8:S782)+CurrentInventory</f>
        <v>#N/A</v>
      </c>
      <c r="V782" s="7" t="e">
        <f t="shared" si="101"/>
        <v>#N/A</v>
      </c>
      <c r="AL782" s="8" t="e">
        <v>#N/A</v>
      </c>
      <c r="AM782" s="7" t="e">
        <v>#N/A</v>
      </c>
      <c r="AN782" s="19" t="e">
        <v>#N/A</v>
      </c>
      <c r="AO782" s="7" t="e">
        <v>#N/A</v>
      </c>
      <c r="AP782" s="7" t="e">
        <v>#N/A</v>
      </c>
      <c r="AR782" s="22" t="e">
        <f t="shared" si="102"/>
        <v>#N/A</v>
      </c>
      <c r="AS782" s="22" t="e">
        <f t="shared" si="103"/>
        <v>#N/A</v>
      </c>
      <c r="AT782" s="22" t="e">
        <f t="shared" si="98"/>
        <v>#N/A</v>
      </c>
      <c r="AU782" s="22" t="e">
        <f t="shared" si="99"/>
        <v>#N/A</v>
      </c>
      <c r="AV782" s="22" t="e">
        <f t="shared" si="100"/>
        <v>#N/A</v>
      </c>
    </row>
    <row r="783" spans="8:48" x14ac:dyDescent="0.25">
      <c r="H783" s="8" t="e">
        <f t="shared" si="97"/>
        <v>#N/A</v>
      </c>
      <c r="I783" s="7" t="e">
        <f t="shared" si="96"/>
        <v>#N/A</v>
      </c>
      <c r="R783" s="8" t="e">
        <v>#N/A</v>
      </c>
      <c r="S783" s="7" t="e">
        <v>#N/A</v>
      </c>
      <c r="T783" s="19" t="e">
        <v>#N/A</v>
      </c>
      <c r="U783" s="7" t="e">
        <f>SUM($S$8:S783)+CurrentInventory</f>
        <v>#N/A</v>
      </c>
      <c r="V783" s="7" t="e">
        <f t="shared" si="101"/>
        <v>#N/A</v>
      </c>
      <c r="AL783" s="8" t="e">
        <v>#N/A</v>
      </c>
      <c r="AM783" s="7" t="e">
        <v>#N/A</v>
      </c>
      <c r="AN783" s="19" t="e">
        <v>#N/A</v>
      </c>
      <c r="AO783" s="7" t="e">
        <v>#N/A</v>
      </c>
      <c r="AP783" s="7" t="e">
        <v>#N/A</v>
      </c>
      <c r="AR783" s="22" t="e">
        <f t="shared" si="102"/>
        <v>#N/A</v>
      </c>
      <c r="AS783" s="22" t="e">
        <f t="shared" si="103"/>
        <v>#N/A</v>
      </c>
      <c r="AT783" s="22" t="e">
        <f t="shared" si="98"/>
        <v>#N/A</v>
      </c>
      <c r="AU783" s="22" t="e">
        <f t="shared" si="99"/>
        <v>#N/A</v>
      </c>
      <c r="AV783" s="22" t="e">
        <f t="shared" si="100"/>
        <v>#N/A</v>
      </c>
    </row>
    <row r="784" spans="8:48" x14ac:dyDescent="0.25">
      <c r="H784" s="8" t="e">
        <f t="shared" si="97"/>
        <v>#N/A</v>
      </c>
      <c r="I784" s="7" t="e">
        <f t="shared" si="96"/>
        <v>#N/A</v>
      </c>
      <c r="R784" s="8" t="e">
        <v>#N/A</v>
      </c>
      <c r="S784" s="7" t="e">
        <v>#N/A</v>
      </c>
      <c r="T784" s="19" t="e">
        <v>#N/A</v>
      </c>
      <c r="U784" s="7" t="e">
        <f>SUM($S$8:S784)+CurrentInventory</f>
        <v>#N/A</v>
      </c>
      <c r="V784" s="7" t="e">
        <f t="shared" si="101"/>
        <v>#N/A</v>
      </c>
      <c r="AL784" s="8" t="e">
        <v>#N/A</v>
      </c>
      <c r="AM784" s="7" t="e">
        <v>#N/A</v>
      </c>
      <c r="AN784" s="19" t="e">
        <v>#N/A</v>
      </c>
      <c r="AO784" s="7" t="e">
        <v>#N/A</v>
      </c>
      <c r="AP784" s="7" t="e">
        <v>#N/A</v>
      </c>
      <c r="AR784" s="22" t="e">
        <f t="shared" si="102"/>
        <v>#N/A</v>
      </c>
      <c r="AS784" s="22" t="e">
        <f t="shared" si="103"/>
        <v>#N/A</v>
      </c>
      <c r="AT784" s="22" t="e">
        <f t="shared" si="98"/>
        <v>#N/A</v>
      </c>
      <c r="AU784" s="22" t="e">
        <f t="shared" si="99"/>
        <v>#N/A</v>
      </c>
      <c r="AV784" s="22" t="e">
        <f t="shared" si="100"/>
        <v>#N/A</v>
      </c>
    </row>
    <row r="785" spans="8:48" x14ac:dyDescent="0.25">
      <c r="H785" s="8" t="e">
        <f t="shared" si="97"/>
        <v>#N/A</v>
      </c>
      <c r="I785" s="7" t="e">
        <f t="shared" si="96"/>
        <v>#N/A</v>
      </c>
      <c r="R785" s="8" t="e">
        <v>#N/A</v>
      </c>
      <c r="S785" s="7" t="e">
        <v>#N/A</v>
      </c>
      <c r="T785" s="19" t="e">
        <v>#N/A</v>
      </c>
      <c r="U785" s="7" t="e">
        <f>SUM($S$8:S785)+CurrentInventory</f>
        <v>#N/A</v>
      </c>
      <c r="V785" s="7" t="e">
        <f t="shared" si="101"/>
        <v>#N/A</v>
      </c>
      <c r="AL785" s="8" t="e">
        <v>#N/A</v>
      </c>
      <c r="AM785" s="7" t="e">
        <v>#N/A</v>
      </c>
      <c r="AN785" s="19" t="e">
        <v>#N/A</v>
      </c>
      <c r="AO785" s="7" t="e">
        <v>#N/A</v>
      </c>
      <c r="AP785" s="7" t="e">
        <v>#N/A</v>
      </c>
      <c r="AR785" s="22" t="e">
        <f t="shared" si="102"/>
        <v>#N/A</v>
      </c>
      <c r="AS785" s="22" t="e">
        <f t="shared" si="103"/>
        <v>#N/A</v>
      </c>
      <c r="AT785" s="22" t="e">
        <f t="shared" si="98"/>
        <v>#N/A</v>
      </c>
      <c r="AU785" s="22" t="e">
        <f t="shared" si="99"/>
        <v>#N/A</v>
      </c>
      <c r="AV785" s="22" t="e">
        <f t="shared" si="100"/>
        <v>#N/A</v>
      </c>
    </row>
    <row r="786" spans="8:48" x14ac:dyDescent="0.25">
      <c r="H786" s="8" t="e">
        <f t="shared" si="97"/>
        <v>#N/A</v>
      </c>
      <c r="I786" s="7" t="e">
        <f t="shared" si="96"/>
        <v>#N/A</v>
      </c>
      <c r="R786" s="8" t="e">
        <v>#N/A</v>
      </c>
      <c r="S786" s="7" t="e">
        <v>#N/A</v>
      </c>
      <c r="T786" s="19" t="e">
        <v>#N/A</v>
      </c>
      <c r="U786" s="7" t="e">
        <f>SUM($S$8:S786)+CurrentInventory</f>
        <v>#N/A</v>
      </c>
      <c r="V786" s="7" t="e">
        <f t="shared" si="101"/>
        <v>#N/A</v>
      </c>
      <c r="AL786" s="8" t="e">
        <v>#N/A</v>
      </c>
      <c r="AM786" s="7" t="e">
        <v>#N/A</v>
      </c>
      <c r="AN786" s="19" t="e">
        <v>#N/A</v>
      </c>
      <c r="AO786" s="7" t="e">
        <v>#N/A</v>
      </c>
      <c r="AP786" s="7" t="e">
        <v>#N/A</v>
      </c>
      <c r="AR786" s="22" t="e">
        <f t="shared" si="102"/>
        <v>#N/A</v>
      </c>
      <c r="AS786" s="22" t="e">
        <f t="shared" si="103"/>
        <v>#N/A</v>
      </c>
      <c r="AT786" s="22" t="e">
        <f t="shared" si="98"/>
        <v>#N/A</v>
      </c>
      <c r="AU786" s="22" t="e">
        <f t="shared" si="99"/>
        <v>#N/A</v>
      </c>
      <c r="AV786" s="22" t="e">
        <f t="shared" si="100"/>
        <v>#N/A</v>
      </c>
    </row>
    <row r="787" spans="8:48" x14ac:dyDescent="0.25">
      <c r="H787" s="8" t="e">
        <f t="shared" si="97"/>
        <v>#N/A</v>
      </c>
      <c r="I787" s="7" t="e">
        <f t="shared" si="96"/>
        <v>#N/A</v>
      </c>
      <c r="R787" s="8" t="e">
        <v>#N/A</v>
      </c>
      <c r="S787" s="7" t="e">
        <v>#N/A</v>
      </c>
      <c r="T787" s="19" t="e">
        <v>#N/A</v>
      </c>
      <c r="U787" s="7" t="e">
        <f>SUM($S$8:S787)+CurrentInventory</f>
        <v>#N/A</v>
      </c>
      <c r="V787" s="7" t="e">
        <f t="shared" si="101"/>
        <v>#N/A</v>
      </c>
      <c r="AL787" s="8" t="e">
        <v>#N/A</v>
      </c>
      <c r="AM787" s="7" t="e">
        <v>#N/A</v>
      </c>
      <c r="AN787" s="19" t="e">
        <v>#N/A</v>
      </c>
      <c r="AO787" s="7" t="e">
        <v>#N/A</v>
      </c>
      <c r="AP787" s="7" t="e">
        <v>#N/A</v>
      </c>
      <c r="AR787" s="22" t="e">
        <f t="shared" si="102"/>
        <v>#N/A</v>
      </c>
      <c r="AS787" s="22" t="e">
        <f t="shared" si="103"/>
        <v>#N/A</v>
      </c>
      <c r="AT787" s="22" t="e">
        <f t="shared" si="98"/>
        <v>#N/A</v>
      </c>
      <c r="AU787" s="22" t="e">
        <f t="shared" si="99"/>
        <v>#N/A</v>
      </c>
      <c r="AV787" s="22" t="e">
        <f t="shared" si="100"/>
        <v>#N/A</v>
      </c>
    </row>
    <row r="788" spans="8:48" x14ac:dyDescent="0.25">
      <c r="H788" s="8" t="e">
        <f t="shared" si="97"/>
        <v>#N/A</v>
      </c>
      <c r="I788" s="7" t="e">
        <f t="shared" si="96"/>
        <v>#N/A</v>
      </c>
      <c r="R788" s="8" t="e">
        <v>#N/A</v>
      </c>
      <c r="S788" s="7" t="e">
        <v>#N/A</v>
      </c>
      <c r="T788" s="19" t="e">
        <v>#N/A</v>
      </c>
      <c r="U788" s="7" t="e">
        <f>SUM($S$8:S788)+CurrentInventory</f>
        <v>#N/A</v>
      </c>
      <c r="V788" s="7" t="e">
        <f t="shared" si="101"/>
        <v>#N/A</v>
      </c>
      <c r="AL788" s="8" t="e">
        <v>#N/A</v>
      </c>
      <c r="AM788" s="7" t="e">
        <v>#N/A</v>
      </c>
      <c r="AN788" s="19" t="e">
        <v>#N/A</v>
      </c>
      <c r="AO788" s="7" t="e">
        <v>#N/A</v>
      </c>
      <c r="AP788" s="7" t="e">
        <v>#N/A</v>
      </c>
      <c r="AR788" s="22" t="e">
        <f t="shared" si="102"/>
        <v>#N/A</v>
      </c>
      <c r="AS788" s="22" t="e">
        <f t="shared" si="103"/>
        <v>#N/A</v>
      </c>
      <c r="AT788" s="22" t="e">
        <f t="shared" si="98"/>
        <v>#N/A</v>
      </c>
      <c r="AU788" s="22" t="e">
        <f t="shared" si="99"/>
        <v>#N/A</v>
      </c>
      <c r="AV788" s="22" t="e">
        <f t="shared" si="100"/>
        <v>#N/A</v>
      </c>
    </row>
    <row r="789" spans="8:48" x14ac:dyDescent="0.25">
      <c r="H789" s="8" t="e">
        <f t="shared" si="97"/>
        <v>#N/A</v>
      </c>
      <c r="I789" s="7" t="e">
        <f t="shared" si="96"/>
        <v>#N/A</v>
      </c>
      <c r="R789" s="8" t="e">
        <v>#N/A</v>
      </c>
      <c r="S789" s="7" t="e">
        <v>#N/A</v>
      </c>
      <c r="T789" s="19" t="e">
        <v>#N/A</v>
      </c>
      <c r="U789" s="7" t="e">
        <f>SUM($S$8:S789)+CurrentInventory</f>
        <v>#N/A</v>
      </c>
      <c r="V789" s="7" t="e">
        <f t="shared" si="101"/>
        <v>#N/A</v>
      </c>
      <c r="AL789" s="8" t="e">
        <v>#N/A</v>
      </c>
      <c r="AM789" s="7" t="e">
        <v>#N/A</v>
      </c>
      <c r="AN789" s="19" t="e">
        <v>#N/A</v>
      </c>
      <c r="AO789" s="7" t="e">
        <v>#N/A</v>
      </c>
      <c r="AP789" s="7" t="e">
        <v>#N/A</v>
      </c>
      <c r="AR789" s="22" t="e">
        <f t="shared" si="102"/>
        <v>#N/A</v>
      </c>
      <c r="AS789" s="22" t="e">
        <f t="shared" si="103"/>
        <v>#N/A</v>
      </c>
      <c r="AT789" s="22" t="e">
        <f t="shared" si="98"/>
        <v>#N/A</v>
      </c>
      <c r="AU789" s="22" t="e">
        <f t="shared" si="99"/>
        <v>#N/A</v>
      </c>
      <c r="AV789" s="22" t="e">
        <f t="shared" si="100"/>
        <v>#N/A</v>
      </c>
    </row>
    <row r="790" spans="8:48" x14ac:dyDescent="0.25">
      <c r="H790" s="8" t="e">
        <f t="shared" si="97"/>
        <v>#N/A</v>
      </c>
      <c r="I790" s="7" t="e">
        <f t="shared" si="96"/>
        <v>#N/A</v>
      </c>
      <c r="R790" s="8" t="e">
        <v>#N/A</v>
      </c>
      <c r="S790" s="7" t="e">
        <v>#N/A</v>
      </c>
      <c r="T790" s="19" t="e">
        <v>#N/A</v>
      </c>
      <c r="U790" s="7" t="e">
        <f>SUM($S$8:S790)+CurrentInventory</f>
        <v>#N/A</v>
      </c>
      <c r="V790" s="7" t="e">
        <f t="shared" si="101"/>
        <v>#N/A</v>
      </c>
      <c r="AL790" s="8" t="e">
        <v>#N/A</v>
      </c>
      <c r="AM790" s="7" t="e">
        <v>#N/A</v>
      </c>
      <c r="AN790" s="19" t="e">
        <v>#N/A</v>
      </c>
      <c r="AO790" s="7" t="e">
        <v>#N/A</v>
      </c>
      <c r="AP790" s="7" t="e">
        <v>#N/A</v>
      </c>
      <c r="AR790" s="22" t="e">
        <f t="shared" si="102"/>
        <v>#N/A</v>
      </c>
      <c r="AS790" s="22" t="e">
        <f t="shared" si="103"/>
        <v>#N/A</v>
      </c>
      <c r="AT790" s="22" t="e">
        <f t="shared" si="98"/>
        <v>#N/A</v>
      </c>
      <c r="AU790" s="22" t="e">
        <f t="shared" si="99"/>
        <v>#N/A</v>
      </c>
      <c r="AV790" s="22" t="e">
        <f t="shared" si="100"/>
        <v>#N/A</v>
      </c>
    </row>
    <row r="791" spans="8:48" x14ac:dyDescent="0.25">
      <c r="H791" s="8" t="e">
        <f t="shared" si="97"/>
        <v>#N/A</v>
      </c>
      <c r="I791" s="7" t="e">
        <f t="shared" si="96"/>
        <v>#N/A</v>
      </c>
      <c r="R791" s="8" t="e">
        <v>#N/A</v>
      </c>
      <c r="S791" s="7" t="e">
        <v>#N/A</v>
      </c>
      <c r="T791" s="19" t="e">
        <v>#N/A</v>
      </c>
      <c r="U791" s="7" t="e">
        <f>SUM($S$8:S791)+CurrentInventory</f>
        <v>#N/A</v>
      </c>
      <c r="V791" s="7" t="e">
        <f t="shared" si="101"/>
        <v>#N/A</v>
      </c>
      <c r="AL791" s="8" t="e">
        <v>#N/A</v>
      </c>
      <c r="AM791" s="7" t="e">
        <v>#N/A</v>
      </c>
      <c r="AN791" s="19" t="e">
        <v>#N/A</v>
      </c>
      <c r="AO791" s="7" t="e">
        <v>#N/A</v>
      </c>
      <c r="AP791" s="7" t="e">
        <v>#N/A</v>
      </c>
      <c r="AR791" s="22" t="e">
        <f t="shared" si="102"/>
        <v>#N/A</v>
      </c>
      <c r="AS791" s="22" t="e">
        <f t="shared" si="103"/>
        <v>#N/A</v>
      </c>
      <c r="AT791" s="22" t="e">
        <f t="shared" si="98"/>
        <v>#N/A</v>
      </c>
      <c r="AU791" s="22" t="e">
        <f t="shared" si="99"/>
        <v>#N/A</v>
      </c>
      <c r="AV791" s="22" t="e">
        <f t="shared" si="100"/>
        <v>#N/A</v>
      </c>
    </row>
    <row r="792" spans="8:48" x14ac:dyDescent="0.25">
      <c r="H792" s="8" t="e">
        <f t="shared" si="97"/>
        <v>#N/A</v>
      </c>
      <c r="I792" s="7" t="e">
        <f t="shared" ref="I792:I855" si="104">VLOOKUP(H792,$E$4:$F$97, 2,TRUE)</f>
        <v>#N/A</v>
      </c>
      <c r="R792" s="8" t="e">
        <v>#N/A</v>
      </c>
      <c r="S792" s="7" t="e">
        <v>#N/A</v>
      </c>
      <c r="T792" s="19" t="e">
        <v>#N/A</v>
      </c>
      <c r="U792" s="7" t="e">
        <f>SUM($S$8:S792)+CurrentInventory</f>
        <v>#N/A</v>
      </c>
      <c r="V792" s="7" t="e">
        <f t="shared" si="101"/>
        <v>#N/A</v>
      </c>
      <c r="AL792" s="8" t="e">
        <v>#N/A</v>
      </c>
      <c r="AM792" s="7" t="e">
        <v>#N/A</v>
      </c>
      <c r="AN792" s="19" t="e">
        <v>#N/A</v>
      </c>
      <c r="AO792" s="7" t="e">
        <v>#N/A</v>
      </c>
      <c r="AP792" s="7" t="e">
        <v>#N/A</v>
      </c>
      <c r="AR792" s="22" t="e">
        <f t="shared" si="102"/>
        <v>#N/A</v>
      </c>
      <c r="AS792" s="22" t="e">
        <f t="shared" si="103"/>
        <v>#N/A</v>
      </c>
      <c r="AT792" s="22" t="e">
        <f t="shared" si="98"/>
        <v>#N/A</v>
      </c>
      <c r="AU792" s="22" t="e">
        <f t="shared" si="99"/>
        <v>#N/A</v>
      </c>
      <c r="AV792" s="22" t="e">
        <f t="shared" si="100"/>
        <v>#N/A</v>
      </c>
    </row>
    <row r="793" spans="8:48" x14ac:dyDescent="0.25">
      <c r="H793" s="8" t="e">
        <f t="shared" si="97"/>
        <v>#N/A</v>
      </c>
      <c r="I793" s="7" t="e">
        <f t="shared" si="104"/>
        <v>#N/A</v>
      </c>
      <c r="R793" s="8" t="e">
        <v>#N/A</v>
      </c>
      <c r="S793" s="7" t="e">
        <v>#N/A</v>
      </c>
      <c r="T793" s="19" t="e">
        <v>#N/A</v>
      </c>
      <c r="U793" s="7" t="e">
        <f>SUM($S$8:S793)+CurrentInventory</f>
        <v>#N/A</v>
      </c>
      <c r="V793" s="7" t="e">
        <f t="shared" si="101"/>
        <v>#N/A</v>
      </c>
      <c r="AL793" s="8" t="e">
        <v>#N/A</v>
      </c>
      <c r="AM793" s="7" t="e">
        <v>#N/A</v>
      </c>
      <c r="AN793" s="19" t="e">
        <v>#N/A</v>
      </c>
      <c r="AO793" s="7" t="e">
        <v>#N/A</v>
      </c>
      <c r="AP793" s="7" t="e">
        <v>#N/A</v>
      </c>
      <c r="AR793" s="22" t="e">
        <f t="shared" si="102"/>
        <v>#N/A</v>
      </c>
      <c r="AS793" s="22" t="e">
        <f t="shared" si="103"/>
        <v>#N/A</v>
      </c>
      <c r="AT793" s="22" t="e">
        <f t="shared" si="98"/>
        <v>#N/A</v>
      </c>
      <c r="AU793" s="22" t="e">
        <f t="shared" si="99"/>
        <v>#N/A</v>
      </c>
      <c r="AV793" s="22" t="e">
        <f t="shared" si="100"/>
        <v>#N/A</v>
      </c>
    </row>
    <row r="794" spans="8:48" x14ac:dyDescent="0.25">
      <c r="H794" s="8" t="e">
        <f t="shared" si="97"/>
        <v>#N/A</v>
      </c>
      <c r="I794" s="7" t="e">
        <f t="shared" si="104"/>
        <v>#N/A</v>
      </c>
      <c r="R794" s="8" t="e">
        <v>#N/A</v>
      </c>
      <c r="S794" s="7" t="e">
        <v>#N/A</v>
      </c>
      <c r="T794" s="19" t="e">
        <v>#N/A</v>
      </c>
      <c r="U794" s="7" t="e">
        <f>SUM($S$8:S794)+CurrentInventory</f>
        <v>#N/A</v>
      </c>
      <c r="V794" s="7" t="e">
        <f t="shared" si="101"/>
        <v>#N/A</v>
      </c>
      <c r="AL794" s="8" t="e">
        <v>#N/A</v>
      </c>
      <c r="AM794" s="7" t="e">
        <v>#N/A</v>
      </c>
      <c r="AN794" s="19" t="e">
        <v>#N/A</v>
      </c>
      <c r="AO794" s="7" t="e">
        <v>#N/A</v>
      </c>
      <c r="AP794" s="7" t="e">
        <v>#N/A</v>
      </c>
      <c r="AR794" s="22" t="e">
        <f t="shared" si="102"/>
        <v>#N/A</v>
      </c>
      <c r="AS794" s="22" t="e">
        <f t="shared" si="103"/>
        <v>#N/A</v>
      </c>
      <c r="AT794" s="22" t="e">
        <f t="shared" si="98"/>
        <v>#N/A</v>
      </c>
      <c r="AU794" s="22" t="e">
        <f t="shared" si="99"/>
        <v>#N/A</v>
      </c>
      <c r="AV794" s="22" t="e">
        <f t="shared" si="100"/>
        <v>#N/A</v>
      </c>
    </row>
    <row r="795" spans="8:48" x14ac:dyDescent="0.25">
      <c r="H795" s="8" t="e">
        <f t="shared" si="97"/>
        <v>#N/A</v>
      </c>
      <c r="I795" s="7" t="e">
        <f t="shared" si="104"/>
        <v>#N/A</v>
      </c>
      <c r="R795" s="8" t="e">
        <v>#N/A</v>
      </c>
      <c r="S795" s="7" t="e">
        <v>#N/A</v>
      </c>
      <c r="T795" s="19" t="e">
        <v>#N/A</v>
      </c>
      <c r="U795" s="7" t="e">
        <f>SUM($S$8:S795)+CurrentInventory</f>
        <v>#N/A</v>
      </c>
      <c r="V795" s="7" t="e">
        <f t="shared" si="101"/>
        <v>#N/A</v>
      </c>
      <c r="AL795" s="8" t="e">
        <v>#N/A</v>
      </c>
      <c r="AM795" s="7" t="e">
        <v>#N/A</v>
      </c>
      <c r="AN795" s="19" t="e">
        <v>#N/A</v>
      </c>
      <c r="AO795" s="7" t="e">
        <v>#N/A</v>
      </c>
      <c r="AP795" s="7" t="e">
        <v>#N/A</v>
      </c>
      <c r="AR795" s="22" t="e">
        <f t="shared" si="102"/>
        <v>#N/A</v>
      </c>
      <c r="AS795" s="22" t="e">
        <f t="shared" si="103"/>
        <v>#N/A</v>
      </c>
      <c r="AT795" s="22" t="e">
        <f t="shared" si="98"/>
        <v>#N/A</v>
      </c>
      <c r="AU795" s="22" t="e">
        <f t="shared" si="99"/>
        <v>#N/A</v>
      </c>
      <c r="AV795" s="22" t="e">
        <f t="shared" si="100"/>
        <v>#N/A</v>
      </c>
    </row>
    <row r="796" spans="8:48" x14ac:dyDescent="0.25">
      <c r="H796" s="8" t="e">
        <f t="shared" si="97"/>
        <v>#N/A</v>
      </c>
      <c r="I796" s="7" t="e">
        <f t="shared" si="104"/>
        <v>#N/A</v>
      </c>
      <c r="R796" s="8" t="e">
        <v>#N/A</v>
      </c>
      <c r="S796" s="7" t="e">
        <v>#N/A</v>
      </c>
      <c r="T796" s="19" t="e">
        <v>#N/A</v>
      </c>
      <c r="U796" s="7" t="e">
        <f>SUM($S$8:S796)+CurrentInventory</f>
        <v>#N/A</v>
      </c>
      <c r="V796" s="7" t="e">
        <f t="shared" si="101"/>
        <v>#N/A</v>
      </c>
      <c r="AL796" s="8" t="e">
        <v>#N/A</v>
      </c>
      <c r="AM796" s="7" t="e">
        <v>#N/A</v>
      </c>
      <c r="AN796" s="19" t="e">
        <v>#N/A</v>
      </c>
      <c r="AO796" s="7" t="e">
        <v>#N/A</v>
      </c>
      <c r="AP796" s="7" t="e">
        <v>#N/A</v>
      </c>
      <c r="AR796" s="22" t="e">
        <f t="shared" si="102"/>
        <v>#N/A</v>
      </c>
      <c r="AS796" s="22" t="e">
        <f t="shared" si="103"/>
        <v>#N/A</v>
      </c>
      <c r="AT796" s="22" t="e">
        <f t="shared" si="98"/>
        <v>#N/A</v>
      </c>
      <c r="AU796" s="22" t="e">
        <f t="shared" si="99"/>
        <v>#N/A</v>
      </c>
      <c r="AV796" s="22" t="e">
        <f t="shared" si="100"/>
        <v>#N/A</v>
      </c>
    </row>
    <row r="797" spans="8:48" x14ac:dyDescent="0.25">
      <c r="H797" s="8" t="e">
        <f t="shared" si="97"/>
        <v>#N/A</v>
      </c>
      <c r="I797" s="7" t="e">
        <f t="shared" si="104"/>
        <v>#N/A</v>
      </c>
      <c r="R797" s="8" t="e">
        <v>#N/A</v>
      </c>
      <c r="S797" s="7" t="e">
        <v>#N/A</v>
      </c>
      <c r="T797" s="19" t="e">
        <v>#N/A</v>
      </c>
      <c r="U797" s="7" t="e">
        <f>SUM($S$8:S797)+CurrentInventory</f>
        <v>#N/A</v>
      </c>
      <c r="V797" s="7" t="e">
        <f t="shared" si="101"/>
        <v>#N/A</v>
      </c>
      <c r="AL797" s="8" t="e">
        <v>#N/A</v>
      </c>
      <c r="AM797" s="7" t="e">
        <v>#N/A</v>
      </c>
      <c r="AN797" s="19" t="e">
        <v>#N/A</v>
      </c>
      <c r="AO797" s="7" t="e">
        <v>#N/A</v>
      </c>
      <c r="AP797" s="7" t="e">
        <v>#N/A</v>
      </c>
      <c r="AR797" s="22" t="e">
        <f t="shared" si="102"/>
        <v>#N/A</v>
      </c>
      <c r="AS797" s="22" t="e">
        <f t="shared" si="103"/>
        <v>#N/A</v>
      </c>
      <c r="AT797" s="22" t="e">
        <f t="shared" si="98"/>
        <v>#N/A</v>
      </c>
      <c r="AU797" s="22" t="e">
        <f t="shared" si="99"/>
        <v>#N/A</v>
      </c>
      <c r="AV797" s="22" t="e">
        <f t="shared" si="100"/>
        <v>#N/A</v>
      </c>
    </row>
    <row r="798" spans="8:48" x14ac:dyDescent="0.25">
      <c r="H798" s="8" t="e">
        <f t="shared" si="97"/>
        <v>#N/A</v>
      </c>
      <c r="I798" s="7" t="e">
        <f t="shared" si="104"/>
        <v>#N/A</v>
      </c>
      <c r="R798" s="8" t="e">
        <v>#N/A</v>
      </c>
      <c r="S798" s="7" t="e">
        <v>#N/A</v>
      </c>
      <c r="T798" s="19" t="e">
        <v>#N/A</v>
      </c>
      <c r="U798" s="7" t="e">
        <f>SUM($S$8:S798)+CurrentInventory</f>
        <v>#N/A</v>
      </c>
      <c r="V798" s="7" t="e">
        <f t="shared" si="101"/>
        <v>#N/A</v>
      </c>
      <c r="AL798" s="8" t="e">
        <v>#N/A</v>
      </c>
      <c r="AM798" s="7" t="e">
        <v>#N/A</v>
      </c>
      <c r="AN798" s="19" t="e">
        <v>#N/A</v>
      </c>
      <c r="AO798" s="7" t="e">
        <v>#N/A</v>
      </c>
      <c r="AP798" s="7" t="e">
        <v>#N/A</v>
      </c>
      <c r="AR798" s="22" t="e">
        <f t="shared" si="102"/>
        <v>#N/A</v>
      </c>
      <c r="AS798" s="22" t="e">
        <f t="shared" si="103"/>
        <v>#N/A</v>
      </c>
      <c r="AT798" s="22" t="e">
        <f t="shared" si="98"/>
        <v>#N/A</v>
      </c>
      <c r="AU798" s="22" t="e">
        <f t="shared" si="99"/>
        <v>#N/A</v>
      </c>
      <c r="AV798" s="22" t="e">
        <f t="shared" si="100"/>
        <v>#N/A</v>
      </c>
    </row>
    <row r="799" spans="8:48" x14ac:dyDescent="0.25">
      <c r="H799" s="8" t="e">
        <f t="shared" si="97"/>
        <v>#N/A</v>
      </c>
      <c r="I799" s="7" t="e">
        <f t="shared" si="104"/>
        <v>#N/A</v>
      </c>
      <c r="R799" s="8" t="e">
        <v>#N/A</v>
      </c>
      <c r="S799" s="7" t="e">
        <v>#N/A</v>
      </c>
      <c r="T799" s="19" t="e">
        <v>#N/A</v>
      </c>
      <c r="U799" s="7" t="e">
        <f>SUM($S$8:S799)+CurrentInventory</f>
        <v>#N/A</v>
      </c>
      <c r="V799" s="7" t="e">
        <f t="shared" si="101"/>
        <v>#N/A</v>
      </c>
      <c r="AL799" s="8" t="e">
        <v>#N/A</v>
      </c>
      <c r="AM799" s="7" t="e">
        <v>#N/A</v>
      </c>
      <c r="AN799" s="19" t="e">
        <v>#N/A</v>
      </c>
      <c r="AO799" s="7" t="e">
        <v>#N/A</v>
      </c>
      <c r="AP799" s="7" t="e">
        <v>#N/A</v>
      </c>
      <c r="AR799" s="22" t="e">
        <f t="shared" si="102"/>
        <v>#N/A</v>
      </c>
      <c r="AS799" s="22" t="e">
        <f t="shared" si="103"/>
        <v>#N/A</v>
      </c>
      <c r="AT799" s="22" t="e">
        <f t="shared" si="98"/>
        <v>#N/A</v>
      </c>
      <c r="AU799" s="22" t="e">
        <f t="shared" si="99"/>
        <v>#N/A</v>
      </c>
      <c r="AV799" s="22" t="e">
        <f t="shared" si="100"/>
        <v>#N/A</v>
      </c>
    </row>
    <row r="800" spans="8:48" x14ac:dyDescent="0.25">
      <c r="H800" s="8" t="e">
        <f t="shared" si="97"/>
        <v>#N/A</v>
      </c>
      <c r="I800" s="7" t="e">
        <f t="shared" si="104"/>
        <v>#N/A</v>
      </c>
      <c r="R800" s="8" t="e">
        <v>#N/A</v>
      </c>
      <c r="S800" s="7" t="e">
        <v>#N/A</v>
      </c>
      <c r="T800" s="19" t="e">
        <v>#N/A</v>
      </c>
      <c r="U800" s="7" t="e">
        <f>SUM($S$8:S800)+CurrentInventory</f>
        <v>#N/A</v>
      </c>
      <c r="V800" s="7" t="e">
        <f t="shared" si="101"/>
        <v>#N/A</v>
      </c>
      <c r="AL800" s="8" t="e">
        <v>#N/A</v>
      </c>
      <c r="AM800" s="7" t="e">
        <v>#N/A</v>
      </c>
      <c r="AN800" s="19" t="e">
        <v>#N/A</v>
      </c>
      <c r="AO800" s="7" t="e">
        <v>#N/A</v>
      </c>
      <c r="AP800" s="7" t="e">
        <v>#N/A</v>
      </c>
      <c r="AR800" s="22" t="e">
        <f t="shared" si="102"/>
        <v>#N/A</v>
      </c>
      <c r="AS800" s="22" t="e">
        <f t="shared" si="103"/>
        <v>#N/A</v>
      </c>
      <c r="AT800" s="22" t="e">
        <f t="shared" si="98"/>
        <v>#N/A</v>
      </c>
      <c r="AU800" s="22" t="e">
        <f t="shared" si="99"/>
        <v>#N/A</v>
      </c>
      <c r="AV800" s="22" t="e">
        <f t="shared" si="100"/>
        <v>#N/A</v>
      </c>
    </row>
    <row r="801" spans="8:48" x14ac:dyDescent="0.25">
      <c r="H801" s="8" t="e">
        <f t="shared" si="97"/>
        <v>#N/A</v>
      </c>
      <c r="I801" s="7" t="e">
        <f t="shared" si="104"/>
        <v>#N/A</v>
      </c>
      <c r="R801" s="8" t="e">
        <v>#N/A</v>
      </c>
      <c r="S801" s="7" t="e">
        <v>#N/A</v>
      </c>
      <c r="T801" s="19" t="e">
        <v>#N/A</v>
      </c>
      <c r="U801" s="7" t="e">
        <f>SUM($S$8:S801)+CurrentInventory</f>
        <v>#N/A</v>
      </c>
      <c r="V801" s="7" t="e">
        <f t="shared" si="101"/>
        <v>#N/A</v>
      </c>
      <c r="AL801" s="8" t="e">
        <v>#N/A</v>
      </c>
      <c r="AM801" s="7" t="e">
        <v>#N/A</v>
      </c>
      <c r="AN801" s="19" t="e">
        <v>#N/A</v>
      </c>
      <c r="AO801" s="7" t="e">
        <v>#N/A</v>
      </c>
      <c r="AP801" s="7" t="e">
        <v>#N/A</v>
      </c>
      <c r="AR801" s="22" t="e">
        <f t="shared" si="102"/>
        <v>#N/A</v>
      </c>
      <c r="AS801" s="22" t="e">
        <f t="shared" si="103"/>
        <v>#N/A</v>
      </c>
      <c r="AT801" s="22" t="e">
        <f t="shared" si="98"/>
        <v>#N/A</v>
      </c>
      <c r="AU801" s="22" t="e">
        <f t="shared" si="99"/>
        <v>#N/A</v>
      </c>
      <c r="AV801" s="22" t="e">
        <f t="shared" si="100"/>
        <v>#N/A</v>
      </c>
    </row>
    <row r="802" spans="8:48" x14ac:dyDescent="0.25">
      <c r="H802" s="8" t="e">
        <f t="shared" si="97"/>
        <v>#N/A</v>
      </c>
      <c r="I802" s="7" t="e">
        <f t="shared" si="104"/>
        <v>#N/A</v>
      </c>
      <c r="R802" s="8" t="e">
        <v>#N/A</v>
      </c>
      <c r="S802" s="7" t="e">
        <v>#N/A</v>
      </c>
      <c r="T802" s="19" t="e">
        <v>#N/A</v>
      </c>
      <c r="U802" s="7" t="e">
        <f>SUM($S$8:S802)+CurrentInventory</f>
        <v>#N/A</v>
      </c>
      <c r="V802" s="7" t="e">
        <f t="shared" si="101"/>
        <v>#N/A</v>
      </c>
      <c r="AL802" s="8" t="e">
        <v>#N/A</v>
      </c>
      <c r="AM802" s="7" t="e">
        <v>#N/A</v>
      </c>
      <c r="AN802" s="19" t="e">
        <v>#N/A</v>
      </c>
      <c r="AO802" s="7" t="e">
        <v>#N/A</v>
      </c>
      <c r="AP802" s="7" t="e">
        <v>#N/A</v>
      </c>
      <c r="AR802" s="22" t="e">
        <f t="shared" si="102"/>
        <v>#N/A</v>
      </c>
      <c r="AS802" s="22" t="e">
        <f t="shared" si="103"/>
        <v>#N/A</v>
      </c>
      <c r="AT802" s="22" t="e">
        <f t="shared" si="98"/>
        <v>#N/A</v>
      </c>
      <c r="AU802" s="22" t="e">
        <f t="shared" si="99"/>
        <v>#N/A</v>
      </c>
      <c r="AV802" s="22" t="e">
        <f t="shared" si="100"/>
        <v>#N/A</v>
      </c>
    </row>
    <row r="803" spans="8:48" x14ac:dyDescent="0.25">
      <c r="H803" s="8" t="e">
        <f t="shared" si="97"/>
        <v>#N/A</v>
      </c>
      <c r="I803" s="7" t="e">
        <f t="shared" si="104"/>
        <v>#N/A</v>
      </c>
      <c r="R803" s="8" t="e">
        <v>#N/A</v>
      </c>
      <c r="S803" s="7" t="e">
        <v>#N/A</v>
      </c>
      <c r="T803" s="19" t="e">
        <v>#N/A</v>
      </c>
      <c r="U803" s="7" t="e">
        <f>SUM($S$8:S803)+CurrentInventory</f>
        <v>#N/A</v>
      </c>
      <c r="V803" s="7" t="e">
        <f t="shared" si="101"/>
        <v>#N/A</v>
      </c>
      <c r="AL803" s="8" t="e">
        <v>#N/A</v>
      </c>
      <c r="AM803" s="7" t="e">
        <v>#N/A</v>
      </c>
      <c r="AN803" s="19" t="e">
        <v>#N/A</v>
      </c>
      <c r="AO803" s="7" t="e">
        <v>#N/A</v>
      </c>
      <c r="AP803" s="7" t="e">
        <v>#N/A</v>
      </c>
      <c r="AR803" s="22" t="e">
        <f t="shared" si="102"/>
        <v>#N/A</v>
      </c>
      <c r="AS803" s="22" t="e">
        <f t="shared" si="103"/>
        <v>#N/A</v>
      </c>
      <c r="AT803" s="22" t="e">
        <f t="shared" si="98"/>
        <v>#N/A</v>
      </c>
      <c r="AU803" s="22" t="e">
        <f t="shared" si="99"/>
        <v>#N/A</v>
      </c>
      <c r="AV803" s="22" t="e">
        <f t="shared" si="100"/>
        <v>#N/A</v>
      </c>
    </row>
    <row r="804" spans="8:48" x14ac:dyDescent="0.25">
      <c r="H804" s="8" t="e">
        <f t="shared" si="97"/>
        <v>#N/A</v>
      </c>
      <c r="I804" s="7" t="e">
        <f t="shared" si="104"/>
        <v>#N/A</v>
      </c>
      <c r="R804" s="8" t="e">
        <v>#N/A</v>
      </c>
      <c r="S804" s="7" t="e">
        <v>#N/A</v>
      </c>
      <c r="T804" s="19" t="e">
        <v>#N/A</v>
      </c>
      <c r="U804" s="7" t="e">
        <f>SUM($S$8:S804)+CurrentInventory</f>
        <v>#N/A</v>
      </c>
      <c r="V804" s="7" t="e">
        <f t="shared" si="101"/>
        <v>#N/A</v>
      </c>
      <c r="AL804" s="8" t="e">
        <v>#N/A</v>
      </c>
      <c r="AM804" s="7" t="e">
        <v>#N/A</v>
      </c>
      <c r="AN804" s="19" t="e">
        <v>#N/A</v>
      </c>
      <c r="AO804" s="7" t="e">
        <v>#N/A</v>
      </c>
      <c r="AP804" s="7" t="e">
        <v>#N/A</v>
      </c>
      <c r="AR804" s="22" t="e">
        <f t="shared" si="102"/>
        <v>#N/A</v>
      </c>
      <c r="AS804" s="22" t="e">
        <f t="shared" si="103"/>
        <v>#N/A</v>
      </c>
      <c r="AT804" s="22" t="e">
        <f t="shared" si="98"/>
        <v>#N/A</v>
      </c>
      <c r="AU804" s="22" t="e">
        <f t="shared" si="99"/>
        <v>#N/A</v>
      </c>
      <c r="AV804" s="22" t="e">
        <f t="shared" si="100"/>
        <v>#N/A</v>
      </c>
    </row>
    <row r="805" spans="8:48" x14ac:dyDescent="0.25">
      <c r="H805" s="8" t="e">
        <f t="shared" si="97"/>
        <v>#N/A</v>
      </c>
      <c r="I805" s="7" t="e">
        <f t="shared" si="104"/>
        <v>#N/A</v>
      </c>
      <c r="R805" s="8" t="e">
        <v>#N/A</v>
      </c>
      <c r="S805" s="7" t="e">
        <v>#N/A</v>
      </c>
      <c r="T805" s="19" t="e">
        <v>#N/A</v>
      </c>
      <c r="U805" s="7" t="e">
        <f>SUM($S$8:S805)+CurrentInventory</f>
        <v>#N/A</v>
      </c>
      <c r="V805" s="7" t="e">
        <f t="shared" si="101"/>
        <v>#N/A</v>
      </c>
      <c r="AL805" s="8" t="e">
        <v>#N/A</v>
      </c>
      <c r="AM805" s="7" t="e">
        <v>#N/A</v>
      </c>
      <c r="AN805" s="19" t="e">
        <v>#N/A</v>
      </c>
      <c r="AO805" s="7" t="e">
        <v>#N/A</v>
      </c>
      <c r="AP805" s="7" t="e">
        <v>#N/A</v>
      </c>
      <c r="AR805" s="22" t="e">
        <f t="shared" si="102"/>
        <v>#N/A</v>
      </c>
      <c r="AS805" s="22" t="e">
        <f t="shared" si="103"/>
        <v>#N/A</v>
      </c>
      <c r="AT805" s="22" t="e">
        <f t="shared" si="98"/>
        <v>#N/A</v>
      </c>
      <c r="AU805" s="22" t="e">
        <f t="shared" si="99"/>
        <v>#N/A</v>
      </c>
      <c r="AV805" s="22" t="e">
        <f t="shared" si="100"/>
        <v>#N/A</v>
      </c>
    </row>
    <row r="806" spans="8:48" x14ac:dyDescent="0.25">
      <c r="H806" s="8" t="e">
        <f t="shared" si="97"/>
        <v>#N/A</v>
      </c>
      <c r="I806" s="7" t="e">
        <f t="shared" si="104"/>
        <v>#N/A</v>
      </c>
      <c r="R806" s="8" t="e">
        <v>#N/A</v>
      </c>
      <c r="S806" s="7" t="e">
        <v>#N/A</v>
      </c>
      <c r="T806" s="19" t="e">
        <v>#N/A</v>
      </c>
      <c r="U806" s="7" t="e">
        <f>SUM($S$8:S806)+CurrentInventory</f>
        <v>#N/A</v>
      </c>
      <c r="V806" s="7" t="e">
        <f t="shared" si="101"/>
        <v>#N/A</v>
      </c>
      <c r="AL806" s="8" t="e">
        <v>#N/A</v>
      </c>
      <c r="AM806" s="7" t="e">
        <v>#N/A</v>
      </c>
      <c r="AN806" s="19" t="e">
        <v>#N/A</v>
      </c>
      <c r="AO806" s="7" t="e">
        <v>#N/A</v>
      </c>
      <c r="AP806" s="7" t="e">
        <v>#N/A</v>
      </c>
      <c r="AR806" s="22" t="e">
        <f t="shared" si="102"/>
        <v>#N/A</v>
      </c>
      <c r="AS806" s="22" t="e">
        <f t="shared" si="103"/>
        <v>#N/A</v>
      </c>
      <c r="AT806" s="22" t="e">
        <f t="shared" si="98"/>
        <v>#N/A</v>
      </c>
      <c r="AU806" s="22" t="e">
        <f t="shared" si="99"/>
        <v>#N/A</v>
      </c>
      <c r="AV806" s="22" t="e">
        <f t="shared" si="100"/>
        <v>#N/A</v>
      </c>
    </row>
    <row r="807" spans="8:48" x14ac:dyDescent="0.25">
      <c r="H807" s="8" t="e">
        <f t="shared" si="97"/>
        <v>#N/A</v>
      </c>
      <c r="I807" s="7" t="e">
        <f t="shared" si="104"/>
        <v>#N/A</v>
      </c>
      <c r="R807" s="8" t="e">
        <v>#N/A</v>
      </c>
      <c r="S807" s="7" t="e">
        <v>#N/A</v>
      </c>
      <c r="T807" s="19" t="e">
        <v>#N/A</v>
      </c>
      <c r="U807" s="7" t="e">
        <f>SUM($S$8:S807)+CurrentInventory</f>
        <v>#N/A</v>
      </c>
      <c r="V807" s="7" t="e">
        <f t="shared" si="101"/>
        <v>#N/A</v>
      </c>
      <c r="AL807" s="8" t="e">
        <v>#N/A</v>
      </c>
      <c r="AM807" s="7" t="e">
        <v>#N/A</v>
      </c>
      <c r="AN807" s="19" t="e">
        <v>#N/A</v>
      </c>
      <c r="AO807" s="7" t="e">
        <v>#N/A</v>
      </c>
      <c r="AP807" s="7" t="e">
        <v>#N/A</v>
      </c>
      <c r="AR807" s="22" t="e">
        <f t="shared" si="102"/>
        <v>#N/A</v>
      </c>
      <c r="AS807" s="22" t="e">
        <f t="shared" si="103"/>
        <v>#N/A</v>
      </c>
      <c r="AT807" s="22" t="e">
        <f t="shared" si="98"/>
        <v>#N/A</v>
      </c>
      <c r="AU807" s="22" t="e">
        <f t="shared" si="99"/>
        <v>#N/A</v>
      </c>
      <c r="AV807" s="22" t="e">
        <f t="shared" si="100"/>
        <v>#N/A</v>
      </c>
    </row>
    <row r="808" spans="8:48" x14ac:dyDescent="0.25">
      <c r="H808" s="8" t="e">
        <f t="shared" si="97"/>
        <v>#N/A</v>
      </c>
      <c r="I808" s="7" t="e">
        <f t="shared" si="104"/>
        <v>#N/A</v>
      </c>
      <c r="R808" s="8" t="e">
        <v>#N/A</v>
      </c>
      <c r="S808" s="7" t="e">
        <v>#N/A</v>
      </c>
      <c r="T808" s="19" t="e">
        <v>#N/A</v>
      </c>
      <c r="U808" s="7" t="e">
        <f>SUM($S$8:S808)+CurrentInventory</f>
        <v>#N/A</v>
      </c>
      <c r="V808" s="7" t="e">
        <f t="shared" si="101"/>
        <v>#N/A</v>
      </c>
      <c r="AL808" s="8" t="e">
        <v>#N/A</v>
      </c>
      <c r="AM808" s="7" t="e">
        <v>#N/A</v>
      </c>
      <c r="AN808" s="19" t="e">
        <v>#N/A</v>
      </c>
      <c r="AO808" s="7" t="e">
        <v>#N/A</v>
      </c>
      <c r="AP808" s="7" t="e">
        <v>#N/A</v>
      </c>
      <c r="AR808" s="22" t="e">
        <f t="shared" si="102"/>
        <v>#N/A</v>
      </c>
      <c r="AS808" s="22" t="e">
        <f t="shared" si="103"/>
        <v>#N/A</v>
      </c>
      <c r="AT808" s="22" t="e">
        <f t="shared" si="98"/>
        <v>#N/A</v>
      </c>
      <c r="AU808" s="22" t="e">
        <f t="shared" si="99"/>
        <v>#N/A</v>
      </c>
      <c r="AV808" s="22" t="e">
        <f t="shared" si="100"/>
        <v>#N/A</v>
      </c>
    </row>
    <row r="809" spans="8:48" x14ac:dyDescent="0.25">
      <c r="H809" s="8" t="e">
        <f t="shared" si="97"/>
        <v>#N/A</v>
      </c>
      <c r="I809" s="7" t="e">
        <f t="shared" si="104"/>
        <v>#N/A</v>
      </c>
      <c r="R809" s="8" t="e">
        <v>#N/A</v>
      </c>
      <c r="S809" s="7" t="e">
        <v>#N/A</v>
      </c>
      <c r="T809" s="19" t="e">
        <v>#N/A</v>
      </c>
      <c r="U809" s="7" t="e">
        <f>SUM($S$8:S809)+CurrentInventory</f>
        <v>#N/A</v>
      </c>
      <c r="V809" s="7" t="e">
        <f t="shared" si="101"/>
        <v>#N/A</v>
      </c>
      <c r="AL809" s="8" t="e">
        <v>#N/A</v>
      </c>
      <c r="AM809" s="7" t="e">
        <v>#N/A</v>
      </c>
      <c r="AN809" s="19" t="e">
        <v>#N/A</v>
      </c>
      <c r="AO809" s="7" t="e">
        <v>#N/A</v>
      </c>
      <c r="AP809" s="7" t="e">
        <v>#N/A</v>
      </c>
      <c r="AR809" s="22" t="e">
        <f t="shared" si="102"/>
        <v>#N/A</v>
      </c>
      <c r="AS809" s="22" t="e">
        <f t="shared" si="103"/>
        <v>#N/A</v>
      </c>
      <c r="AT809" s="22" t="e">
        <f t="shared" si="98"/>
        <v>#N/A</v>
      </c>
      <c r="AU809" s="22" t="e">
        <f t="shared" si="99"/>
        <v>#N/A</v>
      </c>
      <c r="AV809" s="22" t="e">
        <f t="shared" si="100"/>
        <v>#N/A</v>
      </c>
    </row>
    <row r="810" spans="8:48" x14ac:dyDescent="0.25">
      <c r="H810" s="8" t="e">
        <f t="shared" si="97"/>
        <v>#N/A</v>
      </c>
      <c r="I810" s="7" t="e">
        <f t="shared" si="104"/>
        <v>#N/A</v>
      </c>
      <c r="R810" s="8" t="e">
        <v>#N/A</v>
      </c>
      <c r="S810" s="7" t="e">
        <v>#N/A</v>
      </c>
      <c r="T810" s="19" t="e">
        <v>#N/A</v>
      </c>
      <c r="U810" s="7" t="e">
        <f>SUM($S$8:S810)+CurrentInventory</f>
        <v>#N/A</v>
      </c>
      <c r="V810" s="7" t="e">
        <f t="shared" si="101"/>
        <v>#N/A</v>
      </c>
      <c r="AL810" s="8" t="e">
        <v>#N/A</v>
      </c>
      <c r="AM810" s="7" t="e">
        <v>#N/A</v>
      </c>
      <c r="AN810" s="19" t="e">
        <v>#N/A</v>
      </c>
      <c r="AO810" s="7" t="e">
        <v>#N/A</v>
      </c>
      <c r="AP810" s="7" t="e">
        <v>#N/A</v>
      </c>
      <c r="AR810" s="22" t="e">
        <f t="shared" si="102"/>
        <v>#N/A</v>
      </c>
      <c r="AS810" s="22" t="e">
        <f t="shared" si="103"/>
        <v>#N/A</v>
      </c>
      <c r="AT810" s="22" t="e">
        <f t="shared" si="98"/>
        <v>#N/A</v>
      </c>
      <c r="AU810" s="22" t="e">
        <f t="shared" si="99"/>
        <v>#N/A</v>
      </c>
      <c r="AV810" s="22" t="e">
        <f t="shared" si="100"/>
        <v>#N/A</v>
      </c>
    </row>
    <row r="811" spans="8:48" x14ac:dyDescent="0.25">
      <c r="H811" s="8" t="e">
        <f t="shared" si="97"/>
        <v>#N/A</v>
      </c>
      <c r="I811" s="7" t="e">
        <f t="shared" si="104"/>
        <v>#N/A</v>
      </c>
      <c r="R811" s="8" t="e">
        <v>#N/A</v>
      </c>
      <c r="S811" s="7" t="e">
        <v>#N/A</v>
      </c>
      <c r="T811" s="19" t="e">
        <v>#N/A</v>
      </c>
      <c r="U811" s="7" t="e">
        <f>SUM($S$8:S811)+CurrentInventory</f>
        <v>#N/A</v>
      </c>
      <c r="V811" s="7" t="e">
        <f t="shared" si="101"/>
        <v>#N/A</v>
      </c>
      <c r="AL811" s="8" t="e">
        <v>#N/A</v>
      </c>
      <c r="AM811" s="7" t="e">
        <v>#N/A</v>
      </c>
      <c r="AN811" s="19" t="e">
        <v>#N/A</v>
      </c>
      <c r="AO811" s="7" t="e">
        <v>#N/A</v>
      </c>
      <c r="AP811" s="7" t="e">
        <v>#N/A</v>
      </c>
      <c r="AR811" s="22" t="e">
        <f t="shared" si="102"/>
        <v>#N/A</v>
      </c>
      <c r="AS811" s="22" t="e">
        <f t="shared" si="103"/>
        <v>#N/A</v>
      </c>
      <c r="AT811" s="22" t="e">
        <f t="shared" si="98"/>
        <v>#N/A</v>
      </c>
      <c r="AU811" s="22" t="e">
        <f t="shared" si="99"/>
        <v>#N/A</v>
      </c>
      <c r="AV811" s="22" t="e">
        <f t="shared" si="100"/>
        <v>#N/A</v>
      </c>
    </row>
    <row r="812" spans="8:48" x14ac:dyDescent="0.25">
      <c r="H812" s="8" t="e">
        <f t="shared" si="97"/>
        <v>#N/A</v>
      </c>
      <c r="I812" s="7" t="e">
        <f t="shared" si="104"/>
        <v>#N/A</v>
      </c>
      <c r="R812" s="8" t="e">
        <v>#N/A</v>
      </c>
      <c r="S812" s="7" t="e">
        <v>#N/A</v>
      </c>
      <c r="T812" s="19" t="e">
        <v>#N/A</v>
      </c>
      <c r="U812" s="7" t="e">
        <f>SUM($S$8:S812)+CurrentInventory</f>
        <v>#N/A</v>
      </c>
      <c r="V812" s="7" t="e">
        <f t="shared" si="101"/>
        <v>#N/A</v>
      </c>
      <c r="AL812" s="8" t="e">
        <v>#N/A</v>
      </c>
      <c r="AM812" s="7" t="e">
        <v>#N/A</v>
      </c>
      <c r="AN812" s="19" t="e">
        <v>#N/A</v>
      </c>
      <c r="AO812" s="7" t="e">
        <v>#N/A</v>
      </c>
      <c r="AP812" s="7" t="e">
        <v>#N/A</v>
      </c>
      <c r="AR812" s="22" t="e">
        <f t="shared" si="102"/>
        <v>#N/A</v>
      </c>
      <c r="AS812" s="22" t="e">
        <f t="shared" si="103"/>
        <v>#N/A</v>
      </c>
      <c r="AT812" s="22" t="e">
        <f t="shared" si="98"/>
        <v>#N/A</v>
      </c>
      <c r="AU812" s="22" t="e">
        <f t="shared" si="99"/>
        <v>#N/A</v>
      </c>
      <c r="AV812" s="22" t="e">
        <f t="shared" si="100"/>
        <v>#N/A</v>
      </c>
    </row>
    <row r="813" spans="8:48" x14ac:dyDescent="0.25">
      <c r="H813" s="8" t="e">
        <f t="shared" si="97"/>
        <v>#N/A</v>
      </c>
      <c r="I813" s="7" t="e">
        <f t="shared" si="104"/>
        <v>#N/A</v>
      </c>
      <c r="R813" s="8" t="e">
        <v>#N/A</v>
      </c>
      <c r="S813" s="7" t="e">
        <v>#N/A</v>
      </c>
      <c r="T813" s="19" t="e">
        <v>#N/A</v>
      </c>
      <c r="U813" s="7" t="e">
        <f>SUM($S$8:S813)+CurrentInventory</f>
        <v>#N/A</v>
      </c>
      <c r="V813" s="7" t="e">
        <f t="shared" si="101"/>
        <v>#N/A</v>
      </c>
      <c r="AL813" s="8" t="e">
        <v>#N/A</v>
      </c>
      <c r="AM813" s="7" t="e">
        <v>#N/A</v>
      </c>
      <c r="AN813" s="19" t="e">
        <v>#N/A</v>
      </c>
      <c r="AO813" s="7" t="e">
        <v>#N/A</v>
      </c>
      <c r="AP813" s="7" t="e">
        <v>#N/A</v>
      </c>
      <c r="AR813" s="22" t="e">
        <f t="shared" si="102"/>
        <v>#N/A</v>
      </c>
      <c r="AS813" s="22" t="e">
        <f t="shared" si="103"/>
        <v>#N/A</v>
      </c>
      <c r="AT813" s="22" t="e">
        <f t="shared" si="98"/>
        <v>#N/A</v>
      </c>
      <c r="AU813" s="22" t="e">
        <f t="shared" si="99"/>
        <v>#N/A</v>
      </c>
      <c r="AV813" s="22" t="e">
        <f t="shared" si="100"/>
        <v>#N/A</v>
      </c>
    </row>
    <row r="814" spans="8:48" x14ac:dyDescent="0.25">
      <c r="H814" s="8" t="e">
        <f t="shared" si="97"/>
        <v>#N/A</v>
      </c>
      <c r="I814" s="7" t="e">
        <f t="shared" si="104"/>
        <v>#N/A</v>
      </c>
      <c r="R814" s="8" t="e">
        <v>#N/A</v>
      </c>
      <c r="S814" s="7" t="e">
        <v>#N/A</v>
      </c>
      <c r="T814" s="19" t="e">
        <v>#N/A</v>
      </c>
      <c r="U814" s="7" t="e">
        <f>SUM($S$8:S814)+CurrentInventory</f>
        <v>#N/A</v>
      </c>
      <c r="V814" s="7" t="e">
        <f t="shared" si="101"/>
        <v>#N/A</v>
      </c>
      <c r="AL814" s="8" t="e">
        <v>#N/A</v>
      </c>
      <c r="AM814" s="7" t="e">
        <v>#N/A</v>
      </c>
      <c r="AN814" s="19" t="e">
        <v>#N/A</v>
      </c>
      <c r="AO814" s="7" t="e">
        <v>#N/A</v>
      </c>
      <c r="AP814" s="7" t="e">
        <v>#N/A</v>
      </c>
      <c r="AR814" s="22" t="e">
        <f t="shared" si="102"/>
        <v>#N/A</v>
      </c>
      <c r="AS814" s="22" t="e">
        <f t="shared" si="103"/>
        <v>#N/A</v>
      </c>
      <c r="AT814" s="22" t="e">
        <f t="shared" si="98"/>
        <v>#N/A</v>
      </c>
      <c r="AU814" s="22" t="e">
        <f t="shared" si="99"/>
        <v>#N/A</v>
      </c>
      <c r="AV814" s="22" t="e">
        <f t="shared" si="100"/>
        <v>#N/A</v>
      </c>
    </row>
    <row r="815" spans="8:48" x14ac:dyDescent="0.25">
      <c r="H815" s="8" t="e">
        <f t="shared" si="97"/>
        <v>#N/A</v>
      </c>
      <c r="I815" s="7" t="e">
        <f t="shared" si="104"/>
        <v>#N/A</v>
      </c>
      <c r="R815" s="8" t="e">
        <v>#N/A</v>
      </c>
      <c r="S815" s="7" t="e">
        <v>#N/A</v>
      </c>
      <c r="T815" s="19" t="e">
        <v>#N/A</v>
      </c>
      <c r="U815" s="7" t="e">
        <f>SUM($S$8:S815)+CurrentInventory</f>
        <v>#N/A</v>
      </c>
      <c r="V815" s="7" t="e">
        <f t="shared" si="101"/>
        <v>#N/A</v>
      </c>
      <c r="AL815" s="8" t="e">
        <v>#N/A</v>
      </c>
      <c r="AM815" s="7" t="e">
        <v>#N/A</v>
      </c>
      <c r="AN815" s="19" t="e">
        <v>#N/A</v>
      </c>
      <c r="AO815" s="7" t="e">
        <v>#N/A</v>
      </c>
      <c r="AP815" s="7" t="e">
        <v>#N/A</v>
      </c>
      <c r="AR815" s="22" t="e">
        <f t="shared" si="102"/>
        <v>#N/A</v>
      </c>
      <c r="AS815" s="22" t="e">
        <f t="shared" si="103"/>
        <v>#N/A</v>
      </c>
      <c r="AT815" s="22" t="e">
        <f t="shared" si="98"/>
        <v>#N/A</v>
      </c>
      <c r="AU815" s="22" t="e">
        <f t="shared" si="99"/>
        <v>#N/A</v>
      </c>
      <c r="AV815" s="22" t="e">
        <f t="shared" si="100"/>
        <v>#N/A</v>
      </c>
    </row>
    <row r="816" spans="8:48" x14ac:dyDescent="0.25">
      <c r="H816" s="8" t="e">
        <f t="shared" si="97"/>
        <v>#N/A</v>
      </c>
      <c r="I816" s="7" t="e">
        <f t="shared" si="104"/>
        <v>#N/A</v>
      </c>
      <c r="R816" s="8" t="e">
        <v>#N/A</v>
      </c>
      <c r="S816" s="7" t="e">
        <v>#N/A</v>
      </c>
      <c r="T816" s="19" t="e">
        <v>#N/A</v>
      </c>
      <c r="U816" s="7" t="e">
        <f>SUM($S$8:S816)+CurrentInventory</f>
        <v>#N/A</v>
      </c>
      <c r="V816" s="7" t="e">
        <f t="shared" si="101"/>
        <v>#N/A</v>
      </c>
      <c r="AL816" s="8" t="e">
        <v>#N/A</v>
      </c>
      <c r="AM816" s="7" t="e">
        <v>#N/A</v>
      </c>
      <c r="AN816" s="19" t="e">
        <v>#N/A</v>
      </c>
      <c r="AO816" s="7" t="e">
        <v>#N/A</v>
      </c>
      <c r="AP816" s="7" t="e">
        <v>#N/A</v>
      </c>
      <c r="AR816" s="22" t="e">
        <f t="shared" si="102"/>
        <v>#N/A</v>
      </c>
      <c r="AS816" s="22" t="e">
        <f t="shared" si="103"/>
        <v>#N/A</v>
      </c>
      <c r="AT816" s="22" t="e">
        <f t="shared" si="98"/>
        <v>#N/A</v>
      </c>
      <c r="AU816" s="22" t="e">
        <f t="shared" si="99"/>
        <v>#N/A</v>
      </c>
      <c r="AV816" s="22" t="e">
        <f t="shared" si="100"/>
        <v>#N/A</v>
      </c>
    </row>
    <row r="817" spans="8:48" x14ac:dyDescent="0.25">
      <c r="H817" s="8" t="e">
        <f t="shared" si="97"/>
        <v>#N/A</v>
      </c>
      <c r="I817" s="7" t="e">
        <f t="shared" si="104"/>
        <v>#N/A</v>
      </c>
      <c r="R817" s="8" t="e">
        <v>#N/A</v>
      </c>
      <c r="S817" s="7" t="e">
        <v>#N/A</v>
      </c>
      <c r="T817" s="19" t="e">
        <v>#N/A</v>
      </c>
      <c r="U817" s="7" t="e">
        <f>SUM($S$8:S817)+CurrentInventory</f>
        <v>#N/A</v>
      </c>
      <c r="V817" s="7" t="e">
        <f t="shared" si="101"/>
        <v>#N/A</v>
      </c>
      <c r="AL817" s="8" t="e">
        <v>#N/A</v>
      </c>
      <c r="AM817" s="7" t="e">
        <v>#N/A</v>
      </c>
      <c r="AN817" s="19" t="e">
        <v>#N/A</v>
      </c>
      <c r="AO817" s="7" t="e">
        <v>#N/A</v>
      </c>
      <c r="AP817" s="7" t="e">
        <v>#N/A</v>
      </c>
      <c r="AR817" s="22" t="e">
        <f t="shared" si="102"/>
        <v>#N/A</v>
      </c>
      <c r="AS817" s="22" t="e">
        <f t="shared" si="103"/>
        <v>#N/A</v>
      </c>
      <c r="AT817" s="22" t="e">
        <f t="shared" si="98"/>
        <v>#N/A</v>
      </c>
      <c r="AU817" s="22" t="e">
        <f t="shared" si="99"/>
        <v>#N/A</v>
      </c>
      <c r="AV817" s="22" t="e">
        <f t="shared" si="100"/>
        <v>#N/A</v>
      </c>
    </row>
    <row r="818" spans="8:48" x14ac:dyDescent="0.25">
      <c r="H818" s="8" t="e">
        <f t="shared" si="97"/>
        <v>#N/A</v>
      </c>
      <c r="I818" s="7" t="e">
        <f t="shared" si="104"/>
        <v>#N/A</v>
      </c>
      <c r="R818" s="8" t="e">
        <v>#N/A</v>
      </c>
      <c r="S818" s="7" t="e">
        <v>#N/A</v>
      </c>
      <c r="T818" s="19" t="e">
        <v>#N/A</v>
      </c>
      <c r="U818" s="7" t="e">
        <f>SUM($S$8:S818)+CurrentInventory</f>
        <v>#N/A</v>
      </c>
      <c r="V818" s="7" t="e">
        <f t="shared" si="101"/>
        <v>#N/A</v>
      </c>
      <c r="AL818" s="8" t="e">
        <v>#N/A</v>
      </c>
      <c r="AM818" s="7" t="e">
        <v>#N/A</v>
      </c>
      <c r="AN818" s="19" t="e">
        <v>#N/A</v>
      </c>
      <c r="AO818" s="7" t="e">
        <v>#N/A</v>
      </c>
      <c r="AP818" s="7" t="e">
        <v>#N/A</v>
      </c>
      <c r="AR818" s="22" t="e">
        <f t="shared" si="102"/>
        <v>#N/A</v>
      </c>
      <c r="AS818" s="22" t="e">
        <f t="shared" si="103"/>
        <v>#N/A</v>
      </c>
      <c r="AT818" s="22" t="e">
        <f t="shared" si="98"/>
        <v>#N/A</v>
      </c>
      <c r="AU818" s="22" t="e">
        <f t="shared" si="99"/>
        <v>#N/A</v>
      </c>
      <c r="AV818" s="22" t="e">
        <f t="shared" si="100"/>
        <v>#N/A</v>
      </c>
    </row>
    <row r="819" spans="8:48" x14ac:dyDescent="0.25">
      <c r="H819" s="8" t="e">
        <f t="shared" si="97"/>
        <v>#N/A</v>
      </c>
      <c r="I819" s="7" t="e">
        <f t="shared" si="104"/>
        <v>#N/A</v>
      </c>
      <c r="R819" s="8" t="e">
        <v>#N/A</v>
      </c>
      <c r="S819" s="7" t="e">
        <v>#N/A</v>
      </c>
      <c r="T819" s="19" t="e">
        <v>#N/A</v>
      </c>
      <c r="U819" s="7" t="e">
        <f>SUM($S$8:S819)+CurrentInventory</f>
        <v>#N/A</v>
      </c>
      <c r="V819" s="7" t="e">
        <f t="shared" si="101"/>
        <v>#N/A</v>
      </c>
      <c r="AL819" s="8" t="e">
        <v>#N/A</v>
      </c>
      <c r="AM819" s="7" t="e">
        <v>#N/A</v>
      </c>
      <c r="AN819" s="19" t="e">
        <v>#N/A</v>
      </c>
      <c r="AO819" s="7" t="e">
        <v>#N/A</v>
      </c>
      <c r="AP819" s="7" t="e">
        <v>#N/A</v>
      </c>
      <c r="AR819" s="22" t="e">
        <f t="shared" si="102"/>
        <v>#N/A</v>
      </c>
      <c r="AS819" s="22" t="e">
        <f t="shared" si="103"/>
        <v>#N/A</v>
      </c>
      <c r="AT819" s="22" t="e">
        <f t="shared" si="98"/>
        <v>#N/A</v>
      </c>
      <c r="AU819" s="22" t="e">
        <f t="shared" si="99"/>
        <v>#N/A</v>
      </c>
      <c r="AV819" s="22" t="e">
        <f t="shared" si="100"/>
        <v>#N/A</v>
      </c>
    </row>
    <row r="820" spans="8:48" x14ac:dyDescent="0.25">
      <c r="H820" s="8" t="e">
        <f t="shared" si="97"/>
        <v>#N/A</v>
      </c>
      <c r="I820" s="7" t="e">
        <f t="shared" si="104"/>
        <v>#N/A</v>
      </c>
      <c r="R820" s="8" t="e">
        <v>#N/A</v>
      </c>
      <c r="S820" s="7" t="e">
        <v>#N/A</v>
      </c>
      <c r="T820" s="19" t="e">
        <v>#N/A</v>
      </c>
      <c r="U820" s="7" t="e">
        <f>SUM($S$8:S820)+CurrentInventory</f>
        <v>#N/A</v>
      </c>
      <c r="V820" s="7" t="e">
        <f t="shared" si="101"/>
        <v>#N/A</v>
      </c>
      <c r="AL820" s="8" t="e">
        <v>#N/A</v>
      </c>
      <c r="AM820" s="7" t="e">
        <v>#N/A</v>
      </c>
      <c r="AN820" s="19" t="e">
        <v>#N/A</v>
      </c>
      <c r="AO820" s="7" t="e">
        <v>#N/A</v>
      </c>
      <c r="AP820" s="7" t="e">
        <v>#N/A</v>
      </c>
      <c r="AR820" s="22" t="e">
        <f t="shared" si="102"/>
        <v>#N/A</v>
      </c>
      <c r="AS820" s="22" t="e">
        <f t="shared" si="103"/>
        <v>#N/A</v>
      </c>
      <c r="AT820" s="22" t="e">
        <f t="shared" si="98"/>
        <v>#N/A</v>
      </c>
      <c r="AU820" s="22" t="e">
        <f t="shared" si="99"/>
        <v>#N/A</v>
      </c>
      <c r="AV820" s="22" t="e">
        <f t="shared" si="100"/>
        <v>#N/A</v>
      </c>
    </row>
    <row r="821" spans="8:48" x14ac:dyDescent="0.25">
      <c r="H821" s="8" t="e">
        <f t="shared" si="97"/>
        <v>#N/A</v>
      </c>
      <c r="I821" s="7" t="e">
        <f t="shared" si="104"/>
        <v>#N/A</v>
      </c>
      <c r="R821" s="8" t="e">
        <v>#N/A</v>
      </c>
      <c r="S821" s="7" t="e">
        <v>#N/A</v>
      </c>
      <c r="T821" s="19" t="e">
        <v>#N/A</v>
      </c>
      <c r="U821" s="7" t="e">
        <f>SUM($S$8:S821)+CurrentInventory</f>
        <v>#N/A</v>
      </c>
      <c r="V821" s="7" t="e">
        <f t="shared" si="101"/>
        <v>#N/A</v>
      </c>
      <c r="AL821" s="8" t="e">
        <v>#N/A</v>
      </c>
      <c r="AM821" s="7" t="e">
        <v>#N/A</v>
      </c>
      <c r="AN821" s="19" t="e">
        <v>#N/A</v>
      </c>
      <c r="AO821" s="7" t="e">
        <v>#N/A</v>
      </c>
      <c r="AP821" s="7" t="e">
        <v>#N/A</v>
      </c>
      <c r="AR821" s="22" t="e">
        <f t="shared" si="102"/>
        <v>#N/A</v>
      </c>
      <c r="AS821" s="22" t="e">
        <f t="shared" si="103"/>
        <v>#N/A</v>
      </c>
      <c r="AT821" s="22" t="e">
        <f t="shared" si="98"/>
        <v>#N/A</v>
      </c>
      <c r="AU821" s="22" t="e">
        <f t="shared" si="99"/>
        <v>#N/A</v>
      </c>
      <c r="AV821" s="22" t="e">
        <f t="shared" si="100"/>
        <v>#N/A</v>
      </c>
    </row>
    <row r="822" spans="8:48" x14ac:dyDescent="0.25">
      <c r="H822" s="8" t="e">
        <f t="shared" si="97"/>
        <v>#N/A</v>
      </c>
      <c r="I822" s="7" t="e">
        <f t="shared" si="104"/>
        <v>#N/A</v>
      </c>
      <c r="R822" s="8" t="e">
        <v>#N/A</v>
      </c>
      <c r="S822" s="7" t="e">
        <v>#N/A</v>
      </c>
      <c r="T822" s="19" t="e">
        <v>#N/A</v>
      </c>
      <c r="U822" s="7" t="e">
        <f>SUM($S$8:S822)+CurrentInventory</f>
        <v>#N/A</v>
      </c>
      <c r="V822" s="7" t="e">
        <f t="shared" si="101"/>
        <v>#N/A</v>
      </c>
      <c r="AL822" s="8" t="e">
        <v>#N/A</v>
      </c>
      <c r="AM822" s="7" t="e">
        <v>#N/A</v>
      </c>
      <c r="AN822" s="19" t="e">
        <v>#N/A</v>
      </c>
      <c r="AO822" s="7" t="e">
        <v>#N/A</v>
      </c>
      <c r="AP822" s="7" t="e">
        <v>#N/A</v>
      </c>
      <c r="AR822" s="22" t="e">
        <f t="shared" si="102"/>
        <v>#N/A</v>
      </c>
      <c r="AS822" s="22" t="e">
        <f t="shared" si="103"/>
        <v>#N/A</v>
      </c>
      <c r="AT822" s="22" t="e">
        <f t="shared" si="98"/>
        <v>#N/A</v>
      </c>
      <c r="AU822" s="22" t="e">
        <f t="shared" si="99"/>
        <v>#N/A</v>
      </c>
      <c r="AV822" s="22" t="e">
        <f t="shared" si="100"/>
        <v>#N/A</v>
      </c>
    </row>
    <row r="823" spans="8:48" x14ac:dyDescent="0.25">
      <c r="H823" s="8" t="e">
        <f t="shared" si="97"/>
        <v>#N/A</v>
      </c>
      <c r="I823" s="7" t="e">
        <f t="shared" si="104"/>
        <v>#N/A</v>
      </c>
      <c r="R823" s="8" t="e">
        <v>#N/A</v>
      </c>
      <c r="S823" s="7" t="e">
        <v>#N/A</v>
      </c>
      <c r="T823" s="19" t="e">
        <v>#N/A</v>
      </c>
      <c r="U823" s="7" t="e">
        <f>SUM($S$8:S823)+CurrentInventory</f>
        <v>#N/A</v>
      </c>
      <c r="V823" s="7" t="e">
        <f t="shared" si="101"/>
        <v>#N/A</v>
      </c>
      <c r="AL823" s="8" t="e">
        <v>#N/A</v>
      </c>
      <c r="AM823" s="7" t="e">
        <v>#N/A</v>
      </c>
      <c r="AN823" s="19" t="e">
        <v>#N/A</v>
      </c>
      <c r="AO823" s="7" t="e">
        <v>#N/A</v>
      </c>
      <c r="AP823" s="7" t="e">
        <v>#N/A</v>
      </c>
      <c r="AR823" s="22" t="e">
        <f t="shared" si="102"/>
        <v>#N/A</v>
      </c>
      <c r="AS823" s="22" t="e">
        <f t="shared" si="103"/>
        <v>#N/A</v>
      </c>
      <c r="AT823" s="22" t="e">
        <f t="shared" si="98"/>
        <v>#N/A</v>
      </c>
      <c r="AU823" s="22" t="e">
        <f t="shared" si="99"/>
        <v>#N/A</v>
      </c>
      <c r="AV823" s="22" t="e">
        <f t="shared" si="100"/>
        <v>#N/A</v>
      </c>
    </row>
    <row r="824" spans="8:48" x14ac:dyDescent="0.25">
      <c r="H824" s="8" t="e">
        <f t="shared" si="97"/>
        <v>#N/A</v>
      </c>
      <c r="I824" s="7" t="e">
        <f t="shared" si="104"/>
        <v>#N/A</v>
      </c>
      <c r="R824" s="8" t="e">
        <v>#N/A</v>
      </c>
      <c r="S824" s="7" t="e">
        <v>#N/A</v>
      </c>
      <c r="T824" s="19" t="e">
        <v>#N/A</v>
      </c>
      <c r="U824" s="7" t="e">
        <f>SUM($S$8:S824)+CurrentInventory</f>
        <v>#N/A</v>
      </c>
      <c r="V824" s="7" t="e">
        <f t="shared" si="101"/>
        <v>#N/A</v>
      </c>
      <c r="AL824" s="8" t="e">
        <v>#N/A</v>
      </c>
      <c r="AM824" s="7" t="e">
        <v>#N/A</v>
      </c>
      <c r="AN824" s="19" t="e">
        <v>#N/A</v>
      </c>
      <c r="AO824" s="7" t="e">
        <v>#N/A</v>
      </c>
      <c r="AP824" s="7" t="e">
        <v>#N/A</v>
      </c>
      <c r="AR824" s="22" t="e">
        <f t="shared" si="102"/>
        <v>#N/A</v>
      </c>
      <c r="AS824" s="22" t="e">
        <f t="shared" si="103"/>
        <v>#N/A</v>
      </c>
      <c r="AT824" s="22" t="e">
        <f t="shared" si="98"/>
        <v>#N/A</v>
      </c>
      <c r="AU824" s="22" t="e">
        <f t="shared" si="99"/>
        <v>#N/A</v>
      </c>
      <c r="AV824" s="22" t="e">
        <f t="shared" si="100"/>
        <v>#N/A</v>
      </c>
    </row>
    <row r="825" spans="8:48" x14ac:dyDescent="0.25">
      <c r="H825" s="8" t="e">
        <f t="shared" si="97"/>
        <v>#N/A</v>
      </c>
      <c r="I825" s="7" t="e">
        <f t="shared" si="104"/>
        <v>#N/A</v>
      </c>
      <c r="R825" s="8" t="e">
        <v>#N/A</v>
      </c>
      <c r="S825" s="7" t="e">
        <v>#N/A</v>
      </c>
      <c r="T825" s="19" t="e">
        <v>#N/A</v>
      </c>
      <c r="U825" s="7" t="e">
        <f>SUM($S$8:S825)+CurrentInventory</f>
        <v>#N/A</v>
      </c>
      <c r="V825" s="7" t="e">
        <f t="shared" si="101"/>
        <v>#N/A</v>
      </c>
      <c r="AL825" s="8" t="e">
        <v>#N/A</v>
      </c>
      <c r="AM825" s="7" t="e">
        <v>#N/A</v>
      </c>
      <c r="AN825" s="19" t="e">
        <v>#N/A</v>
      </c>
      <c r="AO825" s="7" t="e">
        <v>#N/A</v>
      </c>
      <c r="AP825" s="7" t="e">
        <v>#N/A</v>
      </c>
      <c r="AR825" s="22" t="e">
        <f t="shared" si="102"/>
        <v>#N/A</v>
      </c>
      <c r="AS825" s="22" t="e">
        <f t="shared" si="103"/>
        <v>#N/A</v>
      </c>
      <c r="AT825" s="22" t="e">
        <f t="shared" si="98"/>
        <v>#N/A</v>
      </c>
      <c r="AU825" s="22" t="e">
        <f t="shared" si="99"/>
        <v>#N/A</v>
      </c>
      <c r="AV825" s="22" t="e">
        <f t="shared" si="100"/>
        <v>#N/A</v>
      </c>
    </row>
    <row r="826" spans="8:48" x14ac:dyDescent="0.25">
      <c r="H826" s="8" t="e">
        <f t="shared" ref="H826:H889" si="105">IF(H825+1&gt;MAX($E$4:$E$97), NA(), H825+1)</f>
        <v>#N/A</v>
      </c>
      <c r="I826" s="7" t="e">
        <f t="shared" si="104"/>
        <v>#N/A</v>
      </c>
      <c r="R826" s="8" t="e">
        <v>#N/A</v>
      </c>
      <c r="S826" s="7" t="e">
        <v>#N/A</v>
      </c>
      <c r="T826" s="19" t="e">
        <v>#N/A</v>
      </c>
      <c r="U826" s="7" t="e">
        <f>SUM($S$8:S826)+CurrentInventory</f>
        <v>#N/A</v>
      </c>
      <c r="V826" s="7" t="e">
        <f t="shared" si="101"/>
        <v>#N/A</v>
      </c>
      <c r="AL826" s="8" t="e">
        <v>#N/A</v>
      </c>
      <c r="AM826" s="7" t="e">
        <v>#N/A</v>
      </c>
      <c r="AN826" s="19" t="e">
        <v>#N/A</v>
      </c>
      <c r="AO826" s="7" t="e">
        <v>#N/A</v>
      </c>
      <c r="AP826" s="7" t="e">
        <v>#N/A</v>
      </c>
      <c r="AR826" s="22" t="e">
        <f t="shared" si="102"/>
        <v>#N/A</v>
      </c>
      <c r="AS826" s="22" t="e">
        <f t="shared" si="103"/>
        <v>#N/A</v>
      </c>
      <c r="AT826" s="22" t="e">
        <f t="shared" si="98"/>
        <v>#N/A</v>
      </c>
      <c r="AU826" s="22" t="e">
        <f t="shared" si="99"/>
        <v>#N/A</v>
      </c>
      <c r="AV826" s="22" t="e">
        <f t="shared" si="100"/>
        <v>#N/A</v>
      </c>
    </row>
    <row r="827" spans="8:48" x14ac:dyDescent="0.25">
      <c r="H827" s="8" t="e">
        <f t="shared" si="105"/>
        <v>#N/A</v>
      </c>
      <c r="I827" s="7" t="e">
        <f t="shared" si="104"/>
        <v>#N/A</v>
      </c>
      <c r="R827" s="8" t="e">
        <v>#N/A</v>
      </c>
      <c r="S827" s="7" t="e">
        <v>#N/A</v>
      </c>
      <c r="T827" s="19" t="e">
        <v>#N/A</v>
      </c>
      <c r="U827" s="7" t="e">
        <f>SUM($S$8:S827)+CurrentInventory</f>
        <v>#N/A</v>
      </c>
      <c r="V827" s="7" t="e">
        <f t="shared" si="101"/>
        <v>#N/A</v>
      </c>
      <c r="AL827" s="8" t="e">
        <v>#N/A</v>
      </c>
      <c r="AM827" s="7" t="e">
        <v>#N/A</v>
      </c>
      <c r="AN827" s="19" t="e">
        <v>#N/A</v>
      </c>
      <c r="AO827" s="7" t="e">
        <v>#N/A</v>
      </c>
      <c r="AP827" s="7" t="e">
        <v>#N/A</v>
      </c>
      <c r="AR827" s="22" t="e">
        <f t="shared" si="102"/>
        <v>#N/A</v>
      </c>
      <c r="AS827" s="22" t="e">
        <f t="shared" si="103"/>
        <v>#N/A</v>
      </c>
      <c r="AT827" s="22" t="e">
        <f t="shared" si="98"/>
        <v>#N/A</v>
      </c>
      <c r="AU827" s="22" t="e">
        <f t="shared" si="99"/>
        <v>#N/A</v>
      </c>
      <c r="AV827" s="22" t="e">
        <f t="shared" si="100"/>
        <v>#N/A</v>
      </c>
    </row>
    <row r="828" spans="8:48" x14ac:dyDescent="0.25">
      <c r="H828" s="8" t="e">
        <f t="shared" si="105"/>
        <v>#N/A</v>
      </c>
      <c r="I828" s="7" t="e">
        <f t="shared" si="104"/>
        <v>#N/A</v>
      </c>
      <c r="R828" s="8" t="e">
        <v>#N/A</v>
      </c>
      <c r="S828" s="7" t="e">
        <v>#N/A</v>
      </c>
      <c r="T828" s="19" t="e">
        <v>#N/A</v>
      </c>
      <c r="U828" s="7" t="e">
        <f>SUM($S$8:S828)+CurrentInventory</f>
        <v>#N/A</v>
      </c>
      <c r="V828" s="7" t="e">
        <f t="shared" si="101"/>
        <v>#N/A</v>
      </c>
      <c r="AL828" s="8" t="e">
        <v>#N/A</v>
      </c>
      <c r="AM828" s="7" t="e">
        <v>#N/A</v>
      </c>
      <c r="AN828" s="19" t="e">
        <v>#N/A</v>
      </c>
      <c r="AO828" s="7" t="e">
        <v>#N/A</v>
      </c>
      <c r="AP828" s="7" t="e">
        <v>#N/A</v>
      </c>
      <c r="AR828" s="22" t="e">
        <f t="shared" si="102"/>
        <v>#N/A</v>
      </c>
      <c r="AS828" s="22" t="e">
        <f t="shared" si="103"/>
        <v>#N/A</v>
      </c>
      <c r="AT828" s="22" t="e">
        <f t="shared" si="98"/>
        <v>#N/A</v>
      </c>
      <c r="AU828" s="22" t="e">
        <f t="shared" si="99"/>
        <v>#N/A</v>
      </c>
      <c r="AV828" s="22" t="e">
        <f t="shared" si="100"/>
        <v>#N/A</v>
      </c>
    </row>
    <row r="829" spans="8:48" x14ac:dyDescent="0.25">
      <c r="H829" s="8" t="e">
        <f t="shared" si="105"/>
        <v>#N/A</v>
      </c>
      <c r="I829" s="7" t="e">
        <f t="shared" si="104"/>
        <v>#N/A</v>
      </c>
      <c r="R829" s="8" t="e">
        <v>#N/A</v>
      </c>
      <c r="S829" s="7" t="e">
        <v>#N/A</v>
      </c>
      <c r="T829" s="19" t="e">
        <v>#N/A</v>
      </c>
      <c r="U829" s="7" t="e">
        <f>SUM($S$8:S829)+CurrentInventory</f>
        <v>#N/A</v>
      </c>
      <c r="V829" s="7" t="e">
        <f t="shared" si="101"/>
        <v>#N/A</v>
      </c>
      <c r="AL829" s="8" t="e">
        <v>#N/A</v>
      </c>
      <c r="AM829" s="7" t="e">
        <v>#N/A</v>
      </c>
      <c r="AN829" s="19" t="e">
        <v>#N/A</v>
      </c>
      <c r="AO829" s="7" t="e">
        <v>#N/A</v>
      </c>
      <c r="AP829" s="7" t="e">
        <v>#N/A</v>
      </c>
      <c r="AR829" s="22" t="e">
        <f t="shared" si="102"/>
        <v>#N/A</v>
      </c>
      <c r="AS829" s="22" t="e">
        <f t="shared" si="103"/>
        <v>#N/A</v>
      </c>
      <c r="AT829" s="22" t="e">
        <f t="shared" si="98"/>
        <v>#N/A</v>
      </c>
      <c r="AU829" s="22" t="e">
        <f t="shared" si="99"/>
        <v>#N/A</v>
      </c>
      <c r="AV829" s="22" t="e">
        <f t="shared" si="100"/>
        <v>#N/A</v>
      </c>
    </row>
    <row r="830" spans="8:48" x14ac:dyDescent="0.25">
      <c r="H830" s="8" t="e">
        <f t="shared" si="105"/>
        <v>#N/A</v>
      </c>
      <c r="I830" s="7" t="e">
        <f t="shared" si="104"/>
        <v>#N/A</v>
      </c>
      <c r="R830" s="8" t="e">
        <v>#N/A</v>
      </c>
      <c r="S830" s="7" t="e">
        <v>#N/A</v>
      </c>
      <c r="T830" s="19" t="e">
        <v>#N/A</v>
      </c>
      <c r="U830" s="7" t="e">
        <f>SUM($S$8:S830)+CurrentInventory</f>
        <v>#N/A</v>
      </c>
      <c r="V830" s="7" t="e">
        <f t="shared" si="101"/>
        <v>#N/A</v>
      </c>
      <c r="AL830" s="8" t="e">
        <v>#N/A</v>
      </c>
      <c r="AM830" s="7" t="e">
        <v>#N/A</v>
      </c>
      <c r="AN830" s="19" t="e">
        <v>#N/A</v>
      </c>
      <c r="AO830" s="7" t="e">
        <v>#N/A</v>
      </c>
      <c r="AP830" s="7" t="e">
        <v>#N/A</v>
      </c>
      <c r="AR830" s="22" t="e">
        <f t="shared" si="102"/>
        <v>#N/A</v>
      </c>
      <c r="AS830" s="22" t="e">
        <f t="shared" si="103"/>
        <v>#N/A</v>
      </c>
      <c r="AT830" s="22" t="e">
        <f t="shared" si="98"/>
        <v>#N/A</v>
      </c>
      <c r="AU830" s="22" t="e">
        <f t="shared" si="99"/>
        <v>#N/A</v>
      </c>
      <c r="AV830" s="22" t="e">
        <f t="shared" si="100"/>
        <v>#N/A</v>
      </c>
    </row>
    <row r="831" spans="8:48" x14ac:dyDescent="0.25">
      <c r="H831" s="8" t="e">
        <f t="shared" si="105"/>
        <v>#N/A</v>
      </c>
      <c r="I831" s="7" t="e">
        <f t="shared" si="104"/>
        <v>#N/A</v>
      </c>
      <c r="R831" s="8" t="e">
        <v>#N/A</v>
      </c>
      <c r="S831" s="7" t="e">
        <v>#N/A</v>
      </c>
      <c r="T831" s="19" t="e">
        <v>#N/A</v>
      </c>
      <c r="U831" s="7" t="e">
        <f>SUM($S$8:S831)+CurrentInventory</f>
        <v>#N/A</v>
      </c>
      <c r="V831" s="7" t="e">
        <f t="shared" si="101"/>
        <v>#N/A</v>
      </c>
      <c r="AL831" s="8" t="e">
        <v>#N/A</v>
      </c>
      <c r="AM831" s="7" t="e">
        <v>#N/A</v>
      </c>
      <c r="AN831" s="19" t="e">
        <v>#N/A</v>
      </c>
      <c r="AO831" s="7" t="e">
        <v>#N/A</v>
      </c>
      <c r="AP831" s="7" t="e">
        <v>#N/A</v>
      </c>
      <c r="AR831" s="22" t="e">
        <f t="shared" si="102"/>
        <v>#N/A</v>
      </c>
      <c r="AS831" s="22" t="e">
        <f t="shared" si="103"/>
        <v>#N/A</v>
      </c>
      <c r="AT831" s="22" t="e">
        <f t="shared" si="98"/>
        <v>#N/A</v>
      </c>
      <c r="AU831" s="22" t="e">
        <f t="shared" si="99"/>
        <v>#N/A</v>
      </c>
      <c r="AV831" s="22" t="e">
        <f t="shared" si="100"/>
        <v>#N/A</v>
      </c>
    </row>
    <row r="832" spans="8:48" x14ac:dyDescent="0.25">
      <c r="H832" s="8" t="e">
        <f t="shared" si="105"/>
        <v>#N/A</v>
      </c>
      <c r="I832" s="7" t="e">
        <f t="shared" si="104"/>
        <v>#N/A</v>
      </c>
      <c r="R832" s="8" t="e">
        <v>#N/A</v>
      </c>
      <c r="S832" s="7" t="e">
        <v>#N/A</v>
      </c>
      <c r="T832" s="19" t="e">
        <v>#N/A</v>
      </c>
      <c r="U832" s="7" t="e">
        <f>SUM($S$8:S832)+CurrentInventory</f>
        <v>#N/A</v>
      </c>
      <c r="V832" s="7" t="e">
        <f t="shared" si="101"/>
        <v>#N/A</v>
      </c>
      <c r="AL832" s="8" t="e">
        <v>#N/A</v>
      </c>
      <c r="AM832" s="7" t="e">
        <v>#N/A</v>
      </c>
      <c r="AN832" s="19" t="e">
        <v>#N/A</v>
      </c>
      <c r="AO832" s="7" t="e">
        <v>#N/A</v>
      </c>
      <c r="AP832" s="7" t="e">
        <v>#N/A</v>
      </c>
      <c r="AR832" s="22" t="e">
        <f t="shared" si="102"/>
        <v>#N/A</v>
      </c>
      <c r="AS832" s="22" t="e">
        <f t="shared" si="103"/>
        <v>#N/A</v>
      </c>
      <c r="AT832" s="22" t="e">
        <f t="shared" si="98"/>
        <v>#N/A</v>
      </c>
      <c r="AU832" s="22" t="e">
        <f t="shared" si="99"/>
        <v>#N/A</v>
      </c>
      <c r="AV832" s="22" t="e">
        <f t="shared" si="100"/>
        <v>#N/A</v>
      </c>
    </row>
    <row r="833" spans="8:48" x14ac:dyDescent="0.25">
      <c r="H833" s="8" t="e">
        <f t="shared" si="105"/>
        <v>#N/A</v>
      </c>
      <c r="I833" s="7" t="e">
        <f t="shared" si="104"/>
        <v>#N/A</v>
      </c>
      <c r="R833" s="8" t="e">
        <v>#N/A</v>
      </c>
      <c r="S833" s="7" t="e">
        <v>#N/A</v>
      </c>
      <c r="T833" s="19" t="e">
        <v>#N/A</v>
      </c>
      <c r="U833" s="7" t="e">
        <f>SUM($S$8:S833)+CurrentInventory</f>
        <v>#N/A</v>
      </c>
      <c r="V833" s="7" t="e">
        <f t="shared" si="101"/>
        <v>#N/A</v>
      </c>
      <c r="AL833" s="8" t="e">
        <v>#N/A</v>
      </c>
      <c r="AM833" s="7" t="e">
        <v>#N/A</v>
      </c>
      <c r="AN833" s="19" t="e">
        <v>#N/A</v>
      </c>
      <c r="AO833" s="7" t="e">
        <v>#N/A</v>
      </c>
      <c r="AP833" s="7" t="e">
        <v>#N/A</v>
      </c>
      <c r="AR833" s="22" t="e">
        <f t="shared" si="102"/>
        <v>#N/A</v>
      </c>
      <c r="AS833" s="22" t="e">
        <f t="shared" si="103"/>
        <v>#N/A</v>
      </c>
      <c r="AT833" s="22" t="e">
        <f t="shared" si="98"/>
        <v>#N/A</v>
      </c>
      <c r="AU833" s="22" t="e">
        <f t="shared" si="99"/>
        <v>#N/A</v>
      </c>
      <c r="AV833" s="22" t="e">
        <f t="shared" si="100"/>
        <v>#N/A</v>
      </c>
    </row>
    <row r="834" spans="8:48" x14ac:dyDescent="0.25">
      <c r="H834" s="8" t="e">
        <f t="shared" si="105"/>
        <v>#N/A</v>
      </c>
      <c r="I834" s="7" t="e">
        <f t="shared" si="104"/>
        <v>#N/A</v>
      </c>
      <c r="R834" s="8" t="e">
        <v>#N/A</v>
      </c>
      <c r="S834" s="7" t="e">
        <v>#N/A</v>
      </c>
      <c r="T834" s="19" t="e">
        <v>#N/A</v>
      </c>
      <c r="U834" s="7" t="e">
        <f>SUM($S$8:S834)+CurrentInventory</f>
        <v>#N/A</v>
      </c>
      <c r="V834" s="7" t="e">
        <f t="shared" si="101"/>
        <v>#N/A</v>
      </c>
      <c r="AL834" s="8" t="e">
        <v>#N/A</v>
      </c>
      <c r="AM834" s="7" t="e">
        <v>#N/A</v>
      </c>
      <c r="AN834" s="19" t="e">
        <v>#N/A</v>
      </c>
      <c r="AO834" s="7" t="e">
        <v>#N/A</v>
      </c>
      <c r="AP834" s="7" t="e">
        <v>#N/A</v>
      </c>
      <c r="AR834" s="22" t="e">
        <f t="shared" si="102"/>
        <v>#N/A</v>
      </c>
      <c r="AS834" s="22" t="e">
        <f t="shared" si="103"/>
        <v>#N/A</v>
      </c>
      <c r="AT834" s="22" t="e">
        <f t="shared" si="98"/>
        <v>#N/A</v>
      </c>
      <c r="AU834" s="22" t="e">
        <f t="shared" si="99"/>
        <v>#N/A</v>
      </c>
      <c r="AV834" s="22" t="e">
        <f t="shared" si="100"/>
        <v>#N/A</v>
      </c>
    </row>
    <row r="835" spans="8:48" x14ac:dyDescent="0.25">
      <c r="H835" s="8" t="e">
        <f t="shared" si="105"/>
        <v>#N/A</v>
      </c>
      <c r="I835" s="7" t="e">
        <f t="shared" si="104"/>
        <v>#N/A</v>
      </c>
      <c r="R835" s="8" t="e">
        <v>#N/A</v>
      </c>
      <c r="S835" s="7" t="e">
        <v>#N/A</v>
      </c>
      <c r="T835" s="19" t="e">
        <v>#N/A</v>
      </c>
      <c r="U835" s="7" t="e">
        <f>SUM($S$8:S835)+CurrentInventory</f>
        <v>#N/A</v>
      </c>
      <c r="V835" s="7" t="e">
        <f t="shared" si="101"/>
        <v>#N/A</v>
      </c>
      <c r="AL835" s="8" t="e">
        <v>#N/A</v>
      </c>
      <c r="AM835" s="7" t="e">
        <v>#N/A</v>
      </c>
      <c r="AN835" s="19" t="e">
        <v>#N/A</v>
      </c>
      <c r="AO835" s="7" t="e">
        <v>#N/A</v>
      </c>
      <c r="AP835" s="7" t="e">
        <v>#N/A</v>
      </c>
      <c r="AR835" s="22" t="e">
        <f t="shared" si="102"/>
        <v>#N/A</v>
      </c>
      <c r="AS835" s="22" t="e">
        <f t="shared" si="103"/>
        <v>#N/A</v>
      </c>
      <c r="AT835" s="22" t="e">
        <f t="shared" si="98"/>
        <v>#N/A</v>
      </c>
      <c r="AU835" s="22" t="e">
        <f t="shared" si="99"/>
        <v>#N/A</v>
      </c>
      <c r="AV835" s="22" t="e">
        <f t="shared" si="100"/>
        <v>#N/A</v>
      </c>
    </row>
    <row r="836" spans="8:48" x14ac:dyDescent="0.25">
      <c r="H836" s="8" t="e">
        <f t="shared" si="105"/>
        <v>#N/A</v>
      </c>
      <c r="I836" s="7" t="e">
        <f t="shared" si="104"/>
        <v>#N/A</v>
      </c>
      <c r="R836" s="8" t="e">
        <v>#N/A</v>
      </c>
      <c r="S836" s="7" t="e">
        <v>#N/A</v>
      </c>
      <c r="T836" s="19" t="e">
        <v>#N/A</v>
      </c>
      <c r="U836" s="7" t="e">
        <f>SUM($S$8:S836)+CurrentInventory</f>
        <v>#N/A</v>
      </c>
      <c r="V836" s="7" t="e">
        <f t="shared" si="101"/>
        <v>#N/A</v>
      </c>
      <c r="AL836" s="8" t="e">
        <v>#N/A</v>
      </c>
      <c r="AM836" s="7" t="e">
        <v>#N/A</v>
      </c>
      <c r="AN836" s="19" t="e">
        <v>#N/A</v>
      </c>
      <c r="AO836" s="7" t="e">
        <v>#N/A</v>
      </c>
      <c r="AP836" s="7" t="e">
        <v>#N/A</v>
      </c>
      <c r="AR836" s="22" t="e">
        <f t="shared" si="102"/>
        <v>#N/A</v>
      </c>
      <c r="AS836" s="22" t="e">
        <f t="shared" si="103"/>
        <v>#N/A</v>
      </c>
      <c r="AT836" s="22" t="e">
        <f t="shared" si="98"/>
        <v>#N/A</v>
      </c>
      <c r="AU836" s="22" t="e">
        <f t="shared" si="99"/>
        <v>#N/A</v>
      </c>
      <c r="AV836" s="22" t="e">
        <f t="shared" si="100"/>
        <v>#N/A</v>
      </c>
    </row>
    <row r="837" spans="8:48" x14ac:dyDescent="0.25">
      <c r="H837" s="8" t="e">
        <f t="shared" si="105"/>
        <v>#N/A</v>
      </c>
      <c r="I837" s="7" t="e">
        <f t="shared" si="104"/>
        <v>#N/A</v>
      </c>
      <c r="R837" s="8" t="e">
        <v>#N/A</v>
      </c>
      <c r="S837" s="7" t="e">
        <v>#N/A</v>
      </c>
      <c r="T837" s="19" t="e">
        <v>#N/A</v>
      </c>
      <c r="U837" s="7" t="e">
        <f>SUM($S$8:S837)+CurrentInventory</f>
        <v>#N/A</v>
      </c>
      <c r="V837" s="7" t="e">
        <f t="shared" si="101"/>
        <v>#N/A</v>
      </c>
      <c r="AL837" s="8" t="e">
        <v>#N/A</v>
      </c>
      <c r="AM837" s="7" t="e">
        <v>#N/A</v>
      </c>
      <c r="AN837" s="19" t="e">
        <v>#N/A</v>
      </c>
      <c r="AO837" s="7" t="e">
        <v>#N/A</v>
      </c>
      <c r="AP837" s="7" t="e">
        <v>#N/A</v>
      </c>
      <c r="AR837" s="22" t="e">
        <f t="shared" si="102"/>
        <v>#N/A</v>
      </c>
      <c r="AS837" s="22" t="e">
        <f t="shared" si="103"/>
        <v>#N/A</v>
      </c>
      <c r="AT837" s="22" t="e">
        <f t="shared" si="98"/>
        <v>#N/A</v>
      </c>
      <c r="AU837" s="22" t="e">
        <f t="shared" si="99"/>
        <v>#N/A</v>
      </c>
      <c r="AV837" s="22" t="e">
        <f t="shared" si="100"/>
        <v>#N/A</v>
      </c>
    </row>
    <row r="838" spans="8:48" x14ac:dyDescent="0.25">
      <c r="H838" s="8" t="e">
        <f t="shared" si="105"/>
        <v>#N/A</v>
      </c>
      <c r="I838" s="7" t="e">
        <f t="shared" si="104"/>
        <v>#N/A</v>
      </c>
      <c r="R838" s="8" t="e">
        <v>#N/A</v>
      </c>
      <c r="S838" s="7" t="e">
        <v>#N/A</v>
      </c>
      <c r="T838" s="19" t="e">
        <v>#N/A</v>
      </c>
      <c r="U838" s="7" t="e">
        <f>SUM($S$8:S838)+CurrentInventory</f>
        <v>#N/A</v>
      </c>
      <c r="V838" s="7" t="e">
        <f t="shared" si="101"/>
        <v>#N/A</v>
      </c>
      <c r="AL838" s="8" t="e">
        <v>#N/A</v>
      </c>
      <c r="AM838" s="7" t="e">
        <v>#N/A</v>
      </c>
      <c r="AN838" s="19" t="e">
        <v>#N/A</v>
      </c>
      <c r="AO838" s="7" t="e">
        <v>#N/A</v>
      </c>
      <c r="AP838" s="7" t="e">
        <v>#N/A</v>
      </c>
      <c r="AR838" s="22" t="e">
        <f t="shared" si="102"/>
        <v>#N/A</v>
      </c>
      <c r="AS838" s="22" t="e">
        <f t="shared" si="103"/>
        <v>#N/A</v>
      </c>
      <c r="AT838" s="22" t="e">
        <f t="shared" si="98"/>
        <v>#N/A</v>
      </c>
      <c r="AU838" s="22" t="e">
        <f t="shared" si="99"/>
        <v>#N/A</v>
      </c>
      <c r="AV838" s="22" t="e">
        <f t="shared" si="100"/>
        <v>#N/A</v>
      </c>
    </row>
    <row r="839" spans="8:48" x14ac:dyDescent="0.25">
      <c r="H839" s="8" t="e">
        <f t="shared" si="105"/>
        <v>#N/A</v>
      </c>
      <c r="I839" s="7" t="e">
        <f t="shared" si="104"/>
        <v>#N/A</v>
      </c>
      <c r="R839" s="8" t="e">
        <v>#N/A</v>
      </c>
      <c r="S839" s="7" t="e">
        <v>#N/A</v>
      </c>
      <c r="T839" s="19" t="e">
        <v>#N/A</v>
      </c>
      <c r="U839" s="7" t="e">
        <f>SUM($S$8:S839)+CurrentInventory</f>
        <v>#N/A</v>
      </c>
      <c r="V839" s="7" t="e">
        <f t="shared" si="101"/>
        <v>#N/A</v>
      </c>
      <c r="AL839" s="8" t="e">
        <v>#N/A</v>
      </c>
      <c r="AM839" s="7" t="e">
        <v>#N/A</v>
      </c>
      <c r="AN839" s="19" t="e">
        <v>#N/A</v>
      </c>
      <c r="AO839" s="7" t="e">
        <v>#N/A</v>
      </c>
      <c r="AP839" s="7" t="e">
        <v>#N/A</v>
      </c>
      <c r="AR839" s="22" t="e">
        <f t="shared" si="102"/>
        <v>#N/A</v>
      </c>
      <c r="AS839" s="22" t="e">
        <f t="shared" si="103"/>
        <v>#N/A</v>
      </c>
      <c r="AT839" s="22" t="e">
        <f t="shared" si="98"/>
        <v>#N/A</v>
      </c>
      <c r="AU839" s="22" t="e">
        <f t="shared" si="99"/>
        <v>#N/A</v>
      </c>
      <c r="AV839" s="22" t="e">
        <f t="shared" si="100"/>
        <v>#N/A</v>
      </c>
    </row>
    <row r="840" spans="8:48" x14ac:dyDescent="0.25">
      <c r="H840" s="8" t="e">
        <f t="shared" si="105"/>
        <v>#N/A</v>
      </c>
      <c r="I840" s="7" t="e">
        <f t="shared" si="104"/>
        <v>#N/A</v>
      </c>
      <c r="R840" s="8" t="e">
        <v>#N/A</v>
      </c>
      <c r="S840" s="7" t="e">
        <v>#N/A</v>
      </c>
      <c r="T840" s="19" t="e">
        <v>#N/A</v>
      </c>
      <c r="U840" s="7" t="e">
        <f>SUM($S$8:S840)+CurrentInventory</f>
        <v>#N/A</v>
      </c>
      <c r="V840" s="7" t="e">
        <f t="shared" si="101"/>
        <v>#N/A</v>
      </c>
      <c r="AL840" s="8" t="e">
        <v>#N/A</v>
      </c>
      <c r="AM840" s="7" t="e">
        <v>#N/A</v>
      </c>
      <c r="AN840" s="19" t="e">
        <v>#N/A</v>
      </c>
      <c r="AO840" s="7" t="e">
        <v>#N/A</v>
      </c>
      <c r="AP840" s="7" t="e">
        <v>#N/A</v>
      </c>
      <c r="AR840" s="22" t="e">
        <f t="shared" si="102"/>
        <v>#N/A</v>
      </c>
      <c r="AS840" s="22" t="e">
        <f t="shared" si="103"/>
        <v>#N/A</v>
      </c>
      <c r="AT840" s="22" t="e">
        <f t="shared" ref="AT840:AT903" si="106">T840-AN840</f>
        <v>#N/A</v>
      </c>
      <c r="AU840" s="22" t="e">
        <f t="shared" ref="AU840:AU903" si="107">U840-AO840</f>
        <v>#N/A</v>
      </c>
      <c r="AV840" s="22" t="e">
        <f t="shared" ref="AV840:AV903" si="108">V840-AP840</f>
        <v>#N/A</v>
      </c>
    </row>
    <row r="841" spans="8:48" x14ac:dyDescent="0.25">
      <c r="H841" s="8" t="e">
        <f t="shared" si="105"/>
        <v>#N/A</v>
      </c>
      <c r="I841" s="7" t="e">
        <f t="shared" si="104"/>
        <v>#N/A</v>
      </c>
      <c r="R841" s="8" t="e">
        <v>#N/A</v>
      </c>
      <c r="S841" s="7" t="e">
        <v>#N/A</v>
      </c>
      <c r="T841" s="19" t="e">
        <v>#N/A</v>
      </c>
      <c r="U841" s="7" t="e">
        <f>SUM($S$8:S841)+CurrentInventory</f>
        <v>#N/A</v>
      </c>
      <c r="V841" s="7" t="e">
        <f t="shared" ref="V841:V904" si="109">VLOOKUP(R841,$H$22:$I$1597, 2, FALSE)</f>
        <v>#N/A</v>
      </c>
      <c r="AL841" s="8" t="e">
        <v>#N/A</v>
      </c>
      <c r="AM841" s="7" t="e">
        <v>#N/A</v>
      </c>
      <c r="AN841" s="19" t="e">
        <v>#N/A</v>
      </c>
      <c r="AO841" s="7" t="e">
        <v>#N/A</v>
      </c>
      <c r="AP841" s="7" t="e">
        <v>#N/A</v>
      </c>
      <c r="AR841" s="22" t="e">
        <f t="shared" ref="AR841:AR904" si="110">R841-AL841</f>
        <v>#N/A</v>
      </c>
      <c r="AS841" s="22" t="e">
        <f t="shared" ref="AS841:AS904" si="111">S841-AM841</f>
        <v>#N/A</v>
      </c>
      <c r="AT841" s="22" t="e">
        <f t="shared" si="106"/>
        <v>#N/A</v>
      </c>
      <c r="AU841" s="22" t="e">
        <f t="shared" si="107"/>
        <v>#N/A</v>
      </c>
      <c r="AV841" s="22" t="e">
        <f t="shared" si="108"/>
        <v>#N/A</v>
      </c>
    </row>
    <row r="842" spans="8:48" x14ac:dyDescent="0.25">
      <c r="H842" s="8" t="e">
        <f t="shared" si="105"/>
        <v>#N/A</v>
      </c>
      <c r="I842" s="7" t="e">
        <f t="shared" si="104"/>
        <v>#N/A</v>
      </c>
      <c r="R842" s="8" t="e">
        <v>#N/A</v>
      </c>
      <c r="S842" s="7" t="e">
        <v>#N/A</v>
      </c>
      <c r="T842" s="19" t="e">
        <v>#N/A</v>
      </c>
      <c r="U842" s="7" t="e">
        <f>SUM($S$8:S842)+CurrentInventory</f>
        <v>#N/A</v>
      </c>
      <c r="V842" s="7" t="e">
        <f t="shared" si="109"/>
        <v>#N/A</v>
      </c>
      <c r="AL842" s="8" t="e">
        <v>#N/A</v>
      </c>
      <c r="AM842" s="7" t="e">
        <v>#N/A</v>
      </c>
      <c r="AN842" s="19" t="e">
        <v>#N/A</v>
      </c>
      <c r="AO842" s="7" t="e">
        <v>#N/A</v>
      </c>
      <c r="AP842" s="7" t="e">
        <v>#N/A</v>
      </c>
      <c r="AR842" s="22" t="e">
        <f t="shared" si="110"/>
        <v>#N/A</v>
      </c>
      <c r="AS842" s="22" t="e">
        <f t="shared" si="111"/>
        <v>#N/A</v>
      </c>
      <c r="AT842" s="22" t="e">
        <f t="shared" si="106"/>
        <v>#N/A</v>
      </c>
      <c r="AU842" s="22" t="e">
        <f t="shared" si="107"/>
        <v>#N/A</v>
      </c>
      <c r="AV842" s="22" t="e">
        <f t="shared" si="108"/>
        <v>#N/A</v>
      </c>
    </row>
    <row r="843" spans="8:48" x14ac:dyDescent="0.25">
      <c r="H843" s="8" t="e">
        <f t="shared" si="105"/>
        <v>#N/A</v>
      </c>
      <c r="I843" s="7" t="e">
        <f t="shared" si="104"/>
        <v>#N/A</v>
      </c>
      <c r="R843" s="8" t="e">
        <v>#N/A</v>
      </c>
      <c r="S843" s="7" t="e">
        <v>#N/A</v>
      </c>
      <c r="T843" s="19" t="e">
        <v>#N/A</v>
      </c>
      <c r="U843" s="7" t="e">
        <f>SUM($S$8:S843)+CurrentInventory</f>
        <v>#N/A</v>
      </c>
      <c r="V843" s="7" t="e">
        <f t="shared" si="109"/>
        <v>#N/A</v>
      </c>
      <c r="AL843" s="8" t="e">
        <v>#N/A</v>
      </c>
      <c r="AM843" s="7" t="e">
        <v>#N/A</v>
      </c>
      <c r="AN843" s="19" t="e">
        <v>#N/A</v>
      </c>
      <c r="AO843" s="7" t="e">
        <v>#N/A</v>
      </c>
      <c r="AP843" s="7" t="e">
        <v>#N/A</v>
      </c>
      <c r="AR843" s="22" t="e">
        <f t="shared" si="110"/>
        <v>#N/A</v>
      </c>
      <c r="AS843" s="22" t="e">
        <f t="shared" si="111"/>
        <v>#N/A</v>
      </c>
      <c r="AT843" s="22" t="e">
        <f t="shared" si="106"/>
        <v>#N/A</v>
      </c>
      <c r="AU843" s="22" t="e">
        <f t="shared" si="107"/>
        <v>#N/A</v>
      </c>
      <c r="AV843" s="22" t="e">
        <f t="shared" si="108"/>
        <v>#N/A</v>
      </c>
    </row>
    <row r="844" spans="8:48" x14ac:dyDescent="0.25">
      <c r="H844" s="8" t="e">
        <f t="shared" si="105"/>
        <v>#N/A</v>
      </c>
      <c r="I844" s="7" t="e">
        <f t="shared" si="104"/>
        <v>#N/A</v>
      </c>
      <c r="R844" s="8" t="e">
        <v>#N/A</v>
      </c>
      <c r="S844" s="7" t="e">
        <v>#N/A</v>
      </c>
      <c r="T844" s="19" t="e">
        <v>#N/A</v>
      </c>
      <c r="U844" s="7" t="e">
        <f>SUM($S$8:S844)+CurrentInventory</f>
        <v>#N/A</v>
      </c>
      <c r="V844" s="7" t="e">
        <f t="shared" si="109"/>
        <v>#N/A</v>
      </c>
      <c r="AL844" s="8" t="e">
        <v>#N/A</v>
      </c>
      <c r="AM844" s="7" t="e">
        <v>#N/A</v>
      </c>
      <c r="AN844" s="19" t="e">
        <v>#N/A</v>
      </c>
      <c r="AO844" s="7" t="e">
        <v>#N/A</v>
      </c>
      <c r="AP844" s="7" t="e">
        <v>#N/A</v>
      </c>
      <c r="AR844" s="22" t="e">
        <f t="shared" si="110"/>
        <v>#N/A</v>
      </c>
      <c r="AS844" s="22" t="e">
        <f t="shared" si="111"/>
        <v>#N/A</v>
      </c>
      <c r="AT844" s="22" t="e">
        <f t="shared" si="106"/>
        <v>#N/A</v>
      </c>
      <c r="AU844" s="22" t="e">
        <f t="shared" si="107"/>
        <v>#N/A</v>
      </c>
      <c r="AV844" s="22" t="e">
        <f t="shared" si="108"/>
        <v>#N/A</v>
      </c>
    </row>
    <row r="845" spans="8:48" x14ac:dyDescent="0.25">
      <c r="H845" s="8" t="e">
        <f t="shared" si="105"/>
        <v>#N/A</v>
      </c>
      <c r="I845" s="7" t="e">
        <f t="shared" si="104"/>
        <v>#N/A</v>
      </c>
      <c r="R845" s="8" t="e">
        <v>#N/A</v>
      </c>
      <c r="S845" s="7" t="e">
        <v>#N/A</v>
      </c>
      <c r="T845" s="19" t="e">
        <v>#N/A</v>
      </c>
      <c r="U845" s="7" t="e">
        <f>SUM($S$8:S845)+CurrentInventory</f>
        <v>#N/A</v>
      </c>
      <c r="V845" s="7" t="e">
        <f t="shared" si="109"/>
        <v>#N/A</v>
      </c>
      <c r="AL845" s="8" t="e">
        <v>#N/A</v>
      </c>
      <c r="AM845" s="7" t="e">
        <v>#N/A</v>
      </c>
      <c r="AN845" s="19" t="e">
        <v>#N/A</v>
      </c>
      <c r="AO845" s="7" t="e">
        <v>#N/A</v>
      </c>
      <c r="AP845" s="7" t="e">
        <v>#N/A</v>
      </c>
      <c r="AR845" s="22" t="e">
        <f t="shared" si="110"/>
        <v>#N/A</v>
      </c>
      <c r="AS845" s="22" t="e">
        <f t="shared" si="111"/>
        <v>#N/A</v>
      </c>
      <c r="AT845" s="22" t="e">
        <f t="shared" si="106"/>
        <v>#N/A</v>
      </c>
      <c r="AU845" s="22" t="e">
        <f t="shared" si="107"/>
        <v>#N/A</v>
      </c>
      <c r="AV845" s="22" t="e">
        <f t="shared" si="108"/>
        <v>#N/A</v>
      </c>
    </row>
    <row r="846" spans="8:48" x14ac:dyDescent="0.25">
      <c r="H846" s="8" t="e">
        <f t="shared" si="105"/>
        <v>#N/A</v>
      </c>
      <c r="I846" s="7" t="e">
        <f t="shared" si="104"/>
        <v>#N/A</v>
      </c>
      <c r="R846" s="8" t="e">
        <v>#N/A</v>
      </c>
      <c r="S846" s="7" t="e">
        <v>#N/A</v>
      </c>
      <c r="T846" s="19" t="e">
        <v>#N/A</v>
      </c>
      <c r="U846" s="7" t="e">
        <f>SUM($S$8:S846)+CurrentInventory</f>
        <v>#N/A</v>
      </c>
      <c r="V846" s="7" t="e">
        <f t="shared" si="109"/>
        <v>#N/A</v>
      </c>
      <c r="AL846" s="8" t="e">
        <v>#N/A</v>
      </c>
      <c r="AM846" s="7" t="e">
        <v>#N/A</v>
      </c>
      <c r="AN846" s="19" t="e">
        <v>#N/A</v>
      </c>
      <c r="AO846" s="7" t="e">
        <v>#N/A</v>
      </c>
      <c r="AP846" s="7" t="e">
        <v>#N/A</v>
      </c>
      <c r="AR846" s="22" t="e">
        <f t="shared" si="110"/>
        <v>#N/A</v>
      </c>
      <c r="AS846" s="22" t="e">
        <f t="shared" si="111"/>
        <v>#N/A</v>
      </c>
      <c r="AT846" s="22" t="e">
        <f t="shared" si="106"/>
        <v>#N/A</v>
      </c>
      <c r="AU846" s="22" t="e">
        <f t="shared" si="107"/>
        <v>#N/A</v>
      </c>
      <c r="AV846" s="22" t="e">
        <f t="shared" si="108"/>
        <v>#N/A</v>
      </c>
    </row>
    <row r="847" spans="8:48" x14ac:dyDescent="0.25">
      <c r="H847" s="8" t="e">
        <f t="shared" si="105"/>
        <v>#N/A</v>
      </c>
      <c r="I847" s="7" t="e">
        <f t="shared" si="104"/>
        <v>#N/A</v>
      </c>
      <c r="R847" s="8" t="e">
        <v>#N/A</v>
      </c>
      <c r="S847" s="7" t="e">
        <v>#N/A</v>
      </c>
      <c r="T847" s="19" t="e">
        <v>#N/A</v>
      </c>
      <c r="U847" s="7" t="e">
        <f>SUM($S$8:S847)+CurrentInventory</f>
        <v>#N/A</v>
      </c>
      <c r="V847" s="7" t="e">
        <f t="shared" si="109"/>
        <v>#N/A</v>
      </c>
      <c r="AL847" s="8" t="e">
        <v>#N/A</v>
      </c>
      <c r="AM847" s="7" t="e">
        <v>#N/A</v>
      </c>
      <c r="AN847" s="19" t="e">
        <v>#N/A</v>
      </c>
      <c r="AO847" s="7" t="e">
        <v>#N/A</v>
      </c>
      <c r="AP847" s="7" t="e">
        <v>#N/A</v>
      </c>
      <c r="AR847" s="22" t="e">
        <f t="shared" si="110"/>
        <v>#N/A</v>
      </c>
      <c r="AS847" s="22" t="e">
        <f t="shared" si="111"/>
        <v>#N/A</v>
      </c>
      <c r="AT847" s="22" t="e">
        <f t="shared" si="106"/>
        <v>#N/A</v>
      </c>
      <c r="AU847" s="22" t="e">
        <f t="shared" si="107"/>
        <v>#N/A</v>
      </c>
      <c r="AV847" s="22" t="e">
        <f t="shared" si="108"/>
        <v>#N/A</v>
      </c>
    </row>
    <row r="848" spans="8:48" x14ac:dyDescent="0.25">
      <c r="H848" s="8" t="e">
        <f t="shared" si="105"/>
        <v>#N/A</v>
      </c>
      <c r="I848" s="7" t="e">
        <f t="shared" si="104"/>
        <v>#N/A</v>
      </c>
      <c r="R848" s="8" t="e">
        <v>#N/A</v>
      </c>
      <c r="S848" s="7" t="e">
        <v>#N/A</v>
      </c>
      <c r="T848" s="19" t="e">
        <v>#N/A</v>
      </c>
      <c r="U848" s="7" t="e">
        <f>SUM($S$8:S848)+CurrentInventory</f>
        <v>#N/A</v>
      </c>
      <c r="V848" s="7" t="e">
        <f t="shared" si="109"/>
        <v>#N/A</v>
      </c>
      <c r="AL848" s="8" t="e">
        <v>#N/A</v>
      </c>
      <c r="AM848" s="7" t="e">
        <v>#N/A</v>
      </c>
      <c r="AN848" s="19" t="e">
        <v>#N/A</v>
      </c>
      <c r="AO848" s="7" t="e">
        <v>#N/A</v>
      </c>
      <c r="AP848" s="7" t="e">
        <v>#N/A</v>
      </c>
      <c r="AR848" s="22" t="e">
        <f t="shared" si="110"/>
        <v>#N/A</v>
      </c>
      <c r="AS848" s="22" t="e">
        <f t="shared" si="111"/>
        <v>#N/A</v>
      </c>
      <c r="AT848" s="22" t="e">
        <f t="shared" si="106"/>
        <v>#N/A</v>
      </c>
      <c r="AU848" s="22" t="e">
        <f t="shared" si="107"/>
        <v>#N/A</v>
      </c>
      <c r="AV848" s="22" t="e">
        <f t="shared" si="108"/>
        <v>#N/A</v>
      </c>
    </row>
    <row r="849" spans="8:48" x14ac:dyDescent="0.25">
      <c r="H849" s="8" t="e">
        <f t="shared" si="105"/>
        <v>#N/A</v>
      </c>
      <c r="I849" s="7" t="e">
        <f t="shared" si="104"/>
        <v>#N/A</v>
      </c>
      <c r="R849" s="8" t="e">
        <v>#N/A</v>
      </c>
      <c r="S849" s="7" t="e">
        <v>#N/A</v>
      </c>
      <c r="T849" s="19" t="e">
        <v>#N/A</v>
      </c>
      <c r="U849" s="7" t="e">
        <f>SUM($S$8:S849)+CurrentInventory</f>
        <v>#N/A</v>
      </c>
      <c r="V849" s="7" t="e">
        <f t="shared" si="109"/>
        <v>#N/A</v>
      </c>
      <c r="AL849" s="8" t="e">
        <v>#N/A</v>
      </c>
      <c r="AM849" s="7" t="e">
        <v>#N/A</v>
      </c>
      <c r="AN849" s="19" t="e">
        <v>#N/A</v>
      </c>
      <c r="AO849" s="7" t="e">
        <v>#N/A</v>
      </c>
      <c r="AP849" s="7" t="e">
        <v>#N/A</v>
      </c>
      <c r="AR849" s="22" t="e">
        <f t="shared" si="110"/>
        <v>#N/A</v>
      </c>
      <c r="AS849" s="22" t="e">
        <f t="shared" si="111"/>
        <v>#N/A</v>
      </c>
      <c r="AT849" s="22" t="e">
        <f t="shared" si="106"/>
        <v>#N/A</v>
      </c>
      <c r="AU849" s="22" t="e">
        <f t="shared" si="107"/>
        <v>#N/A</v>
      </c>
      <c r="AV849" s="22" t="e">
        <f t="shared" si="108"/>
        <v>#N/A</v>
      </c>
    </row>
    <row r="850" spans="8:48" x14ac:dyDescent="0.25">
      <c r="H850" s="8" t="e">
        <f t="shared" si="105"/>
        <v>#N/A</v>
      </c>
      <c r="I850" s="7" t="e">
        <f t="shared" si="104"/>
        <v>#N/A</v>
      </c>
      <c r="R850" s="8" t="e">
        <v>#N/A</v>
      </c>
      <c r="S850" s="7" t="e">
        <v>#N/A</v>
      </c>
      <c r="T850" s="19" t="e">
        <v>#N/A</v>
      </c>
      <c r="U850" s="7" t="e">
        <f>SUM($S$8:S850)+CurrentInventory</f>
        <v>#N/A</v>
      </c>
      <c r="V850" s="7" t="e">
        <f t="shared" si="109"/>
        <v>#N/A</v>
      </c>
      <c r="AL850" s="8" t="e">
        <v>#N/A</v>
      </c>
      <c r="AM850" s="7" t="e">
        <v>#N/A</v>
      </c>
      <c r="AN850" s="19" t="e">
        <v>#N/A</v>
      </c>
      <c r="AO850" s="7" t="e">
        <v>#N/A</v>
      </c>
      <c r="AP850" s="7" t="e">
        <v>#N/A</v>
      </c>
      <c r="AR850" s="22" t="e">
        <f t="shared" si="110"/>
        <v>#N/A</v>
      </c>
      <c r="AS850" s="22" t="e">
        <f t="shared" si="111"/>
        <v>#N/A</v>
      </c>
      <c r="AT850" s="22" t="e">
        <f t="shared" si="106"/>
        <v>#N/A</v>
      </c>
      <c r="AU850" s="22" t="e">
        <f t="shared" si="107"/>
        <v>#N/A</v>
      </c>
      <c r="AV850" s="22" t="e">
        <f t="shared" si="108"/>
        <v>#N/A</v>
      </c>
    </row>
    <row r="851" spans="8:48" x14ac:dyDescent="0.25">
      <c r="H851" s="8" t="e">
        <f t="shared" si="105"/>
        <v>#N/A</v>
      </c>
      <c r="I851" s="7" t="e">
        <f t="shared" si="104"/>
        <v>#N/A</v>
      </c>
      <c r="R851" s="8" t="e">
        <v>#N/A</v>
      </c>
      <c r="S851" s="7" t="e">
        <v>#N/A</v>
      </c>
      <c r="T851" s="19" t="e">
        <v>#N/A</v>
      </c>
      <c r="U851" s="7" t="e">
        <f>SUM($S$8:S851)+CurrentInventory</f>
        <v>#N/A</v>
      </c>
      <c r="V851" s="7" t="e">
        <f t="shared" si="109"/>
        <v>#N/A</v>
      </c>
      <c r="AL851" s="8" t="e">
        <v>#N/A</v>
      </c>
      <c r="AM851" s="7" t="e">
        <v>#N/A</v>
      </c>
      <c r="AN851" s="19" t="e">
        <v>#N/A</v>
      </c>
      <c r="AO851" s="7" t="e">
        <v>#N/A</v>
      </c>
      <c r="AP851" s="7" t="e">
        <v>#N/A</v>
      </c>
      <c r="AR851" s="22" t="e">
        <f t="shared" si="110"/>
        <v>#N/A</v>
      </c>
      <c r="AS851" s="22" t="e">
        <f t="shared" si="111"/>
        <v>#N/A</v>
      </c>
      <c r="AT851" s="22" t="e">
        <f t="shared" si="106"/>
        <v>#N/A</v>
      </c>
      <c r="AU851" s="22" t="e">
        <f t="shared" si="107"/>
        <v>#N/A</v>
      </c>
      <c r="AV851" s="22" t="e">
        <f t="shared" si="108"/>
        <v>#N/A</v>
      </c>
    </row>
    <row r="852" spans="8:48" x14ac:dyDescent="0.25">
      <c r="H852" s="8" t="e">
        <f t="shared" si="105"/>
        <v>#N/A</v>
      </c>
      <c r="I852" s="7" t="e">
        <f t="shared" si="104"/>
        <v>#N/A</v>
      </c>
      <c r="R852" s="8" t="e">
        <v>#N/A</v>
      </c>
      <c r="S852" s="7" t="e">
        <v>#N/A</v>
      </c>
      <c r="T852" s="19" t="e">
        <v>#N/A</v>
      </c>
      <c r="U852" s="7" t="e">
        <f>SUM($S$8:S852)+CurrentInventory</f>
        <v>#N/A</v>
      </c>
      <c r="V852" s="7" t="e">
        <f t="shared" si="109"/>
        <v>#N/A</v>
      </c>
      <c r="AL852" s="8" t="e">
        <v>#N/A</v>
      </c>
      <c r="AM852" s="7" t="e">
        <v>#N/A</v>
      </c>
      <c r="AN852" s="19" t="e">
        <v>#N/A</v>
      </c>
      <c r="AO852" s="7" t="e">
        <v>#N/A</v>
      </c>
      <c r="AP852" s="7" t="e">
        <v>#N/A</v>
      </c>
      <c r="AR852" s="22" t="e">
        <f t="shared" si="110"/>
        <v>#N/A</v>
      </c>
      <c r="AS852" s="22" t="e">
        <f t="shared" si="111"/>
        <v>#N/A</v>
      </c>
      <c r="AT852" s="22" t="e">
        <f t="shared" si="106"/>
        <v>#N/A</v>
      </c>
      <c r="AU852" s="22" t="e">
        <f t="shared" si="107"/>
        <v>#N/A</v>
      </c>
      <c r="AV852" s="22" t="e">
        <f t="shared" si="108"/>
        <v>#N/A</v>
      </c>
    </row>
    <row r="853" spans="8:48" x14ac:dyDescent="0.25">
      <c r="H853" s="8" t="e">
        <f t="shared" si="105"/>
        <v>#N/A</v>
      </c>
      <c r="I853" s="7" t="e">
        <f t="shared" si="104"/>
        <v>#N/A</v>
      </c>
      <c r="R853" s="8" t="e">
        <v>#N/A</v>
      </c>
      <c r="S853" s="7" t="e">
        <v>#N/A</v>
      </c>
      <c r="T853" s="19" t="e">
        <v>#N/A</v>
      </c>
      <c r="U853" s="7" t="e">
        <f>SUM($S$8:S853)+CurrentInventory</f>
        <v>#N/A</v>
      </c>
      <c r="V853" s="7" t="e">
        <f t="shared" si="109"/>
        <v>#N/A</v>
      </c>
      <c r="AL853" s="8" t="e">
        <v>#N/A</v>
      </c>
      <c r="AM853" s="7" t="e">
        <v>#N/A</v>
      </c>
      <c r="AN853" s="19" t="e">
        <v>#N/A</v>
      </c>
      <c r="AO853" s="7" t="e">
        <v>#N/A</v>
      </c>
      <c r="AP853" s="7" t="e">
        <v>#N/A</v>
      </c>
      <c r="AR853" s="22" t="e">
        <f t="shared" si="110"/>
        <v>#N/A</v>
      </c>
      <c r="AS853" s="22" t="e">
        <f t="shared" si="111"/>
        <v>#N/A</v>
      </c>
      <c r="AT853" s="22" t="e">
        <f t="shared" si="106"/>
        <v>#N/A</v>
      </c>
      <c r="AU853" s="22" t="e">
        <f t="shared" si="107"/>
        <v>#N/A</v>
      </c>
      <c r="AV853" s="22" t="e">
        <f t="shared" si="108"/>
        <v>#N/A</v>
      </c>
    </row>
    <row r="854" spans="8:48" x14ac:dyDescent="0.25">
      <c r="H854" s="8" t="e">
        <f t="shared" si="105"/>
        <v>#N/A</v>
      </c>
      <c r="I854" s="7" t="e">
        <f t="shared" si="104"/>
        <v>#N/A</v>
      </c>
      <c r="R854" s="8" t="e">
        <v>#N/A</v>
      </c>
      <c r="S854" s="7" t="e">
        <v>#N/A</v>
      </c>
      <c r="T854" s="19" t="e">
        <v>#N/A</v>
      </c>
      <c r="U854" s="7" t="e">
        <f>SUM($S$8:S854)+CurrentInventory</f>
        <v>#N/A</v>
      </c>
      <c r="V854" s="7" t="e">
        <f t="shared" si="109"/>
        <v>#N/A</v>
      </c>
      <c r="AL854" s="8" t="e">
        <v>#N/A</v>
      </c>
      <c r="AM854" s="7" t="e">
        <v>#N/A</v>
      </c>
      <c r="AN854" s="19" t="e">
        <v>#N/A</v>
      </c>
      <c r="AO854" s="7" t="e">
        <v>#N/A</v>
      </c>
      <c r="AP854" s="7" t="e">
        <v>#N/A</v>
      </c>
      <c r="AR854" s="22" t="e">
        <f t="shared" si="110"/>
        <v>#N/A</v>
      </c>
      <c r="AS854" s="22" t="e">
        <f t="shared" si="111"/>
        <v>#N/A</v>
      </c>
      <c r="AT854" s="22" t="e">
        <f t="shared" si="106"/>
        <v>#N/A</v>
      </c>
      <c r="AU854" s="22" t="e">
        <f t="shared" si="107"/>
        <v>#N/A</v>
      </c>
      <c r="AV854" s="22" t="e">
        <f t="shared" si="108"/>
        <v>#N/A</v>
      </c>
    </row>
    <row r="855" spans="8:48" x14ac:dyDescent="0.25">
      <c r="H855" s="8" t="e">
        <f t="shared" si="105"/>
        <v>#N/A</v>
      </c>
      <c r="I855" s="7" t="e">
        <f t="shared" si="104"/>
        <v>#N/A</v>
      </c>
      <c r="R855" s="8" t="e">
        <v>#N/A</v>
      </c>
      <c r="S855" s="7" t="e">
        <v>#N/A</v>
      </c>
      <c r="T855" s="19" t="e">
        <v>#N/A</v>
      </c>
      <c r="U855" s="7" t="e">
        <f>SUM($S$8:S855)+CurrentInventory</f>
        <v>#N/A</v>
      </c>
      <c r="V855" s="7" t="e">
        <f t="shared" si="109"/>
        <v>#N/A</v>
      </c>
      <c r="AL855" s="8" t="e">
        <v>#N/A</v>
      </c>
      <c r="AM855" s="7" t="e">
        <v>#N/A</v>
      </c>
      <c r="AN855" s="19" t="e">
        <v>#N/A</v>
      </c>
      <c r="AO855" s="7" t="e">
        <v>#N/A</v>
      </c>
      <c r="AP855" s="7" t="e">
        <v>#N/A</v>
      </c>
      <c r="AR855" s="22" t="e">
        <f t="shared" si="110"/>
        <v>#N/A</v>
      </c>
      <c r="AS855" s="22" t="e">
        <f t="shared" si="111"/>
        <v>#N/A</v>
      </c>
      <c r="AT855" s="22" t="e">
        <f t="shared" si="106"/>
        <v>#N/A</v>
      </c>
      <c r="AU855" s="22" t="e">
        <f t="shared" si="107"/>
        <v>#N/A</v>
      </c>
      <c r="AV855" s="22" t="e">
        <f t="shared" si="108"/>
        <v>#N/A</v>
      </c>
    </row>
    <row r="856" spans="8:48" x14ac:dyDescent="0.25">
      <c r="H856" s="8" t="e">
        <f t="shared" si="105"/>
        <v>#N/A</v>
      </c>
      <c r="I856" s="7" t="e">
        <f t="shared" ref="I856:I919" si="112">VLOOKUP(H856,$E$4:$F$97, 2,TRUE)</f>
        <v>#N/A</v>
      </c>
      <c r="R856" s="8" t="e">
        <v>#N/A</v>
      </c>
      <c r="S856" s="7" t="e">
        <v>#N/A</v>
      </c>
      <c r="T856" s="19" t="e">
        <v>#N/A</v>
      </c>
      <c r="U856" s="7" t="e">
        <f>SUM($S$8:S856)+CurrentInventory</f>
        <v>#N/A</v>
      </c>
      <c r="V856" s="7" t="e">
        <f t="shared" si="109"/>
        <v>#N/A</v>
      </c>
      <c r="AL856" s="8" t="e">
        <v>#N/A</v>
      </c>
      <c r="AM856" s="7" t="e">
        <v>#N/A</v>
      </c>
      <c r="AN856" s="19" t="e">
        <v>#N/A</v>
      </c>
      <c r="AO856" s="7" t="e">
        <v>#N/A</v>
      </c>
      <c r="AP856" s="7" t="e">
        <v>#N/A</v>
      </c>
      <c r="AR856" s="22" t="e">
        <f t="shared" si="110"/>
        <v>#N/A</v>
      </c>
      <c r="AS856" s="22" t="e">
        <f t="shared" si="111"/>
        <v>#N/A</v>
      </c>
      <c r="AT856" s="22" t="e">
        <f t="shared" si="106"/>
        <v>#N/A</v>
      </c>
      <c r="AU856" s="22" t="e">
        <f t="shared" si="107"/>
        <v>#N/A</v>
      </c>
      <c r="AV856" s="22" t="e">
        <f t="shared" si="108"/>
        <v>#N/A</v>
      </c>
    </row>
    <row r="857" spans="8:48" x14ac:dyDescent="0.25">
      <c r="H857" s="8" t="e">
        <f t="shared" si="105"/>
        <v>#N/A</v>
      </c>
      <c r="I857" s="7" t="e">
        <f t="shared" si="112"/>
        <v>#N/A</v>
      </c>
      <c r="R857" s="8" t="e">
        <v>#N/A</v>
      </c>
      <c r="S857" s="7" t="e">
        <v>#N/A</v>
      </c>
      <c r="T857" s="19" t="e">
        <v>#N/A</v>
      </c>
      <c r="U857" s="7" t="e">
        <f>SUM($S$8:S857)+CurrentInventory</f>
        <v>#N/A</v>
      </c>
      <c r="V857" s="7" t="e">
        <f t="shared" si="109"/>
        <v>#N/A</v>
      </c>
      <c r="AL857" s="8" t="e">
        <v>#N/A</v>
      </c>
      <c r="AM857" s="7" t="e">
        <v>#N/A</v>
      </c>
      <c r="AN857" s="19" t="e">
        <v>#N/A</v>
      </c>
      <c r="AO857" s="7" t="e">
        <v>#N/A</v>
      </c>
      <c r="AP857" s="7" t="e">
        <v>#N/A</v>
      </c>
      <c r="AR857" s="22" t="e">
        <f t="shared" si="110"/>
        <v>#N/A</v>
      </c>
      <c r="AS857" s="22" t="e">
        <f t="shared" si="111"/>
        <v>#N/A</v>
      </c>
      <c r="AT857" s="22" t="e">
        <f t="shared" si="106"/>
        <v>#N/A</v>
      </c>
      <c r="AU857" s="22" t="e">
        <f t="shared" si="107"/>
        <v>#N/A</v>
      </c>
      <c r="AV857" s="22" t="e">
        <f t="shared" si="108"/>
        <v>#N/A</v>
      </c>
    </row>
    <row r="858" spans="8:48" x14ac:dyDescent="0.25">
      <c r="H858" s="8" t="e">
        <f t="shared" si="105"/>
        <v>#N/A</v>
      </c>
      <c r="I858" s="7" t="e">
        <f t="shared" si="112"/>
        <v>#N/A</v>
      </c>
      <c r="R858" s="8" t="e">
        <v>#N/A</v>
      </c>
      <c r="S858" s="7" t="e">
        <v>#N/A</v>
      </c>
      <c r="T858" s="19" t="e">
        <v>#N/A</v>
      </c>
      <c r="U858" s="7" t="e">
        <f>SUM($S$8:S858)+CurrentInventory</f>
        <v>#N/A</v>
      </c>
      <c r="V858" s="7" t="e">
        <f t="shared" si="109"/>
        <v>#N/A</v>
      </c>
      <c r="AL858" s="8" t="e">
        <v>#N/A</v>
      </c>
      <c r="AM858" s="7" t="e">
        <v>#N/A</v>
      </c>
      <c r="AN858" s="19" t="e">
        <v>#N/A</v>
      </c>
      <c r="AO858" s="7" t="e">
        <v>#N/A</v>
      </c>
      <c r="AP858" s="7" t="e">
        <v>#N/A</v>
      </c>
      <c r="AR858" s="22" t="e">
        <f t="shared" si="110"/>
        <v>#N/A</v>
      </c>
      <c r="AS858" s="22" t="e">
        <f t="shared" si="111"/>
        <v>#N/A</v>
      </c>
      <c r="AT858" s="22" t="e">
        <f t="shared" si="106"/>
        <v>#N/A</v>
      </c>
      <c r="AU858" s="22" t="e">
        <f t="shared" si="107"/>
        <v>#N/A</v>
      </c>
      <c r="AV858" s="22" t="e">
        <f t="shared" si="108"/>
        <v>#N/A</v>
      </c>
    </row>
    <row r="859" spans="8:48" x14ac:dyDescent="0.25">
      <c r="H859" s="8" t="e">
        <f t="shared" si="105"/>
        <v>#N/A</v>
      </c>
      <c r="I859" s="7" t="e">
        <f t="shared" si="112"/>
        <v>#N/A</v>
      </c>
      <c r="R859" s="8" t="e">
        <v>#N/A</v>
      </c>
      <c r="S859" s="7" t="e">
        <v>#N/A</v>
      </c>
      <c r="T859" s="19" t="e">
        <v>#N/A</v>
      </c>
      <c r="U859" s="7" t="e">
        <f>SUM($S$8:S859)+CurrentInventory</f>
        <v>#N/A</v>
      </c>
      <c r="V859" s="7" t="e">
        <f t="shared" si="109"/>
        <v>#N/A</v>
      </c>
      <c r="AL859" s="8" t="e">
        <v>#N/A</v>
      </c>
      <c r="AM859" s="7" t="e">
        <v>#N/A</v>
      </c>
      <c r="AN859" s="19" t="e">
        <v>#N/A</v>
      </c>
      <c r="AO859" s="7" t="e">
        <v>#N/A</v>
      </c>
      <c r="AP859" s="7" t="e">
        <v>#N/A</v>
      </c>
      <c r="AR859" s="22" t="e">
        <f t="shared" si="110"/>
        <v>#N/A</v>
      </c>
      <c r="AS859" s="22" t="e">
        <f t="shared" si="111"/>
        <v>#N/A</v>
      </c>
      <c r="AT859" s="22" t="e">
        <f t="shared" si="106"/>
        <v>#N/A</v>
      </c>
      <c r="AU859" s="22" t="e">
        <f t="shared" si="107"/>
        <v>#N/A</v>
      </c>
      <c r="AV859" s="22" t="e">
        <f t="shared" si="108"/>
        <v>#N/A</v>
      </c>
    </row>
    <row r="860" spans="8:48" x14ac:dyDescent="0.25">
      <c r="H860" s="8" t="e">
        <f t="shared" si="105"/>
        <v>#N/A</v>
      </c>
      <c r="I860" s="7" t="e">
        <f t="shared" si="112"/>
        <v>#N/A</v>
      </c>
      <c r="R860" s="8" t="e">
        <v>#N/A</v>
      </c>
      <c r="S860" s="7" t="e">
        <v>#N/A</v>
      </c>
      <c r="T860" s="19" t="e">
        <v>#N/A</v>
      </c>
      <c r="U860" s="7" t="e">
        <f>SUM($S$8:S860)+CurrentInventory</f>
        <v>#N/A</v>
      </c>
      <c r="V860" s="7" t="e">
        <f t="shared" si="109"/>
        <v>#N/A</v>
      </c>
      <c r="AL860" s="8" t="e">
        <v>#N/A</v>
      </c>
      <c r="AM860" s="7" t="e">
        <v>#N/A</v>
      </c>
      <c r="AN860" s="19" t="e">
        <v>#N/A</v>
      </c>
      <c r="AO860" s="7" t="e">
        <v>#N/A</v>
      </c>
      <c r="AP860" s="7" t="e">
        <v>#N/A</v>
      </c>
      <c r="AR860" s="22" t="e">
        <f t="shared" si="110"/>
        <v>#N/A</v>
      </c>
      <c r="AS860" s="22" t="e">
        <f t="shared" si="111"/>
        <v>#N/A</v>
      </c>
      <c r="AT860" s="22" t="e">
        <f t="shared" si="106"/>
        <v>#N/A</v>
      </c>
      <c r="AU860" s="22" t="e">
        <f t="shared" si="107"/>
        <v>#N/A</v>
      </c>
      <c r="AV860" s="22" t="e">
        <f t="shared" si="108"/>
        <v>#N/A</v>
      </c>
    </row>
    <row r="861" spans="8:48" x14ac:dyDescent="0.25">
      <c r="H861" s="8" t="e">
        <f t="shared" si="105"/>
        <v>#N/A</v>
      </c>
      <c r="I861" s="7" t="e">
        <f t="shared" si="112"/>
        <v>#N/A</v>
      </c>
      <c r="R861" s="8" t="e">
        <v>#N/A</v>
      </c>
      <c r="S861" s="7" t="e">
        <v>#N/A</v>
      </c>
      <c r="T861" s="19" t="e">
        <v>#N/A</v>
      </c>
      <c r="U861" s="7" t="e">
        <f>SUM($S$8:S861)+CurrentInventory</f>
        <v>#N/A</v>
      </c>
      <c r="V861" s="7" t="e">
        <f t="shared" si="109"/>
        <v>#N/A</v>
      </c>
      <c r="AL861" s="8" t="e">
        <v>#N/A</v>
      </c>
      <c r="AM861" s="7" t="e">
        <v>#N/A</v>
      </c>
      <c r="AN861" s="19" t="e">
        <v>#N/A</v>
      </c>
      <c r="AO861" s="7" t="e">
        <v>#N/A</v>
      </c>
      <c r="AP861" s="7" t="e">
        <v>#N/A</v>
      </c>
      <c r="AR861" s="22" t="e">
        <f t="shared" si="110"/>
        <v>#N/A</v>
      </c>
      <c r="AS861" s="22" t="e">
        <f t="shared" si="111"/>
        <v>#N/A</v>
      </c>
      <c r="AT861" s="22" t="e">
        <f t="shared" si="106"/>
        <v>#N/A</v>
      </c>
      <c r="AU861" s="22" t="e">
        <f t="shared" si="107"/>
        <v>#N/A</v>
      </c>
      <c r="AV861" s="22" t="e">
        <f t="shared" si="108"/>
        <v>#N/A</v>
      </c>
    </row>
    <row r="862" spans="8:48" x14ac:dyDescent="0.25">
      <c r="H862" s="8" t="e">
        <f t="shared" si="105"/>
        <v>#N/A</v>
      </c>
      <c r="I862" s="7" t="e">
        <f t="shared" si="112"/>
        <v>#N/A</v>
      </c>
      <c r="R862" s="8" t="e">
        <v>#N/A</v>
      </c>
      <c r="S862" s="7" t="e">
        <v>#N/A</v>
      </c>
      <c r="T862" s="19" t="e">
        <v>#N/A</v>
      </c>
      <c r="U862" s="7" t="e">
        <f>SUM($S$8:S862)+CurrentInventory</f>
        <v>#N/A</v>
      </c>
      <c r="V862" s="7" t="e">
        <f t="shared" si="109"/>
        <v>#N/A</v>
      </c>
      <c r="AL862" s="8" t="e">
        <v>#N/A</v>
      </c>
      <c r="AM862" s="7" t="e">
        <v>#N/A</v>
      </c>
      <c r="AN862" s="19" t="e">
        <v>#N/A</v>
      </c>
      <c r="AO862" s="7" t="e">
        <v>#N/A</v>
      </c>
      <c r="AP862" s="7" t="e">
        <v>#N/A</v>
      </c>
      <c r="AR862" s="22" t="e">
        <f t="shared" si="110"/>
        <v>#N/A</v>
      </c>
      <c r="AS862" s="22" t="e">
        <f t="shared" si="111"/>
        <v>#N/A</v>
      </c>
      <c r="AT862" s="22" t="e">
        <f t="shared" si="106"/>
        <v>#N/A</v>
      </c>
      <c r="AU862" s="22" t="e">
        <f t="shared" si="107"/>
        <v>#N/A</v>
      </c>
      <c r="AV862" s="22" t="e">
        <f t="shared" si="108"/>
        <v>#N/A</v>
      </c>
    </row>
    <row r="863" spans="8:48" x14ac:dyDescent="0.25">
      <c r="H863" s="8" t="e">
        <f t="shared" si="105"/>
        <v>#N/A</v>
      </c>
      <c r="I863" s="7" t="e">
        <f t="shared" si="112"/>
        <v>#N/A</v>
      </c>
      <c r="R863" s="8" t="e">
        <v>#N/A</v>
      </c>
      <c r="S863" s="7" t="e">
        <v>#N/A</v>
      </c>
      <c r="T863" s="19" t="e">
        <v>#N/A</v>
      </c>
      <c r="U863" s="7" t="e">
        <f>SUM($S$8:S863)+CurrentInventory</f>
        <v>#N/A</v>
      </c>
      <c r="V863" s="7" t="e">
        <f t="shared" si="109"/>
        <v>#N/A</v>
      </c>
      <c r="AL863" s="8" t="e">
        <v>#N/A</v>
      </c>
      <c r="AM863" s="7" t="e">
        <v>#N/A</v>
      </c>
      <c r="AN863" s="19" t="e">
        <v>#N/A</v>
      </c>
      <c r="AO863" s="7" t="e">
        <v>#N/A</v>
      </c>
      <c r="AP863" s="7" t="e">
        <v>#N/A</v>
      </c>
      <c r="AR863" s="22" t="e">
        <f t="shared" si="110"/>
        <v>#N/A</v>
      </c>
      <c r="AS863" s="22" t="e">
        <f t="shared" si="111"/>
        <v>#N/A</v>
      </c>
      <c r="AT863" s="22" t="e">
        <f t="shared" si="106"/>
        <v>#N/A</v>
      </c>
      <c r="AU863" s="22" t="e">
        <f t="shared" si="107"/>
        <v>#N/A</v>
      </c>
      <c r="AV863" s="22" t="e">
        <f t="shared" si="108"/>
        <v>#N/A</v>
      </c>
    </row>
    <row r="864" spans="8:48" x14ac:dyDescent="0.25">
      <c r="H864" s="8" t="e">
        <f t="shared" si="105"/>
        <v>#N/A</v>
      </c>
      <c r="I864" s="7" t="e">
        <f t="shared" si="112"/>
        <v>#N/A</v>
      </c>
      <c r="R864" s="8" t="e">
        <v>#N/A</v>
      </c>
      <c r="S864" s="7" t="e">
        <v>#N/A</v>
      </c>
      <c r="T864" s="19" t="e">
        <v>#N/A</v>
      </c>
      <c r="U864" s="7" t="e">
        <f>SUM($S$8:S864)+CurrentInventory</f>
        <v>#N/A</v>
      </c>
      <c r="V864" s="7" t="e">
        <f t="shared" si="109"/>
        <v>#N/A</v>
      </c>
      <c r="AL864" s="8" t="e">
        <v>#N/A</v>
      </c>
      <c r="AM864" s="7" t="e">
        <v>#N/A</v>
      </c>
      <c r="AN864" s="19" t="e">
        <v>#N/A</v>
      </c>
      <c r="AO864" s="7" t="e">
        <v>#N/A</v>
      </c>
      <c r="AP864" s="7" t="e">
        <v>#N/A</v>
      </c>
      <c r="AR864" s="22" t="e">
        <f t="shared" si="110"/>
        <v>#N/A</v>
      </c>
      <c r="AS864" s="22" t="e">
        <f t="shared" si="111"/>
        <v>#N/A</v>
      </c>
      <c r="AT864" s="22" t="e">
        <f t="shared" si="106"/>
        <v>#N/A</v>
      </c>
      <c r="AU864" s="22" t="e">
        <f t="shared" si="107"/>
        <v>#N/A</v>
      </c>
      <c r="AV864" s="22" t="e">
        <f t="shared" si="108"/>
        <v>#N/A</v>
      </c>
    </row>
    <row r="865" spans="8:48" x14ac:dyDescent="0.25">
      <c r="H865" s="8" t="e">
        <f t="shared" si="105"/>
        <v>#N/A</v>
      </c>
      <c r="I865" s="7" t="e">
        <f t="shared" si="112"/>
        <v>#N/A</v>
      </c>
      <c r="R865" s="8" t="e">
        <v>#N/A</v>
      </c>
      <c r="S865" s="7" t="e">
        <v>#N/A</v>
      </c>
      <c r="T865" s="19" t="e">
        <v>#N/A</v>
      </c>
      <c r="U865" s="7" t="e">
        <f>SUM($S$8:S865)+CurrentInventory</f>
        <v>#N/A</v>
      </c>
      <c r="V865" s="7" t="e">
        <f t="shared" si="109"/>
        <v>#N/A</v>
      </c>
      <c r="AL865" s="8" t="e">
        <v>#N/A</v>
      </c>
      <c r="AM865" s="7" t="e">
        <v>#N/A</v>
      </c>
      <c r="AN865" s="19" t="e">
        <v>#N/A</v>
      </c>
      <c r="AO865" s="7" t="e">
        <v>#N/A</v>
      </c>
      <c r="AP865" s="7" t="e">
        <v>#N/A</v>
      </c>
      <c r="AR865" s="22" t="e">
        <f t="shared" si="110"/>
        <v>#N/A</v>
      </c>
      <c r="AS865" s="22" t="e">
        <f t="shared" si="111"/>
        <v>#N/A</v>
      </c>
      <c r="AT865" s="22" t="e">
        <f t="shared" si="106"/>
        <v>#N/A</v>
      </c>
      <c r="AU865" s="22" t="e">
        <f t="shared" si="107"/>
        <v>#N/A</v>
      </c>
      <c r="AV865" s="22" t="e">
        <f t="shared" si="108"/>
        <v>#N/A</v>
      </c>
    </row>
    <row r="866" spans="8:48" x14ac:dyDescent="0.25">
      <c r="H866" s="8" t="e">
        <f t="shared" si="105"/>
        <v>#N/A</v>
      </c>
      <c r="I866" s="7" t="e">
        <f t="shared" si="112"/>
        <v>#N/A</v>
      </c>
      <c r="R866" s="8" t="e">
        <v>#N/A</v>
      </c>
      <c r="S866" s="7" t="e">
        <v>#N/A</v>
      </c>
      <c r="T866" s="19" t="e">
        <v>#N/A</v>
      </c>
      <c r="U866" s="7" t="e">
        <f>SUM($S$8:S866)+CurrentInventory</f>
        <v>#N/A</v>
      </c>
      <c r="V866" s="7" t="e">
        <f t="shared" si="109"/>
        <v>#N/A</v>
      </c>
      <c r="AL866" s="8" t="e">
        <v>#N/A</v>
      </c>
      <c r="AM866" s="7" t="e">
        <v>#N/A</v>
      </c>
      <c r="AN866" s="19" t="e">
        <v>#N/A</v>
      </c>
      <c r="AO866" s="7" t="e">
        <v>#N/A</v>
      </c>
      <c r="AP866" s="7" t="e">
        <v>#N/A</v>
      </c>
      <c r="AR866" s="22" t="e">
        <f t="shared" si="110"/>
        <v>#N/A</v>
      </c>
      <c r="AS866" s="22" t="e">
        <f t="shared" si="111"/>
        <v>#N/A</v>
      </c>
      <c r="AT866" s="22" t="e">
        <f t="shared" si="106"/>
        <v>#N/A</v>
      </c>
      <c r="AU866" s="22" t="e">
        <f t="shared" si="107"/>
        <v>#N/A</v>
      </c>
      <c r="AV866" s="22" t="e">
        <f t="shared" si="108"/>
        <v>#N/A</v>
      </c>
    </row>
    <row r="867" spans="8:48" x14ac:dyDescent="0.25">
      <c r="H867" s="8" t="e">
        <f t="shared" si="105"/>
        <v>#N/A</v>
      </c>
      <c r="I867" s="7" t="e">
        <f t="shared" si="112"/>
        <v>#N/A</v>
      </c>
      <c r="R867" s="8" t="e">
        <v>#N/A</v>
      </c>
      <c r="S867" s="7" t="e">
        <v>#N/A</v>
      </c>
      <c r="T867" s="19" t="e">
        <v>#N/A</v>
      </c>
      <c r="U867" s="7" t="e">
        <f>SUM($S$8:S867)+CurrentInventory</f>
        <v>#N/A</v>
      </c>
      <c r="V867" s="7" t="e">
        <f t="shared" si="109"/>
        <v>#N/A</v>
      </c>
      <c r="AL867" s="8" t="e">
        <v>#N/A</v>
      </c>
      <c r="AM867" s="7" t="e">
        <v>#N/A</v>
      </c>
      <c r="AN867" s="19" t="e">
        <v>#N/A</v>
      </c>
      <c r="AO867" s="7" t="e">
        <v>#N/A</v>
      </c>
      <c r="AP867" s="7" t="e">
        <v>#N/A</v>
      </c>
      <c r="AR867" s="22" t="e">
        <f t="shared" si="110"/>
        <v>#N/A</v>
      </c>
      <c r="AS867" s="22" t="e">
        <f t="shared" si="111"/>
        <v>#N/A</v>
      </c>
      <c r="AT867" s="22" t="e">
        <f t="shared" si="106"/>
        <v>#N/A</v>
      </c>
      <c r="AU867" s="22" t="e">
        <f t="shared" si="107"/>
        <v>#N/A</v>
      </c>
      <c r="AV867" s="22" t="e">
        <f t="shared" si="108"/>
        <v>#N/A</v>
      </c>
    </row>
    <row r="868" spans="8:48" x14ac:dyDescent="0.25">
      <c r="H868" s="8" t="e">
        <f t="shared" si="105"/>
        <v>#N/A</v>
      </c>
      <c r="I868" s="7" t="e">
        <f t="shared" si="112"/>
        <v>#N/A</v>
      </c>
      <c r="R868" s="8" t="e">
        <v>#N/A</v>
      </c>
      <c r="S868" s="7" t="e">
        <v>#N/A</v>
      </c>
      <c r="T868" s="19" t="e">
        <v>#N/A</v>
      </c>
      <c r="U868" s="7" t="e">
        <f>SUM($S$8:S868)+CurrentInventory</f>
        <v>#N/A</v>
      </c>
      <c r="V868" s="7" t="e">
        <f t="shared" si="109"/>
        <v>#N/A</v>
      </c>
      <c r="AL868" s="8" t="e">
        <v>#N/A</v>
      </c>
      <c r="AM868" s="7" t="e">
        <v>#N/A</v>
      </c>
      <c r="AN868" s="19" t="e">
        <v>#N/A</v>
      </c>
      <c r="AO868" s="7" t="e">
        <v>#N/A</v>
      </c>
      <c r="AP868" s="7" t="e">
        <v>#N/A</v>
      </c>
      <c r="AR868" s="22" t="e">
        <f t="shared" si="110"/>
        <v>#N/A</v>
      </c>
      <c r="AS868" s="22" t="e">
        <f t="shared" si="111"/>
        <v>#N/A</v>
      </c>
      <c r="AT868" s="22" t="e">
        <f t="shared" si="106"/>
        <v>#N/A</v>
      </c>
      <c r="AU868" s="22" t="e">
        <f t="shared" si="107"/>
        <v>#N/A</v>
      </c>
      <c r="AV868" s="22" t="e">
        <f t="shared" si="108"/>
        <v>#N/A</v>
      </c>
    </row>
    <row r="869" spans="8:48" x14ac:dyDescent="0.25">
      <c r="H869" s="8" t="e">
        <f t="shared" si="105"/>
        <v>#N/A</v>
      </c>
      <c r="I869" s="7" t="e">
        <f t="shared" si="112"/>
        <v>#N/A</v>
      </c>
      <c r="R869" s="8" t="e">
        <v>#N/A</v>
      </c>
      <c r="S869" s="7" t="e">
        <v>#N/A</v>
      </c>
      <c r="T869" s="19" t="e">
        <v>#N/A</v>
      </c>
      <c r="U869" s="7" t="e">
        <f>SUM($S$8:S869)+CurrentInventory</f>
        <v>#N/A</v>
      </c>
      <c r="V869" s="7" t="e">
        <f t="shared" si="109"/>
        <v>#N/A</v>
      </c>
      <c r="AL869" s="8" t="e">
        <v>#N/A</v>
      </c>
      <c r="AM869" s="7" t="e">
        <v>#N/A</v>
      </c>
      <c r="AN869" s="19" t="e">
        <v>#N/A</v>
      </c>
      <c r="AO869" s="7" t="e">
        <v>#N/A</v>
      </c>
      <c r="AP869" s="7" t="e">
        <v>#N/A</v>
      </c>
      <c r="AR869" s="22" t="e">
        <f t="shared" si="110"/>
        <v>#N/A</v>
      </c>
      <c r="AS869" s="22" t="e">
        <f t="shared" si="111"/>
        <v>#N/A</v>
      </c>
      <c r="AT869" s="22" t="e">
        <f t="shared" si="106"/>
        <v>#N/A</v>
      </c>
      <c r="AU869" s="22" t="e">
        <f t="shared" si="107"/>
        <v>#N/A</v>
      </c>
      <c r="AV869" s="22" t="e">
        <f t="shared" si="108"/>
        <v>#N/A</v>
      </c>
    </row>
    <row r="870" spans="8:48" x14ac:dyDescent="0.25">
      <c r="H870" s="8" t="e">
        <f t="shared" si="105"/>
        <v>#N/A</v>
      </c>
      <c r="I870" s="7" t="e">
        <f t="shared" si="112"/>
        <v>#N/A</v>
      </c>
      <c r="R870" s="8" t="e">
        <v>#N/A</v>
      </c>
      <c r="S870" s="7" t="e">
        <v>#N/A</v>
      </c>
      <c r="T870" s="19" t="e">
        <v>#N/A</v>
      </c>
      <c r="U870" s="7" t="e">
        <f>SUM($S$8:S870)+CurrentInventory</f>
        <v>#N/A</v>
      </c>
      <c r="V870" s="7" t="e">
        <f t="shared" si="109"/>
        <v>#N/A</v>
      </c>
      <c r="AL870" s="8" t="e">
        <v>#N/A</v>
      </c>
      <c r="AM870" s="7" t="e">
        <v>#N/A</v>
      </c>
      <c r="AN870" s="19" t="e">
        <v>#N/A</v>
      </c>
      <c r="AO870" s="7" t="e">
        <v>#N/A</v>
      </c>
      <c r="AP870" s="7" t="e">
        <v>#N/A</v>
      </c>
      <c r="AR870" s="22" t="e">
        <f t="shared" si="110"/>
        <v>#N/A</v>
      </c>
      <c r="AS870" s="22" t="e">
        <f t="shared" si="111"/>
        <v>#N/A</v>
      </c>
      <c r="AT870" s="22" t="e">
        <f t="shared" si="106"/>
        <v>#N/A</v>
      </c>
      <c r="AU870" s="22" t="e">
        <f t="shared" si="107"/>
        <v>#N/A</v>
      </c>
      <c r="AV870" s="22" t="e">
        <f t="shared" si="108"/>
        <v>#N/A</v>
      </c>
    </row>
    <row r="871" spans="8:48" x14ac:dyDescent="0.25">
      <c r="H871" s="8" t="e">
        <f t="shared" si="105"/>
        <v>#N/A</v>
      </c>
      <c r="I871" s="7" t="e">
        <f t="shared" si="112"/>
        <v>#N/A</v>
      </c>
      <c r="R871" s="8" t="e">
        <v>#N/A</v>
      </c>
      <c r="S871" s="7" t="e">
        <v>#N/A</v>
      </c>
      <c r="T871" s="19" t="e">
        <v>#N/A</v>
      </c>
      <c r="U871" s="7" t="e">
        <f>SUM($S$8:S871)+CurrentInventory</f>
        <v>#N/A</v>
      </c>
      <c r="V871" s="7" t="e">
        <f t="shared" si="109"/>
        <v>#N/A</v>
      </c>
      <c r="AL871" s="8" t="e">
        <v>#N/A</v>
      </c>
      <c r="AM871" s="7" t="e">
        <v>#N/A</v>
      </c>
      <c r="AN871" s="19" t="e">
        <v>#N/A</v>
      </c>
      <c r="AO871" s="7" t="e">
        <v>#N/A</v>
      </c>
      <c r="AP871" s="7" t="e">
        <v>#N/A</v>
      </c>
      <c r="AR871" s="22" t="e">
        <f t="shared" si="110"/>
        <v>#N/A</v>
      </c>
      <c r="AS871" s="22" t="e">
        <f t="shared" si="111"/>
        <v>#N/A</v>
      </c>
      <c r="AT871" s="22" t="e">
        <f t="shared" si="106"/>
        <v>#N/A</v>
      </c>
      <c r="AU871" s="22" t="e">
        <f t="shared" si="107"/>
        <v>#N/A</v>
      </c>
      <c r="AV871" s="22" t="e">
        <f t="shared" si="108"/>
        <v>#N/A</v>
      </c>
    </row>
    <row r="872" spans="8:48" x14ac:dyDescent="0.25">
      <c r="H872" s="8" t="e">
        <f t="shared" si="105"/>
        <v>#N/A</v>
      </c>
      <c r="I872" s="7" t="e">
        <f t="shared" si="112"/>
        <v>#N/A</v>
      </c>
      <c r="R872" s="8" t="e">
        <v>#N/A</v>
      </c>
      <c r="S872" s="7" t="e">
        <v>#N/A</v>
      </c>
      <c r="T872" s="19" t="e">
        <v>#N/A</v>
      </c>
      <c r="U872" s="7" t="e">
        <f>SUM($S$8:S872)+CurrentInventory</f>
        <v>#N/A</v>
      </c>
      <c r="V872" s="7" t="e">
        <f t="shared" si="109"/>
        <v>#N/A</v>
      </c>
      <c r="AL872" s="8" t="e">
        <v>#N/A</v>
      </c>
      <c r="AM872" s="7" t="e">
        <v>#N/A</v>
      </c>
      <c r="AN872" s="19" t="e">
        <v>#N/A</v>
      </c>
      <c r="AO872" s="7" t="e">
        <v>#N/A</v>
      </c>
      <c r="AP872" s="7" t="e">
        <v>#N/A</v>
      </c>
      <c r="AR872" s="22" t="e">
        <f t="shared" si="110"/>
        <v>#N/A</v>
      </c>
      <c r="AS872" s="22" t="e">
        <f t="shared" si="111"/>
        <v>#N/A</v>
      </c>
      <c r="AT872" s="22" t="e">
        <f t="shared" si="106"/>
        <v>#N/A</v>
      </c>
      <c r="AU872" s="22" t="e">
        <f t="shared" si="107"/>
        <v>#N/A</v>
      </c>
      <c r="AV872" s="22" t="e">
        <f t="shared" si="108"/>
        <v>#N/A</v>
      </c>
    </row>
    <row r="873" spans="8:48" x14ac:dyDescent="0.25">
      <c r="H873" s="8" t="e">
        <f t="shared" si="105"/>
        <v>#N/A</v>
      </c>
      <c r="I873" s="7" t="e">
        <f t="shared" si="112"/>
        <v>#N/A</v>
      </c>
      <c r="R873" s="8" t="e">
        <v>#N/A</v>
      </c>
      <c r="S873" s="7" t="e">
        <v>#N/A</v>
      </c>
      <c r="T873" s="19" t="e">
        <v>#N/A</v>
      </c>
      <c r="U873" s="7" t="e">
        <f>SUM($S$8:S873)+CurrentInventory</f>
        <v>#N/A</v>
      </c>
      <c r="V873" s="7" t="e">
        <f t="shared" si="109"/>
        <v>#N/A</v>
      </c>
      <c r="AL873" s="8" t="e">
        <v>#N/A</v>
      </c>
      <c r="AM873" s="7" t="e">
        <v>#N/A</v>
      </c>
      <c r="AN873" s="19" t="e">
        <v>#N/A</v>
      </c>
      <c r="AO873" s="7" t="e">
        <v>#N/A</v>
      </c>
      <c r="AP873" s="7" t="e">
        <v>#N/A</v>
      </c>
      <c r="AR873" s="22" t="e">
        <f t="shared" si="110"/>
        <v>#N/A</v>
      </c>
      <c r="AS873" s="22" t="e">
        <f t="shared" si="111"/>
        <v>#N/A</v>
      </c>
      <c r="AT873" s="22" t="e">
        <f t="shared" si="106"/>
        <v>#N/A</v>
      </c>
      <c r="AU873" s="22" t="e">
        <f t="shared" si="107"/>
        <v>#N/A</v>
      </c>
      <c r="AV873" s="22" t="e">
        <f t="shared" si="108"/>
        <v>#N/A</v>
      </c>
    </row>
    <row r="874" spans="8:48" x14ac:dyDescent="0.25">
      <c r="H874" s="8" t="e">
        <f t="shared" si="105"/>
        <v>#N/A</v>
      </c>
      <c r="I874" s="7" t="e">
        <f t="shared" si="112"/>
        <v>#N/A</v>
      </c>
      <c r="R874" s="8" t="e">
        <v>#N/A</v>
      </c>
      <c r="S874" s="7" t="e">
        <v>#N/A</v>
      </c>
      <c r="T874" s="19" t="e">
        <v>#N/A</v>
      </c>
      <c r="U874" s="7" t="e">
        <f>SUM($S$8:S874)+CurrentInventory</f>
        <v>#N/A</v>
      </c>
      <c r="V874" s="7" t="e">
        <f t="shared" si="109"/>
        <v>#N/A</v>
      </c>
      <c r="AL874" s="8" t="e">
        <v>#N/A</v>
      </c>
      <c r="AM874" s="7" t="e">
        <v>#N/A</v>
      </c>
      <c r="AN874" s="19" t="e">
        <v>#N/A</v>
      </c>
      <c r="AO874" s="7" t="e">
        <v>#N/A</v>
      </c>
      <c r="AP874" s="7" t="e">
        <v>#N/A</v>
      </c>
      <c r="AR874" s="22" t="e">
        <f t="shared" si="110"/>
        <v>#N/A</v>
      </c>
      <c r="AS874" s="22" t="e">
        <f t="shared" si="111"/>
        <v>#N/A</v>
      </c>
      <c r="AT874" s="22" t="e">
        <f t="shared" si="106"/>
        <v>#N/A</v>
      </c>
      <c r="AU874" s="22" t="e">
        <f t="shared" si="107"/>
        <v>#N/A</v>
      </c>
      <c r="AV874" s="22" t="e">
        <f t="shared" si="108"/>
        <v>#N/A</v>
      </c>
    </row>
    <row r="875" spans="8:48" x14ac:dyDescent="0.25">
      <c r="H875" s="8" t="e">
        <f t="shared" si="105"/>
        <v>#N/A</v>
      </c>
      <c r="I875" s="7" t="e">
        <f t="shared" si="112"/>
        <v>#N/A</v>
      </c>
      <c r="R875" s="8" t="e">
        <v>#N/A</v>
      </c>
      <c r="S875" s="7" t="e">
        <v>#N/A</v>
      </c>
      <c r="T875" s="19" t="e">
        <v>#N/A</v>
      </c>
      <c r="U875" s="7" t="e">
        <f>SUM($S$8:S875)+CurrentInventory</f>
        <v>#N/A</v>
      </c>
      <c r="V875" s="7" t="e">
        <f t="shared" si="109"/>
        <v>#N/A</v>
      </c>
      <c r="AL875" s="8" t="e">
        <v>#N/A</v>
      </c>
      <c r="AM875" s="7" t="e">
        <v>#N/A</v>
      </c>
      <c r="AN875" s="19" t="e">
        <v>#N/A</v>
      </c>
      <c r="AO875" s="7" t="e">
        <v>#N/A</v>
      </c>
      <c r="AP875" s="7" t="e">
        <v>#N/A</v>
      </c>
      <c r="AR875" s="22" t="e">
        <f t="shared" si="110"/>
        <v>#N/A</v>
      </c>
      <c r="AS875" s="22" t="e">
        <f t="shared" si="111"/>
        <v>#N/A</v>
      </c>
      <c r="AT875" s="22" t="e">
        <f t="shared" si="106"/>
        <v>#N/A</v>
      </c>
      <c r="AU875" s="22" t="e">
        <f t="shared" si="107"/>
        <v>#N/A</v>
      </c>
      <c r="AV875" s="22" t="e">
        <f t="shared" si="108"/>
        <v>#N/A</v>
      </c>
    </row>
    <row r="876" spans="8:48" x14ac:dyDescent="0.25">
      <c r="H876" s="8" t="e">
        <f t="shared" si="105"/>
        <v>#N/A</v>
      </c>
      <c r="I876" s="7" t="e">
        <f t="shared" si="112"/>
        <v>#N/A</v>
      </c>
      <c r="R876" s="8" t="e">
        <v>#N/A</v>
      </c>
      <c r="S876" s="7" t="e">
        <v>#N/A</v>
      </c>
      <c r="T876" s="19" t="e">
        <v>#N/A</v>
      </c>
      <c r="U876" s="7" t="e">
        <f>SUM($S$8:S876)+CurrentInventory</f>
        <v>#N/A</v>
      </c>
      <c r="V876" s="7" t="e">
        <f t="shared" si="109"/>
        <v>#N/A</v>
      </c>
      <c r="AL876" s="8" t="e">
        <v>#N/A</v>
      </c>
      <c r="AM876" s="7" t="e">
        <v>#N/A</v>
      </c>
      <c r="AN876" s="19" t="e">
        <v>#N/A</v>
      </c>
      <c r="AO876" s="7" t="e">
        <v>#N/A</v>
      </c>
      <c r="AP876" s="7" t="e">
        <v>#N/A</v>
      </c>
      <c r="AR876" s="22" t="e">
        <f t="shared" si="110"/>
        <v>#N/A</v>
      </c>
      <c r="AS876" s="22" t="e">
        <f t="shared" si="111"/>
        <v>#N/A</v>
      </c>
      <c r="AT876" s="22" t="e">
        <f t="shared" si="106"/>
        <v>#N/A</v>
      </c>
      <c r="AU876" s="22" t="e">
        <f t="shared" si="107"/>
        <v>#N/A</v>
      </c>
      <c r="AV876" s="22" t="e">
        <f t="shared" si="108"/>
        <v>#N/A</v>
      </c>
    </row>
    <row r="877" spans="8:48" x14ac:dyDescent="0.25">
      <c r="H877" s="8" t="e">
        <f t="shared" si="105"/>
        <v>#N/A</v>
      </c>
      <c r="I877" s="7" t="e">
        <f t="shared" si="112"/>
        <v>#N/A</v>
      </c>
      <c r="R877" s="8" t="e">
        <v>#N/A</v>
      </c>
      <c r="S877" s="7" t="e">
        <v>#N/A</v>
      </c>
      <c r="T877" s="19" t="e">
        <v>#N/A</v>
      </c>
      <c r="U877" s="7" t="e">
        <f>SUM($S$8:S877)+CurrentInventory</f>
        <v>#N/A</v>
      </c>
      <c r="V877" s="7" t="e">
        <f t="shared" si="109"/>
        <v>#N/A</v>
      </c>
      <c r="AL877" s="8" t="e">
        <v>#N/A</v>
      </c>
      <c r="AM877" s="7" t="e">
        <v>#N/A</v>
      </c>
      <c r="AN877" s="19" t="e">
        <v>#N/A</v>
      </c>
      <c r="AO877" s="7" t="e">
        <v>#N/A</v>
      </c>
      <c r="AP877" s="7" t="e">
        <v>#N/A</v>
      </c>
      <c r="AR877" s="22" t="e">
        <f t="shared" si="110"/>
        <v>#N/A</v>
      </c>
      <c r="AS877" s="22" t="e">
        <f t="shared" si="111"/>
        <v>#N/A</v>
      </c>
      <c r="AT877" s="22" t="e">
        <f t="shared" si="106"/>
        <v>#N/A</v>
      </c>
      <c r="AU877" s="22" t="e">
        <f t="shared" si="107"/>
        <v>#N/A</v>
      </c>
      <c r="AV877" s="22" t="e">
        <f t="shared" si="108"/>
        <v>#N/A</v>
      </c>
    </row>
    <row r="878" spans="8:48" x14ac:dyDescent="0.25">
      <c r="H878" s="8" t="e">
        <f t="shared" si="105"/>
        <v>#N/A</v>
      </c>
      <c r="I878" s="7" t="e">
        <f t="shared" si="112"/>
        <v>#N/A</v>
      </c>
      <c r="R878" s="8" t="e">
        <v>#N/A</v>
      </c>
      <c r="S878" s="7" t="e">
        <v>#N/A</v>
      </c>
      <c r="T878" s="19" t="e">
        <v>#N/A</v>
      </c>
      <c r="U878" s="7" t="e">
        <f>SUM($S$8:S878)+CurrentInventory</f>
        <v>#N/A</v>
      </c>
      <c r="V878" s="7" t="e">
        <f t="shared" si="109"/>
        <v>#N/A</v>
      </c>
      <c r="AL878" s="8" t="e">
        <v>#N/A</v>
      </c>
      <c r="AM878" s="7" t="e">
        <v>#N/A</v>
      </c>
      <c r="AN878" s="19" t="e">
        <v>#N/A</v>
      </c>
      <c r="AO878" s="7" t="e">
        <v>#N/A</v>
      </c>
      <c r="AP878" s="7" t="e">
        <v>#N/A</v>
      </c>
      <c r="AR878" s="22" t="e">
        <f t="shared" si="110"/>
        <v>#N/A</v>
      </c>
      <c r="AS878" s="22" t="e">
        <f t="shared" si="111"/>
        <v>#N/A</v>
      </c>
      <c r="AT878" s="22" t="e">
        <f t="shared" si="106"/>
        <v>#N/A</v>
      </c>
      <c r="AU878" s="22" t="e">
        <f t="shared" si="107"/>
        <v>#N/A</v>
      </c>
      <c r="AV878" s="22" t="e">
        <f t="shared" si="108"/>
        <v>#N/A</v>
      </c>
    </row>
    <row r="879" spans="8:48" x14ac:dyDescent="0.25">
      <c r="H879" s="8" t="e">
        <f t="shared" si="105"/>
        <v>#N/A</v>
      </c>
      <c r="I879" s="7" t="e">
        <f t="shared" si="112"/>
        <v>#N/A</v>
      </c>
      <c r="R879" s="8" t="e">
        <v>#N/A</v>
      </c>
      <c r="S879" s="7" t="e">
        <v>#N/A</v>
      </c>
      <c r="T879" s="19" t="e">
        <v>#N/A</v>
      </c>
      <c r="U879" s="7" t="e">
        <f>SUM($S$8:S879)+CurrentInventory</f>
        <v>#N/A</v>
      </c>
      <c r="V879" s="7" t="e">
        <f t="shared" si="109"/>
        <v>#N/A</v>
      </c>
      <c r="AL879" s="8" t="e">
        <v>#N/A</v>
      </c>
      <c r="AM879" s="7" t="e">
        <v>#N/A</v>
      </c>
      <c r="AN879" s="19" t="e">
        <v>#N/A</v>
      </c>
      <c r="AO879" s="7" t="e">
        <v>#N/A</v>
      </c>
      <c r="AP879" s="7" t="e">
        <v>#N/A</v>
      </c>
      <c r="AR879" s="22" t="e">
        <f t="shared" si="110"/>
        <v>#N/A</v>
      </c>
      <c r="AS879" s="22" t="e">
        <f t="shared" si="111"/>
        <v>#N/A</v>
      </c>
      <c r="AT879" s="22" t="e">
        <f t="shared" si="106"/>
        <v>#N/A</v>
      </c>
      <c r="AU879" s="22" t="e">
        <f t="shared" si="107"/>
        <v>#N/A</v>
      </c>
      <c r="AV879" s="22" t="e">
        <f t="shared" si="108"/>
        <v>#N/A</v>
      </c>
    </row>
    <row r="880" spans="8:48" x14ac:dyDescent="0.25">
      <c r="H880" s="8" t="e">
        <f t="shared" si="105"/>
        <v>#N/A</v>
      </c>
      <c r="I880" s="7" t="e">
        <f t="shared" si="112"/>
        <v>#N/A</v>
      </c>
      <c r="R880" s="8" t="e">
        <v>#N/A</v>
      </c>
      <c r="S880" s="7" t="e">
        <v>#N/A</v>
      </c>
      <c r="T880" s="19" t="e">
        <v>#N/A</v>
      </c>
      <c r="U880" s="7" t="e">
        <f>SUM($S$8:S880)+CurrentInventory</f>
        <v>#N/A</v>
      </c>
      <c r="V880" s="7" t="e">
        <f t="shared" si="109"/>
        <v>#N/A</v>
      </c>
      <c r="AL880" s="8" t="e">
        <v>#N/A</v>
      </c>
      <c r="AM880" s="7" t="e">
        <v>#N/A</v>
      </c>
      <c r="AN880" s="19" t="e">
        <v>#N/A</v>
      </c>
      <c r="AO880" s="7" t="e">
        <v>#N/A</v>
      </c>
      <c r="AP880" s="7" t="e">
        <v>#N/A</v>
      </c>
      <c r="AR880" s="22" t="e">
        <f t="shared" si="110"/>
        <v>#N/A</v>
      </c>
      <c r="AS880" s="22" t="e">
        <f t="shared" si="111"/>
        <v>#N/A</v>
      </c>
      <c r="AT880" s="22" t="e">
        <f t="shared" si="106"/>
        <v>#N/A</v>
      </c>
      <c r="AU880" s="22" t="e">
        <f t="shared" si="107"/>
        <v>#N/A</v>
      </c>
      <c r="AV880" s="22" t="e">
        <f t="shared" si="108"/>
        <v>#N/A</v>
      </c>
    </row>
    <row r="881" spans="8:48" x14ac:dyDescent="0.25">
      <c r="H881" s="8" t="e">
        <f t="shared" si="105"/>
        <v>#N/A</v>
      </c>
      <c r="I881" s="7" t="e">
        <f t="shared" si="112"/>
        <v>#N/A</v>
      </c>
      <c r="R881" s="8" t="e">
        <v>#N/A</v>
      </c>
      <c r="S881" s="7" t="e">
        <v>#N/A</v>
      </c>
      <c r="T881" s="19" t="e">
        <v>#N/A</v>
      </c>
      <c r="U881" s="7" t="e">
        <f>SUM($S$8:S881)+CurrentInventory</f>
        <v>#N/A</v>
      </c>
      <c r="V881" s="7" t="e">
        <f t="shared" si="109"/>
        <v>#N/A</v>
      </c>
      <c r="AL881" s="8" t="e">
        <v>#N/A</v>
      </c>
      <c r="AM881" s="7" t="e">
        <v>#N/A</v>
      </c>
      <c r="AN881" s="19" t="e">
        <v>#N/A</v>
      </c>
      <c r="AO881" s="7" t="e">
        <v>#N/A</v>
      </c>
      <c r="AP881" s="7" t="e">
        <v>#N/A</v>
      </c>
      <c r="AR881" s="22" t="e">
        <f t="shared" si="110"/>
        <v>#N/A</v>
      </c>
      <c r="AS881" s="22" t="e">
        <f t="shared" si="111"/>
        <v>#N/A</v>
      </c>
      <c r="AT881" s="22" t="e">
        <f t="shared" si="106"/>
        <v>#N/A</v>
      </c>
      <c r="AU881" s="22" t="e">
        <f t="shared" si="107"/>
        <v>#N/A</v>
      </c>
      <c r="AV881" s="22" t="e">
        <f t="shared" si="108"/>
        <v>#N/A</v>
      </c>
    </row>
    <row r="882" spans="8:48" x14ac:dyDescent="0.25">
      <c r="H882" s="8" t="e">
        <f t="shared" si="105"/>
        <v>#N/A</v>
      </c>
      <c r="I882" s="7" t="e">
        <f t="shared" si="112"/>
        <v>#N/A</v>
      </c>
      <c r="R882" s="8" t="e">
        <v>#N/A</v>
      </c>
      <c r="S882" s="7" t="e">
        <v>#N/A</v>
      </c>
      <c r="T882" s="19" t="e">
        <v>#N/A</v>
      </c>
      <c r="U882" s="7" t="e">
        <f>SUM($S$8:S882)+CurrentInventory</f>
        <v>#N/A</v>
      </c>
      <c r="V882" s="7" t="e">
        <f t="shared" si="109"/>
        <v>#N/A</v>
      </c>
      <c r="AL882" s="8" t="e">
        <v>#N/A</v>
      </c>
      <c r="AM882" s="7" t="e">
        <v>#N/A</v>
      </c>
      <c r="AN882" s="19" t="e">
        <v>#N/A</v>
      </c>
      <c r="AO882" s="7" t="e">
        <v>#N/A</v>
      </c>
      <c r="AP882" s="7" t="e">
        <v>#N/A</v>
      </c>
      <c r="AR882" s="22" t="e">
        <f t="shared" si="110"/>
        <v>#N/A</v>
      </c>
      <c r="AS882" s="22" t="e">
        <f t="shared" si="111"/>
        <v>#N/A</v>
      </c>
      <c r="AT882" s="22" t="e">
        <f t="shared" si="106"/>
        <v>#N/A</v>
      </c>
      <c r="AU882" s="22" t="e">
        <f t="shared" si="107"/>
        <v>#N/A</v>
      </c>
      <c r="AV882" s="22" t="e">
        <f t="shared" si="108"/>
        <v>#N/A</v>
      </c>
    </row>
    <row r="883" spans="8:48" x14ac:dyDescent="0.25">
      <c r="H883" s="8" t="e">
        <f t="shared" si="105"/>
        <v>#N/A</v>
      </c>
      <c r="I883" s="7" t="e">
        <f t="shared" si="112"/>
        <v>#N/A</v>
      </c>
      <c r="R883" s="8" t="e">
        <v>#N/A</v>
      </c>
      <c r="S883" s="7" t="e">
        <v>#N/A</v>
      </c>
      <c r="T883" s="19" t="e">
        <v>#N/A</v>
      </c>
      <c r="U883" s="7" t="e">
        <f>SUM($S$8:S883)+CurrentInventory</f>
        <v>#N/A</v>
      </c>
      <c r="V883" s="7" t="e">
        <f t="shared" si="109"/>
        <v>#N/A</v>
      </c>
      <c r="AL883" s="8" t="e">
        <v>#N/A</v>
      </c>
      <c r="AM883" s="7" t="e">
        <v>#N/A</v>
      </c>
      <c r="AN883" s="19" t="e">
        <v>#N/A</v>
      </c>
      <c r="AO883" s="7" t="e">
        <v>#N/A</v>
      </c>
      <c r="AP883" s="7" t="e">
        <v>#N/A</v>
      </c>
      <c r="AR883" s="22" t="e">
        <f t="shared" si="110"/>
        <v>#N/A</v>
      </c>
      <c r="AS883" s="22" t="e">
        <f t="shared" si="111"/>
        <v>#N/A</v>
      </c>
      <c r="AT883" s="22" t="e">
        <f t="shared" si="106"/>
        <v>#N/A</v>
      </c>
      <c r="AU883" s="22" t="e">
        <f t="shared" si="107"/>
        <v>#N/A</v>
      </c>
      <c r="AV883" s="22" t="e">
        <f t="shared" si="108"/>
        <v>#N/A</v>
      </c>
    </row>
    <row r="884" spans="8:48" x14ac:dyDescent="0.25">
      <c r="H884" s="8" t="e">
        <f t="shared" si="105"/>
        <v>#N/A</v>
      </c>
      <c r="I884" s="7" t="e">
        <f t="shared" si="112"/>
        <v>#N/A</v>
      </c>
      <c r="R884" s="8" t="e">
        <v>#N/A</v>
      </c>
      <c r="S884" s="7" t="e">
        <v>#N/A</v>
      </c>
      <c r="T884" s="19" t="e">
        <v>#N/A</v>
      </c>
      <c r="U884" s="7" t="e">
        <f>SUM($S$8:S884)+CurrentInventory</f>
        <v>#N/A</v>
      </c>
      <c r="V884" s="7" t="e">
        <f t="shared" si="109"/>
        <v>#N/A</v>
      </c>
      <c r="AL884" s="8" t="e">
        <v>#N/A</v>
      </c>
      <c r="AM884" s="7" t="e">
        <v>#N/A</v>
      </c>
      <c r="AN884" s="19" t="e">
        <v>#N/A</v>
      </c>
      <c r="AO884" s="7" t="e">
        <v>#N/A</v>
      </c>
      <c r="AP884" s="7" t="e">
        <v>#N/A</v>
      </c>
      <c r="AR884" s="22" t="e">
        <f t="shared" si="110"/>
        <v>#N/A</v>
      </c>
      <c r="AS884" s="22" t="e">
        <f t="shared" si="111"/>
        <v>#N/A</v>
      </c>
      <c r="AT884" s="22" t="e">
        <f t="shared" si="106"/>
        <v>#N/A</v>
      </c>
      <c r="AU884" s="22" t="e">
        <f t="shared" si="107"/>
        <v>#N/A</v>
      </c>
      <c r="AV884" s="22" t="e">
        <f t="shared" si="108"/>
        <v>#N/A</v>
      </c>
    </row>
    <row r="885" spans="8:48" x14ac:dyDescent="0.25">
      <c r="H885" s="8" t="e">
        <f t="shared" si="105"/>
        <v>#N/A</v>
      </c>
      <c r="I885" s="7" t="e">
        <f t="shared" si="112"/>
        <v>#N/A</v>
      </c>
      <c r="R885" s="8" t="e">
        <v>#N/A</v>
      </c>
      <c r="S885" s="7" t="e">
        <v>#N/A</v>
      </c>
      <c r="T885" s="19" t="e">
        <v>#N/A</v>
      </c>
      <c r="U885" s="7" t="e">
        <f>SUM($S$8:S885)+CurrentInventory</f>
        <v>#N/A</v>
      </c>
      <c r="V885" s="7" t="e">
        <f t="shared" si="109"/>
        <v>#N/A</v>
      </c>
      <c r="AL885" s="8" t="e">
        <v>#N/A</v>
      </c>
      <c r="AM885" s="7" t="e">
        <v>#N/A</v>
      </c>
      <c r="AN885" s="19" t="e">
        <v>#N/A</v>
      </c>
      <c r="AO885" s="7" t="e">
        <v>#N/A</v>
      </c>
      <c r="AP885" s="7" t="e">
        <v>#N/A</v>
      </c>
      <c r="AR885" s="22" t="e">
        <f t="shared" si="110"/>
        <v>#N/A</v>
      </c>
      <c r="AS885" s="22" t="e">
        <f t="shared" si="111"/>
        <v>#N/A</v>
      </c>
      <c r="AT885" s="22" t="e">
        <f t="shared" si="106"/>
        <v>#N/A</v>
      </c>
      <c r="AU885" s="22" t="e">
        <f t="shared" si="107"/>
        <v>#N/A</v>
      </c>
      <c r="AV885" s="22" t="e">
        <f t="shared" si="108"/>
        <v>#N/A</v>
      </c>
    </row>
    <row r="886" spans="8:48" x14ac:dyDescent="0.25">
      <c r="H886" s="8" t="e">
        <f t="shared" si="105"/>
        <v>#N/A</v>
      </c>
      <c r="I886" s="7" t="e">
        <f t="shared" si="112"/>
        <v>#N/A</v>
      </c>
      <c r="R886" s="8" t="e">
        <v>#N/A</v>
      </c>
      <c r="S886" s="7" t="e">
        <v>#N/A</v>
      </c>
      <c r="T886" s="19" t="e">
        <v>#N/A</v>
      </c>
      <c r="U886" s="7" t="e">
        <f>SUM($S$8:S886)+CurrentInventory</f>
        <v>#N/A</v>
      </c>
      <c r="V886" s="7" t="e">
        <f t="shared" si="109"/>
        <v>#N/A</v>
      </c>
      <c r="AL886" s="8" t="e">
        <v>#N/A</v>
      </c>
      <c r="AM886" s="7" t="e">
        <v>#N/A</v>
      </c>
      <c r="AN886" s="19" t="e">
        <v>#N/A</v>
      </c>
      <c r="AO886" s="7" t="e">
        <v>#N/A</v>
      </c>
      <c r="AP886" s="7" t="e">
        <v>#N/A</v>
      </c>
      <c r="AR886" s="22" t="e">
        <f t="shared" si="110"/>
        <v>#N/A</v>
      </c>
      <c r="AS886" s="22" t="e">
        <f t="shared" si="111"/>
        <v>#N/A</v>
      </c>
      <c r="AT886" s="22" t="e">
        <f t="shared" si="106"/>
        <v>#N/A</v>
      </c>
      <c r="AU886" s="22" t="e">
        <f t="shared" si="107"/>
        <v>#N/A</v>
      </c>
      <c r="AV886" s="22" t="e">
        <f t="shared" si="108"/>
        <v>#N/A</v>
      </c>
    </row>
    <row r="887" spans="8:48" x14ac:dyDescent="0.25">
      <c r="H887" s="8" t="e">
        <f t="shared" si="105"/>
        <v>#N/A</v>
      </c>
      <c r="I887" s="7" t="e">
        <f t="shared" si="112"/>
        <v>#N/A</v>
      </c>
      <c r="R887" s="8" t="e">
        <v>#N/A</v>
      </c>
      <c r="S887" s="7" t="e">
        <v>#N/A</v>
      </c>
      <c r="T887" s="19" t="e">
        <v>#N/A</v>
      </c>
      <c r="U887" s="7" t="e">
        <f>SUM($S$8:S887)+CurrentInventory</f>
        <v>#N/A</v>
      </c>
      <c r="V887" s="7" t="e">
        <f t="shared" si="109"/>
        <v>#N/A</v>
      </c>
      <c r="AL887" s="8" t="e">
        <v>#N/A</v>
      </c>
      <c r="AM887" s="7" t="e">
        <v>#N/A</v>
      </c>
      <c r="AN887" s="19" t="e">
        <v>#N/A</v>
      </c>
      <c r="AO887" s="7" t="e">
        <v>#N/A</v>
      </c>
      <c r="AP887" s="7" t="e">
        <v>#N/A</v>
      </c>
      <c r="AR887" s="22" t="e">
        <f t="shared" si="110"/>
        <v>#N/A</v>
      </c>
      <c r="AS887" s="22" t="e">
        <f t="shared" si="111"/>
        <v>#N/A</v>
      </c>
      <c r="AT887" s="22" t="e">
        <f t="shared" si="106"/>
        <v>#N/A</v>
      </c>
      <c r="AU887" s="22" t="e">
        <f t="shared" si="107"/>
        <v>#N/A</v>
      </c>
      <c r="AV887" s="22" t="e">
        <f t="shared" si="108"/>
        <v>#N/A</v>
      </c>
    </row>
    <row r="888" spans="8:48" x14ac:dyDescent="0.25">
      <c r="H888" s="8" t="e">
        <f t="shared" si="105"/>
        <v>#N/A</v>
      </c>
      <c r="I888" s="7" t="e">
        <f t="shared" si="112"/>
        <v>#N/A</v>
      </c>
      <c r="R888" s="8" t="e">
        <v>#N/A</v>
      </c>
      <c r="S888" s="7" t="e">
        <v>#N/A</v>
      </c>
      <c r="T888" s="19" t="e">
        <v>#N/A</v>
      </c>
      <c r="U888" s="7" t="e">
        <f>SUM($S$8:S888)+CurrentInventory</f>
        <v>#N/A</v>
      </c>
      <c r="V888" s="7" t="e">
        <f t="shared" si="109"/>
        <v>#N/A</v>
      </c>
      <c r="AL888" s="8" t="e">
        <v>#N/A</v>
      </c>
      <c r="AM888" s="7" t="e">
        <v>#N/A</v>
      </c>
      <c r="AN888" s="19" t="e">
        <v>#N/A</v>
      </c>
      <c r="AO888" s="7" t="e">
        <v>#N/A</v>
      </c>
      <c r="AP888" s="7" t="e">
        <v>#N/A</v>
      </c>
      <c r="AR888" s="22" t="e">
        <f t="shared" si="110"/>
        <v>#N/A</v>
      </c>
      <c r="AS888" s="22" t="e">
        <f t="shared" si="111"/>
        <v>#N/A</v>
      </c>
      <c r="AT888" s="22" t="e">
        <f t="shared" si="106"/>
        <v>#N/A</v>
      </c>
      <c r="AU888" s="22" t="e">
        <f t="shared" si="107"/>
        <v>#N/A</v>
      </c>
      <c r="AV888" s="22" t="e">
        <f t="shared" si="108"/>
        <v>#N/A</v>
      </c>
    </row>
    <row r="889" spans="8:48" x14ac:dyDescent="0.25">
      <c r="H889" s="8" t="e">
        <f t="shared" si="105"/>
        <v>#N/A</v>
      </c>
      <c r="I889" s="7" t="e">
        <f t="shared" si="112"/>
        <v>#N/A</v>
      </c>
      <c r="R889" s="8" t="e">
        <v>#N/A</v>
      </c>
      <c r="S889" s="7" t="e">
        <v>#N/A</v>
      </c>
      <c r="T889" s="19" t="e">
        <v>#N/A</v>
      </c>
      <c r="U889" s="7" t="e">
        <f>SUM($S$8:S889)+CurrentInventory</f>
        <v>#N/A</v>
      </c>
      <c r="V889" s="7" t="e">
        <f t="shared" si="109"/>
        <v>#N/A</v>
      </c>
      <c r="AL889" s="8" t="e">
        <v>#N/A</v>
      </c>
      <c r="AM889" s="7" t="e">
        <v>#N/A</v>
      </c>
      <c r="AN889" s="19" t="e">
        <v>#N/A</v>
      </c>
      <c r="AO889" s="7" t="e">
        <v>#N/A</v>
      </c>
      <c r="AP889" s="7" t="e">
        <v>#N/A</v>
      </c>
      <c r="AR889" s="22" t="e">
        <f t="shared" si="110"/>
        <v>#N/A</v>
      </c>
      <c r="AS889" s="22" t="e">
        <f t="shared" si="111"/>
        <v>#N/A</v>
      </c>
      <c r="AT889" s="22" t="e">
        <f t="shared" si="106"/>
        <v>#N/A</v>
      </c>
      <c r="AU889" s="22" t="e">
        <f t="shared" si="107"/>
        <v>#N/A</v>
      </c>
      <c r="AV889" s="22" t="e">
        <f t="shared" si="108"/>
        <v>#N/A</v>
      </c>
    </row>
    <row r="890" spans="8:48" x14ac:dyDescent="0.25">
      <c r="H890" s="8" t="e">
        <f t="shared" ref="H890:H953" si="113">IF(H889+1&gt;MAX($E$4:$E$97), NA(), H889+1)</f>
        <v>#N/A</v>
      </c>
      <c r="I890" s="7" t="e">
        <f t="shared" si="112"/>
        <v>#N/A</v>
      </c>
      <c r="R890" s="8" t="e">
        <v>#N/A</v>
      </c>
      <c r="S890" s="7" t="e">
        <v>#N/A</v>
      </c>
      <c r="T890" s="19" t="e">
        <v>#N/A</v>
      </c>
      <c r="U890" s="7" t="e">
        <f>SUM($S$8:S890)+CurrentInventory</f>
        <v>#N/A</v>
      </c>
      <c r="V890" s="7" t="e">
        <f t="shared" si="109"/>
        <v>#N/A</v>
      </c>
      <c r="AL890" s="8" t="e">
        <v>#N/A</v>
      </c>
      <c r="AM890" s="7" t="e">
        <v>#N/A</v>
      </c>
      <c r="AN890" s="19" t="e">
        <v>#N/A</v>
      </c>
      <c r="AO890" s="7" t="e">
        <v>#N/A</v>
      </c>
      <c r="AP890" s="7" t="e">
        <v>#N/A</v>
      </c>
      <c r="AR890" s="22" t="e">
        <f t="shared" si="110"/>
        <v>#N/A</v>
      </c>
      <c r="AS890" s="22" t="e">
        <f t="shared" si="111"/>
        <v>#N/A</v>
      </c>
      <c r="AT890" s="22" t="e">
        <f t="shared" si="106"/>
        <v>#N/A</v>
      </c>
      <c r="AU890" s="22" t="e">
        <f t="shared" si="107"/>
        <v>#N/A</v>
      </c>
      <c r="AV890" s="22" t="e">
        <f t="shared" si="108"/>
        <v>#N/A</v>
      </c>
    </row>
    <row r="891" spans="8:48" x14ac:dyDescent="0.25">
      <c r="H891" s="8" t="e">
        <f t="shared" si="113"/>
        <v>#N/A</v>
      </c>
      <c r="I891" s="7" t="e">
        <f t="shared" si="112"/>
        <v>#N/A</v>
      </c>
      <c r="R891" s="8" t="e">
        <v>#N/A</v>
      </c>
      <c r="S891" s="7" t="e">
        <v>#N/A</v>
      </c>
      <c r="T891" s="19" t="e">
        <v>#N/A</v>
      </c>
      <c r="U891" s="7" t="e">
        <f>SUM($S$8:S891)+CurrentInventory</f>
        <v>#N/A</v>
      </c>
      <c r="V891" s="7" t="e">
        <f t="shared" si="109"/>
        <v>#N/A</v>
      </c>
      <c r="AL891" s="8" t="e">
        <v>#N/A</v>
      </c>
      <c r="AM891" s="7" t="e">
        <v>#N/A</v>
      </c>
      <c r="AN891" s="19" t="e">
        <v>#N/A</v>
      </c>
      <c r="AO891" s="7" t="e">
        <v>#N/A</v>
      </c>
      <c r="AP891" s="7" t="e">
        <v>#N/A</v>
      </c>
      <c r="AR891" s="22" t="e">
        <f t="shared" si="110"/>
        <v>#N/A</v>
      </c>
      <c r="AS891" s="22" t="e">
        <f t="shared" si="111"/>
        <v>#N/A</v>
      </c>
      <c r="AT891" s="22" t="e">
        <f t="shared" si="106"/>
        <v>#N/A</v>
      </c>
      <c r="AU891" s="22" t="e">
        <f t="shared" si="107"/>
        <v>#N/A</v>
      </c>
      <c r="AV891" s="22" t="e">
        <f t="shared" si="108"/>
        <v>#N/A</v>
      </c>
    </row>
    <row r="892" spans="8:48" x14ac:dyDescent="0.25">
      <c r="H892" s="8" t="e">
        <f t="shared" si="113"/>
        <v>#N/A</v>
      </c>
      <c r="I892" s="7" t="e">
        <f t="shared" si="112"/>
        <v>#N/A</v>
      </c>
      <c r="R892" s="8" t="e">
        <v>#N/A</v>
      </c>
      <c r="S892" s="7" t="e">
        <v>#N/A</v>
      </c>
      <c r="T892" s="19" t="e">
        <v>#N/A</v>
      </c>
      <c r="U892" s="7" t="e">
        <f>SUM($S$8:S892)+CurrentInventory</f>
        <v>#N/A</v>
      </c>
      <c r="V892" s="7" t="e">
        <f t="shared" si="109"/>
        <v>#N/A</v>
      </c>
      <c r="AL892" s="8" t="e">
        <v>#N/A</v>
      </c>
      <c r="AM892" s="7" t="e">
        <v>#N/A</v>
      </c>
      <c r="AN892" s="19" t="e">
        <v>#N/A</v>
      </c>
      <c r="AO892" s="7" t="e">
        <v>#N/A</v>
      </c>
      <c r="AP892" s="7" t="e">
        <v>#N/A</v>
      </c>
      <c r="AR892" s="22" t="e">
        <f t="shared" si="110"/>
        <v>#N/A</v>
      </c>
      <c r="AS892" s="22" t="e">
        <f t="shared" si="111"/>
        <v>#N/A</v>
      </c>
      <c r="AT892" s="22" t="e">
        <f t="shared" si="106"/>
        <v>#N/A</v>
      </c>
      <c r="AU892" s="22" t="e">
        <f t="shared" si="107"/>
        <v>#N/A</v>
      </c>
      <c r="AV892" s="22" t="e">
        <f t="shared" si="108"/>
        <v>#N/A</v>
      </c>
    </row>
    <row r="893" spans="8:48" x14ac:dyDescent="0.25">
      <c r="H893" s="8" t="e">
        <f t="shared" si="113"/>
        <v>#N/A</v>
      </c>
      <c r="I893" s="7" t="e">
        <f t="shared" si="112"/>
        <v>#N/A</v>
      </c>
      <c r="R893" s="8" t="e">
        <v>#N/A</v>
      </c>
      <c r="S893" s="7" t="e">
        <v>#N/A</v>
      </c>
      <c r="T893" s="19" t="e">
        <v>#N/A</v>
      </c>
      <c r="U893" s="7" t="e">
        <f>SUM($S$8:S893)+CurrentInventory</f>
        <v>#N/A</v>
      </c>
      <c r="V893" s="7" t="e">
        <f t="shared" si="109"/>
        <v>#N/A</v>
      </c>
      <c r="AL893" s="8" t="e">
        <v>#N/A</v>
      </c>
      <c r="AM893" s="7" t="e">
        <v>#N/A</v>
      </c>
      <c r="AN893" s="19" t="e">
        <v>#N/A</v>
      </c>
      <c r="AO893" s="7" t="e">
        <v>#N/A</v>
      </c>
      <c r="AP893" s="7" t="e">
        <v>#N/A</v>
      </c>
      <c r="AR893" s="22" t="e">
        <f t="shared" si="110"/>
        <v>#N/A</v>
      </c>
      <c r="AS893" s="22" t="e">
        <f t="shared" si="111"/>
        <v>#N/A</v>
      </c>
      <c r="AT893" s="22" t="e">
        <f t="shared" si="106"/>
        <v>#N/A</v>
      </c>
      <c r="AU893" s="22" t="e">
        <f t="shared" si="107"/>
        <v>#N/A</v>
      </c>
      <c r="AV893" s="22" t="e">
        <f t="shared" si="108"/>
        <v>#N/A</v>
      </c>
    </row>
    <row r="894" spans="8:48" x14ac:dyDescent="0.25">
      <c r="H894" s="8" t="e">
        <f t="shared" si="113"/>
        <v>#N/A</v>
      </c>
      <c r="I894" s="7" t="e">
        <f t="shared" si="112"/>
        <v>#N/A</v>
      </c>
      <c r="R894" s="8" t="e">
        <v>#N/A</v>
      </c>
      <c r="S894" s="7" t="e">
        <v>#N/A</v>
      </c>
      <c r="T894" s="19" t="e">
        <v>#N/A</v>
      </c>
      <c r="U894" s="7" t="e">
        <f>SUM($S$8:S894)+CurrentInventory</f>
        <v>#N/A</v>
      </c>
      <c r="V894" s="7" t="e">
        <f t="shared" si="109"/>
        <v>#N/A</v>
      </c>
      <c r="AL894" s="8" t="e">
        <v>#N/A</v>
      </c>
      <c r="AM894" s="7" t="e">
        <v>#N/A</v>
      </c>
      <c r="AN894" s="19" t="e">
        <v>#N/A</v>
      </c>
      <c r="AO894" s="7" t="e">
        <v>#N/A</v>
      </c>
      <c r="AP894" s="7" t="e">
        <v>#N/A</v>
      </c>
      <c r="AR894" s="22" t="e">
        <f t="shared" si="110"/>
        <v>#N/A</v>
      </c>
      <c r="AS894" s="22" t="e">
        <f t="shared" si="111"/>
        <v>#N/A</v>
      </c>
      <c r="AT894" s="22" t="e">
        <f t="shared" si="106"/>
        <v>#N/A</v>
      </c>
      <c r="AU894" s="22" t="e">
        <f t="shared" si="107"/>
        <v>#N/A</v>
      </c>
      <c r="AV894" s="22" t="e">
        <f t="shared" si="108"/>
        <v>#N/A</v>
      </c>
    </row>
    <row r="895" spans="8:48" x14ac:dyDescent="0.25">
      <c r="H895" s="8" t="e">
        <f t="shared" si="113"/>
        <v>#N/A</v>
      </c>
      <c r="I895" s="7" t="e">
        <f t="shared" si="112"/>
        <v>#N/A</v>
      </c>
      <c r="R895" s="8" t="e">
        <v>#N/A</v>
      </c>
      <c r="S895" s="7" t="e">
        <v>#N/A</v>
      </c>
      <c r="T895" s="19" t="e">
        <v>#N/A</v>
      </c>
      <c r="U895" s="7" t="e">
        <f>SUM($S$8:S895)+CurrentInventory</f>
        <v>#N/A</v>
      </c>
      <c r="V895" s="7" t="e">
        <f t="shared" si="109"/>
        <v>#N/A</v>
      </c>
      <c r="AL895" s="8" t="e">
        <v>#N/A</v>
      </c>
      <c r="AM895" s="7" t="e">
        <v>#N/A</v>
      </c>
      <c r="AN895" s="19" t="e">
        <v>#N/A</v>
      </c>
      <c r="AO895" s="7" t="e">
        <v>#N/A</v>
      </c>
      <c r="AP895" s="7" t="e">
        <v>#N/A</v>
      </c>
      <c r="AR895" s="22" t="e">
        <f t="shared" si="110"/>
        <v>#N/A</v>
      </c>
      <c r="AS895" s="22" t="e">
        <f t="shared" si="111"/>
        <v>#N/A</v>
      </c>
      <c r="AT895" s="22" t="e">
        <f t="shared" si="106"/>
        <v>#N/A</v>
      </c>
      <c r="AU895" s="22" t="e">
        <f t="shared" si="107"/>
        <v>#N/A</v>
      </c>
      <c r="AV895" s="22" t="e">
        <f t="shared" si="108"/>
        <v>#N/A</v>
      </c>
    </row>
    <row r="896" spans="8:48" x14ac:dyDescent="0.25">
      <c r="H896" s="8" t="e">
        <f t="shared" si="113"/>
        <v>#N/A</v>
      </c>
      <c r="I896" s="7" t="e">
        <f t="shared" si="112"/>
        <v>#N/A</v>
      </c>
      <c r="R896" s="8" t="e">
        <v>#N/A</v>
      </c>
      <c r="S896" s="7" t="e">
        <v>#N/A</v>
      </c>
      <c r="T896" s="19" t="e">
        <v>#N/A</v>
      </c>
      <c r="U896" s="7" t="e">
        <f>SUM($S$8:S896)+CurrentInventory</f>
        <v>#N/A</v>
      </c>
      <c r="V896" s="7" t="e">
        <f t="shared" si="109"/>
        <v>#N/A</v>
      </c>
      <c r="AL896" s="8" t="e">
        <v>#N/A</v>
      </c>
      <c r="AM896" s="7" t="e">
        <v>#N/A</v>
      </c>
      <c r="AN896" s="19" t="e">
        <v>#N/A</v>
      </c>
      <c r="AO896" s="7" t="e">
        <v>#N/A</v>
      </c>
      <c r="AP896" s="7" t="e">
        <v>#N/A</v>
      </c>
      <c r="AR896" s="22" t="e">
        <f t="shared" si="110"/>
        <v>#N/A</v>
      </c>
      <c r="AS896" s="22" t="e">
        <f t="shared" si="111"/>
        <v>#N/A</v>
      </c>
      <c r="AT896" s="22" t="e">
        <f t="shared" si="106"/>
        <v>#N/A</v>
      </c>
      <c r="AU896" s="22" t="e">
        <f t="shared" si="107"/>
        <v>#N/A</v>
      </c>
      <c r="AV896" s="22" t="e">
        <f t="shared" si="108"/>
        <v>#N/A</v>
      </c>
    </row>
    <row r="897" spans="8:48" x14ac:dyDescent="0.25">
      <c r="H897" s="8" t="e">
        <f t="shared" si="113"/>
        <v>#N/A</v>
      </c>
      <c r="I897" s="7" t="e">
        <f t="shared" si="112"/>
        <v>#N/A</v>
      </c>
      <c r="R897" s="8" t="e">
        <v>#N/A</v>
      </c>
      <c r="S897" s="7" t="e">
        <v>#N/A</v>
      </c>
      <c r="T897" s="19" t="e">
        <v>#N/A</v>
      </c>
      <c r="U897" s="7" t="e">
        <f>SUM($S$8:S897)+CurrentInventory</f>
        <v>#N/A</v>
      </c>
      <c r="V897" s="7" t="e">
        <f t="shared" si="109"/>
        <v>#N/A</v>
      </c>
      <c r="AL897" s="8" t="e">
        <v>#N/A</v>
      </c>
      <c r="AM897" s="7" t="e">
        <v>#N/A</v>
      </c>
      <c r="AN897" s="19" t="e">
        <v>#N/A</v>
      </c>
      <c r="AO897" s="7" t="e">
        <v>#N/A</v>
      </c>
      <c r="AP897" s="7" t="e">
        <v>#N/A</v>
      </c>
      <c r="AR897" s="22" t="e">
        <f t="shared" si="110"/>
        <v>#N/A</v>
      </c>
      <c r="AS897" s="22" t="e">
        <f t="shared" si="111"/>
        <v>#N/A</v>
      </c>
      <c r="AT897" s="22" t="e">
        <f t="shared" si="106"/>
        <v>#N/A</v>
      </c>
      <c r="AU897" s="22" t="e">
        <f t="shared" si="107"/>
        <v>#N/A</v>
      </c>
      <c r="AV897" s="22" t="e">
        <f t="shared" si="108"/>
        <v>#N/A</v>
      </c>
    </row>
    <row r="898" spans="8:48" x14ac:dyDescent="0.25">
      <c r="H898" s="8" t="e">
        <f t="shared" si="113"/>
        <v>#N/A</v>
      </c>
      <c r="I898" s="7" t="e">
        <f t="shared" si="112"/>
        <v>#N/A</v>
      </c>
      <c r="R898" s="8" t="e">
        <v>#N/A</v>
      </c>
      <c r="S898" s="7" t="e">
        <v>#N/A</v>
      </c>
      <c r="T898" s="19" t="e">
        <v>#N/A</v>
      </c>
      <c r="U898" s="7" t="e">
        <f>SUM($S$8:S898)+CurrentInventory</f>
        <v>#N/A</v>
      </c>
      <c r="V898" s="7" t="e">
        <f t="shared" si="109"/>
        <v>#N/A</v>
      </c>
      <c r="AL898" s="8" t="e">
        <v>#N/A</v>
      </c>
      <c r="AM898" s="7" t="e">
        <v>#N/A</v>
      </c>
      <c r="AN898" s="19" t="e">
        <v>#N/A</v>
      </c>
      <c r="AO898" s="7" t="e">
        <v>#N/A</v>
      </c>
      <c r="AP898" s="7" t="e">
        <v>#N/A</v>
      </c>
      <c r="AR898" s="22" t="e">
        <f t="shared" si="110"/>
        <v>#N/A</v>
      </c>
      <c r="AS898" s="22" t="e">
        <f t="shared" si="111"/>
        <v>#N/A</v>
      </c>
      <c r="AT898" s="22" t="e">
        <f t="shared" si="106"/>
        <v>#N/A</v>
      </c>
      <c r="AU898" s="22" t="e">
        <f t="shared" si="107"/>
        <v>#N/A</v>
      </c>
      <c r="AV898" s="22" t="e">
        <f t="shared" si="108"/>
        <v>#N/A</v>
      </c>
    </row>
    <row r="899" spans="8:48" x14ac:dyDescent="0.25">
      <c r="H899" s="8" t="e">
        <f t="shared" si="113"/>
        <v>#N/A</v>
      </c>
      <c r="I899" s="7" t="e">
        <f t="shared" si="112"/>
        <v>#N/A</v>
      </c>
      <c r="R899" s="8" t="e">
        <v>#N/A</v>
      </c>
      <c r="S899" s="7" t="e">
        <v>#N/A</v>
      </c>
      <c r="T899" s="19" t="e">
        <v>#N/A</v>
      </c>
      <c r="U899" s="7" t="e">
        <f>SUM($S$8:S899)+CurrentInventory</f>
        <v>#N/A</v>
      </c>
      <c r="V899" s="7" t="e">
        <f t="shared" si="109"/>
        <v>#N/A</v>
      </c>
      <c r="AL899" s="8" t="e">
        <v>#N/A</v>
      </c>
      <c r="AM899" s="7" t="e">
        <v>#N/A</v>
      </c>
      <c r="AN899" s="19" t="e">
        <v>#N/A</v>
      </c>
      <c r="AO899" s="7" t="e">
        <v>#N/A</v>
      </c>
      <c r="AP899" s="7" t="e">
        <v>#N/A</v>
      </c>
      <c r="AR899" s="22" t="e">
        <f t="shared" si="110"/>
        <v>#N/A</v>
      </c>
      <c r="AS899" s="22" t="e">
        <f t="shared" si="111"/>
        <v>#N/A</v>
      </c>
      <c r="AT899" s="22" t="e">
        <f t="shared" si="106"/>
        <v>#N/A</v>
      </c>
      <c r="AU899" s="22" t="e">
        <f t="shared" si="107"/>
        <v>#N/A</v>
      </c>
      <c r="AV899" s="22" t="e">
        <f t="shared" si="108"/>
        <v>#N/A</v>
      </c>
    </row>
    <row r="900" spans="8:48" x14ac:dyDescent="0.25">
      <c r="H900" s="8" t="e">
        <f t="shared" si="113"/>
        <v>#N/A</v>
      </c>
      <c r="I900" s="7" t="e">
        <f t="shared" si="112"/>
        <v>#N/A</v>
      </c>
      <c r="R900" s="8" t="e">
        <v>#N/A</v>
      </c>
      <c r="S900" s="7" t="e">
        <v>#N/A</v>
      </c>
      <c r="T900" s="19" t="e">
        <v>#N/A</v>
      </c>
      <c r="U900" s="7" t="e">
        <f>SUM($S$8:S900)+CurrentInventory</f>
        <v>#N/A</v>
      </c>
      <c r="V900" s="7" t="e">
        <f t="shared" si="109"/>
        <v>#N/A</v>
      </c>
      <c r="AL900" s="8" t="e">
        <v>#N/A</v>
      </c>
      <c r="AM900" s="7" t="e">
        <v>#N/A</v>
      </c>
      <c r="AN900" s="19" t="e">
        <v>#N/A</v>
      </c>
      <c r="AO900" s="7" t="e">
        <v>#N/A</v>
      </c>
      <c r="AP900" s="7" t="e">
        <v>#N/A</v>
      </c>
      <c r="AR900" s="22" t="e">
        <f t="shared" si="110"/>
        <v>#N/A</v>
      </c>
      <c r="AS900" s="22" t="e">
        <f t="shared" si="111"/>
        <v>#N/A</v>
      </c>
      <c r="AT900" s="22" t="e">
        <f t="shared" si="106"/>
        <v>#N/A</v>
      </c>
      <c r="AU900" s="22" t="e">
        <f t="shared" si="107"/>
        <v>#N/A</v>
      </c>
      <c r="AV900" s="22" t="e">
        <f t="shared" si="108"/>
        <v>#N/A</v>
      </c>
    </row>
    <row r="901" spans="8:48" x14ac:dyDescent="0.25">
      <c r="H901" s="8" t="e">
        <f t="shared" si="113"/>
        <v>#N/A</v>
      </c>
      <c r="I901" s="7" t="e">
        <f t="shared" si="112"/>
        <v>#N/A</v>
      </c>
      <c r="R901" s="8" t="e">
        <v>#N/A</v>
      </c>
      <c r="S901" s="7" t="e">
        <v>#N/A</v>
      </c>
      <c r="T901" s="19" t="e">
        <v>#N/A</v>
      </c>
      <c r="U901" s="7" t="e">
        <f>SUM($S$8:S901)+CurrentInventory</f>
        <v>#N/A</v>
      </c>
      <c r="V901" s="7" t="e">
        <f t="shared" si="109"/>
        <v>#N/A</v>
      </c>
      <c r="AL901" s="8" t="e">
        <v>#N/A</v>
      </c>
      <c r="AM901" s="7" t="e">
        <v>#N/A</v>
      </c>
      <c r="AN901" s="19" t="e">
        <v>#N/A</v>
      </c>
      <c r="AO901" s="7" t="e">
        <v>#N/A</v>
      </c>
      <c r="AP901" s="7" t="e">
        <v>#N/A</v>
      </c>
      <c r="AR901" s="22" t="e">
        <f t="shared" si="110"/>
        <v>#N/A</v>
      </c>
      <c r="AS901" s="22" t="e">
        <f t="shared" si="111"/>
        <v>#N/A</v>
      </c>
      <c r="AT901" s="22" t="e">
        <f t="shared" si="106"/>
        <v>#N/A</v>
      </c>
      <c r="AU901" s="22" t="e">
        <f t="shared" si="107"/>
        <v>#N/A</v>
      </c>
      <c r="AV901" s="22" t="e">
        <f t="shared" si="108"/>
        <v>#N/A</v>
      </c>
    </row>
    <row r="902" spans="8:48" x14ac:dyDescent="0.25">
      <c r="H902" s="8" t="e">
        <f t="shared" si="113"/>
        <v>#N/A</v>
      </c>
      <c r="I902" s="7" t="e">
        <f t="shared" si="112"/>
        <v>#N/A</v>
      </c>
      <c r="R902" s="8" t="e">
        <v>#N/A</v>
      </c>
      <c r="S902" s="7" t="e">
        <v>#N/A</v>
      </c>
      <c r="T902" s="19" t="e">
        <v>#N/A</v>
      </c>
      <c r="U902" s="7" t="e">
        <f>SUM($S$8:S902)+CurrentInventory</f>
        <v>#N/A</v>
      </c>
      <c r="V902" s="7" t="e">
        <f t="shared" si="109"/>
        <v>#N/A</v>
      </c>
      <c r="AL902" s="8" t="e">
        <v>#N/A</v>
      </c>
      <c r="AM902" s="7" t="e">
        <v>#N/A</v>
      </c>
      <c r="AN902" s="19" t="e">
        <v>#N/A</v>
      </c>
      <c r="AO902" s="7" t="e">
        <v>#N/A</v>
      </c>
      <c r="AP902" s="7" t="e">
        <v>#N/A</v>
      </c>
      <c r="AR902" s="22" t="e">
        <f t="shared" si="110"/>
        <v>#N/A</v>
      </c>
      <c r="AS902" s="22" t="e">
        <f t="shared" si="111"/>
        <v>#N/A</v>
      </c>
      <c r="AT902" s="22" t="e">
        <f t="shared" si="106"/>
        <v>#N/A</v>
      </c>
      <c r="AU902" s="22" t="e">
        <f t="shared" si="107"/>
        <v>#N/A</v>
      </c>
      <c r="AV902" s="22" t="e">
        <f t="shared" si="108"/>
        <v>#N/A</v>
      </c>
    </row>
    <row r="903" spans="8:48" x14ac:dyDescent="0.25">
      <c r="H903" s="8" t="e">
        <f t="shared" si="113"/>
        <v>#N/A</v>
      </c>
      <c r="I903" s="7" t="e">
        <f t="shared" si="112"/>
        <v>#N/A</v>
      </c>
      <c r="R903" s="8" t="e">
        <v>#N/A</v>
      </c>
      <c r="S903" s="7" t="e">
        <v>#N/A</v>
      </c>
      <c r="T903" s="19" t="e">
        <v>#N/A</v>
      </c>
      <c r="U903" s="7" t="e">
        <f>SUM($S$8:S903)+CurrentInventory</f>
        <v>#N/A</v>
      </c>
      <c r="V903" s="7" t="e">
        <f t="shared" si="109"/>
        <v>#N/A</v>
      </c>
      <c r="AL903" s="8" t="e">
        <v>#N/A</v>
      </c>
      <c r="AM903" s="7" t="e">
        <v>#N/A</v>
      </c>
      <c r="AN903" s="19" t="e">
        <v>#N/A</v>
      </c>
      <c r="AO903" s="7" t="e">
        <v>#N/A</v>
      </c>
      <c r="AP903" s="7" t="e">
        <v>#N/A</v>
      </c>
      <c r="AR903" s="22" t="e">
        <f t="shared" si="110"/>
        <v>#N/A</v>
      </c>
      <c r="AS903" s="22" t="e">
        <f t="shared" si="111"/>
        <v>#N/A</v>
      </c>
      <c r="AT903" s="22" t="e">
        <f t="shared" si="106"/>
        <v>#N/A</v>
      </c>
      <c r="AU903" s="22" t="e">
        <f t="shared" si="107"/>
        <v>#N/A</v>
      </c>
      <c r="AV903" s="22" t="e">
        <f t="shared" si="108"/>
        <v>#N/A</v>
      </c>
    </row>
    <row r="904" spans="8:48" x14ac:dyDescent="0.25">
      <c r="H904" s="8" t="e">
        <f t="shared" si="113"/>
        <v>#N/A</v>
      </c>
      <c r="I904" s="7" t="e">
        <f t="shared" si="112"/>
        <v>#N/A</v>
      </c>
      <c r="R904" s="8" t="e">
        <v>#N/A</v>
      </c>
      <c r="S904" s="7" t="e">
        <v>#N/A</v>
      </c>
      <c r="T904" s="19" t="e">
        <v>#N/A</v>
      </c>
      <c r="U904" s="7" t="e">
        <f>SUM($S$8:S904)+CurrentInventory</f>
        <v>#N/A</v>
      </c>
      <c r="V904" s="7" t="e">
        <f t="shared" si="109"/>
        <v>#N/A</v>
      </c>
      <c r="AL904" s="8" t="e">
        <v>#N/A</v>
      </c>
      <c r="AM904" s="7" t="e">
        <v>#N/A</v>
      </c>
      <c r="AN904" s="19" t="e">
        <v>#N/A</v>
      </c>
      <c r="AO904" s="7" t="e">
        <v>#N/A</v>
      </c>
      <c r="AP904" s="7" t="e">
        <v>#N/A</v>
      </c>
      <c r="AR904" s="22" t="e">
        <f t="shared" si="110"/>
        <v>#N/A</v>
      </c>
      <c r="AS904" s="22" t="e">
        <f t="shared" si="111"/>
        <v>#N/A</v>
      </c>
      <c r="AT904" s="22" t="e">
        <f t="shared" ref="AT904:AT967" si="114">T904-AN904</f>
        <v>#N/A</v>
      </c>
      <c r="AU904" s="22" t="e">
        <f t="shared" ref="AU904:AU967" si="115">U904-AO904</f>
        <v>#N/A</v>
      </c>
      <c r="AV904" s="22" t="e">
        <f t="shared" ref="AV904:AV967" si="116">V904-AP904</f>
        <v>#N/A</v>
      </c>
    </row>
    <row r="905" spans="8:48" x14ac:dyDescent="0.25">
      <c r="H905" s="8" t="e">
        <f t="shared" si="113"/>
        <v>#N/A</v>
      </c>
      <c r="I905" s="7" t="e">
        <f t="shared" si="112"/>
        <v>#N/A</v>
      </c>
      <c r="R905" s="8" t="e">
        <v>#N/A</v>
      </c>
      <c r="S905" s="7" t="e">
        <v>#N/A</v>
      </c>
      <c r="T905" s="19" t="e">
        <v>#N/A</v>
      </c>
      <c r="U905" s="7" t="e">
        <f>SUM($S$8:S905)+CurrentInventory</f>
        <v>#N/A</v>
      </c>
      <c r="V905" s="7" t="e">
        <f t="shared" ref="V905:V968" si="117">VLOOKUP(R905,$H$22:$I$1597, 2, FALSE)</f>
        <v>#N/A</v>
      </c>
      <c r="AL905" s="8" t="e">
        <v>#N/A</v>
      </c>
      <c r="AM905" s="7" t="e">
        <v>#N/A</v>
      </c>
      <c r="AN905" s="19" t="e">
        <v>#N/A</v>
      </c>
      <c r="AO905" s="7" t="e">
        <v>#N/A</v>
      </c>
      <c r="AP905" s="7" t="e">
        <v>#N/A</v>
      </c>
      <c r="AR905" s="22" t="e">
        <f t="shared" ref="AR905:AR968" si="118">R905-AL905</f>
        <v>#N/A</v>
      </c>
      <c r="AS905" s="22" t="e">
        <f t="shared" ref="AS905:AS968" si="119">S905-AM905</f>
        <v>#N/A</v>
      </c>
      <c r="AT905" s="22" t="e">
        <f t="shared" si="114"/>
        <v>#N/A</v>
      </c>
      <c r="AU905" s="22" t="e">
        <f t="shared" si="115"/>
        <v>#N/A</v>
      </c>
      <c r="AV905" s="22" t="e">
        <f t="shared" si="116"/>
        <v>#N/A</v>
      </c>
    </row>
    <row r="906" spans="8:48" x14ac:dyDescent="0.25">
      <c r="H906" s="8" t="e">
        <f t="shared" si="113"/>
        <v>#N/A</v>
      </c>
      <c r="I906" s="7" t="e">
        <f t="shared" si="112"/>
        <v>#N/A</v>
      </c>
      <c r="R906" s="8" t="e">
        <v>#N/A</v>
      </c>
      <c r="S906" s="7" t="e">
        <v>#N/A</v>
      </c>
      <c r="T906" s="19" t="e">
        <v>#N/A</v>
      </c>
      <c r="U906" s="7" t="e">
        <f>SUM($S$8:S906)+CurrentInventory</f>
        <v>#N/A</v>
      </c>
      <c r="V906" s="7" t="e">
        <f t="shared" si="117"/>
        <v>#N/A</v>
      </c>
      <c r="AL906" s="8" t="e">
        <v>#N/A</v>
      </c>
      <c r="AM906" s="7" t="e">
        <v>#N/A</v>
      </c>
      <c r="AN906" s="19" t="e">
        <v>#N/A</v>
      </c>
      <c r="AO906" s="7" t="e">
        <v>#N/A</v>
      </c>
      <c r="AP906" s="7" t="e">
        <v>#N/A</v>
      </c>
      <c r="AR906" s="22" t="e">
        <f t="shared" si="118"/>
        <v>#N/A</v>
      </c>
      <c r="AS906" s="22" t="e">
        <f t="shared" si="119"/>
        <v>#N/A</v>
      </c>
      <c r="AT906" s="22" t="e">
        <f t="shared" si="114"/>
        <v>#N/A</v>
      </c>
      <c r="AU906" s="22" t="e">
        <f t="shared" si="115"/>
        <v>#N/A</v>
      </c>
      <c r="AV906" s="22" t="e">
        <f t="shared" si="116"/>
        <v>#N/A</v>
      </c>
    </row>
    <row r="907" spans="8:48" x14ac:dyDescent="0.25">
      <c r="H907" s="8" t="e">
        <f t="shared" si="113"/>
        <v>#N/A</v>
      </c>
      <c r="I907" s="7" t="e">
        <f t="shared" si="112"/>
        <v>#N/A</v>
      </c>
      <c r="R907" s="8" t="e">
        <v>#N/A</v>
      </c>
      <c r="S907" s="7" t="e">
        <v>#N/A</v>
      </c>
      <c r="T907" s="19" t="e">
        <v>#N/A</v>
      </c>
      <c r="U907" s="7" t="e">
        <f>SUM($S$8:S907)+CurrentInventory</f>
        <v>#N/A</v>
      </c>
      <c r="V907" s="7" t="e">
        <f t="shared" si="117"/>
        <v>#N/A</v>
      </c>
      <c r="AL907" s="8" t="e">
        <v>#N/A</v>
      </c>
      <c r="AM907" s="7" t="e">
        <v>#N/A</v>
      </c>
      <c r="AN907" s="19" t="e">
        <v>#N/A</v>
      </c>
      <c r="AO907" s="7" t="e">
        <v>#N/A</v>
      </c>
      <c r="AP907" s="7" t="e">
        <v>#N/A</v>
      </c>
      <c r="AR907" s="22" t="e">
        <f t="shared" si="118"/>
        <v>#N/A</v>
      </c>
      <c r="AS907" s="22" t="e">
        <f t="shared" si="119"/>
        <v>#N/A</v>
      </c>
      <c r="AT907" s="22" t="e">
        <f t="shared" si="114"/>
        <v>#N/A</v>
      </c>
      <c r="AU907" s="22" t="e">
        <f t="shared" si="115"/>
        <v>#N/A</v>
      </c>
      <c r="AV907" s="22" t="e">
        <f t="shared" si="116"/>
        <v>#N/A</v>
      </c>
    </row>
    <row r="908" spans="8:48" x14ac:dyDescent="0.25">
      <c r="H908" s="8" t="e">
        <f t="shared" si="113"/>
        <v>#N/A</v>
      </c>
      <c r="I908" s="7" t="e">
        <f t="shared" si="112"/>
        <v>#N/A</v>
      </c>
      <c r="R908" s="8" t="e">
        <v>#N/A</v>
      </c>
      <c r="S908" s="7" t="e">
        <v>#N/A</v>
      </c>
      <c r="T908" s="19" t="e">
        <v>#N/A</v>
      </c>
      <c r="U908" s="7" t="e">
        <f>SUM($S$8:S908)+CurrentInventory</f>
        <v>#N/A</v>
      </c>
      <c r="V908" s="7" t="e">
        <f t="shared" si="117"/>
        <v>#N/A</v>
      </c>
      <c r="AL908" s="8" t="e">
        <v>#N/A</v>
      </c>
      <c r="AM908" s="7" t="e">
        <v>#N/A</v>
      </c>
      <c r="AN908" s="19" t="e">
        <v>#N/A</v>
      </c>
      <c r="AO908" s="7" t="e">
        <v>#N/A</v>
      </c>
      <c r="AP908" s="7" t="e">
        <v>#N/A</v>
      </c>
      <c r="AR908" s="22" t="e">
        <f t="shared" si="118"/>
        <v>#N/A</v>
      </c>
      <c r="AS908" s="22" t="e">
        <f t="shared" si="119"/>
        <v>#N/A</v>
      </c>
      <c r="AT908" s="22" t="e">
        <f t="shared" si="114"/>
        <v>#N/A</v>
      </c>
      <c r="AU908" s="22" t="e">
        <f t="shared" si="115"/>
        <v>#N/A</v>
      </c>
      <c r="AV908" s="22" t="e">
        <f t="shared" si="116"/>
        <v>#N/A</v>
      </c>
    </row>
    <row r="909" spans="8:48" x14ac:dyDescent="0.25">
      <c r="H909" s="8" t="e">
        <f t="shared" si="113"/>
        <v>#N/A</v>
      </c>
      <c r="I909" s="7" t="e">
        <f t="shared" si="112"/>
        <v>#N/A</v>
      </c>
      <c r="R909" s="8" t="e">
        <v>#N/A</v>
      </c>
      <c r="S909" s="7" t="e">
        <v>#N/A</v>
      </c>
      <c r="T909" s="19" t="e">
        <v>#N/A</v>
      </c>
      <c r="U909" s="7" t="e">
        <f>SUM($S$8:S909)+CurrentInventory</f>
        <v>#N/A</v>
      </c>
      <c r="V909" s="7" t="e">
        <f t="shared" si="117"/>
        <v>#N/A</v>
      </c>
      <c r="AL909" s="8" t="e">
        <v>#N/A</v>
      </c>
      <c r="AM909" s="7" t="e">
        <v>#N/A</v>
      </c>
      <c r="AN909" s="19" t="e">
        <v>#N/A</v>
      </c>
      <c r="AO909" s="7" t="e">
        <v>#N/A</v>
      </c>
      <c r="AP909" s="7" t="e">
        <v>#N/A</v>
      </c>
      <c r="AR909" s="22" t="e">
        <f t="shared" si="118"/>
        <v>#N/A</v>
      </c>
      <c r="AS909" s="22" t="e">
        <f t="shared" si="119"/>
        <v>#N/A</v>
      </c>
      <c r="AT909" s="22" t="e">
        <f t="shared" si="114"/>
        <v>#N/A</v>
      </c>
      <c r="AU909" s="22" t="e">
        <f t="shared" si="115"/>
        <v>#N/A</v>
      </c>
      <c r="AV909" s="22" t="e">
        <f t="shared" si="116"/>
        <v>#N/A</v>
      </c>
    </row>
    <row r="910" spans="8:48" x14ac:dyDescent="0.25">
      <c r="H910" s="8" t="e">
        <f t="shared" si="113"/>
        <v>#N/A</v>
      </c>
      <c r="I910" s="7" t="e">
        <f t="shared" si="112"/>
        <v>#N/A</v>
      </c>
      <c r="R910" s="8" t="e">
        <v>#N/A</v>
      </c>
      <c r="S910" s="7" t="e">
        <v>#N/A</v>
      </c>
      <c r="T910" s="19" t="e">
        <v>#N/A</v>
      </c>
      <c r="U910" s="7" t="e">
        <f>SUM($S$8:S910)+CurrentInventory</f>
        <v>#N/A</v>
      </c>
      <c r="V910" s="7" t="e">
        <f t="shared" si="117"/>
        <v>#N/A</v>
      </c>
      <c r="AL910" s="8" t="e">
        <v>#N/A</v>
      </c>
      <c r="AM910" s="7" t="e">
        <v>#N/A</v>
      </c>
      <c r="AN910" s="19" t="e">
        <v>#N/A</v>
      </c>
      <c r="AO910" s="7" t="e">
        <v>#N/A</v>
      </c>
      <c r="AP910" s="7" t="e">
        <v>#N/A</v>
      </c>
      <c r="AR910" s="22" t="e">
        <f t="shared" si="118"/>
        <v>#N/A</v>
      </c>
      <c r="AS910" s="22" t="e">
        <f t="shared" si="119"/>
        <v>#N/A</v>
      </c>
      <c r="AT910" s="22" t="e">
        <f t="shared" si="114"/>
        <v>#N/A</v>
      </c>
      <c r="AU910" s="22" t="e">
        <f t="shared" si="115"/>
        <v>#N/A</v>
      </c>
      <c r="AV910" s="22" t="e">
        <f t="shared" si="116"/>
        <v>#N/A</v>
      </c>
    </row>
    <row r="911" spans="8:48" x14ac:dyDescent="0.25">
      <c r="H911" s="8" t="e">
        <f t="shared" si="113"/>
        <v>#N/A</v>
      </c>
      <c r="I911" s="7" t="e">
        <f t="shared" si="112"/>
        <v>#N/A</v>
      </c>
      <c r="R911" s="8" t="e">
        <v>#N/A</v>
      </c>
      <c r="S911" s="7" t="e">
        <v>#N/A</v>
      </c>
      <c r="T911" s="19" t="e">
        <v>#N/A</v>
      </c>
      <c r="U911" s="7" t="e">
        <f>SUM($S$8:S911)+CurrentInventory</f>
        <v>#N/A</v>
      </c>
      <c r="V911" s="7" t="e">
        <f t="shared" si="117"/>
        <v>#N/A</v>
      </c>
      <c r="AL911" s="8" t="e">
        <v>#N/A</v>
      </c>
      <c r="AM911" s="7" t="e">
        <v>#N/A</v>
      </c>
      <c r="AN911" s="19" t="e">
        <v>#N/A</v>
      </c>
      <c r="AO911" s="7" t="e">
        <v>#N/A</v>
      </c>
      <c r="AP911" s="7" t="e">
        <v>#N/A</v>
      </c>
      <c r="AR911" s="22" t="e">
        <f t="shared" si="118"/>
        <v>#N/A</v>
      </c>
      <c r="AS911" s="22" t="e">
        <f t="shared" si="119"/>
        <v>#N/A</v>
      </c>
      <c r="AT911" s="22" t="e">
        <f t="shared" si="114"/>
        <v>#N/A</v>
      </c>
      <c r="AU911" s="22" t="e">
        <f t="shared" si="115"/>
        <v>#N/A</v>
      </c>
      <c r="AV911" s="22" t="e">
        <f t="shared" si="116"/>
        <v>#N/A</v>
      </c>
    </row>
    <row r="912" spans="8:48" x14ac:dyDescent="0.25">
      <c r="H912" s="8" t="e">
        <f t="shared" si="113"/>
        <v>#N/A</v>
      </c>
      <c r="I912" s="7" t="e">
        <f t="shared" si="112"/>
        <v>#N/A</v>
      </c>
      <c r="R912" s="8" t="e">
        <v>#N/A</v>
      </c>
      <c r="S912" s="7" t="e">
        <v>#N/A</v>
      </c>
      <c r="T912" s="19" t="e">
        <v>#N/A</v>
      </c>
      <c r="U912" s="7" t="e">
        <f>SUM($S$8:S912)+CurrentInventory</f>
        <v>#N/A</v>
      </c>
      <c r="V912" s="7" t="e">
        <f t="shared" si="117"/>
        <v>#N/A</v>
      </c>
      <c r="AL912" s="8" t="e">
        <v>#N/A</v>
      </c>
      <c r="AM912" s="7" t="e">
        <v>#N/A</v>
      </c>
      <c r="AN912" s="19" t="e">
        <v>#N/A</v>
      </c>
      <c r="AO912" s="7" t="e">
        <v>#N/A</v>
      </c>
      <c r="AP912" s="7" t="e">
        <v>#N/A</v>
      </c>
      <c r="AR912" s="22" t="e">
        <f t="shared" si="118"/>
        <v>#N/A</v>
      </c>
      <c r="AS912" s="22" t="e">
        <f t="shared" si="119"/>
        <v>#N/A</v>
      </c>
      <c r="AT912" s="22" t="e">
        <f t="shared" si="114"/>
        <v>#N/A</v>
      </c>
      <c r="AU912" s="22" t="e">
        <f t="shared" si="115"/>
        <v>#N/A</v>
      </c>
      <c r="AV912" s="22" t="e">
        <f t="shared" si="116"/>
        <v>#N/A</v>
      </c>
    </row>
    <row r="913" spans="8:48" x14ac:dyDescent="0.25">
      <c r="H913" s="8" t="e">
        <f t="shared" si="113"/>
        <v>#N/A</v>
      </c>
      <c r="I913" s="7" t="e">
        <f t="shared" si="112"/>
        <v>#N/A</v>
      </c>
      <c r="R913" s="8" t="e">
        <v>#N/A</v>
      </c>
      <c r="S913" s="7" t="e">
        <v>#N/A</v>
      </c>
      <c r="T913" s="19" t="e">
        <v>#N/A</v>
      </c>
      <c r="U913" s="7" t="e">
        <f>SUM($S$8:S913)+CurrentInventory</f>
        <v>#N/A</v>
      </c>
      <c r="V913" s="7" t="e">
        <f t="shared" si="117"/>
        <v>#N/A</v>
      </c>
      <c r="AL913" s="8" t="e">
        <v>#N/A</v>
      </c>
      <c r="AM913" s="7" t="e">
        <v>#N/A</v>
      </c>
      <c r="AN913" s="19" t="e">
        <v>#N/A</v>
      </c>
      <c r="AO913" s="7" t="e">
        <v>#N/A</v>
      </c>
      <c r="AP913" s="7" t="e">
        <v>#N/A</v>
      </c>
      <c r="AR913" s="22" t="e">
        <f t="shared" si="118"/>
        <v>#N/A</v>
      </c>
      <c r="AS913" s="22" t="e">
        <f t="shared" si="119"/>
        <v>#N/A</v>
      </c>
      <c r="AT913" s="22" t="e">
        <f t="shared" si="114"/>
        <v>#N/A</v>
      </c>
      <c r="AU913" s="22" t="e">
        <f t="shared" si="115"/>
        <v>#N/A</v>
      </c>
      <c r="AV913" s="22" t="e">
        <f t="shared" si="116"/>
        <v>#N/A</v>
      </c>
    </row>
    <row r="914" spans="8:48" x14ac:dyDescent="0.25">
      <c r="H914" s="8" t="e">
        <f t="shared" si="113"/>
        <v>#N/A</v>
      </c>
      <c r="I914" s="7" t="e">
        <f t="shared" si="112"/>
        <v>#N/A</v>
      </c>
      <c r="R914" s="8" t="e">
        <v>#N/A</v>
      </c>
      <c r="S914" s="7" t="e">
        <v>#N/A</v>
      </c>
      <c r="T914" s="19" t="e">
        <v>#N/A</v>
      </c>
      <c r="U914" s="7" t="e">
        <f>SUM($S$8:S914)+CurrentInventory</f>
        <v>#N/A</v>
      </c>
      <c r="V914" s="7" t="e">
        <f t="shared" si="117"/>
        <v>#N/A</v>
      </c>
      <c r="AL914" s="8" t="e">
        <v>#N/A</v>
      </c>
      <c r="AM914" s="7" t="e">
        <v>#N/A</v>
      </c>
      <c r="AN914" s="19" t="e">
        <v>#N/A</v>
      </c>
      <c r="AO914" s="7" t="e">
        <v>#N/A</v>
      </c>
      <c r="AP914" s="7" t="e">
        <v>#N/A</v>
      </c>
      <c r="AR914" s="22" t="e">
        <f t="shared" si="118"/>
        <v>#N/A</v>
      </c>
      <c r="AS914" s="22" t="e">
        <f t="shared" si="119"/>
        <v>#N/A</v>
      </c>
      <c r="AT914" s="22" t="e">
        <f t="shared" si="114"/>
        <v>#N/A</v>
      </c>
      <c r="AU914" s="22" t="e">
        <f t="shared" si="115"/>
        <v>#N/A</v>
      </c>
      <c r="AV914" s="22" t="e">
        <f t="shared" si="116"/>
        <v>#N/A</v>
      </c>
    </row>
    <row r="915" spans="8:48" x14ac:dyDescent="0.25">
      <c r="H915" s="8" t="e">
        <f t="shared" si="113"/>
        <v>#N/A</v>
      </c>
      <c r="I915" s="7" t="e">
        <f t="shared" si="112"/>
        <v>#N/A</v>
      </c>
      <c r="R915" s="8" t="e">
        <v>#N/A</v>
      </c>
      <c r="S915" s="7" t="e">
        <v>#N/A</v>
      </c>
      <c r="T915" s="19" t="e">
        <v>#N/A</v>
      </c>
      <c r="U915" s="7" t="e">
        <f>SUM($S$8:S915)+CurrentInventory</f>
        <v>#N/A</v>
      </c>
      <c r="V915" s="7" t="e">
        <f t="shared" si="117"/>
        <v>#N/A</v>
      </c>
      <c r="AL915" s="8" t="e">
        <v>#N/A</v>
      </c>
      <c r="AM915" s="7" t="e">
        <v>#N/A</v>
      </c>
      <c r="AN915" s="19" t="e">
        <v>#N/A</v>
      </c>
      <c r="AO915" s="7" t="e">
        <v>#N/A</v>
      </c>
      <c r="AP915" s="7" t="e">
        <v>#N/A</v>
      </c>
      <c r="AR915" s="22" t="e">
        <f t="shared" si="118"/>
        <v>#N/A</v>
      </c>
      <c r="AS915" s="22" t="e">
        <f t="shared" si="119"/>
        <v>#N/A</v>
      </c>
      <c r="AT915" s="22" t="e">
        <f t="shared" si="114"/>
        <v>#N/A</v>
      </c>
      <c r="AU915" s="22" t="e">
        <f t="shared" si="115"/>
        <v>#N/A</v>
      </c>
      <c r="AV915" s="22" t="e">
        <f t="shared" si="116"/>
        <v>#N/A</v>
      </c>
    </row>
    <row r="916" spans="8:48" x14ac:dyDescent="0.25">
      <c r="H916" s="8" t="e">
        <f t="shared" si="113"/>
        <v>#N/A</v>
      </c>
      <c r="I916" s="7" t="e">
        <f t="shared" si="112"/>
        <v>#N/A</v>
      </c>
      <c r="R916" s="8" t="e">
        <v>#N/A</v>
      </c>
      <c r="S916" s="7" t="e">
        <v>#N/A</v>
      </c>
      <c r="T916" s="19" t="e">
        <v>#N/A</v>
      </c>
      <c r="U916" s="7" t="e">
        <f>SUM($S$8:S916)+CurrentInventory</f>
        <v>#N/A</v>
      </c>
      <c r="V916" s="7" t="e">
        <f t="shared" si="117"/>
        <v>#N/A</v>
      </c>
      <c r="AL916" s="8" t="e">
        <v>#N/A</v>
      </c>
      <c r="AM916" s="7" t="e">
        <v>#N/A</v>
      </c>
      <c r="AN916" s="19" t="e">
        <v>#N/A</v>
      </c>
      <c r="AO916" s="7" t="e">
        <v>#N/A</v>
      </c>
      <c r="AP916" s="7" t="e">
        <v>#N/A</v>
      </c>
      <c r="AR916" s="22" t="e">
        <f t="shared" si="118"/>
        <v>#N/A</v>
      </c>
      <c r="AS916" s="22" t="e">
        <f t="shared" si="119"/>
        <v>#N/A</v>
      </c>
      <c r="AT916" s="22" t="e">
        <f t="shared" si="114"/>
        <v>#N/A</v>
      </c>
      <c r="AU916" s="22" t="e">
        <f t="shared" si="115"/>
        <v>#N/A</v>
      </c>
      <c r="AV916" s="22" t="e">
        <f t="shared" si="116"/>
        <v>#N/A</v>
      </c>
    </row>
    <row r="917" spans="8:48" x14ac:dyDescent="0.25">
      <c r="H917" s="8" t="e">
        <f t="shared" si="113"/>
        <v>#N/A</v>
      </c>
      <c r="I917" s="7" t="e">
        <f t="shared" si="112"/>
        <v>#N/A</v>
      </c>
      <c r="R917" s="8" t="e">
        <v>#N/A</v>
      </c>
      <c r="S917" s="7" t="e">
        <v>#N/A</v>
      </c>
      <c r="T917" s="19" t="e">
        <v>#N/A</v>
      </c>
      <c r="U917" s="7" t="e">
        <f>SUM($S$8:S917)+CurrentInventory</f>
        <v>#N/A</v>
      </c>
      <c r="V917" s="7" t="e">
        <f t="shared" si="117"/>
        <v>#N/A</v>
      </c>
      <c r="AL917" s="8" t="e">
        <v>#N/A</v>
      </c>
      <c r="AM917" s="7" t="e">
        <v>#N/A</v>
      </c>
      <c r="AN917" s="19" t="e">
        <v>#N/A</v>
      </c>
      <c r="AO917" s="7" t="e">
        <v>#N/A</v>
      </c>
      <c r="AP917" s="7" t="e">
        <v>#N/A</v>
      </c>
      <c r="AR917" s="22" t="e">
        <f t="shared" si="118"/>
        <v>#N/A</v>
      </c>
      <c r="AS917" s="22" t="e">
        <f t="shared" si="119"/>
        <v>#N/A</v>
      </c>
      <c r="AT917" s="22" t="e">
        <f t="shared" si="114"/>
        <v>#N/A</v>
      </c>
      <c r="AU917" s="22" t="e">
        <f t="shared" si="115"/>
        <v>#N/A</v>
      </c>
      <c r="AV917" s="22" t="e">
        <f t="shared" si="116"/>
        <v>#N/A</v>
      </c>
    </row>
    <row r="918" spans="8:48" x14ac:dyDescent="0.25">
      <c r="H918" s="8" t="e">
        <f t="shared" si="113"/>
        <v>#N/A</v>
      </c>
      <c r="I918" s="7" t="e">
        <f t="shared" si="112"/>
        <v>#N/A</v>
      </c>
      <c r="R918" s="8" t="e">
        <v>#N/A</v>
      </c>
      <c r="S918" s="7" t="e">
        <v>#N/A</v>
      </c>
      <c r="T918" s="19" t="e">
        <v>#N/A</v>
      </c>
      <c r="U918" s="7" t="e">
        <f>SUM($S$8:S918)+CurrentInventory</f>
        <v>#N/A</v>
      </c>
      <c r="V918" s="7" t="e">
        <f t="shared" si="117"/>
        <v>#N/A</v>
      </c>
      <c r="AL918" s="8" t="e">
        <v>#N/A</v>
      </c>
      <c r="AM918" s="7" t="e">
        <v>#N/A</v>
      </c>
      <c r="AN918" s="19" t="e">
        <v>#N/A</v>
      </c>
      <c r="AO918" s="7" t="e">
        <v>#N/A</v>
      </c>
      <c r="AP918" s="7" t="e">
        <v>#N/A</v>
      </c>
      <c r="AR918" s="22" t="e">
        <f t="shared" si="118"/>
        <v>#N/A</v>
      </c>
      <c r="AS918" s="22" t="e">
        <f t="shared" si="119"/>
        <v>#N/A</v>
      </c>
      <c r="AT918" s="22" t="e">
        <f t="shared" si="114"/>
        <v>#N/A</v>
      </c>
      <c r="AU918" s="22" t="e">
        <f t="shared" si="115"/>
        <v>#N/A</v>
      </c>
      <c r="AV918" s="22" t="e">
        <f t="shared" si="116"/>
        <v>#N/A</v>
      </c>
    </row>
    <row r="919" spans="8:48" x14ac:dyDescent="0.25">
      <c r="H919" s="8" t="e">
        <f t="shared" si="113"/>
        <v>#N/A</v>
      </c>
      <c r="I919" s="7" t="e">
        <f t="shared" si="112"/>
        <v>#N/A</v>
      </c>
      <c r="R919" s="8" t="e">
        <v>#N/A</v>
      </c>
      <c r="S919" s="7" t="e">
        <v>#N/A</v>
      </c>
      <c r="T919" s="19" t="e">
        <v>#N/A</v>
      </c>
      <c r="U919" s="7" t="e">
        <f>SUM($S$8:S919)+CurrentInventory</f>
        <v>#N/A</v>
      </c>
      <c r="V919" s="7" t="e">
        <f t="shared" si="117"/>
        <v>#N/A</v>
      </c>
      <c r="AL919" s="8" t="e">
        <v>#N/A</v>
      </c>
      <c r="AM919" s="7" t="e">
        <v>#N/A</v>
      </c>
      <c r="AN919" s="19" t="e">
        <v>#N/A</v>
      </c>
      <c r="AO919" s="7" t="e">
        <v>#N/A</v>
      </c>
      <c r="AP919" s="7" t="e">
        <v>#N/A</v>
      </c>
      <c r="AR919" s="22" t="e">
        <f t="shared" si="118"/>
        <v>#N/A</v>
      </c>
      <c r="AS919" s="22" t="e">
        <f t="shared" si="119"/>
        <v>#N/A</v>
      </c>
      <c r="AT919" s="22" t="e">
        <f t="shared" si="114"/>
        <v>#N/A</v>
      </c>
      <c r="AU919" s="22" t="e">
        <f t="shared" si="115"/>
        <v>#N/A</v>
      </c>
      <c r="AV919" s="22" t="e">
        <f t="shared" si="116"/>
        <v>#N/A</v>
      </c>
    </row>
    <row r="920" spans="8:48" x14ac:dyDescent="0.25">
      <c r="H920" s="8" t="e">
        <f t="shared" si="113"/>
        <v>#N/A</v>
      </c>
      <c r="I920" s="7" t="e">
        <f t="shared" ref="I920:I983" si="120">VLOOKUP(H920,$E$4:$F$97, 2,TRUE)</f>
        <v>#N/A</v>
      </c>
      <c r="R920" s="8" t="e">
        <v>#N/A</v>
      </c>
      <c r="S920" s="7" t="e">
        <v>#N/A</v>
      </c>
      <c r="T920" s="19" t="e">
        <v>#N/A</v>
      </c>
      <c r="U920" s="7" t="e">
        <f>SUM($S$8:S920)+CurrentInventory</f>
        <v>#N/A</v>
      </c>
      <c r="V920" s="7" t="e">
        <f t="shared" si="117"/>
        <v>#N/A</v>
      </c>
      <c r="AL920" s="8" t="e">
        <v>#N/A</v>
      </c>
      <c r="AM920" s="7" t="e">
        <v>#N/A</v>
      </c>
      <c r="AN920" s="19" t="e">
        <v>#N/A</v>
      </c>
      <c r="AO920" s="7" t="e">
        <v>#N/A</v>
      </c>
      <c r="AP920" s="7" t="e">
        <v>#N/A</v>
      </c>
      <c r="AR920" s="22" t="e">
        <f t="shared" si="118"/>
        <v>#N/A</v>
      </c>
      <c r="AS920" s="22" t="e">
        <f t="shared" si="119"/>
        <v>#N/A</v>
      </c>
      <c r="AT920" s="22" t="e">
        <f t="shared" si="114"/>
        <v>#N/A</v>
      </c>
      <c r="AU920" s="22" t="e">
        <f t="shared" si="115"/>
        <v>#N/A</v>
      </c>
      <c r="AV920" s="22" t="e">
        <f t="shared" si="116"/>
        <v>#N/A</v>
      </c>
    </row>
    <row r="921" spans="8:48" x14ac:dyDescent="0.25">
      <c r="H921" s="8" t="e">
        <f t="shared" si="113"/>
        <v>#N/A</v>
      </c>
      <c r="I921" s="7" t="e">
        <f t="shared" si="120"/>
        <v>#N/A</v>
      </c>
      <c r="R921" s="8" t="e">
        <v>#N/A</v>
      </c>
      <c r="S921" s="7" t="e">
        <v>#N/A</v>
      </c>
      <c r="T921" s="19" t="e">
        <v>#N/A</v>
      </c>
      <c r="U921" s="7" t="e">
        <f>SUM($S$8:S921)+CurrentInventory</f>
        <v>#N/A</v>
      </c>
      <c r="V921" s="7" t="e">
        <f t="shared" si="117"/>
        <v>#N/A</v>
      </c>
      <c r="AL921" s="8" t="e">
        <v>#N/A</v>
      </c>
      <c r="AM921" s="7" t="e">
        <v>#N/A</v>
      </c>
      <c r="AN921" s="19" t="e">
        <v>#N/A</v>
      </c>
      <c r="AO921" s="7" t="e">
        <v>#N/A</v>
      </c>
      <c r="AP921" s="7" t="e">
        <v>#N/A</v>
      </c>
      <c r="AR921" s="22" t="e">
        <f t="shared" si="118"/>
        <v>#N/A</v>
      </c>
      <c r="AS921" s="22" t="e">
        <f t="shared" si="119"/>
        <v>#N/A</v>
      </c>
      <c r="AT921" s="22" t="e">
        <f t="shared" si="114"/>
        <v>#N/A</v>
      </c>
      <c r="AU921" s="22" t="e">
        <f t="shared" si="115"/>
        <v>#N/A</v>
      </c>
      <c r="AV921" s="22" t="e">
        <f t="shared" si="116"/>
        <v>#N/A</v>
      </c>
    </row>
    <row r="922" spans="8:48" x14ac:dyDescent="0.25">
      <c r="H922" s="8" t="e">
        <f t="shared" si="113"/>
        <v>#N/A</v>
      </c>
      <c r="I922" s="7" t="e">
        <f t="shared" si="120"/>
        <v>#N/A</v>
      </c>
      <c r="R922" s="8" t="e">
        <v>#N/A</v>
      </c>
      <c r="S922" s="7" t="e">
        <v>#N/A</v>
      </c>
      <c r="T922" s="19" t="e">
        <v>#N/A</v>
      </c>
      <c r="U922" s="7" t="e">
        <f>SUM($S$8:S922)+CurrentInventory</f>
        <v>#N/A</v>
      </c>
      <c r="V922" s="7" t="e">
        <f t="shared" si="117"/>
        <v>#N/A</v>
      </c>
      <c r="AL922" s="8" t="e">
        <v>#N/A</v>
      </c>
      <c r="AM922" s="7" t="e">
        <v>#N/A</v>
      </c>
      <c r="AN922" s="19" t="e">
        <v>#N/A</v>
      </c>
      <c r="AO922" s="7" t="e">
        <v>#N/A</v>
      </c>
      <c r="AP922" s="7" t="e">
        <v>#N/A</v>
      </c>
      <c r="AR922" s="22" t="e">
        <f t="shared" si="118"/>
        <v>#N/A</v>
      </c>
      <c r="AS922" s="22" t="e">
        <f t="shared" si="119"/>
        <v>#N/A</v>
      </c>
      <c r="AT922" s="22" t="e">
        <f t="shared" si="114"/>
        <v>#N/A</v>
      </c>
      <c r="AU922" s="22" t="e">
        <f t="shared" si="115"/>
        <v>#N/A</v>
      </c>
      <c r="AV922" s="22" t="e">
        <f t="shared" si="116"/>
        <v>#N/A</v>
      </c>
    </row>
    <row r="923" spans="8:48" x14ac:dyDescent="0.25">
      <c r="H923" s="8" t="e">
        <f t="shared" si="113"/>
        <v>#N/A</v>
      </c>
      <c r="I923" s="7" t="e">
        <f t="shared" si="120"/>
        <v>#N/A</v>
      </c>
      <c r="R923" s="8" t="e">
        <v>#N/A</v>
      </c>
      <c r="S923" s="7" t="e">
        <v>#N/A</v>
      </c>
      <c r="T923" s="19" t="e">
        <v>#N/A</v>
      </c>
      <c r="U923" s="7" t="e">
        <f>SUM($S$8:S923)+CurrentInventory</f>
        <v>#N/A</v>
      </c>
      <c r="V923" s="7" t="e">
        <f t="shared" si="117"/>
        <v>#N/A</v>
      </c>
      <c r="AL923" s="8" t="e">
        <v>#N/A</v>
      </c>
      <c r="AM923" s="7" t="e">
        <v>#N/A</v>
      </c>
      <c r="AN923" s="19" t="e">
        <v>#N/A</v>
      </c>
      <c r="AO923" s="7" t="e">
        <v>#N/A</v>
      </c>
      <c r="AP923" s="7" t="e">
        <v>#N/A</v>
      </c>
      <c r="AR923" s="22" t="e">
        <f t="shared" si="118"/>
        <v>#N/A</v>
      </c>
      <c r="AS923" s="22" t="e">
        <f t="shared" si="119"/>
        <v>#N/A</v>
      </c>
      <c r="AT923" s="22" t="e">
        <f t="shared" si="114"/>
        <v>#N/A</v>
      </c>
      <c r="AU923" s="22" t="e">
        <f t="shared" si="115"/>
        <v>#N/A</v>
      </c>
      <c r="AV923" s="22" t="e">
        <f t="shared" si="116"/>
        <v>#N/A</v>
      </c>
    </row>
    <row r="924" spans="8:48" x14ac:dyDescent="0.25">
      <c r="H924" s="8" t="e">
        <f t="shared" si="113"/>
        <v>#N/A</v>
      </c>
      <c r="I924" s="7" t="e">
        <f t="shared" si="120"/>
        <v>#N/A</v>
      </c>
      <c r="R924" s="8" t="e">
        <v>#N/A</v>
      </c>
      <c r="S924" s="7" t="e">
        <v>#N/A</v>
      </c>
      <c r="T924" s="19" t="e">
        <v>#N/A</v>
      </c>
      <c r="U924" s="7" t="e">
        <f>SUM($S$8:S924)+CurrentInventory</f>
        <v>#N/A</v>
      </c>
      <c r="V924" s="7" t="e">
        <f t="shared" si="117"/>
        <v>#N/A</v>
      </c>
      <c r="AL924" s="8" t="e">
        <v>#N/A</v>
      </c>
      <c r="AM924" s="7" t="e">
        <v>#N/A</v>
      </c>
      <c r="AN924" s="19" t="e">
        <v>#N/A</v>
      </c>
      <c r="AO924" s="7" t="e">
        <v>#N/A</v>
      </c>
      <c r="AP924" s="7" t="e">
        <v>#N/A</v>
      </c>
      <c r="AR924" s="22" t="e">
        <f t="shared" si="118"/>
        <v>#N/A</v>
      </c>
      <c r="AS924" s="22" t="e">
        <f t="shared" si="119"/>
        <v>#N/A</v>
      </c>
      <c r="AT924" s="22" t="e">
        <f t="shared" si="114"/>
        <v>#N/A</v>
      </c>
      <c r="AU924" s="22" t="e">
        <f t="shared" si="115"/>
        <v>#N/A</v>
      </c>
      <c r="AV924" s="22" t="e">
        <f t="shared" si="116"/>
        <v>#N/A</v>
      </c>
    </row>
    <row r="925" spans="8:48" x14ac:dyDescent="0.25">
      <c r="H925" s="8" t="e">
        <f t="shared" si="113"/>
        <v>#N/A</v>
      </c>
      <c r="I925" s="7" t="e">
        <f t="shared" si="120"/>
        <v>#N/A</v>
      </c>
      <c r="R925" s="8" t="e">
        <v>#N/A</v>
      </c>
      <c r="S925" s="7" t="e">
        <v>#N/A</v>
      </c>
      <c r="T925" s="19" t="e">
        <v>#N/A</v>
      </c>
      <c r="U925" s="7" t="e">
        <f>SUM($S$8:S925)+CurrentInventory</f>
        <v>#N/A</v>
      </c>
      <c r="V925" s="7" t="e">
        <f t="shared" si="117"/>
        <v>#N/A</v>
      </c>
      <c r="AL925" s="8" t="e">
        <v>#N/A</v>
      </c>
      <c r="AM925" s="7" t="e">
        <v>#N/A</v>
      </c>
      <c r="AN925" s="19" t="e">
        <v>#N/A</v>
      </c>
      <c r="AO925" s="7" t="e">
        <v>#N/A</v>
      </c>
      <c r="AP925" s="7" t="e">
        <v>#N/A</v>
      </c>
      <c r="AR925" s="22" t="e">
        <f t="shared" si="118"/>
        <v>#N/A</v>
      </c>
      <c r="AS925" s="22" t="e">
        <f t="shared" si="119"/>
        <v>#N/A</v>
      </c>
      <c r="AT925" s="22" t="e">
        <f t="shared" si="114"/>
        <v>#N/A</v>
      </c>
      <c r="AU925" s="22" t="e">
        <f t="shared" si="115"/>
        <v>#N/A</v>
      </c>
      <c r="AV925" s="22" t="e">
        <f t="shared" si="116"/>
        <v>#N/A</v>
      </c>
    </row>
    <row r="926" spans="8:48" x14ac:dyDescent="0.25">
      <c r="H926" s="8" t="e">
        <f t="shared" si="113"/>
        <v>#N/A</v>
      </c>
      <c r="I926" s="7" t="e">
        <f t="shared" si="120"/>
        <v>#N/A</v>
      </c>
      <c r="R926" s="8" t="e">
        <v>#N/A</v>
      </c>
      <c r="S926" s="7" t="e">
        <v>#N/A</v>
      </c>
      <c r="T926" s="19" t="e">
        <v>#N/A</v>
      </c>
      <c r="U926" s="7" t="e">
        <f>SUM($S$8:S926)+CurrentInventory</f>
        <v>#N/A</v>
      </c>
      <c r="V926" s="7" t="e">
        <f t="shared" si="117"/>
        <v>#N/A</v>
      </c>
      <c r="AL926" s="8" t="e">
        <v>#N/A</v>
      </c>
      <c r="AM926" s="7" t="e">
        <v>#N/A</v>
      </c>
      <c r="AN926" s="19" t="e">
        <v>#N/A</v>
      </c>
      <c r="AO926" s="7" t="e">
        <v>#N/A</v>
      </c>
      <c r="AP926" s="7" t="e">
        <v>#N/A</v>
      </c>
      <c r="AR926" s="22" t="e">
        <f t="shared" si="118"/>
        <v>#N/A</v>
      </c>
      <c r="AS926" s="22" t="e">
        <f t="shared" si="119"/>
        <v>#N/A</v>
      </c>
      <c r="AT926" s="22" t="e">
        <f t="shared" si="114"/>
        <v>#N/A</v>
      </c>
      <c r="AU926" s="22" t="e">
        <f t="shared" si="115"/>
        <v>#N/A</v>
      </c>
      <c r="AV926" s="22" t="e">
        <f t="shared" si="116"/>
        <v>#N/A</v>
      </c>
    </row>
    <row r="927" spans="8:48" x14ac:dyDescent="0.25">
      <c r="H927" s="8" t="e">
        <f t="shared" si="113"/>
        <v>#N/A</v>
      </c>
      <c r="I927" s="7" t="e">
        <f t="shared" si="120"/>
        <v>#N/A</v>
      </c>
      <c r="R927" s="8" t="e">
        <v>#N/A</v>
      </c>
      <c r="S927" s="7" t="e">
        <v>#N/A</v>
      </c>
      <c r="T927" s="19" t="e">
        <v>#N/A</v>
      </c>
      <c r="U927" s="7" t="e">
        <f>SUM($S$8:S927)+CurrentInventory</f>
        <v>#N/A</v>
      </c>
      <c r="V927" s="7" t="e">
        <f t="shared" si="117"/>
        <v>#N/A</v>
      </c>
      <c r="AL927" s="8" t="e">
        <v>#N/A</v>
      </c>
      <c r="AM927" s="7" t="e">
        <v>#N/A</v>
      </c>
      <c r="AN927" s="19" t="e">
        <v>#N/A</v>
      </c>
      <c r="AO927" s="7" t="e">
        <v>#N/A</v>
      </c>
      <c r="AP927" s="7" t="e">
        <v>#N/A</v>
      </c>
      <c r="AR927" s="22" t="e">
        <f t="shared" si="118"/>
        <v>#N/A</v>
      </c>
      <c r="AS927" s="22" t="e">
        <f t="shared" si="119"/>
        <v>#N/A</v>
      </c>
      <c r="AT927" s="22" t="e">
        <f t="shared" si="114"/>
        <v>#N/A</v>
      </c>
      <c r="AU927" s="22" t="e">
        <f t="shared" si="115"/>
        <v>#N/A</v>
      </c>
      <c r="AV927" s="22" t="e">
        <f t="shared" si="116"/>
        <v>#N/A</v>
      </c>
    </row>
    <row r="928" spans="8:48" x14ac:dyDescent="0.25">
      <c r="H928" s="8" t="e">
        <f t="shared" si="113"/>
        <v>#N/A</v>
      </c>
      <c r="I928" s="7" t="e">
        <f t="shared" si="120"/>
        <v>#N/A</v>
      </c>
      <c r="R928" s="8" t="e">
        <v>#N/A</v>
      </c>
      <c r="S928" s="7" t="e">
        <v>#N/A</v>
      </c>
      <c r="T928" s="19" t="e">
        <v>#N/A</v>
      </c>
      <c r="U928" s="7" t="e">
        <f>SUM($S$8:S928)+CurrentInventory</f>
        <v>#N/A</v>
      </c>
      <c r="V928" s="7" t="e">
        <f t="shared" si="117"/>
        <v>#N/A</v>
      </c>
      <c r="AL928" s="8" t="e">
        <v>#N/A</v>
      </c>
      <c r="AM928" s="7" t="e">
        <v>#N/A</v>
      </c>
      <c r="AN928" s="19" t="e">
        <v>#N/A</v>
      </c>
      <c r="AO928" s="7" t="e">
        <v>#N/A</v>
      </c>
      <c r="AP928" s="7" t="e">
        <v>#N/A</v>
      </c>
      <c r="AR928" s="22" t="e">
        <f t="shared" si="118"/>
        <v>#N/A</v>
      </c>
      <c r="AS928" s="22" t="e">
        <f t="shared" si="119"/>
        <v>#N/A</v>
      </c>
      <c r="AT928" s="22" t="e">
        <f t="shared" si="114"/>
        <v>#N/A</v>
      </c>
      <c r="AU928" s="22" t="e">
        <f t="shared" si="115"/>
        <v>#N/A</v>
      </c>
      <c r="AV928" s="22" t="e">
        <f t="shared" si="116"/>
        <v>#N/A</v>
      </c>
    </row>
    <row r="929" spans="8:48" x14ac:dyDescent="0.25">
      <c r="H929" s="8" t="e">
        <f t="shared" si="113"/>
        <v>#N/A</v>
      </c>
      <c r="I929" s="7" t="e">
        <f t="shared" si="120"/>
        <v>#N/A</v>
      </c>
      <c r="R929" s="8" t="e">
        <v>#N/A</v>
      </c>
      <c r="S929" s="7" t="e">
        <v>#N/A</v>
      </c>
      <c r="T929" s="19" t="e">
        <v>#N/A</v>
      </c>
      <c r="U929" s="7" t="e">
        <f>SUM($S$8:S929)+CurrentInventory</f>
        <v>#N/A</v>
      </c>
      <c r="V929" s="7" t="e">
        <f t="shared" si="117"/>
        <v>#N/A</v>
      </c>
      <c r="AL929" s="8" t="e">
        <v>#N/A</v>
      </c>
      <c r="AM929" s="7" t="e">
        <v>#N/A</v>
      </c>
      <c r="AN929" s="19" t="e">
        <v>#N/A</v>
      </c>
      <c r="AO929" s="7" t="e">
        <v>#N/A</v>
      </c>
      <c r="AP929" s="7" t="e">
        <v>#N/A</v>
      </c>
      <c r="AR929" s="22" t="e">
        <f t="shared" si="118"/>
        <v>#N/A</v>
      </c>
      <c r="AS929" s="22" t="e">
        <f t="shared" si="119"/>
        <v>#N/A</v>
      </c>
      <c r="AT929" s="22" t="e">
        <f t="shared" si="114"/>
        <v>#N/A</v>
      </c>
      <c r="AU929" s="22" t="e">
        <f t="shared" si="115"/>
        <v>#N/A</v>
      </c>
      <c r="AV929" s="22" t="e">
        <f t="shared" si="116"/>
        <v>#N/A</v>
      </c>
    </row>
    <row r="930" spans="8:48" x14ac:dyDescent="0.25">
      <c r="H930" s="8" t="e">
        <f t="shared" si="113"/>
        <v>#N/A</v>
      </c>
      <c r="I930" s="7" t="e">
        <f t="shared" si="120"/>
        <v>#N/A</v>
      </c>
      <c r="R930" s="8" t="e">
        <v>#N/A</v>
      </c>
      <c r="S930" s="7" t="e">
        <v>#N/A</v>
      </c>
      <c r="T930" s="19" t="e">
        <v>#N/A</v>
      </c>
      <c r="U930" s="7" t="e">
        <f>SUM($S$8:S930)+CurrentInventory</f>
        <v>#N/A</v>
      </c>
      <c r="V930" s="7" t="e">
        <f t="shared" si="117"/>
        <v>#N/A</v>
      </c>
      <c r="AL930" s="8" t="e">
        <v>#N/A</v>
      </c>
      <c r="AM930" s="7" t="e">
        <v>#N/A</v>
      </c>
      <c r="AN930" s="19" t="e">
        <v>#N/A</v>
      </c>
      <c r="AO930" s="7" t="e">
        <v>#N/A</v>
      </c>
      <c r="AP930" s="7" t="e">
        <v>#N/A</v>
      </c>
      <c r="AR930" s="22" t="e">
        <f t="shared" si="118"/>
        <v>#N/A</v>
      </c>
      <c r="AS930" s="22" t="e">
        <f t="shared" si="119"/>
        <v>#N/A</v>
      </c>
      <c r="AT930" s="22" t="e">
        <f t="shared" si="114"/>
        <v>#N/A</v>
      </c>
      <c r="AU930" s="22" t="e">
        <f t="shared" si="115"/>
        <v>#N/A</v>
      </c>
      <c r="AV930" s="22" t="e">
        <f t="shared" si="116"/>
        <v>#N/A</v>
      </c>
    </row>
    <row r="931" spans="8:48" x14ac:dyDescent="0.25">
      <c r="H931" s="8" t="e">
        <f t="shared" si="113"/>
        <v>#N/A</v>
      </c>
      <c r="I931" s="7" t="e">
        <f t="shared" si="120"/>
        <v>#N/A</v>
      </c>
      <c r="R931" s="8" t="e">
        <v>#N/A</v>
      </c>
      <c r="S931" s="7" t="e">
        <v>#N/A</v>
      </c>
      <c r="T931" s="19" t="e">
        <v>#N/A</v>
      </c>
      <c r="U931" s="7" t="e">
        <f>SUM($S$8:S931)+CurrentInventory</f>
        <v>#N/A</v>
      </c>
      <c r="V931" s="7" t="e">
        <f t="shared" si="117"/>
        <v>#N/A</v>
      </c>
      <c r="AL931" s="8" t="e">
        <v>#N/A</v>
      </c>
      <c r="AM931" s="7" t="e">
        <v>#N/A</v>
      </c>
      <c r="AN931" s="19" t="e">
        <v>#N/A</v>
      </c>
      <c r="AO931" s="7" t="e">
        <v>#N/A</v>
      </c>
      <c r="AP931" s="7" t="e">
        <v>#N/A</v>
      </c>
      <c r="AR931" s="22" t="e">
        <f t="shared" si="118"/>
        <v>#N/A</v>
      </c>
      <c r="AS931" s="22" t="e">
        <f t="shared" si="119"/>
        <v>#N/A</v>
      </c>
      <c r="AT931" s="22" t="e">
        <f t="shared" si="114"/>
        <v>#N/A</v>
      </c>
      <c r="AU931" s="22" t="e">
        <f t="shared" si="115"/>
        <v>#N/A</v>
      </c>
      <c r="AV931" s="22" t="e">
        <f t="shared" si="116"/>
        <v>#N/A</v>
      </c>
    </row>
    <row r="932" spans="8:48" x14ac:dyDescent="0.25">
      <c r="H932" s="8" t="e">
        <f t="shared" si="113"/>
        <v>#N/A</v>
      </c>
      <c r="I932" s="7" t="e">
        <f t="shared" si="120"/>
        <v>#N/A</v>
      </c>
      <c r="R932" s="8" t="e">
        <v>#N/A</v>
      </c>
      <c r="S932" s="7" t="e">
        <v>#N/A</v>
      </c>
      <c r="T932" s="19" t="e">
        <v>#N/A</v>
      </c>
      <c r="U932" s="7" t="e">
        <f>SUM($S$8:S932)+CurrentInventory</f>
        <v>#N/A</v>
      </c>
      <c r="V932" s="7" t="e">
        <f t="shared" si="117"/>
        <v>#N/A</v>
      </c>
      <c r="AL932" s="8" t="e">
        <v>#N/A</v>
      </c>
      <c r="AM932" s="7" t="e">
        <v>#N/A</v>
      </c>
      <c r="AN932" s="19" t="e">
        <v>#N/A</v>
      </c>
      <c r="AO932" s="7" t="e">
        <v>#N/A</v>
      </c>
      <c r="AP932" s="7" t="e">
        <v>#N/A</v>
      </c>
      <c r="AR932" s="22" t="e">
        <f t="shared" si="118"/>
        <v>#N/A</v>
      </c>
      <c r="AS932" s="22" t="e">
        <f t="shared" si="119"/>
        <v>#N/A</v>
      </c>
      <c r="AT932" s="22" t="e">
        <f t="shared" si="114"/>
        <v>#N/A</v>
      </c>
      <c r="AU932" s="22" t="e">
        <f t="shared" si="115"/>
        <v>#N/A</v>
      </c>
      <c r="AV932" s="22" t="e">
        <f t="shared" si="116"/>
        <v>#N/A</v>
      </c>
    </row>
    <row r="933" spans="8:48" x14ac:dyDescent="0.25">
      <c r="H933" s="8" t="e">
        <f t="shared" si="113"/>
        <v>#N/A</v>
      </c>
      <c r="I933" s="7" t="e">
        <f t="shared" si="120"/>
        <v>#N/A</v>
      </c>
      <c r="R933" s="8" t="e">
        <v>#N/A</v>
      </c>
      <c r="S933" s="7" t="e">
        <v>#N/A</v>
      </c>
      <c r="T933" s="19" t="e">
        <v>#N/A</v>
      </c>
      <c r="U933" s="7" t="e">
        <f>SUM($S$8:S933)+CurrentInventory</f>
        <v>#N/A</v>
      </c>
      <c r="V933" s="7" t="e">
        <f t="shared" si="117"/>
        <v>#N/A</v>
      </c>
      <c r="AL933" s="8" t="e">
        <v>#N/A</v>
      </c>
      <c r="AM933" s="7" t="e">
        <v>#N/A</v>
      </c>
      <c r="AN933" s="19" t="e">
        <v>#N/A</v>
      </c>
      <c r="AO933" s="7" t="e">
        <v>#N/A</v>
      </c>
      <c r="AP933" s="7" t="e">
        <v>#N/A</v>
      </c>
      <c r="AR933" s="22" t="e">
        <f t="shared" si="118"/>
        <v>#N/A</v>
      </c>
      <c r="AS933" s="22" t="e">
        <f t="shared" si="119"/>
        <v>#N/A</v>
      </c>
      <c r="AT933" s="22" t="e">
        <f t="shared" si="114"/>
        <v>#N/A</v>
      </c>
      <c r="AU933" s="22" t="e">
        <f t="shared" si="115"/>
        <v>#N/A</v>
      </c>
      <c r="AV933" s="22" t="e">
        <f t="shared" si="116"/>
        <v>#N/A</v>
      </c>
    </row>
    <row r="934" spans="8:48" x14ac:dyDescent="0.25">
      <c r="H934" s="8" t="e">
        <f t="shared" si="113"/>
        <v>#N/A</v>
      </c>
      <c r="I934" s="7" t="e">
        <f t="shared" si="120"/>
        <v>#N/A</v>
      </c>
      <c r="R934" s="8" t="e">
        <v>#N/A</v>
      </c>
      <c r="S934" s="7" t="e">
        <v>#N/A</v>
      </c>
      <c r="T934" s="19" t="e">
        <v>#N/A</v>
      </c>
      <c r="U934" s="7" t="e">
        <f>SUM($S$8:S934)+CurrentInventory</f>
        <v>#N/A</v>
      </c>
      <c r="V934" s="7" t="e">
        <f t="shared" si="117"/>
        <v>#N/A</v>
      </c>
      <c r="AL934" s="8" t="e">
        <v>#N/A</v>
      </c>
      <c r="AM934" s="7" t="e">
        <v>#N/A</v>
      </c>
      <c r="AN934" s="19" t="e">
        <v>#N/A</v>
      </c>
      <c r="AO934" s="7" t="e">
        <v>#N/A</v>
      </c>
      <c r="AP934" s="7" t="e">
        <v>#N/A</v>
      </c>
      <c r="AR934" s="22" t="e">
        <f t="shared" si="118"/>
        <v>#N/A</v>
      </c>
      <c r="AS934" s="22" t="e">
        <f t="shared" si="119"/>
        <v>#N/A</v>
      </c>
      <c r="AT934" s="22" t="e">
        <f t="shared" si="114"/>
        <v>#N/A</v>
      </c>
      <c r="AU934" s="22" t="e">
        <f t="shared" si="115"/>
        <v>#N/A</v>
      </c>
      <c r="AV934" s="22" t="e">
        <f t="shared" si="116"/>
        <v>#N/A</v>
      </c>
    </row>
    <row r="935" spans="8:48" x14ac:dyDescent="0.25">
      <c r="H935" s="8" t="e">
        <f t="shared" si="113"/>
        <v>#N/A</v>
      </c>
      <c r="I935" s="7" t="e">
        <f t="shared" si="120"/>
        <v>#N/A</v>
      </c>
      <c r="R935" s="8" t="e">
        <v>#N/A</v>
      </c>
      <c r="S935" s="7" t="e">
        <v>#N/A</v>
      </c>
      <c r="T935" s="19" t="e">
        <v>#N/A</v>
      </c>
      <c r="U935" s="7" t="e">
        <f>SUM($S$8:S935)+CurrentInventory</f>
        <v>#N/A</v>
      </c>
      <c r="V935" s="7" t="e">
        <f t="shared" si="117"/>
        <v>#N/A</v>
      </c>
      <c r="AL935" s="8" t="e">
        <v>#N/A</v>
      </c>
      <c r="AM935" s="7" t="e">
        <v>#N/A</v>
      </c>
      <c r="AN935" s="19" t="e">
        <v>#N/A</v>
      </c>
      <c r="AO935" s="7" t="e">
        <v>#N/A</v>
      </c>
      <c r="AP935" s="7" t="e">
        <v>#N/A</v>
      </c>
      <c r="AR935" s="22" t="e">
        <f t="shared" si="118"/>
        <v>#N/A</v>
      </c>
      <c r="AS935" s="22" t="e">
        <f t="shared" si="119"/>
        <v>#N/A</v>
      </c>
      <c r="AT935" s="22" t="e">
        <f t="shared" si="114"/>
        <v>#N/A</v>
      </c>
      <c r="AU935" s="22" t="e">
        <f t="shared" si="115"/>
        <v>#N/A</v>
      </c>
      <c r="AV935" s="22" t="e">
        <f t="shared" si="116"/>
        <v>#N/A</v>
      </c>
    </row>
    <row r="936" spans="8:48" x14ac:dyDescent="0.25">
      <c r="H936" s="8" t="e">
        <f t="shared" si="113"/>
        <v>#N/A</v>
      </c>
      <c r="I936" s="7" t="e">
        <f t="shared" si="120"/>
        <v>#N/A</v>
      </c>
      <c r="R936" s="8" t="e">
        <v>#N/A</v>
      </c>
      <c r="S936" s="7" t="e">
        <v>#N/A</v>
      </c>
      <c r="T936" s="19" t="e">
        <v>#N/A</v>
      </c>
      <c r="U936" s="7" t="e">
        <f>SUM($S$8:S936)+CurrentInventory</f>
        <v>#N/A</v>
      </c>
      <c r="V936" s="7" t="e">
        <f t="shared" si="117"/>
        <v>#N/A</v>
      </c>
      <c r="AL936" s="8" t="e">
        <v>#N/A</v>
      </c>
      <c r="AM936" s="7" t="e">
        <v>#N/A</v>
      </c>
      <c r="AN936" s="19" t="e">
        <v>#N/A</v>
      </c>
      <c r="AO936" s="7" t="e">
        <v>#N/A</v>
      </c>
      <c r="AP936" s="7" t="e">
        <v>#N/A</v>
      </c>
      <c r="AR936" s="22" t="e">
        <f t="shared" si="118"/>
        <v>#N/A</v>
      </c>
      <c r="AS936" s="22" t="e">
        <f t="shared" si="119"/>
        <v>#N/A</v>
      </c>
      <c r="AT936" s="22" t="e">
        <f t="shared" si="114"/>
        <v>#N/A</v>
      </c>
      <c r="AU936" s="22" t="e">
        <f t="shared" si="115"/>
        <v>#N/A</v>
      </c>
      <c r="AV936" s="22" t="e">
        <f t="shared" si="116"/>
        <v>#N/A</v>
      </c>
    </row>
    <row r="937" spans="8:48" x14ac:dyDescent="0.25">
      <c r="H937" s="8" t="e">
        <f t="shared" si="113"/>
        <v>#N/A</v>
      </c>
      <c r="I937" s="7" t="e">
        <f t="shared" si="120"/>
        <v>#N/A</v>
      </c>
      <c r="R937" s="8" t="e">
        <v>#N/A</v>
      </c>
      <c r="S937" s="7" t="e">
        <v>#N/A</v>
      </c>
      <c r="T937" s="19" t="e">
        <v>#N/A</v>
      </c>
      <c r="U937" s="7" t="e">
        <f>SUM($S$8:S937)+CurrentInventory</f>
        <v>#N/A</v>
      </c>
      <c r="V937" s="7" t="e">
        <f t="shared" si="117"/>
        <v>#N/A</v>
      </c>
      <c r="AL937" s="8" t="e">
        <v>#N/A</v>
      </c>
      <c r="AM937" s="7" t="e">
        <v>#N/A</v>
      </c>
      <c r="AN937" s="19" t="e">
        <v>#N/A</v>
      </c>
      <c r="AO937" s="7" t="e">
        <v>#N/A</v>
      </c>
      <c r="AP937" s="7" t="e">
        <v>#N/A</v>
      </c>
      <c r="AR937" s="22" t="e">
        <f t="shared" si="118"/>
        <v>#N/A</v>
      </c>
      <c r="AS937" s="22" t="e">
        <f t="shared" si="119"/>
        <v>#N/A</v>
      </c>
      <c r="AT937" s="22" t="e">
        <f t="shared" si="114"/>
        <v>#N/A</v>
      </c>
      <c r="AU937" s="22" t="e">
        <f t="shared" si="115"/>
        <v>#N/A</v>
      </c>
      <c r="AV937" s="22" t="e">
        <f t="shared" si="116"/>
        <v>#N/A</v>
      </c>
    </row>
    <row r="938" spans="8:48" x14ac:dyDescent="0.25">
      <c r="H938" s="8" t="e">
        <f t="shared" si="113"/>
        <v>#N/A</v>
      </c>
      <c r="I938" s="7" t="e">
        <f t="shared" si="120"/>
        <v>#N/A</v>
      </c>
      <c r="R938" s="8" t="e">
        <v>#N/A</v>
      </c>
      <c r="S938" s="7" t="e">
        <v>#N/A</v>
      </c>
      <c r="T938" s="19" t="e">
        <v>#N/A</v>
      </c>
      <c r="U938" s="7" t="e">
        <f>SUM($S$8:S938)+CurrentInventory</f>
        <v>#N/A</v>
      </c>
      <c r="V938" s="7" t="e">
        <f t="shared" si="117"/>
        <v>#N/A</v>
      </c>
      <c r="AL938" s="8" t="e">
        <v>#N/A</v>
      </c>
      <c r="AM938" s="7" t="e">
        <v>#N/A</v>
      </c>
      <c r="AN938" s="19" t="e">
        <v>#N/A</v>
      </c>
      <c r="AO938" s="7" t="e">
        <v>#N/A</v>
      </c>
      <c r="AP938" s="7" t="e">
        <v>#N/A</v>
      </c>
      <c r="AR938" s="22" t="e">
        <f t="shared" si="118"/>
        <v>#N/A</v>
      </c>
      <c r="AS938" s="22" t="e">
        <f t="shared" si="119"/>
        <v>#N/A</v>
      </c>
      <c r="AT938" s="22" t="e">
        <f t="shared" si="114"/>
        <v>#N/A</v>
      </c>
      <c r="AU938" s="22" t="e">
        <f t="shared" si="115"/>
        <v>#N/A</v>
      </c>
      <c r="AV938" s="22" t="e">
        <f t="shared" si="116"/>
        <v>#N/A</v>
      </c>
    </row>
    <row r="939" spans="8:48" x14ac:dyDescent="0.25">
      <c r="H939" s="8" t="e">
        <f t="shared" si="113"/>
        <v>#N/A</v>
      </c>
      <c r="I939" s="7" t="e">
        <f t="shared" si="120"/>
        <v>#N/A</v>
      </c>
      <c r="R939" s="8" t="e">
        <v>#N/A</v>
      </c>
      <c r="S939" s="7" t="e">
        <v>#N/A</v>
      </c>
      <c r="T939" s="19" t="e">
        <v>#N/A</v>
      </c>
      <c r="U939" s="7" t="e">
        <f>SUM($S$8:S939)+CurrentInventory</f>
        <v>#N/A</v>
      </c>
      <c r="V939" s="7" t="e">
        <f t="shared" si="117"/>
        <v>#N/A</v>
      </c>
      <c r="AL939" s="8" t="e">
        <v>#N/A</v>
      </c>
      <c r="AM939" s="7" t="e">
        <v>#N/A</v>
      </c>
      <c r="AN939" s="19" t="e">
        <v>#N/A</v>
      </c>
      <c r="AO939" s="7" t="e">
        <v>#N/A</v>
      </c>
      <c r="AP939" s="7" t="e">
        <v>#N/A</v>
      </c>
      <c r="AR939" s="22" t="e">
        <f t="shared" si="118"/>
        <v>#N/A</v>
      </c>
      <c r="AS939" s="22" t="e">
        <f t="shared" si="119"/>
        <v>#N/A</v>
      </c>
      <c r="AT939" s="22" t="e">
        <f t="shared" si="114"/>
        <v>#N/A</v>
      </c>
      <c r="AU939" s="22" t="e">
        <f t="shared" si="115"/>
        <v>#N/A</v>
      </c>
      <c r="AV939" s="22" t="e">
        <f t="shared" si="116"/>
        <v>#N/A</v>
      </c>
    </row>
    <row r="940" spans="8:48" x14ac:dyDescent="0.25">
      <c r="H940" s="8" t="e">
        <f t="shared" si="113"/>
        <v>#N/A</v>
      </c>
      <c r="I940" s="7" t="e">
        <f t="shared" si="120"/>
        <v>#N/A</v>
      </c>
      <c r="R940" s="8" t="e">
        <v>#N/A</v>
      </c>
      <c r="S940" s="7" t="e">
        <v>#N/A</v>
      </c>
      <c r="T940" s="19" t="e">
        <v>#N/A</v>
      </c>
      <c r="U940" s="7" t="e">
        <f>SUM($S$8:S940)+CurrentInventory</f>
        <v>#N/A</v>
      </c>
      <c r="V940" s="7" t="e">
        <f t="shared" si="117"/>
        <v>#N/A</v>
      </c>
      <c r="AL940" s="8" t="e">
        <v>#N/A</v>
      </c>
      <c r="AM940" s="7" t="e">
        <v>#N/A</v>
      </c>
      <c r="AN940" s="19" t="e">
        <v>#N/A</v>
      </c>
      <c r="AO940" s="7" t="e">
        <v>#N/A</v>
      </c>
      <c r="AP940" s="7" t="e">
        <v>#N/A</v>
      </c>
      <c r="AR940" s="22" t="e">
        <f t="shared" si="118"/>
        <v>#N/A</v>
      </c>
      <c r="AS940" s="22" t="e">
        <f t="shared" si="119"/>
        <v>#N/A</v>
      </c>
      <c r="AT940" s="22" t="e">
        <f t="shared" si="114"/>
        <v>#N/A</v>
      </c>
      <c r="AU940" s="22" t="e">
        <f t="shared" si="115"/>
        <v>#N/A</v>
      </c>
      <c r="AV940" s="22" t="e">
        <f t="shared" si="116"/>
        <v>#N/A</v>
      </c>
    </row>
    <row r="941" spans="8:48" x14ac:dyDescent="0.25">
      <c r="H941" s="8" t="e">
        <f t="shared" si="113"/>
        <v>#N/A</v>
      </c>
      <c r="I941" s="7" t="e">
        <f t="shared" si="120"/>
        <v>#N/A</v>
      </c>
      <c r="R941" s="8" t="e">
        <v>#N/A</v>
      </c>
      <c r="S941" s="7" t="e">
        <v>#N/A</v>
      </c>
      <c r="T941" s="19" t="e">
        <v>#N/A</v>
      </c>
      <c r="U941" s="7" t="e">
        <f>SUM($S$8:S941)+CurrentInventory</f>
        <v>#N/A</v>
      </c>
      <c r="V941" s="7" t="e">
        <f t="shared" si="117"/>
        <v>#N/A</v>
      </c>
      <c r="AL941" s="8" t="e">
        <v>#N/A</v>
      </c>
      <c r="AM941" s="7" t="e">
        <v>#N/A</v>
      </c>
      <c r="AN941" s="19" t="e">
        <v>#N/A</v>
      </c>
      <c r="AO941" s="7" t="e">
        <v>#N/A</v>
      </c>
      <c r="AP941" s="7" t="e">
        <v>#N/A</v>
      </c>
      <c r="AR941" s="22" t="e">
        <f t="shared" si="118"/>
        <v>#N/A</v>
      </c>
      <c r="AS941" s="22" t="e">
        <f t="shared" si="119"/>
        <v>#N/A</v>
      </c>
      <c r="AT941" s="22" t="e">
        <f t="shared" si="114"/>
        <v>#N/A</v>
      </c>
      <c r="AU941" s="22" t="e">
        <f t="shared" si="115"/>
        <v>#N/A</v>
      </c>
      <c r="AV941" s="22" t="e">
        <f t="shared" si="116"/>
        <v>#N/A</v>
      </c>
    </row>
    <row r="942" spans="8:48" x14ac:dyDescent="0.25">
      <c r="H942" s="8" t="e">
        <f t="shared" si="113"/>
        <v>#N/A</v>
      </c>
      <c r="I942" s="7" t="e">
        <f t="shared" si="120"/>
        <v>#N/A</v>
      </c>
      <c r="R942" s="8" t="e">
        <v>#N/A</v>
      </c>
      <c r="S942" s="7" t="e">
        <v>#N/A</v>
      </c>
      <c r="T942" s="19" t="e">
        <v>#N/A</v>
      </c>
      <c r="U942" s="7" t="e">
        <f>SUM($S$8:S942)+CurrentInventory</f>
        <v>#N/A</v>
      </c>
      <c r="V942" s="7" t="e">
        <f t="shared" si="117"/>
        <v>#N/A</v>
      </c>
      <c r="AL942" s="8" t="e">
        <v>#N/A</v>
      </c>
      <c r="AM942" s="7" t="e">
        <v>#N/A</v>
      </c>
      <c r="AN942" s="19" t="e">
        <v>#N/A</v>
      </c>
      <c r="AO942" s="7" t="e">
        <v>#N/A</v>
      </c>
      <c r="AP942" s="7" t="e">
        <v>#N/A</v>
      </c>
      <c r="AR942" s="22" t="e">
        <f t="shared" si="118"/>
        <v>#N/A</v>
      </c>
      <c r="AS942" s="22" t="e">
        <f t="shared" si="119"/>
        <v>#N/A</v>
      </c>
      <c r="AT942" s="22" t="e">
        <f t="shared" si="114"/>
        <v>#N/A</v>
      </c>
      <c r="AU942" s="22" t="e">
        <f t="shared" si="115"/>
        <v>#N/A</v>
      </c>
      <c r="AV942" s="22" t="e">
        <f t="shared" si="116"/>
        <v>#N/A</v>
      </c>
    </row>
    <row r="943" spans="8:48" x14ac:dyDescent="0.25">
      <c r="H943" s="8" t="e">
        <f t="shared" si="113"/>
        <v>#N/A</v>
      </c>
      <c r="I943" s="7" t="e">
        <f t="shared" si="120"/>
        <v>#N/A</v>
      </c>
      <c r="R943" s="8" t="e">
        <v>#N/A</v>
      </c>
      <c r="S943" s="7" t="e">
        <v>#N/A</v>
      </c>
      <c r="T943" s="19" t="e">
        <v>#N/A</v>
      </c>
      <c r="U943" s="7" t="e">
        <f>SUM($S$8:S943)+CurrentInventory</f>
        <v>#N/A</v>
      </c>
      <c r="V943" s="7" t="e">
        <f t="shared" si="117"/>
        <v>#N/A</v>
      </c>
      <c r="AL943" s="8" t="e">
        <v>#N/A</v>
      </c>
      <c r="AM943" s="7" t="e">
        <v>#N/A</v>
      </c>
      <c r="AN943" s="19" t="e">
        <v>#N/A</v>
      </c>
      <c r="AO943" s="7" t="e">
        <v>#N/A</v>
      </c>
      <c r="AP943" s="7" t="e">
        <v>#N/A</v>
      </c>
      <c r="AR943" s="22" t="e">
        <f t="shared" si="118"/>
        <v>#N/A</v>
      </c>
      <c r="AS943" s="22" t="e">
        <f t="shared" si="119"/>
        <v>#N/A</v>
      </c>
      <c r="AT943" s="22" t="e">
        <f t="shared" si="114"/>
        <v>#N/A</v>
      </c>
      <c r="AU943" s="22" t="e">
        <f t="shared" si="115"/>
        <v>#N/A</v>
      </c>
      <c r="AV943" s="22" t="e">
        <f t="shared" si="116"/>
        <v>#N/A</v>
      </c>
    </row>
    <row r="944" spans="8:48" x14ac:dyDescent="0.25">
      <c r="H944" s="8" t="e">
        <f t="shared" si="113"/>
        <v>#N/A</v>
      </c>
      <c r="I944" s="7" t="e">
        <f t="shared" si="120"/>
        <v>#N/A</v>
      </c>
      <c r="R944" s="8" t="e">
        <v>#N/A</v>
      </c>
      <c r="S944" s="7" t="e">
        <v>#N/A</v>
      </c>
      <c r="T944" s="19" t="e">
        <v>#N/A</v>
      </c>
      <c r="U944" s="7" t="e">
        <f>SUM($S$8:S944)+CurrentInventory</f>
        <v>#N/A</v>
      </c>
      <c r="V944" s="7" t="e">
        <f t="shared" si="117"/>
        <v>#N/A</v>
      </c>
      <c r="AL944" s="8" t="e">
        <v>#N/A</v>
      </c>
      <c r="AM944" s="7" t="e">
        <v>#N/A</v>
      </c>
      <c r="AN944" s="19" t="e">
        <v>#N/A</v>
      </c>
      <c r="AO944" s="7" t="e">
        <v>#N/A</v>
      </c>
      <c r="AP944" s="7" t="e">
        <v>#N/A</v>
      </c>
      <c r="AR944" s="22" t="e">
        <f t="shared" si="118"/>
        <v>#N/A</v>
      </c>
      <c r="AS944" s="22" t="e">
        <f t="shared" si="119"/>
        <v>#N/A</v>
      </c>
      <c r="AT944" s="22" t="e">
        <f t="shared" si="114"/>
        <v>#N/A</v>
      </c>
      <c r="AU944" s="22" t="e">
        <f t="shared" si="115"/>
        <v>#N/A</v>
      </c>
      <c r="AV944" s="22" t="e">
        <f t="shared" si="116"/>
        <v>#N/A</v>
      </c>
    </row>
    <row r="945" spans="8:48" x14ac:dyDescent="0.25">
      <c r="H945" s="8" t="e">
        <f t="shared" si="113"/>
        <v>#N/A</v>
      </c>
      <c r="I945" s="7" t="e">
        <f t="shared" si="120"/>
        <v>#N/A</v>
      </c>
      <c r="R945" s="8" t="e">
        <v>#N/A</v>
      </c>
      <c r="S945" s="7" t="e">
        <v>#N/A</v>
      </c>
      <c r="T945" s="19" t="e">
        <v>#N/A</v>
      </c>
      <c r="U945" s="7" t="e">
        <f>SUM($S$8:S945)+CurrentInventory</f>
        <v>#N/A</v>
      </c>
      <c r="V945" s="7" t="e">
        <f t="shared" si="117"/>
        <v>#N/A</v>
      </c>
      <c r="AL945" s="8" t="e">
        <v>#N/A</v>
      </c>
      <c r="AM945" s="7" t="e">
        <v>#N/A</v>
      </c>
      <c r="AN945" s="19" t="e">
        <v>#N/A</v>
      </c>
      <c r="AO945" s="7" t="e">
        <v>#N/A</v>
      </c>
      <c r="AP945" s="7" t="e">
        <v>#N/A</v>
      </c>
      <c r="AR945" s="22" t="e">
        <f t="shared" si="118"/>
        <v>#N/A</v>
      </c>
      <c r="AS945" s="22" t="e">
        <f t="shared" si="119"/>
        <v>#N/A</v>
      </c>
      <c r="AT945" s="22" t="e">
        <f t="shared" si="114"/>
        <v>#N/A</v>
      </c>
      <c r="AU945" s="22" t="e">
        <f t="shared" si="115"/>
        <v>#N/A</v>
      </c>
      <c r="AV945" s="22" t="e">
        <f t="shared" si="116"/>
        <v>#N/A</v>
      </c>
    </row>
    <row r="946" spans="8:48" x14ac:dyDescent="0.25">
      <c r="H946" s="8" t="e">
        <f t="shared" si="113"/>
        <v>#N/A</v>
      </c>
      <c r="I946" s="7" t="e">
        <f t="shared" si="120"/>
        <v>#N/A</v>
      </c>
      <c r="R946" s="8" t="e">
        <v>#N/A</v>
      </c>
      <c r="S946" s="7" t="e">
        <v>#N/A</v>
      </c>
      <c r="T946" s="19" t="e">
        <v>#N/A</v>
      </c>
      <c r="U946" s="7" t="e">
        <f>SUM($S$8:S946)+CurrentInventory</f>
        <v>#N/A</v>
      </c>
      <c r="V946" s="7" t="e">
        <f t="shared" si="117"/>
        <v>#N/A</v>
      </c>
      <c r="AL946" s="8" t="e">
        <v>#N/A</v>
      </c>
      <c r="AM946" s="7" t="e">
        <v>#N/A</v>
      </c>
      <c r="AN946" s="19" t="e">
        <v>#N/A</v>
      </c>
      <c r="AO946" s="7" t="e">
        <v>#N/A</v>
      </c>
      <c r="AP946" s="7" t="e">
        <v>#N/A</v>
      </c>
      <c r="AR946" s="22" t="e">
        <f t="shared" si="118"/>
        <v>#N/A</v>
      </c>
      <c r="AS946" s="22" t="e">
        <f t="shared" si="119"/>
        <v>#N/A</v>
      </c>
      <c r="AT946" s="22" t="e">
        <f t="shared" si="114"/>
        <v>#N/A</v>
      </c>
      <c r="AU946" s="22" t="e">
        <f t="shared" si="115"/>
        <v>#N/A</v>
      </c>
      <c r="AV946" s="22" t="e">
        <f t="shared" si="116"/>
        <v>#N/A</v>
      </c>
    </row>
    <row r="947" spans="8:48" x14ac:dyDescent="0.25">
      <c r="H947" s="8" t="e">
        <f t="shared" si="113"/>
        <v>#N/A</v>
      </c>
      <c r="I947" s="7" t="e">
        <f t="shared" si="120"/>
        <v>#N/A</v>
      </c>
      <c r="R947" s="8" t="e">
        <v>#N/A</v>
      </c>
      <c r="S947" s="7" t="e">
        <v>#N/A</v>
      </c>
      <c r="T947" s="19" t="e">
        <v>#N/A</v>
      </c>
      <c r="U947" s="7" t="e">
        <f>SUM($S$8:S947)+CurrentInventory</f>
        <v>#N/A</v>
      </c>
      <c r="V947" s="7" t="e">
        <f t="shared" si="117"/>
        <v>#N/A</v>
      </c>
      <c r="AL947" s="8" t="e">
        <v>#N/A</v>
      </c>
      <c r="AM947" s="7" t="e">
        <v>#N/A</v>
      </c>
      <c r="AN947" s="19" t="e">
        <v>#N/A</v>
      </c>
      <c r="AO947" s="7" t="e">
        <v>#N/A</v>
      </c>
      <c r="AP947" s="7" t="e">
        <v>#N/A</v>
      </c>
      <c r="AR947" s="22" t="e">
        <f t="shared" si="118"/>
        <v>#N/A</v>
      </c>
      <c r="AS947" s="22" t="e">
        <f t="shared" si="119"/>
        <v>#N/A</v>
      </c>
      <c r="AT947" s="22" t="e">
        <f t="shared" si="114"/>
        <v>#N/A</v>
      </c>
      <c r="AU947" s="22" t="e">
        <f t="shared" si="115"/>
        <v>#N/A</v>
      </c>
      <c r="AV947" s="22" t="e">
        <f t="shared" si="116"/>
        <v>#N/A</v>
      </c>
    </row>
    <row r="948" spans="8:48" x14ac:dyDescent="0.25">
      <c r="H948" s="8" t="e">
        <f t="shared" si="113"/>
        <v>#N/A</v>
      </c>
      <c r="I948" s="7" t="e">
        <f t="shared" si="120"/>
        <v>#N/A</v>
      </c>
      <c r="R948" s="8" t="e">
        <v>#N/A</v>
      </c>
      <c r="S948" s="7" t="e">
        <v>#N/A</v>
      </c>
      <c r="T948" s="19" t="e">
        <v>#N/A</v>
      </c>
      <c r="U948" s="7" t="e">
        <f>SUM($S$8:S948)+CurrentInventory</f>
        <v>#N/A</v>
      </c>
      <c r="V948" s="7" t="e">
        <f t="shared" si="117"/>
        <v>#N/A</v>
      </c>
      <c r="AL948" s="8" t="e">
        <v>#N/A</v>
      </c>
      <c r="AM948" s="7" t="e">
        <v>#N/A</v>
      </c>
      <c r="AN948" s="19" t="e">
        <v>#N/A</v>
      </c>
      <c r="AO948" s="7" t="e">
        <v>#N/A</v>
      </c>
      <c r="AP948" s="7" t="e">
        <v>#N/A</v>
      </c>
      <c r="AR948" s="22" t="e">
        <f t="shared" si="118"/>
        <v>#N/A</v>
      </c>
      <c r="AS948" s="22" t="e">
        <f t="shared" si="119"/>
        <v>#N/A</v>
      </c>
      <c r="AT948" s="22" t="e">
        <f t="shared" si="114"/>
        <v>#N/A</v>
      </c>
      <c r="AU948" s="22" t="e">
        <f t="shared" si="115"/>
        <v>#N/A</v>
      </c>
      <c r="AV948" s="22" t="e">
        <f t="shared" si="116"/>
        <v>#N/A</v>
      </c>
    </row>
    <row r="949" spans="8:48" x14ac:dyDescent="0.25">
      <c r="H949" s="8" t="e">
        <f t="shared" si="113"/>
        <v>#N/A</v>
      </c>
      <c r="I949" s="7" t="e">
        <f t="shared" si="120"/>
        <v>#N/A</v>
      </c>
      <c r="R949" s="8" t="e">
        <v>#N/A</v>
      </c>
      <c r="S949" s="7" t="e">
        <v>#N/A</v>
      </c>
      <c r="T949" s="19" t="e">
        <v>#N/A</v>
      </c>
      <c r="U949" s="7" t="e">
        <f>SUM($S$8:S949)+CurrentInventory</f>
        <v>#N/A</v>
      </c>
      <c r="V949" s="7" t="e">
        <f t="shared" si="117"/>
        <v>#N/A</v>
      </c>
      <c r="AL949" s="8" t="e">
        <v>#N/A</v>
      </c>
      <c r="AM949" s="7" t="e">
        <v>#N/A</v>
      </c>
      <c r="AN949" s="19" t="e">
        <v>#N/A</v>
      </c>
      <c r="AO949" s="7" t="e">
        <v>#N/A</v>
      </c>
      <c r="AP949" s="7" t="e">
        <v>#N/A</v>
      </c>
      <c r="AR949" s="22" t="e">
        <f t="shared" si="118"/>
        <v>#N/A</v>
      </c>
      <c r="AS949" s="22" t="e">
        <f t="shared" si="119"/>
        <v>#N/A</v>
      </c>
      <c r="AT949" s="22" t="e">
        <f t="shared" si="114"/>
        <v>#N/A</v>
      </c>
      <c r="AU949" s="22" t="e">
        <f t="shared" si="115"/>
        <v>#N/A</v>
      </c>
      <c r="AV949" s="22" t="e">
        <f t="shared" si="116"/>
        <v>#N/A</v>
      </c>
    </row>
    <row r="950" spans="8:48" x14ac:dyDescent="0.25">
      <c r="H950" s="8" t="e">
        <f t="shared" si="113"/>
        <v>#N/A</v>
      </c>
      <c r="I950" s="7" t="e">
        <f t="shared" si="120"/>
        <v>#N/A</v>
      </c>
      <c r="R950" s="8" t="e">
        <v>#N/A</v>
      </c>
      <c r="S950" s="7" t="e">
        <v>#N/A</v>
      </c>
      <c r="T950" s="19" t="e">
        <v>#N/A</v>
      </c>
      <c r="U950" s="7" t="e">
        <f>SUM($S$8:S950)+CurrentInventory</f>
        <v>#N/A</v>
      </c>
      <c r="V950" s="7" t="e">
        <f t="shared" si="117"/>
        <v>#N/A</v>
      </c>
      <c r="AL950" s="8" t="e">
        <v>#N/A</v>
      </c>
      <c r="AM950" s="7" t="e">
        <v>#N/A</v>
      </c>
      <c r="AN950" s="19" t="e">
        <v>#N/A</v>
      </c>
      <c r="AO950" s="7" t="e">
        <v>#N/A</v>
      </c>
      <c r="AP950" s="7" t="e">
        <v>#N/A</v>
      </c>
      <c r="AR950" s="22" t="e">
        <f t="shared" si="118"/>
        <v>#N/A</v>
      </c>
      <c r="AS950" s="22" t="e">
        <f t="shared" si="119"/>
        <v>#N/A</v>
      </c>
      <c r="AT950" s="22" t="e">
        <f t="shared" si="114"/>
        <v>#N/A</v>
      </c>
      <c r="AU950" s="22" t="e">
        <f t="shared" si="115"/>
        <v>#N/A</v>
      </c>
      <c r="AV950" s="22" t="e">
        <f t="shared" si="116"/>
        <v>#N/A</v>
      </c>
    </row>
    <row r="951" spans="8:48" x14ac:dyDescent="0.25">
      <c r="H951" s="8" t="e">
        <f t="shared" si="113"/>
        <v>#N/A</v>
      </c>
      <c r="I951" s="7" t="e">
        <f t="shared" si="120"/>
        <v>#N/A</v>
      </c>
      <c r="R951" s="8" t="e">
        <v>#N/A</v>
      </c>
      <c r="S951" s="7" t="e">
        <v>#N/A</v>
      </c>
      <c r="T951" s="19" t="e">
        <v>#N/A</v>
      </c>
      <c r="U951" s="7" t="e">
        <f>SUM($S$8:S951)+CurrentInventory</f>
        <v>#N/A</v>
      </c>
      <c r="V951" s="7" t="e">
        <f t="shared" si="117"/>
        <v>#N/A</v>
      </c>
      <c r="AL951" s="8" t="e">
        <v>#N/A</v>
      </c>
      <c r="AM951" s="7" t="e">
        <v>#N/A</v>
      </c>
      <c r="AN951" s="19" t="e">
        <v>#N/A</v>
      </c>
      <c r="AO951" s="7" t="e">
        <v>#N/A</v>
      </c>
      <c r="AP951" s="7" t="e">
        <v>#N/A</v>
      </c>
      <c r="AR951" s="22" t="e">
        <f t="shared" si="118"/>
        <v>#N/A</v>
      </c>
      <c r="AS951" s="22" t="e">
        <f t="shared" si="119"/>
        <v>#N/A</v>
      </c>
      <c r="AT951" s="22" t="e">
        <f t="shared" si="114"/>
        <v>#N/A</v>
      </c>
      <c r="AU951" s="22" t="e">
        <f t="shared" si="115"/>
        <v>#N/A</v>
      </c>
      <c r="AV951" s="22" t="e">
        <f t="shared" si="116"/>
        <v>#N/A</v>
      </c>
    </row>
    <row r="952" spans="8:48" x14ac:dyDescent="0.25">
      <c r="H952" s="8" t="e">
        <f t="shared" si="113"/>
        <v>#N/A</v>
      </c>
      <c r="I952" s="7" t="e">
        <f t="shared" si="120"/>
        <v>#N/A</v>
      </c>
      <c r="R952" s="8" t="e">
        <v>#N/A</v>
      </c>
      <c r="S952" s="7" t="e">
        <v>#N/A</v>
      </c>
      <c r="T952" s="19" t="e">
        <v>#N/A</v>
      </c>
      <c r="U952" s="7" t="e">
        <f>SUM($S$8:S952)+CurrentInventory</f>
        <v>#N/A</v>
      </c>
      <c r="V952" s="7" t="e">
        <f t="shared" si="117"/>
        <v>#N/A</v>
      </c>
      <c r="AL952" s="8" t="e">
        <v>#N/A</v>
      </c>
      <c r="AM952" s="7" t="e">
        <v>#N/A</v>
      </c>
      <c r="AN952" s="19" t="e">
        <v>#N/A</v>
      </c>
      <c r="AO952" s="7" t="e">
        <v>#N/A</v>
      </c>
      <c r="AP952" s="7" t="e">
        <v>#N/A</v>
      </c>
      <c r="AR952" s="22" t="e">
        <f t="shared" si="118"/>
        <v>#N/A</v>
      </c>
      <c r="AS952" s="22" t="e">
        <f t="shared" si="119"/>
        <v>#N/A</v>
      </c>
      <c r="AT952" s="22" t="e">
        <f t="shared" si="114"/>
        <v>#N/A</v>
      </c>
      <c r="AU952" s="22" t="e">
        <f t="shared" si="115"/>
        <v>#N/A</v>
      </c>
      <c r="AV952" s="22" t="e">
        <f t="shared" si="116"/>
        <v>#N/A</v>
      </c>
    </row>
    <row r="953" spans="8:48" x14ac:dyDescent="0.25">
      <c r="H953" s="8" t="e">
        <f t="shared" si="113"/>
        <v>#N/A</v>
      </c>
      <c r="I953" s="7" t="e">
        <f t="shared" si="120"/>
        <v>#N/A</v>
      </c>
      <c r="R953" s="8" t="e">
        <v>#N/A</v>
      </c>
      <c r="S953" s="7" t="e">
        <v>#N/A</v>
      </c>
      <c r="T953" s="19" t="e">
        <v>#N/A</v>
      </c>
      <c r="U953" s="7" t="e">
        <f>SUM($S$8:S953)+CurrentInventory</f>
        <v>#N/A</v>
      </c>
      <c r="V953" s="7" t="e">
        <f t="shared" si="117"/>
        <v>#N/A</v>
      </c>
      <c r="AL953" s="8" t="e">
        <v>#N/A</v>
      </c>
      <c r="AM953" s="7" t="e">
        <v>#N/A</v>
      </c>
      <c r="AN953" s="19" t="e">
        <v>#N/A</v>
      </c>
      <c r="AO953" s="7" t="e">
        <v>#N/A</v>
      </c>
      <c r="AP953" s="7" t="e">
        <v>#N/A</v>
      </c>
      <c r="AR953" s="22" t="e">
        <f t="shared" si="118"/>
        <v>#N/A</v>
      </c>
      <c r="AS953" s="22" t="e">
        <f t="shared" si="119"/>
        <v>#N/A</v>
      </c>
      <c r="AT953" s="22" t="e">
        <f t="shared" si="114"/>
        <v>#N/A</v>
      </c>
      <c r="AU953" s="22" t="e">
        <f t="shared" si="115"/>
        <v>#N/A</v>
      </c>
      <c r="AV953" s="22" t="e">
        <f t="shared" si="116"/>
        <v>#N/A</v>
      </c>
    </row>
    <row r="954" spans="8:48" x14ac:dyDescent="0.25">
      <c r="H954" s="8" t="e">
        <f t="shared" ref="H954:H1017" si="121">IF(H953+1&gt;MAX($E$4:$E$97), NA(), H953+1)</f>
        <v>#N/A</v>
      </c>
      <c r="I954" s="7" t="e">
        <f t="shared" si="120"/>
        <v>#N/A</v>
      </c>
      <c r="R954" s="8" t="e">
        <v>#N/A</v>
      </c>
      <c r="S954" s="7" t="e">
        <v>#N/A</v>
      </c>
      <c r="T954" s="19" t="e">
        <v>#N/A</v>
      </c>
      <c r="U954" s="7" t="e">
        <f>SUM($S$8:S954)+CurrentInventory</f>
        <v>#N/A</v>
      </c>
      <c r="V954" s="7" t="e">
        <f t="shared" si="117"/>
        <v>#N/A</v>
      </c>
      <c r="AL954" s="8" t="e">
        <v>#N/A</v>
      </c>
      <c r="AM954" s="7" t="e">
        <v>#N/A</v>
      </c>
      <c r="AN954" s="19" t="e">
        <v>#N/A</v>
      </c>
      <c r="AO954" s="7" t="e">
        <v>#N/A</v>
      </c>
      <c r="AP954" s="7" t="e">
        <v>#N/A</v>
      </c>
      <c r="AR954" s="22" t="e">
        <f t="shared" si="118"/>
        <v>#N/A</v>
      </c>
      <c r="AS954" s="22" t="e">
        <f t="shared" si="119"/>
        <v>#N/A</v>
      </c>
      <c r="AT954" s="22" t="e">
        <f t="shared" si="114"/>
        <v>#N/A</v>
      </c>
      <c r="AU954" s="22" t="e">
        <f t="shared" si="115"/>
        <v>#N/A</v>
      </c>
      <c r="AV954" s="22" t="e">
        <f t="shared" si="116"/>
        <v>#N/A</v>
      </c>
    </row>
    <row r="955" spans="8:48" x14ac:dyDescent="0.25">
      <c r="H955" s="8" t="e">
        <f t="shared" si="121"/>
        <v>#N/A</v>
      </c>
      <c r="I955" s="7" t="e">
        <f t="shared" si="120"/>
        <v>#N/A</v>
      </c>
      <c r="R955" s="8" t="e">
        <v>#N/A</v>
      </c>
      <c r="S955" s="7" t="e">
        <v>#N/A</v>
      </c>
      <c r="T955" s="19" t="e">
        <v>#N/A</v>
      </c>
      <c r="U955" s="7" t="e">
        <f>SUM($S$8:S955)+CurrentInventory</f>
        <v>#N/A</v>
      </c>
      <c r="V955" s="7" t="e">
        <f t="shared" si="117"/>
        <v>#N/A</v>
      </c>
      <c r="AL955" s="8" t="e">
        <v>#N/A</v>
      </c>
      <c r="AM955" s="7" t="e">
        <v>#N/A</v>
      </c>
      <c r="AN955" s="19" t="e">
        <v>#N/A</v>
      </c>
      <c r="AO955" s="7" t="e">
        <v>#N/A</v>
      </c>
      <c r="AP955" s="7" t="e">
        <v>#N/A</v>
      </c>
      <c r="AR955" s="22" t="e">
        <f t="shared" si="118"/>
        <v>#N/A</v>
      </c>
      <c r="AS955" s="22" t="e">
        <f t="shared" si="119"/>
        <v>#N/A</v>
      </c>
      <c r="AT955" s="22" t="e">
        <f t="shared" si="114"/>
        <v>#N/A</v>
      </c>
      <c r="AU955" s="22" t="e">
        <f t="shared" si="115"/>
        <v>#N/A</v>
      </c>
      <c r="AV955" s="22" t="e">
        <f t="shared" si="116"/>
        <v>#N/A</v>
      </c>
    </row>
    <row r="956" spans="8:48" x14ac:dyDescent="0.25">
      <c r="H956" s="8" t="e">
        <f t="shared" si="121"/>
        <v>#N/A</v>
      </c>
      <c r="I956" s="7" t="e">
        <f t="shared" si="120"/>
        <v>#N/A</v>
      </c>
      <c r="R956" s="8" t="e">
        <v>#N/A</v>
      </c>
      <c r="S956" s="7" t="e">
        <v>#N/A</v>
      </c>
      <c r="T956" s="19" t="e">
        <v>#N/A</v>
      </c>
      <c r="U956" s="7" t="e">
        <f>SUM($S$8:S956)+CurrentInventory</f>
        <v>#N/A</v>
      </c>
      <c r="V956" s="7" t="e">
        <f t="shared" si="117"/>
        <v>#N/A</v>
      </c>
      <c r="AL956" s="8" t="e">
        <v>#N/A</v>
      </c>
      <c r="AM956" s="7" t="e">
        <v>#N/A</v>
      </c>
      <c r="AN956" s="19" t="e">
        <v>#N/A</v>
      </c>
      <c r="AO956" s="7" t="e">
        <v>#N/A</v>
      </c>
      <c r="AP956" s="7" t="e">
        <v>#N/A</v>
      </c>
      <c r="AR956" s="22" t="e">
        <f t="shared" si="118"/>
        <v>#N/A</v>
      </c>
      <c r="AS956" s="22" t="e">
        <f t="shared" si="119"/>
        <v>#N/A</v>
      </c>
      <c r="AT956" s="22" t="e">
        <f t="shared" si="114"/>
        <v>#N/A</v>
      </c>
      <c r="AU956" s="22" t="e">
        <f t="shared" si="115"/>
        <v>#N/A</v>
      </c>
      <c r="AV956" s="22" t="e">
        <f t="shared" si="116"/>
        <v>#N/A</v>
      </c>
    </row>
    <row r="957" spans="8:48" x14ac:dyDescent="0.25">
      <c r="H957" s="8" t="e">
        <f t="shared" si="121"/>
        <v>#N/A</v>
      </c>
      <c r="I957" s="7" t="e">
        <f t="shared" si="120"/>
        <v>#N/A</v>
      </c>
      <c r="R957" s="8" t="e">
        <v>#N/A</v>
      </c>
      <c r="S957" s="7" t="e">
        <v>#N/A</v>
      </c>
      <c r="T957" s="19" t="e">
        <v>#N/A</v>
      </c>
      <c r="U957" s="7" t="e">
        <f>SUM($S$8:S957)+CurrentInventory</f>
        <v>#N/A</v>
      </c>
      <c r="V957" s="7" t="e">
        <f t="shared" si="117"/>
        <v>#N/A</v>
      </c>
      <c r="AL957" s="8" t="e">
        <v>#N/A</v>
      </c>
      <c r="AM957" s="7" t="e">
        <v>#N/A</v>
      </c>
      <c r="AN957" s="19" t="e">
        <v>#N/A</v>
      </c>
      <c r="AO957" s="7" t="e">
        <v>#N/A</v>
      </c>
      <c r="AP957" s="7" t="e">
        <v>#N/A</v>
      </c>
      <c r="AR957" s="22" t="e">
        <f t="shared" si="118"/>
        <v>#N/A</v>
      </c>
      <c r="AS957" s="22" t="e">
        <f t="shared" si="119"/>
        <v>#N/A</v>
      </c>
      <c r="AT957" s="22" t="e">
        <f t="shared" si="114"/>
        <v>#N/A</v>
      </c>
      <c r="AU957" s="22" t="e">
        <f t="shared" si="115"/>
        <v>#N/A</v>
      </c>
      <c r="AV957" s="22" t="e">
        <f t="shared" si="116"/>
        <v>#N/A</v>
      </c>
    </row>
    <row r="958" spans="8:48" x14ac:dyDescent="0.25">
      <c r="H958" s="8" t="e">
        <f t="shared" si="121"/>
        <v>#N/A</v>
      </c>
      <c r="I958" s="7" t="e">
        <f t="shared" si="120"/>
        <v>#N/A</v>
      </c>
      <c r="R958" s="8" t="e">
        <v>#N/A</v>
      </c>
      <c r="S958" s="7" t="e">
        <v>#N/A</v>
      </c>
      <c r="T958" s="19" t="e">
        <v>#N/A</v>
      </c>
      <c r="U958" s="7" t="e">
        <f>SUM($S$8:S958)+CurrentInventory</f>
        <v>#N/A</v>
      </c>
      <c r="V958" s="7" t="e">
        <f t="shared" si="117"/>
        <v>#N/A</v>
      </c>
      <c r="AL958" s="8" t="e">
        <v>#N/A</v>
      </c>
      <c r="AM958" s="7" t="e">
        <v>#N/A</v>
      </c>
      <c r="AN958" s="19" t="e">
        <v>#N/A</v>
      </c>
      <c r="AO958" s="7" t="e">
        <v>#N/A</v>
      </c>
      <c r="AP958" s="7" t="e">
        <v>#N/A</v>
      </c>
      <c r="AR958" s="22" t="e">
        <f t="shared" si="118"/>
        <v>#N/A</v>
      </c>
      <c r="AS958" s="22" t="e">
        <f t="shared" si="119"/>
        <v>#N/A</v>
      </c>
      <c r="AT958" s="22" t="e">
        <f t="shared" si="114"/>
        <v>#N/A</v>
      </c>
      <c r="AU958" s="22" t="e">
        <f t="shared" si="115"/>
        <v>#N/A</v>
      </c>
      <c r="AV958" s="22" t="e">
        <f t="shared" si="116"/>
        <v>#N/A</v>
      </c>
    </row>
    <row r="959" spans="8:48" x14ac:dyDescent="0.25">
      <c r="H959" s="8" t="e">
        <f t="shared" si="121"/>
        <v>#N/A</v>
      </c>
      <c r="I959" s="7" t="e">
        <f t="shared" si="120"/>
        <v>#N/A</v>
      </c>
      <c r="R959" s="8" t="e">
        <v>#N/A</v>
      </c>
      <c r="S959" s="7" t="e">
        <v>#N/A</v>
      </c>
      <c r="T959" s="19" t="e">
        <v>#N/A</v>
      </c>
      <c r="U959" s="7" t="e">
        <f>SUM($S$8:S959)+CurrentInventory</f>
        <v>#N/A</v>
      </c>
      <c r="V959" s="7" t="e">
        <f t="shared" si="117"/>
        <v>#N/A</v>
      </c>
      <c r="AL959" s="8" t="e">
        <v>#N/A</v>
      </c>
      <c r="AM959" s="7" t="e">
        <v>#N/A</v>
      </c>
      <c r="AN959" s="19" t="e">
        <v>#N/A</v>
      </c>
      <c r="AO959" s="7" t="e">
        <v>#N/A</v>
      </c>
      <c r="AP959" s="7" t="e">
        <v>#N/A</v>
      </c>
      <c r="AR959" s="22" t="e">
        <f t="shared" si="118"/>
        <v>#N/A</v>
      </c>
      <c r="AS959" s="22" t="e">
        <f t="shared" si="119"/>
        <v>#N/A</v>
      </c>
      <c r="AT959" s="22" t="e">
        <f t="shared" si="114"/>
        <v>#N/A</v>
      </c>
      <c r="AU959" s="22" t="e">
        <f t="shared" si="115"/>
        <v>#N/A</v>
      </c>
      <c r="AV959" s="22" t="e">
        <f t="shared" si="116"/>
        <v>#N/A</v>
      </c>
    </row>
    <row r="960" spans="8:48" x14ac:dyDescent="0.25">
      <c r="H960" s="8" t="e">
        <f t="shared" si="121"/>
        <v>#N/A</v>
      </c>
      <c r="I960" s="7" t="e">
        <f t="shared" si="120"/>
        <v>#N/A</v>
      </c>
      <c r="R960" s="8" t="e">
        <v>#N/A</v>
      </c>
      <c r="S960" s="7" t="e">
        <v>#N/A</v>
      </c>
      <c r="T960" s="19" t="e">
        <v>#N/A</v>
      </c>
      <c r="U960" s="7" t="e">
        <f>SUM($S$8:S960)+CurrentInventory</f>
        <v>#N/A</v>
      </c>
      <c r="V960" s="7" t="e">
        <f t="shared" si="117"/>
        <v>#N/A</v>
      </c>
      <c r="AL960" s="8" t="e">
        <v>#N/A</v>
      </c>
      <c r="AM960" s="7" t="e">
        <v>#N/A</v>
      </c>
      <c r="AN960" s="19" t="e">
        <v>#N/A</v>
      </c>
      <c r="AO960" s="7" t="e">
        <v>#N/A</v>
      </c>
      <c r="AP960" s="7" t="e">
        <v>#N/A</v>
      </c>
      <c r="AR960" s="22" t="e">
        <f t="shared" si="118"/>
        <v>#N/A</v>
      </c>
      <c r="AS960" s="22" t="e">
        <f t="shared" si="119"/>
        <v>#N/A</v>
      </c>
      <c r="AT960" s="22" t="e">
        <f t="shared" si="114"/>
        <v>#N/A</v>
      </c>
      <c r="AU960" s="22" t="e">
        <f t="shared" si="115"/>
        <v>#N/A</v>
      </c>
      <c r="AV960" s="22" t="e">
        <f t="shared" si="116"/>
        <v>#N/A</v>
      </c>
    </row>
    <row r="961" spans="8:48" x14ac:dyDescent="0.25">
      <c r="H961" s="8" t="e">
        <f t="shared" si="121"/>
        <v>#N/A</v>
      </c>
      <c r="I961" s="7" t="e">
        <f t="shared" si="120"/>
        <v>#N/A</v>
      </c>
      <c r="R961" s="8" t="e">
        <v>#N/A</v>
      </c>
      <c r="S961" s="7" t="e">
        <v>#N/A</v>
      </c>
      <c r="T961" s="19" t="e">
        <v>#N/A</v>
      </c>
      <c r="U961" s="7" t="e">
        <f>SUM($S$8:S961)+CurrentInventory</f>
        <v>#N/A</v>
      </c>
      <c r="V961" s="7" t="e">
        <f t="shared" si="117"/>
        <v>#N/A</v>
      </c>
      <c r="AL961" s="8" t="e">
        <v>#N/A</v>
      </c>
      <c r="AM961" s="7" t="e">
        <v>#N/A</v>
      </c>
      <c r="AN961" s="19" t="e">
        <v>#N/A</v>
      </c>
      <c r="AO961" s="7" t="e">
        <v>#N/A</v>
      </c>
      <c r="AP961" s="7" t="e">
        <v>#N/A</v>
      </c>
      <c r="AR961" s="22" t="e">
        <f t="shared" si="118"/>
        <v>#N/A</v>
      </c>
      <c r="AS961" s="22" t="e">
        <f t="shared" si="119"/>
        <v>#N/A</v>
      </c>
      <c r="AT961" s="22" t="e">
        <f t="shared" si="114"/>
        <v>#N/A</v>
      </c>
      <c r="AU961" s="22" t="e">
        <f t="shared" si="115"/>
        <v>#N/A</v>
      </c>
      <c r="AV961" s="22" t="e">
        <f t="shared" si="116"/>
        <v>#N/A</v>
      </c>
    </row>
    <row r="962" spans="8:48" x14ac:dyDescent="0.25">
      <c r="H962" s="8" t="e">
        <f t="shared" si="121"/>
        <v>#N/A</v>
      </c>
      <c r="I962" s="7" t="e">
        <f t="shared" si="120"/>
        <v>#N/A</v>
      </c>
      <c r="R962" s="8" t="e">
        <v>#N/A</v>
      </c>
      <c r="S962" s="7" t="e">
        <v>#N/A</v>
      </c>
      <c r="T962" s="19" t="e">
        <v>#N/A</v>
      </c>
      <c r="U962" s="7" t="e">
        <f>SUM($S$8:S962)+CurrentInventory</f>
        <v>#N/A</v>
      </c>
      <c r="V962" s="7" t="e">
        <f t="shared" si="117"/>
        <v>#N/A</v>
      </c>
      <c r="AL962" s="8" t="e">
        <v>#N/A</v>
      </c>
      <c r="AM962" s="7" t="e">
        <v>#N/A</v>
      </c>
      <c r="AN962" s="19" t="e">
        <v>#N/A</v>
      </c>
      <c r="AO962" s="7" t="e">
        <v>#N/A</v>
      </c>
      <c r="AP962" s="7" t="e">
        <v>#N/A</v>
      </c>
      <c r="AR962" s="22" t="e">
        <f t="shared" si="118"/>
        <v>#N/A</v>
      </c>
      <c r="AS962" s="22" t="e">
        <f t="shared" si="119"/>
        <v>#N/A</v>
      </c>
      <c r="AT962" s="22" t="e">
        <f t="shared" si="114"/>
        <v>#N/A</v>
      </c>
      <c r="AU962" s="22" t="e">
        <f t="shared" si="115"/>
        <v>#N/A</v>
      </c>
      <c r="AV962" s="22" t="e">
        <f t="shared" si="116"/>
        <v>#N/A</v>
      </c>
    </row>
    <row r="963" spans="8:48" x14ac:dyDescent="0.25">
      <c r="H963" s="8" t="e">
        <f t="shared" si="121"/>
        <v>#N/A</v>
      </c>
      <c r="I963" s="7" t="e">
        <f t="shared" si="120"/>
        <v>#N/A</v>
      </c>
      <c r="R963" s="8" t="e">
        <v>#N/A</v>
      </c>
      <c r="S963" s="7" t="e">
        <v>#N/A</v>
      </c>
      <c r="T963" s="19" t="e">
        <v>#N/A</v>
      </c>
      <c r="U963" s="7" t="e">
        <f>SUM($S$8:S963)+CurrentInventory</f>
        <v>#N/A</v>
      </c>
      <c r="V963" s="7" t="e">
        <f t="shared" si="117"/>
        <v>#N/A</v>
      </c>
      <c r="AL963" s="8" t="e">
        <v>#N/A</v>
      </c>
      <c r="AM963" s="7" t="e">
        <v>#N/A</v>
      </c>
      <c r="AN963" s="19" t="e">
        <v>#N/A</v>
      </c>
      <c r="AO963" s="7" t="e">
        <v>#N/A</v>
      </c>
      <c r="AP963" s="7" t="e">
        <v>#N/A</v>
      </c>
      <c r="AR963" s="22" t="e">
        <f t="shared" si="118"/>
        <v>#N/A</v>
      </c>
      <c r="AS963" s="22" t="e">
        <f t="shared" si="119"/>
        <v>#N/A</v>
      </c>
      <c r="AT963" s="22" t="e">
        <f t="shared" si="114"/>
        <v>#N/A</v>
      </c>
      <c r="AU963" s="22" t="e">
        <f t="shared" si="115"/>
        <v>#N/A</v>
      </c>
      <c r="AV963" s="22" t="e">
        <f t="shared" si="116"/>
        <v>#N/A</v>
      </c>
    </row>
    <row r="964" spans="8:48" x14ac:dyDescent="0.25">
      <c r="H964" s="8" t="e">
        <f t="shared" si="121"/>
        <v>#N/A</v>
      </c>
      <c r="I964" s="7" t="e">
        <f t="shared" si="120"/>
        <v>#N/A</v>
      </c>
      <c r="R964" s="8" t="e">
        <v>#N/A</v>
      </c>
      <c r="S964" s="7" t="e">
        <v>#N/A</v>
      </c>
      <c r="T964" s="19" t="e">
        <v>#N/A</v>
      </c>
      <c r="U964" s="7" t="e">
        <f>SUM($S$8:S964)+CurrentInventory</f>
        <v>#N/A</v>
      </c>
      <c r="V964" s="7" t="e">
        <f t="shared" si="117"/>
        <v>#N/A</v>
      </c>
      <c r="AL964" s="8" t="e">
        <v>#N/A</v>
      </c>
      <c r="AM964" s="7" t="e">
        <v>#N/A</v>
      </c>
      <c r="AN964" s="19" t="e">
        <v>#N/A</v>
      </c>
      <c r="AO964" s="7" t="e">
        <v>#N/A</v>
      </c>
      <c r="AP964" s="7" t="e">
        <v>#N/A</v>
      </c>
      <c r="AR964" s="22" t="e">
        <f t="shared" si="118"/>
        <v>#N/A</v>
      </c>
      <c r="AS964" s="22" t="e">
        <f t="shared" si="119"/>
        <v>#N/A</v>
      </c>
      <c r="AT964" s="22" t="e">
        <f t="shared" si="114"/>
        <v>#N/A</v>
      </c>
      <c r="AU964" s="22" t="e">
        <f t="shared" si="115"/>
        <v>#N/A</v>
      </c>
      <c r="AV964" s="22" t="e">
        <f t="shared" si="116"/>
        <v>#N/A</v>
      </c>
    </row>
    <row r="965" spans="8:48" x14ac:dyDescent="0.25">
      <c r="H965" s="8" t="e">
        <f t="shared" si="121"/>
        <v>#N/A</v>
      </c>
      <c r="I965" s="7" t="e">
        <f t="shared" si="120"/>
        <v>#N/A</v>
      </c>
      <c r="R965" s="8" t="e">
        <v>#N/A</v>
      </c>
      <c r="S965" s="7" t="e">
        <v>#N/A</v>
      </c>
      <c r="T965" s="19" t="e">
        <v>#N/A</v>
      </c>
      <c r="U965" s="7" t="e">
        <f>SUM($S$8:S965)+CurrentInventory</f>
        <v>#N/A</v>
      </c>
      <c r="V965" s="7" t="e">
        <f t="shared" si="117"/>
        <v>#N/A</v>
      </c>
      <c r="AL965" s="8" t="e">
        <v>#N/A</v>
      </c>
      <c r="AM965" s="7" t="e">
        <v>#N/A</v>
      </c>
      <c r="AN965" s="19" t="e">
        <v>#N/A</v>
      </c>
      <c r="AO965" s="7" t="e">
        <v>#N/A</v>
      </c>
      <c r="AP965" s="7" t="e">
        <v>#N/A</v>
      </c>
      <c r="AR965" s="22" t="e">
        <f t="shared" si="118"/>
        <v>#N/A</v>
      </c>
      <c r="AS965" s="22" t="e">
        <f t="shared" si="119"/>
        <v>#N/A</v>
      </c>
      <c r="AT965" s="22" t="e">
        <f t="shared" si="114"/>
        <v>#N/A</v>
      </c>
      <c r="AU965" s="22" t="e">
        <f t="shared" si="115"/>
        <v>#N/A</v>
      </c>
      <c r="AV965" s="22" t="e">
        <f t="shared" si="116"/>
        <v>#N/A</v>
      </c>
    </row>
    <row r="966" spans="8:48" x14ac:dyDescent="0.25">
      <c r="H966" s="8" t="e">
        <f t="shared" si="121"/>
        <v>#N/A</v>
      </c>
      <c r="I966" s="7" t="e">
        <f t="shared" si="120"/>
        <v>#N/A</v>
      </c>
      <c r="R966" s="8" t="e">
        <v>#N/A</v>
      </c>
      <c r="S966" s="7" t="e">
        <v>#N/A</v>
      </c>
      <c r="T966" s="19" t="e">
        <v>#N/A</v>
      </c>
      <c r="U966" s="7" t="e">
        <f>SUM($S$8:S966)+CurrentInventory</f>
        <v>#N/A</v>
      </c>
      <c r="V966" s="7" t="e">
        <f t="shared" si="117"/>
        <v>#N/A</v>
      </c>
      <c r="AL966" s="8" t="e">
        <v>#N/A</v>
      </c>
      <c r="AM966" s="7" t="e">
        <v>#N/A</v>
      </c>
      <c r="AN966" s="19" t="e">
        <v>#N/A</v>
      </c>
      <c r="AO966" s="7" t="e">
        <v>#N/A</v>
      </c>
      <c r="AP966" s="7" t="e">
        <v>#N/A</v>
      </c>
      <c r="AR966" s="22" t="e">
        <f t="shared" si="118"/>
        <v>#N/A</v>
      </c>
      <c r="AS966" s="22" t="e">
        <f t="shared" si="119"/>
        <v>#N/A</v>
      </c>
      <c r="AT966" s="22" t="e">
        <f t="shared" si="114"/>
        <v>#N/A</v>
      </c>
      <c r="AU966" s="22" t="e">
        <f t="shared" si="115"/>
        <v>#N/A</v>
      </c>
      <c r="AV966" s="22" t="e">
        <f t="shared" si="116"/>
        <v>#N/A</v>
      </c>
    </row>
    <row r="967" spans="8:48" x14ac:dyDescent="0.25">
      <c r="H967" s="8" t="e">
        <f t="shared" si="121"/>
        <v>#N/A</v>
      </c>
      <c r="I967" s="7" t="e">
        <f t="shared" si="120"/>
        <v>#N/A</v>
      </c>
      <c r="R967" s="8" t="e">
        <v>#N/A</v>
      </c>
      <c r="S967" s="7" t="e">
        <v>#N/A</v>
      </c>
      <c r="T967" s="19" t="e">
        <v>#N/A</v>
      </c>
      <c r="U967" s="7" t="e">
        <f>SUM($S$8:S967)+CurrentInventory</f>
        <v>#N/A</v>
      </c>
      <c r="V967" s="7" t="e">
        <f t="shared" si="117"/>
        <v>#N/A</v>
      </c>
      <c r="AL967" s="8" t="e">
        <v>#N/A</v>
      </c>
      <c r="AM967" s="7" t="e">
        <v>#N/A</v>
      </c>
      <c r="AN967" s="19" t="e">
        <v>#N/A</v>
      </c>
      <c r="AO967" s="7" t="e">
        <v>#N/A</v>
      </c>
      <c r="AP967" s="7" t="e">
        <v>#N/A</v>
      </c>
      <c r="AR967" s="22" t="e">
        <f t="shared" si="118"/>
        <v>#N/A</v>
      </c>
      <c r="AS967" s="22" t="e">
        <f t="shared" si="119"/>
        <v>#N/A</v>
      </c>
      <c r="AT967" s="22" t="e">
        <f t="shared" si="114"/>
        <v>#N/A</v>
      </c>
      <c r="AU967" s="22" t="e">
        <f t="shared" si="115"/>
        <v>#N/A</v>
      </c>
      <c r="AV967" s="22" t="e">
        <f t="shared" si="116"/>
        <v>#N/A</v>
      </c>
    </row>
    <row r="968" spans="8:48" x14ac:dyDescent="0.25">
      <c r="H968" s="8" t="e">
        <f t="shared" si="121"/>
        <v>#N/A</v>
      </c>
      <c r="I968" s="7" t="e">
        <f t="shared" si="120"/>
        <v>#N/A</v>
      </c>
      <c r="R968" s="8" t="e">
        <v>#N/A</v>
      </c>
      <c r="S968" s="7" t="e">
        <v>#N/A</v>
      </c>
      <c r="T968" s="19" t="e">
        <v>#N/A</v>
      </c>
      <c r="U968" s="7" t="e">
        <f>SUM($S$8:S968)+CurrentInventory</f>
        <v>#N/A</v>
      </c>
      <c r="V968" s="7" t="e">
        <f t="shared" si="117"/>
        <v>#N/A</v>
      </c>
      <c r="AL968" s="8" t="e">
        <v>#N/A</v>
      </c>
      <c r="AM968" s="7" t="e">
        <v>#N/A</v>
      </c>
      <c r="AN968" s="19" t="e">
        <v>#N/A</v>
      </c>
      <c r="AO968" s="7" t="e">
        <v>#N/A</v>
      </c>
      <c r="AP968" s="7" t="e">
        <v>#N/A</v>
      </c>
      <c r="AR968" s="22" t="e">
        <f t="shared" si="118"/>
        <v>#N/A</v>
      </c>
      <c r="AS968" s="22" t="e">
        <f t="shared" si="119"/>
        <v>#N/A</v>
      </c>
      <c r="AT968" s="22" t="e">
        <f t="shared" ref="AT968:AT1031" si="122">T968-AN968</f>
        <v>#N/A</v>
      </c>
      <c r="AU968" s="22" t="e">
        <f t="shared" ref="AU968:AU1031" si="123">U968-AO968</f>
        <v>#N/A</v>
      </c>
      <c r="AV968" s="22" t="e">
        <f t="shared" ref="AV968:AV1031" si="124">V968-AP968</f>
        <v>#N/A</v>
      </c>
    </row>
    <row r="969" spans="8:48" x14ac:dyDescent="0.25">
      <c r="H969" s="8" t="e">
        <f t="shared" si="121"/>
        <v>#N/A</v>
      </c>
      <c r="I969" s="7" t="e">
        <f t="shared" si="120"/>
        <v>#N/A</v>
      </c>
      <c r="R969" s="8" t="e">
        <v>#N/A</v>
      </c>
      <c r="S969" s="7" t="e">
        <v>#N/A</v>
      </c>
      <c r="T969" s="19" t="e">
        <v>#N/A</v>
      </c>
      <c r="U969" s="7" t="e">
        <f>SUM($S$8:S969)+CurrentInventory</f>
        <v>#N/A</v>
      </c>
      <c r="V969" s="7" t="e">
        <f t="shared" ref="V969:V1032" si="125">VLOOKUP(R969,$H$22:$I$1597, 2, FALSE)</f>
        <v>#N/A</v>
      </c>
      <c r="AL969" s="8" t="e">
        <v>#N/A</v>
      </c>
      <c r="AM969" s="7" t="e">
        <v>#N/A</v>
      </c>
      <c r="AN969" s="19" t="e">
        <v>#N/A</v>
      </c>
      <c r="AO969" s="7" t="e">
        <v>#N/A</v>
      </c>
      <c r="AP969" s="7" t="e">
        <v>#N/A</v>
      </c>
      <c r="AR969" s="22" t="e">
        <f t="shared" ref="AR969:AR1032" si="126">R969-AL969</f>
        <v>#N/A</v>
      </c>
      <c r="AS969" s="22" t="e">
        <f t="shared" ref="AS969:AS1032" si="127">S969-AM969</f>
        <v>#N/A</v>
      </c>
      <c r="AT969" s="22" t="e">
        <f t="shared" si="122"/>
        <v>#N/A</v>
      </c>
      <c r="AU969" s="22" t="e">
        <f t="shared" si="123"/>
        <v>#N/A</v>
      </c>
      <c r="AV969" s="22" t="e">
        <f t="shared" si="124"/>
        <v>#N/A</v>
      </c>
    </row>
    <row r="970" spans="8:48" x14ac:dyDescent="0.25">
      <c r="H970" s="8" t="e">
        <f t="shared" si="121"/>
        <v>#N/A</v>
      </c>
      <c r="I970" s="7" t="e">
        <f t="shared" si="120"/>
        <v>#N/A</v>
      </c>
      <c r="R970" s="8" t="e">
        <v>#N/A</v>
      </c>
      <c r="S970" s="7" t="e">
        <v>#N/A</v>
      </c>
      <c r="T970" s="19" t="e">
        <v>#N/A</v>
      </c>
      <c r="U970" s="7" t="e">
        <f>SUM($S$8:S970)+CurrentInventory</f>
        <v>#N/A</v>
      </c>
      <c r="V970" s="7" t="e">
        <f t="shared" si="125"/>
        <v>#N/A</v>
      </c>
      <c r="AL970" s="8" t="e">
        <v>#N/A</v>
      </c>
      <c r="AM970" s="7" t="e">
        <v>#N/A</v>
      </c>
      <c r="AN970" s="19" t="e">
        <v>#N/A</v>
      </c>
      <c r="AO970" s="7" t="e">
        <v>#N/A</v>
      </c>
      <c r="AP970" s="7" t="e">
        <v>#N/A</v>
      </c>
      <c r="AR970" s="22" t="e">
        <f t="shared" si="126"/>
        <v>#N/A</v>
      </c>
      <c r="AS970" s="22" t="e">
        <f t="shared" si="127"/>
        <v>#N/A</v>
      </c>
      <c r="AT970" s="22" t="e">
        <f t="shared" si="122"/>
        <v>#N/A</v>
      </c>
      <c r="AU970" s="22" t="e">
        <f t="shared" si="123"/>
        <v>#N/A</v>
      </c>
      <c r="AV970" s="22" t="e">
        <f t="shared" si="124"/>
        <v>#N/A</v>
      </c>
    </row>
    <row r="971" spans="8:48" x14ac:dyDescent="0.25">
      <c r="H971" s="8" t="e">
        <f t="shared" si="121"/>
        <v>#N/A</v>
      </c>
      <c r="I971" s="7" t="e">
        <f t="shared" si="120"/>
        <v>#N/A</v>
      </c>
      <c r="R971" s="8" t="e">
        <v>#N/A</v>
      </c>
      <c r="S971" s="7" t="e">
        <v>#N/A</v>
      </c>
      <c r="T971" s="19" t="e">
        <v>#N/A</v>
      </c>
      <c r="U971" s="7" t="e">
        <f>SUM($S$8:S971)+CurrentInventory</f>
        <v>#N/A</v>
      </c>
      <c r="V971" s="7" t="e">
        <f t="shared" si="125"/>
        <v>#N/A</v>
      </c>
      <c r="AL971" s="8" t="e">
        <v>#N/A</v>
      </c>
      <c r="AM971" s="7" t="e">
        <v>#N/A</v>
      </c>
      <c r="AN971" s="19" t="e">
        <v>#N/A</v>
      </c>
      <c r="AO971" s="7" t="e">
        <v>#N/A</v>
      </c>
      <c r="AP971" s="7" t="e">
        <v>#N/A</v>
      </c>
      <c r="AR971" s="22" t="e">
        <f t="shared" si="126"/>
        <v>#N/A</v>
      </c>
      <c r="AS971" s="22" t="e">
        <f t="shared" si="127"/>
        <v>#N/A</v>
      </c>
      <c r="AT971" s="22" t="e">
        <f t="shared" si="122"/>
        <v>#N/A</v>
      </c>
      <c r="AU971" s="22" t="e">
        <f t="shared" si="123"/>
        <v>#N/A</v>
      </c>
      <c r="AV971" s="22" t="e">
        <f t="shared" si="124"/>
        <v>#N/A</v>
      </c>
    </row>
    <row r="972" spans="8:48" x14ac:dyDescent="0.25">
      <c r="H972" s="8" t="e">
        <f t="shared" si="121"/>
        <v>#N/A</v>
      </c>
      <c r="I972" s="7" t="e">
        <f t="shared" si="120"/>
        <v>#N/A</v>
      </c>
      <c r="R972" s="8" t="e">
        <v>#N/A</v>
      </c>
      <c r="S972" s="7" t="e">
        <v>#N/A</v>
      </c>
      <c r="T972" s="19" t="e">
        <v>#N/A</v>
      </c>
      <c r="U972" s="7" t="e">
        <f>SUM($S$8:S972)+CurrentInventory</f>
        <v>#N/A</v>
      </c>
      <c r="V972" s="7" t="e">
        <f t="shared" si="125"/>
        <v>#N/A</v>
      </c>
      <c r="AL972" s="8" t="e">
        <v>#N/A</v>
      </c>
      <c r="AM972" s="7" t="e">
        <v>#N/A</v>
      </c>
      <c r="AN972" s="19" t="e">
        <v>#N/A</v>
      </c>
      <c r="AO972" s="7" t="e">
        <v>#N/A</v>
      </c>
      <c r="AP972" s="7" t="e">
        <v>#N/A</v>
      </c>
      <c r="AR972" s="22" t="e">
        <f t="shared" si="126"/>
        <v>#N/A</v>
      </c>
      <c r="AS972" s="22" t="e">
        <f t="shared" si="127"/>
        <v>#N/A</v>
      </c>
      <c r="AT972" s="22" t="e">
        <f t="shared" si="122"/>
        <v>#N/A</v>
      </c>
      <c r="AU972" s="22" t="e">
        <f t="shared" si="123"/>
        <v>#N/A</v>
      </c>
      <c r="AV972" s="22" t="e">
        <f t="shared" si="124"/>
        <v>#N/A</v>
      </c>
    </row>
    <row r="973" spans="8:48" x14ac:dyDescent="0.25">
      <c r="H973" s="8" t="e">
        <f t="shared" si="121"/>
        <v>#N/A</v>
      </c>
      <c r="I973" s="7" t="e">
        <f t="shared" si="120"/>
        <v>#N/A</v>
      </c>
      <c r="R973" s="8" t="e">
        <v>#N/A</v>
      </c>
      <c r="S973" s="7" t="e">
        <v>#N/A</v>
      </c>
      <c r="T973" s="19" t="e">
        <v>#N/A</v>
      </c>
      <c r="U973" s="7" t="e">
        <f>SUM($S$8:S973)+CurrentInventory</f>
        <v>#N/A</v>
      </c>
      <c r="V973" s="7" t="e">
        <f t="shared" si="125"/>
        <v>#N/A</v>
      </c>
      <c r="AL973" s="8" t="e">
        <v>#N/A</v>
      </c>
      <c r="AM973" s="7" t="e">
        <v>#N/A</v>
      </c>
      <c r="AN973" s="19" t="e">
        <v>#N/A</v>
      </c>
      <c r="AO973" s="7" t="e">
        <v>#N/A</v>
      </c>
      <c r="AP973" s="7" t="e">
        <v>#N/A</v>
      </c>
      <c r="AR973" s="22" t="e">
        <f t="shared" si="126"/>
        <v>#N/A</v>
      </c>
      <c r="AS973" s="22" t="e">
        <f t="shared" si="127"/>
        <v>#N/A</v>
      </c>
      <c r="AT973" s="22" t="e">
        <f t="shared" si="122"/>
        <v>#N/A</v>
      </c>
      <c r="AU973" s="22" t="e">
        <f t="shared" si="123"/>
        <v>#N/A</v>
      </c>
      <c r="AV973" s="22" t="e">
        <f t="shared" si="124"/>
        <v>#N/A</v>
      </c>
    </row>
    <row r="974" spans="8:48" x14ac:dyDescent="0.25">
      <c r="H974" s="8" t="e">
        <f t="shared" si="121"/>
        <v>#N/A</v>
      </c>
      <c r="I974" s="7" t="e">
        <f t="shared" si="120"/>
        <v>#N/A</v>
      </c>
      <c r="R974" s="8" t="e">
        <v>#N/A</v>
      </c>
      <c r="S974" s="7" t="e">
        <v>#N/A</v>
      </c>
      <c r="T974" s="19" t="e">
        <v>#N/A</v>
      </c>
      <c r="U974" s="7" t="e">
        <f>SUM($S$8:S974)+CurrentInventory</f>
        <v>#N/A</v>
      </c>
      <c r="V974" s="7" t="e">
        <f t="shared" si="125"/>
        <v>#N/A</v>
      </c>
      <c r="AL974" s="8" t="e">
        <v>#N/A</v>
      </c>
      <c r="AM974" s="7" t="e">
        <v>#N/A</v>
      </c>
      <c r="AN974" s="19" t="e">
        <v>#N/A</v>
      </c>
      <c r="AO974" s="7" t="e">
        <v>#N/A</v>
      </c>
      <c r="AP974" s="7" t="e">
        <v>#N/A</v>
      </c>
      <c r="AR974" s="22" t="e">
        <f t="shared" si="126"/>
        <v>#N/A</v>
      </c>
      <c r="AS974" s="22" t="e">
        <f t="shared" si="127"/>
        <v>#N/A</v>
      </c>
      <c r="AT974" s="22" t="e">
        <f t="shared" si="122"/>
        <v>#N/A</v>
      </c>
      <c r="AU974" s="22" t="e">
        <f t="shared" si="123"/>
        <v>#N/A</v>
      </c>
      <c r="AV974" s="22" t="e">
        <f t="shared" si="124"/>
        <v>#N/A</v>
      </c>
    </row>
    <row r="975" spans="8:48" x14ac:dyDescent="0.25">
      <c r="H975" s="8" t="e">
        <f t="shared" si="121"/>
        <v>#N/A</v>
      </c>
      <c r="I975" s="7" t="e">
        <f t="shared" si="120"/>
        <v>#N/A</v>
      </c>
      <c r="R975" s="8" t="e">
        <v>#N/A</v>
      </c>
      <c r="S975" s="7" t="e">
        <v>#N/A</v>
      </c>
      <c r="T975" s="19" t="e">
        <v>#N/A</v>
      </c>
      <c r="U975" s="7" t="e">
        <f>SUM($S$8:S975)+CurrentInventory</f>
        <v>#N/A</v>
      </c>
      <c r="V975" s="7" t="e">
        <f t="shared" si="125"/>
        <v>#N/A</v>
      </c>
      <c r="AL975" s="8" t="e">
        <v>#N/A</v>
      </c>
      <c r="AM975" s="7" t="e">
        <v>#N/A</v>
      </c>
      <c r="AN975" s="19" t="e">
        <v>#N/A</v>
      </c>
      <c r="AO975" s="7" t="e">
        <v>#N/A</v>
      </c>
      <c r="AP975" s="7" t="e">
        <v>#N/A</v>
      </c>
      <c r="AR975" s="22" t="e">
        <f t="shared" si="126"/>
        <v>#N/A</v>
      </c>
      <c r="AS975" s="22" t="e">
        <f t="shared" si="127"/>
        <v>#N/A</v>
      </c>
      <c r="AT975" s="22" t="e">
        <f t="shared" si="122"/>
        <v>#N/A</v>
      </c>
      <c r="AU975" s="22" t="e">
        <f t="shared" si="123"/>
        <v>#N/A</v>
      </c>
      <c r="AV975" s="22" t="e">
        <f t="shared" si="124"/>
        <v>#N/A</v>
      </c>
    </row>
    <row r="976" spans="8:48" x14ac:dyDescent="0.25">
      <c r="H976" s="8" t="e">
        <f t="shared" si="121"/>
        <v>#N/A</v>
      </c>
      <c r="I976" s="7" t="e">
        <f t="shared" si="120"/>
        <v>#N/A</v>
      </c>
      <c r="R976" s="8" t="e">
        <v>#N/A</v>
      </c>
      <c r="S976" s="7" t="e">
        <v>#N/A</v>
      </c>
      <c r="T976" s="19" t="e">
        <v>#N/A</v>
      </c>
      <c r="U976" s="7" t="e">
        <f>SUM($S$8:S976)+CurrentInventory</f>
        <v>#N/A</v>
      </c>
      <c r="V976" s="7" t="e">
        <f t="shared" si="125"/>
        <v>#N/A</v>
      </c>
      <c r="AL976" s="8" t="e">
        <v>#N/A</v>
      </c>
      <c r="AM976" s="7" t="e">
        <v>#N/A</v>
      </c>
      <c r="AN976" s="19" t="e">
        <v>#N/A</v>
      </c>
      <c r="AO976" s="7" t="e">
        <v>#N/A</v>
      </c>
      <c r="AP976" s="7" t="e">
        <v>#N/A</v>
      </c>
      <c r="AR976" s="22" t="e">
        <f t="shared" si="126"/>
        <v>#N/A</v>
      </c>
      <c r="AS976" s="22" t="e">
        <f t="shared" si="127"/>
        <v>#N/A</v>
      </c>
      <c r="AT976" s="22" t="e">
        <f t="shared" si="122"/>
        <v>#N/A</v>
      </c>
      <c r="AU976" s="22" t="e">
        <f t="shared" si="123"/>
        <v>#N/A</v>
      </c>
      <c r="AV976" s="22" t="e">
        <f t="shared" si="124"/>
        <v>#N/A</v>
      </c>
    </row>
    <row r="977" spans="8:48" x14ac:dyDescent="0.25">
      <c r="H977" s="8" t="e">
        <f t="shared" si="121"/>
        <v>#N/A</v>
      </c>
      <c r="I977" s="7" t="e">
        <f t="shared" si="120"/>
        <v>#N/A</v>
      </c>
      <c r="R977" s="8" t="e">
        <v>#N/A</v>
      </c>
      <c r="S977" s="7" t="e">
        <v>#N/A</v>
      </c>
      <c r="T977" s="19" t="e">
        <v>#N/A</v>
      </c>
      <c r="U977" s="7" t="e">
        <f>SUM($S$8:S977)+CurrentInventory</f>
        <v>#N/A</v>
      </c>
      <c r="V977" s="7" t="e">
        <f t="shared" si="125"/>
        <v>#N/A</v>
      </c>
      <c r="AL977" s="8" t="e">
        <v>#N/A</v>
      </c>
      <c r="AM977" s="7" t="e">
        <v>#N/A</v>
      </c>
      <c r="AN977" s="19" t="e">
        <v>#N/A</v>
      </c>
      <c r="AO977" s="7" t="e">
        <v>#N/A</v>
      </c>
      <c r="AP977" s="7" t="e">
        <v>#N/A</v>
      </c>
      <c r="AR977" s="22" t="e">
        <f t="shared" si="126"/>
        <v>#N/A</v>
      </c>
      <c r="AS977" s="22" t="e">
        <f t="shared" si="127"/>
        <v>#N/A</v>
      </c>
      <c r="AT977" s="22" t="e">
        <f t="shared" si="122"/>
        <v>#N/A</v>
      </c>
      <c r="AU977" s="22" t="e">
        <f t="shared" si="123"/>
        <v>#N/A</v>
      </c>
      <c r="AV977" s="22" t="e">
        <f t="shared" si="124"/>
        <v>#N/A</v>
      </c>
    </row>
    <row r="978" spans="8:48" x14ac:dyDescent="0.25">
      <c r="H978" s="8" t="e">
        <f t="shared" si="121"/>
        <v>#N/A</v>
      </c>
      <c r="I978" s="7" t="e">
        <f t="shared" si="120"/>
        <v>#N/A</v>
      </c>
      <c r="R978" s="8" t="e">
        <v>#N/A</v>
      </c>
      <c r="S978" s="7" t="e">
        <v>#N/A</v>
      </c>
      <c r="T978" s="19" t="e">
        <v>#N/A</v>
      </c>
      <c r="U978" s="7" t="e">
        <f>SUM($S$8:S978)+CurrentInventory</f>
        <v>#N/A</v>
      </c>
      <c r="V978" s="7" t="e">
        <f t="shared" si="125"/>
        <v>#N/A</v>
      </c>
      <c r="AL978" s="8" t="e">
        <v>#N/A</v>
      </c>
      <c r="AM978" s="7" t="e">
        <v>#N/A</v>
      </c>
      <c r="AN978" s="19" t="e">
        <v>#N/A</v>
      </c>
      <c r="AO978" s="7" t="e">
        <v>#N/A</v>
      </c>
      <c r="AP978" s="7" t="e">
        <v>#N/A</v>
      </c>
      <c r="AR978" s="22" t="e">
        <f t="shared" si="126"/>
        <v>#N/A</v>
      </c>
      <c r="AS978" s="22" t="e">
        <f t="shared" si="127"/>
        <v>#N/A</v>
      </c>
      <c r="AT978" s="22" t="e">
        <f t="shared" si="122"/>
        <v>#N/A</v>
      </c>
      <c r="AU978" s="22" t="e">
        <f t="shared" si="123"/>
        <v>#N/A</v>
      </c>
      <c r="AV978" s="22" t="e">
        <f t="shared" si="124"/>
        <v>#N/A</v>
      </c>
    </row>
    <row r="979" spans="8:48" x14ac:dyDescent="0.25">
      <c r="H979" s="8" t="e">
        <f t="shared" si="121"/>
        <v>#N/A</v>
      </c>
      <c r="I979" s="7" t="e">
        <f t="shared" si="120"/>
        <v>#N/A</v>
      </c>
      <c r="R979" s="8" t="e">
        <v>#N/A</v>
      </c>
      <c r="S979" s="7" t="e">
        <v>#N/A</v>
      </c>
      <c r="T979" s="19" t="e">
        <v>#N/A</v>
      </c>
      <c r="U979" s="7" t="e">
        <f>SUM($S$8:S979)+CurrentInventory</f>
        <v>#N/A</v>
      </c>
      <c r="V979" s="7" t="e">
        <f t="shared" si="125"/>
        <v>#N/A</v>
      </c>
      <c r="AL979" s="8" t="e">
        <v>#N/A</v>
      </c>
      <c r="AM979" s="7" t="e">
        <v>#N/A</v>
      </c>
      <c r="AN979" s="19" t="e">
        <v>#N/A</v>
      </c>
      <c r="AO979" s="7" t="e">
        <v>#N/A</v>
      </c>
      <c r="AP979" s="7" t="e">
        <v>#N/A</v>
      </c>
      <c r="AR979" s="22" t="e">
        <f t="shared" si="126"/>
        <v>#N/A</v>
      </c>
      <c r="AS979" s="22" t="e">
        <f t="shared" si="127"/>
        <v>#N/A</v>
      </c>
      <c r="AT979" s="22" t="e">
        <f t="shared" si="122"/>
        <v>#N/A</v>
      </c>
      <c r="AU979" s="22" t="e">
        <f t="shared" si="123"/>
        <v>#N/A</v>
      </c>
      <c r="AV979" s="22" t="e">
        <f t="shared" si="124"/>
        <v>#N/A</v>
      </c>
    </row>
    <row r="980" spans="8:48" x14ac:dyDescent="0.25">
      <c r="H980" s="8" t="e">
        <f t="shared" si="121"/>
        <v>#N/A</v>
      </c>
      <c r="I980" s="7" t="e">
        <f t="shared" si="120"/>
        <v>#N/A</v>
      </c>
      <c r="R980" s="8" t="e">
        <v>#N/A</v>
      </c>
      <c r="S980" s="7" t="e">
        <v>#N/A</v>
      </c>
      <c r="T980" s="19" t="e">
        <v>#N/A</v>
      </c>
      <c r="U980" s="7" t="e">
        <f>SUM($S$8:S980)+CurrentInventory</f>
        <v>#N/A</v>
      </c>
      <c r="V980" s="7" t="e">
        <f t="shared" si="125"/>
        <v>#N/A</v>
      </c>
      <c r="AL980" s="8" t="e">
        <v>#N/A</v>
      </c>
      <c r="AM980" s="7" t="e">
        <v>#N/A</v>
      </c>
      <c r="AN980" s="19" t="e">
        <v>#N/A</v>
      </c>
      <c r="AO980" s="7" t="e">
        <v>#N/A</v>
      </c>
      <c r="AP980" s="7" t="e">
        <v>#N/A</v>
      </c>
      <c r="AR980" s="22" t="e">
        <f t="shared" si="126"/>
        <v>#N/A</v>
      </c>
      <c r="AS980" s="22" t="e">
        <f t="shared" si="127"/>
        <v>#N/A</v>
      </c>
      <c r="AT980" s="22" t="e">
        <f t="shared" si="122"/>
        <v>#N/A</v>
      </c>
      <c r="AU980" s="22" t="e">
        <f t="shared" si="123"/>
        <v>#N/A</v>
      </c>
      <c r="AV980" s="22" t="e">
        <f t="shared" si="124"/>
        <v>#N/A</v>
      </c>
    </row>
    <row r="981" spans="8:48" x14ac:dyDescent="0.25">
      <c r="H981" s="8" t="e">
        <f t="shared" si="121"/>
        <v>#N/A</v>
      </c>
      <c r="I981" s="7" t="e">
        <f t="shared" si="120"/>
        <v>#N/A</v>
      </c>
      <c r="R981" s="8" t="e">
        <v>#N/A</v>
      </c>
      <c r="S981" s="7" t="e">
        <v>#N/A</v>
      </c>
      <c r="T981" s="19" t="e">
        <v>#N/A</v>
      </c>
      <c r="U981" s="7" t="e">
        <f>SUM($S$8:S981)+CurrentInventory</f>
        <v>#N/A</v>
      </c>
      <c r="V981" s="7" t="e">
        <f t="shared" si="125"/>
        <v>#N/A</v>
      </c>
      <c r="AL981" s="8" t="e">
        <v>#N/A</v>
      </c>
      <c r="AM981" s="7" t="e">
        <v>#N/A</v>
      </c>
      <c r="AN981" s="19" t="e">
        <v>#N/A</v>
      </c>
      <c r="AO981" s="7" t="e">
        <v>#N/A</v>
      </c>
      <c r="AP981" s="7" t="e">
        <v>#N/A</v>
      </c>
      <c r="AR981" s="22" t="e">
        <f t="shared" si="126"/>
        <v>#N/A</v>
      </c>
      <c r="AS981" s="22" t="e">
        <f t="shared" si="127"/>
        <v>#N/A</v>
      </c>
      <c r="AT981" s="22" t="e">
        <f t="shared" si="122"/>
        <v>#N/A</v>
      </c>
      <c r="AU981" s="22" t="e">
        <f t="shared" si="123"/>
        <v>#N/A</v>
      </c>
      <c r="AV981" s="22" t="e">
        <f t="shared" si="124"/>
        <v>#N/A</v>
      </c>
    </row>
    <row r="982" spans="8:48" x14ac:dyDescent="0.25">
      <c r="H982" s="8" t="e">
        <f t="shared" si="121"/>
        <v>#N/A</v>
      </c>
      <c r="I982" s="7" t="e">
        <f t="shared" si="120"/>
        <v>#N/A</v>
      </c>
      <c r="R982" s="8" t="e">
        <v>#N/A</v>
      </c>
      <c r="S982" s="7" t="e">
        <v>#N/A</v>
      </c>
      <c r="T982" s="19" t="e">
        <v>#N/A</v>
      </c>
      <c r="U982" s="7" t="e">
        <f>SUM($S$8:S982)+CurrentInventory</f>
        <v>#N/A</v>
      </c>
      <c r="V982" s="7" t="e">
        <f t="shared" si="125"/>
        <v>#N/A</v>
      </c>
      <c r="AL982" s="8" t="e">
        <v>#N/A</v>
      </c>
      <c r="AM982" s="7" t="e">
        <v>#N/A</v>
      </c>
      <c r="AN982" s="19" t="e">
        <v>#N/A</v>
      </c>
      <c r="AO982" s="7" t="e">
        <v>#N/A</v>
      </c>
      <c r="AP982" s="7" t="e">
        <v>#N/A</v>
      </c>
      <c r="AR982" s="22" t="e">
        <f t="shared" si="126"/>
        <v>#N/A</v>
      </c>
      <c r="AS982" s="22" t="e">
        <f t="shared" si="127"/>
        <v>#N/A</v>
      </c>
      <c r="AT982" s="22" t="e">
        <f t="shared" si="122"/>
        <v>#N/A</v>
      </c>
      <c r="AU982" s="22" t="e">
        <f t="shared" si="123"/>
        <v>#N/A</v>
      </c>
      <c r="AV982" s="22" t="e">
        <f t="shared" si="124"/>
        <v>#N/A</v>
      </c>
    </row>
    <row r="983" spans="8:48" x14ac:dyDescent="0.25">
      <c r="H983" s="8" t="e">
        <f t="shared" si="121"/>
        <v>#N/A</v>
      </c>
      <c r="I983" s="7" t="e">
        <f t="shared" si="120"/>
        <v>#N/A</v>
      </c>
      <c r="R983" s="8" t="e">
        <v>#N/A</v>
      </c>
      <c r="S983" s="7" t="e">
        <v>#N/A</v>
      </c>
      <c r="T983" s="19" t="e">
        <v>#N/A</v>
      </c>
      <c r="U983" s="7" t="e">
        <f>SUM($S$8:S983)+CurrentInventory</f>
        <v>#N/A</v>
      </c>
      <c r="V983" s="7" t="e">
        <f t="shared" si="125"/>
        <v>#N/A</v>
      </c>
      <c r="AL983" s="8" t="e">
        <v>#N/A</v>
      </c>
      <c r="AM983" s="7" t="e">
        <v>#N/A</v>
      </c>
      <c r="AN983" s="19" t="e">
        <v>#N/A</v>
      </c>
      <c r="AO983" s="7" t="e">
        <v>#N/A</v>
      </c>
      <c r="AP983" s="7" t="e">
        <v>#N/A</v>
      </c>
      <c r="AR983" s="22" t="e">
        <f t="shared" si="126"/>
        <v>#N/A</v>
      </c>
      <c r="AS983" s="22" t="e">
        <f t="shared" si="127"/>
        <v>#N/A</v>
      </c>
      <c r="AT983" s="22" t="e">
        <f t="shared" si="122"/>
        <v>#N/A</v>
      </c>
      <c r="AU983" s="22" t="e">
        <f t="shared" si="123"/>
        <v>#N/A</v>
      </c>
      <c r="AV983" s="22" t="e">
        <f t="shared" si="124"/>
        <v>#N/A</v>
      </c>
    </row>
    <row r="984" spans="8:48" x14ac:dyDescent="0.25">
      <c r="H984" s="8" t="e">
        <f t="shared" si="121"/>
        <v>#N/A</v>
      </c>
      <c r="I984" s="7" t="e">
        <f t="shared" ref="I984:I1047" si="128">VLOOKUP(H984,$E$4:$F$97, 2,TRUE)</f>
        <v>#N/A</v>
      </c>
      <c r="R984" s="8" t="e">
        <v>#N/A</v>
      </c>
      <c r="S984" s="7" t="e">
        <v>#N/A</v>
      </c>
      <c r="T984" s="19" t="e">
        <v>#N/A</v>
      </c>
      <c r="U984" s="7" t="e">
        <f>SUM($S$8:S984)+CurrentInventory</f>
        <v>#N/A</v>
      </c>
      <c r="V984" s="7" t="e">
        <f t="shared" si="125"/>
        <v>#N/A</v>
      </c>
      <c r="AL984" s="8" t="e">
        <v>#N/A</v>
      </c>
      <c r="AM984" s="7" t="e">
        <v>#N/A</v>
      </c>
      <c r="AN984" s="19" t="e">
        <v>#N/A</v>
      </c>
      <c r="AO984" s="7" t="e">
        <v>#N/A</v>
      </c>
      <c r="AP984" s="7" t="e">
        <v>#N/A</v>
      </c>
      <c r="AR984" s="22" t="e">
        <f t="shared" si="126"/>
        <v>#N/A</v>
      </c>
      <c r="AS984" s="22" t="e">
        <f t="shared" si="127"/>
        <v>#N/A</v>
      </c>
      <c r="AT984" s="22" t="e">
        <f t="shared" si="122"/>
        <v>#N/A</v>
      </c>
      <c r="AU984" s="22" t="e">
        <f t="shared" si="123"/>
        <v>#N/A</v>
      </c>
      <c r="AV984" s="22" t="e">
        <f t="shared" si="124"/>
        <v>#N/A</v>
      </c>
    </row>
    <row r="985" spans="8:48" x14ac:dyDescent="0.25">
      <c r="H985" s="8" t="e">
        <f t="shared" si="121"/>
        <v>#N/A</v>
      </c>
      <c r="I985" s="7" t="e">
        <f t="shared" si="128"/>
        <v>#N/A</v>
      </c>
      <c r="R985" s="8" t="e">
        <v>#N/A</v>
      </c>
      <c r="S985" s="7" t="e">
        <v>#N/A</v>
      </c>
      <c r="T985" s="19" t="e">
        <v>#N/A</v>
      </c>
      <c r="U985" s="7" t="e">
        <f>SUM($S$8:S985)+CurrentInventory</f>
        <v>#N/A</v>
      </c>
      <c r="V985" s="7" t="e">
        <f t="shared" si="125"/>
        <v>#N/A</v>
      </c>
      <c r="AL985" s="8" t="e">
        <v>#N/A</v>
      </c>
      <c r="AM985" s="7" t="e">
        <v>#N/A</v>
      </c>
      <c r="AN985" s="19" t="e">
        <v>#N/A</v>
      </c>
      <c r="AO985" s="7" t="e">
        <v>#N/A</v>
      </c>
      <c r="AP985" s="7" t="e">
        <v>#N/A</v>
      </c>
      <c r="AR985" s="22" t="e">
        <f t="shared" si="126"/>
        <v>#N/A</v>
      </c>
      <c r="AS985" s="22" t="e">
        <f t="shared" si="127"/>
        <v>#N/A</v>
      </c>
      <c r="AT985" s="22" t="e">
        <f t="shared" si="122"/>
        <v>#N/A</v>
      </c>
      <c r="AU985" s="22" t="e">
        <f t="shared" si="123"/>
        <v>#N/A</v>
      </c>
      <c r="AV985" s="22" t="e">
        <f t="shared" si="124"/>
        <v>#N/A</v>
      </c>
    </row>
    <row r="986" spans="8:48" x14ac:dyDescent="0.25">
      <c r="H986" s="8" t="e">
        <f t="shared" si="121"/>
        <v>#N/A</v>
      </c>
      <c r="I986" s="7" t="e">
        <f t="shared" si="128"/>
        <v>#N/A</v>
      </c>
      <c r="R986" s="8" t="e">
        <v>#N/A</v>
      </c>
      <c r="S986" s="7" t="e">
        <v>#N/A</v>
      </c>
      <c r="T986" s="19" t="e">
        <v>#N/A</v>
      </c>
      <c r="U986" s="7" t="e">
        <f>SUM($S$8:S986)+CurrentInventory</f>
        <v>#N/A</v>
      </c>
      <c r="V986" s="7" t="e">
        <f t="shared" si="125"/>
        <v>#N/A</v>
      </c>
      <c r="AL986" s="8" t="e">
        <v>#N/A</v>
      </c>
      <c r="AM986" s="7" t="e">
        <v>#N/A</v>
      </c>
      <c r="AN986" s="19" t="e">
        <v>#N/A</v>
      </c>
      <c r="AO986" s="7" t="e">
        <v>#N/A</v>
      </c>
      <c r="AP986" s="7" t="e">
        <v>#N/A</v>
      </c>
      <c r="AR986" s="22" t="e">
        <f t="shared" si="126"/>
        <v>#N/A</v>
      </c>
      <c r="AS986" s="22" t="e">
        <f t="shared" si="127"/>
        <v>#N/A</v>
      </c>
      <c r="AT986" s="22" t="e">
        <f t="shared" si="122"/>
        <v>#N/A</v>
      </c>
      <c r="AU986" s="22" t="e">
        <f t="shared" si="123"/>
        <v>#N/A</v>
      </c>
      <c r="AV986" s="22" t="e">
        <f t="shared" si="124"/>
        <v>#N/A</v>
      </c>
    </row>
    <row r="987" spans="8:48" x14ac:dyDescent="0.25">
      <c r="H987" s="8" t="e">
        <f t="shared" si="121"/>
        <v>#N/A</v>
      </c>
      <c r="I987" s="7" t="e">
        <f t="shared" si="128"/>
        <v>#N/A</v>
      </c>
      <c r="R987" s="8" t="e">
        <v>#N/A</v>
      </c>
      <c r="S987" s="7" t="e">
        <v>#N/A</v>
      </c>
      <c r="T987" s="19" t="e">
        <v>#N/A</v>
      </c>
      <c r="U987" s="7" t="e">
        <f>SUM($S$8:S987)+CurrentInventory</f>
        <v>#N/A</v>
      </c>
      <c r="V987" s="7" t="e">
        <f t="shared" si="125"/>
        <v>#N/A</v>
      </c>
      <c r="AL987" s="8" t="e">
        <v>#N/A</v>
      </c>
      <c r="AM987" s="7" t="e">
        <v>#N/A</v>
      </c>
      <c r="AN987" s="19" t="e">
        <v>#N/A</v>
      </c>
      <c r="AO987" s="7" t="e">
        <v>#N/A</v>
      </c>
      <c r="AP987" s="7" t="e">
        <v>#N/A</v>
      </c>
      <c r="AR987" s="22" t="e">
        <f t="shared" si="126"/>
        <v>#N/A</v>
      </c>
      <c r="AS987" s="22" t="e">
        <f t="shared" si="127"/>
        <v>#N/A</v>
      </c>
      <c r="AT987" s="22" t="e">
        <f t="shared" si="122"/>
        <v>#N/A</v>
      </c>
      <c r="AU987" s="22" t="e">
        <f t="shared" si="123"/>
        <v>#N/A</v>
      </c>
      <c r="AV987" s="22" t="e">
        <f t="shared" si="124"/>
        <v>#N/A</v>
      </c>
    </row>
    <row r="988" spans="8:48" x14ac:dyDescent="0.25">
      <c r="H988" s="8" t="e">
        <f t="shared" si="121"/>
        <v>#N/A</v>
      </c>
      <c r="I988" s="7" t="e">
        <f t="shared" si="128"/>
        <v>#N/A</v>
      </c>
      <c r="R988" s="8" t="e">
        <v>#N/A</v>
      </c>
      <c r="S988" s="7" t="e">
        <v>#N/A</v>
      </c>
      <c r="T988" s="19" t="e">
        <v>#N/A</v>
      </c>
      <c r="U988" s="7" t="e">
        <f>SUM($S$8:S988)+CurrentInventory</f>
        <v>#N/A</v>
      </c>
      <c r="V988" s="7" t="e">
        <f t="shared" si="125"/>
        <v>#N/A</v>
      </c>
      <c r="AL988" s="8" t="e">
        <v>#N/A</v>
      </c>
      <c r="AM988" s="7" t="e">
        <v>#N/A</v>
      </c>
      <c r="AN988" s="19" t="e">
        <v>#N/A</v>
      </c>
      <c r="AO988" s="7" t="e">
        <v>#N/A</v>
      </c>
      <c r="AP988" s="7" t="e">
        <v>#N/A</v>
      </c>
      <c r="AR988" s="22" t="e">
        <f t="shared" si="126"/>
        <v>#N/A</v>
      </c>
      <c r="AS988" s="22" t="e">
        <f t="shared" si="127"/>
        <v>#N/A</v>
      </c>
      <c r="AT988" s="22" t="e">
        <f t="shared" si="122"/>
        <v>#N/A</v>
      </c>
      <c r="AU988" s="22" t="e">
        <f t="shared" si="123"/>
        <v>#N/A</v>
      </c>
      <c r="AV988" s="22" t="e">
        <f t="shared" si="124"/>
        <v>#N/A</v>
      </c>
    </row>
    <row r="989" spans="8:48" x14ac:dyDescent="0.25">
      <c r="H989" s="8" t="e">
        <f t="shared" si="121"/>
        <v>#N/A</v>
      </c>
      <c r="I989" s="7" t="e">
        <f t="shared" si="128"/>
        <v>#N/A</v>
      </c>
      <c r="R989" s="8" t="e">
        <v>#N/A</v>
      </c>
      <c r="S989" s="7" t="e">
        <v>#N/A</v>
      </c>
      <c r="T989" s="19" t="e">
        <v>#N/A</v>
      </c>
      <c r="U989" s="7" t="e">
        <f>SUM($S$8:S989)+CurrentInventory</f>
        <v>#N/A</v>
      </c>
      <c r="V989" s="7" t="e">
        <f t="shared" si="125"/>
        <v>#N/A</v>
      </c>
      <c r="AL989" s="8" t="e">
        <v>#N/A</v>
      </c>
      <c r="AM989" s="7" t="e">
        <v>#N/A</v>
      </c>
      <c r="AN989" s="19" t="e">
        <v>#N/A</v>
      </c>
      <c r="AO989" s="7" t="e">
        <v>#N/A</v>
      </c>
      <c r="AP989" s="7" t="e">
        <v>#N/A</v>
      </c>
      <c r="AR989" s="22" t="e">
        <f t="shared" si="126"/>
        <v>#N/A</v>
      </c>
      <c r="AS989" s="22" t="e">
        <f t="shared" si="127"/>
        <v>#N/A</v>
      </c>
      <c r="AT989" s="22" t="e">
        <f t="shared" si="122"/>
        <v>#N/A</v>
      </c>
      <c r="AU989" s="22" t="e">
        <f t="shared" si="123"/>
        <v>#N/A</v>
      </c>
      <c r="AV989" s="22" t="e">
        <f t="shared" si="124"/>
        <v>#N/A</v>
      </c>
    </row>
    <row r="990" spans="8:48" x14ac:dyDescent="0.25">
      <c r="H990" s="8" t="e">
        <f t="shared" si="121"/>
        <v>#N/A</v>
      </c>
      <c r="I990" s="7" t="e">
        <f t="shared" si="128"/>
        <v>#N/A</v>
      </c>
      <c r="R990" s="8" t="e">
        <v>#N/A</v>
      </c>
      <c r="S990" s="7" t="e">
        <v>#N/A</v>
      </c>
      <c r="T990" s="19" t="e">
        <v>#N/A</v>
      </c>
      <c r="U990" s="7" t="e">
        <f>SUM($S$8:S990)+CurrentInventory</f>
        <v>#N/A</v>
      </c>
      <c r="V990" s="7" t="e">
        <f t="shared" si="125"/>
        <v>#N/A</v>
      </c>
      <c r="AL990" s="8" t="e">
        <v>#N/A</v>
      </c>
      <c r="AM990" s="7" t="e">
        <v>#N/A</v>
      </c>
      <c r="AN990" s="19" t="e">
        <v>#N/A</v>
      </c>
      <c r="AO990" s="7" t="e">
        <v>#N/A</v>
      </c>
      <c r="AP990" s="7" t="e">
        <v>#N/A</v>
      </c>
      <c r="AR990" s="22" t="e">
        <f t="shared" si="126"/>
        <v>#N/A</v>
      </c>
      <c r="AS990" s="22" t="e">
        <f t="shared" si="127"/>
        <v>#N/A</v>
      </c>
      <c r="AT990" s="22" t="e">
        <f t="shared" si="122"/>
        <v>#N/A</v>
      </c>
      <c r="AU990" s="22" t="e">
        <f t="shared" si="123"/>
        <v>#N/A</v>
      </c>
      <c r="AV990" s="22" t="e">
        <f t="shared" si="124"/>
        <v>#N/A</v>
      </c>
    </row>
    <row r="991" spans="8:48" x14ac:dyDescent="0.25">
      <c r="H991" s="8" t="e">
        <f t="shared" si="121"/>
        <v>#N/A</v>
      </c>
      <c r="I991" s="7" t="e">
        <f t="shared" si="128"/>
        <v>#N/A</v>
      </c>
      <c r="R991" s="8" t="e">
        <v>#N/A</v>
      </c>
      <c r="S991" s="7" t="e">
        <v>#N/A</v>
      </c>
      <c r="T991" s="19" t="e">
        <v>#N/A</v>
      </c>
      <c r="U991" s="7" t="e">
        <f>SUM($S$8:S991)+CurrentInventory</f>
        <v>#N/A</v>
      </c>
      <c r="V991" s="7" t="e">
        <f t="shared" si="125"/>
        <v>#N/A</v>
      </c>
      <c r="AL991" s="8" t="e">
        <v>#N/A</v>
      </c>
      <c r="AM991" s="7" t="e">
        <v>#N/A</v>
      </c>
      <c r="AN991" s="19" t="e">
        <v>#N/A</v>
      </c>
      <c r="AO991" s="7" t="e">
        <v>#N/A</v>
      </c>
      <c r="AP991" s="7" t="e">
        <v>#N/A</v>
      </c>
      <c r="AR991" s="22" t="e">
        <f t="shared" si="126"/>
        <v>#N/A</v>
      </c>
      <c r="AS991" s="22" t="e">
        <f t="shared" si="127"/>
        <v>#N/A</v>
      </c>
      <c r="AT991" s="22" t="e">
        <f t="shared" si="122"/>
        <v>#N/A</v>
      </c>
      <c r="AU991" s="22" t="e">
        <f t="shared" si="123"/>
        <v>#N/A</v>
      </c>
      <c r="AV991" s="22" t="e">
        <f t="shared" si="124"/>
        <v>#N/A</v>
      </c>
    </row>
    <row r="992" spans="8:48" x14ac:dyDescent="0.25">
      <c r="H992" s="8" t="e">
        <f t="shared" si="121"/>
        <v>#N/A</v>
      </c>
      <c r="I992" s="7" t="e">
        <f t="shared" si="128"/>
        <v>#N/A</v>
      </c>
      <c r="R992" s="8" t="e">
        <v>#N/A</v>
      </c>
      <c r="S992" s="7" t="e">
        <v>#N/A</v>
      </c>
      <c r="T992" s="19" t="e">
        <v>#N/A</v>
      </c>
      <c r="U992" s="7" t="e">
        <f>SUM($S$8:S992)+CurrentInventory</f>
        <v>#N/A</v>
      </c>
      <c r="V992" s="7" t="e">
        <f t="shared" si="125"/>
        <v>#N/A</v>
      </c>
      <c r="AL992" s="8" t="e">
        <v>#N/A</v>
      </c>
      <c r="AM992" s="7" t="e">
        <v>#N/A</v>
      </c>
      <c r="AN992" s="19" t="e">
        <v>#N/A</v>
      </c>
      <c r="AO992" s="7" t="e">
        <v>#N/A</v>
      </c>
      <c r="AP992" s="7" t="e">
        <v>#N/A</v>
      </c>
      <c r="AR992" s="22" t="e">
        <f t="shared" si="126"/>
        <v>#N/A</v>
      </c>
      <c r="AS992" s="22" t="e">
        <f t="shared" si="127"/>
        <v>#N/A</v>
      </c>
      <c r="AT992" s="22" t="e">
        <f t="shared" si="122"/>
        <v>#N/A</v>
      </c>
      <c r="AU992" s="22" t="e">
        <f t="shared" si="123"/>
        <v>#N/A</v>
      </c>
      <c r="AV992" s="22" t="e">
        <f t="shared" si="124"/>
        <v>#N/A</v>
      </c>
    </row>
    <row r="993" spans="8:48" x14ac:dyDescent="0.25">
      <c r="H993" s="8" t="e">
        <f t="shared" si="121"/>
        <v>#N/A</v>
      </c>
      <c r="I993" s="7" t="e">
        <f t="shared" si="128"/>
        <v>#N/A</v>
      </c>
      <c r="R993" s="8" t="e">
        <v>#N/A</v>
      </c>
      <c r="S993" s="7" t="e">
        <v>#N/A</v>
      </c>
      <c r="T993" s="19" t="e">
        <v>#N/A</v>
      </c>
      <c r="U993" s="7" t="e">
        <f>SUM($S$8:S993)+CurrentInventory</f>
        <v>#N/A</v>
      </c>
      <c r="V993" s="7" t="e">
        <f t="shared" si="125"/>
        <v>#N/A</v>
      </c>
      <c r="AL993" s="8" t="e">
        <v>#N/A</v>
      </c>
      <c r="AM993" s="7" t="e">
        <v>#N/A</v>
      </c>
      <c r="AN993" s="19" t="e">
        <v>#N/A</v>
      </c>
      <c r="AO993" s="7" t="e">
        <v>#N/A</v>
      </c>
      <c r="AP993" s="7" t="e">
        <v>#N/A</v>
      </c>
      <c r="AR993" s="22" t="e">
        <f t="shared" si="126"/>
        <v>#N/A</v>
      </c>
      <c r="AS993" s="22" t="e">
        <f t="shared" si="127"/>
        <v>#N/A</v>
      </c>
      <c r="AT993" s="22" t="e">
        <f t="shared" si="122"/>
        <v>#N/A</v>
      </c>
      <c r="AU993" s="22" t="e">
        <f t="shared" si="123"/>
        <v>#N/A</v>
      </c>
      <c r="AV993" s="22" t="e">
        <f t="shared" si="124"/>
        <v>#N/A</v>
      </c>
    </row>
    <row r="994" spans="8:48" x14ac:dyDescent="0.25">
      <c r="H994" s="8" t="e">
        <f t="shared" si="121"/>
        <v>#N/A</v>
      </c>
      <c r="I994" s="7" t="e">
        <f t="shared" si="128"/>
        <v>#N/A</v>
      </c>
      <c r="R994" s="8" t="e">
        <v>#N/A</v>
      </c>
      <c r="S994" s="7" t="e">
        <v>#N/A</v>
      </c>
      <c r="T994" s="19" t="e">
        <v>#N/A</v>
      </c>
      <c r="U994" s="7" t="e">
        <f>SUM($S$8:S994)+CurrentInventory</f>
        <v>#N/A</v>
      </c>
      <c r="V994" s="7" t="e">
        <f t="shared" si="125"/>
        <v>#N/A</v>
      </c>
      <c r="AL994" s="8" t="e">
        <v>#N/A</v>
      </c>
      <c r="AM994" s="7" t="e">
        <v>#N/A</v>
      </c>
      <c r="AN994" s="19" t="e">
        <v>#N/A</v>
      </c>
      <c r="AO994" s="7" t="e">
        <v>#N/A</v>
      </c>
      <c r="AP994" s="7" t="e">
        <v>#N/A</v>
      </c>
      <c r="AR994" s="22" t="e">
        <f t="shared" si="126"/>
        <v>#N/A</v>
      </c>
      <c r="AS994" s="22" t="e">
        <f t="shared" si="127"/>
        <v>#N/A</v>
      </c>
      <c r="AT994" s="22" t="e">
        <f t="shared" si="122"/>
        <v>#N/A</v>
      </c>
      <c r="AU994" s="22" t="e">
        <f t="shared" si="123"/>
        <v>#N/A</v>
      </c>
      <c r="AV994" s="22" t="e">
        <f t="shared" si="124"/>
        <v>#N/A</v>
      </c>
    </row>
    <row r="995" spans="8:48" x14ac:dyDescent="0.25">
      <c r="H995" s="8" t="e">
        <f t="shared" si="121"/>
        <v>#N/A</v>
      </c>
      <c r="I995" s="7" t="e">
        <f t="shared" si="128"/>
        <v>#N/A</v>
      </c>
      <c r="R995" s="8" t="e">
        <v>#N/A</v>
      </c>
      <c r="S995" s="7" t="e">
        <v>#N/A</v>
      </c>
      <c r="T995" s="19" t="e">
        <v>#N/A</v>
      </c>
      <c r="U995" s="7" t="e">
        <f>SUM($S$8:S995)+CurrentInventory</f>
        <v>#N/A</v>
      </c>
      <c r="V995" s="7" t="e">
        <f t="shared" si="125"/>
        <v>#N/A</v>
      </c>
      <c r="AL995" s="8" t="e">
        <v>#N/A</v>
      </c>
      <c r="AM995" s="7" t="e">
        <v>#N/A</v>
      </c>
      <c r="AN995" s="19" t="e">
        <v>#N/A</v>
      </c>
      <c r="AO995" s="7" t="e">
        <v>#N/A</v>
      </c>
      <c r="AP995" s="7" t="e">
        <v>#N/A</v>
      </c>
      <c r="AR995" s="22" t="e">
        <f t="shared" si="126"/>
        <v>#N/A</v>
      </c>
      <c r="AS995" s="22" t="e">
        <f t="shared" si="127"/>
        <v>#N/A</v>
      </c>
      <c r="AT995" s="22" t="e">
        <f t="shared" si="122"/>
        <v>#N/A</v>
      </c>
      <c r="AU995" s="22" t="e">
        <f t="shared" si="123"/>
        <v>#N/A</v>
      </c>
      <c r="AV995" s="22" t="e">
        <f t="shared" si="124"/>
        <v>#N/A</v>
      </c>
    </row>
    <row r="996" spans="8:48" x14ac:dyDescent="0.25">
      <c r="H996" s="8" t="e">
        <f t="shared" si="121"/>
        <v>#N/A</v>
      </c>
      <c r="I996" s="7" t="e">
        <f t="shared" si="128"/>
        <v>#N/A</v>
      </c>
      <c r="R996" s="8" t="e">
        <v>#N/A</v>
      </c>
      <c r="S996" s="7" t="e">
        <v>#N/A</v>
      </c>
      <c r="T996" s="19" t="e">
        <v>#N/A</v>
      </c>
      <c r="U996" s="7" t="e">
        <f>SUM($S$8:S996)+CurrentInventory</f>
        <v>#N/A</v>
      </c>
      <c r="V996" s="7" t="e">
        <f t="shared" si="125"/>
        <v>#N/A</v>
      </c>
      <c r="AL996" s="8" t="e">
        <v>#N/A</v>
      </c>
      <c r="AM996" s="7" t="e">
        <v>#N/A</v>
      </c>
      <c r="AN996" s="19" t="e">
        <v>#N/A</v>
      </c>
      <c r="AO996" s="7" t="e">
        <v>#N/A</v>
      </c>
      <c r="AP996" s="7" t="e">
        <v>#N/A</v>
      </c>
      <c r="AR996" s="22" t="e">
        <f t="shared" si="126"/>
        <v>#N/A</v>
      </c>
      <c r="AS996" s="22" t="e">
        <f t="shared" si="127"/>
        <v>#N/A</v>
      </c>
      <c r="AT996" s="22" t="e">
        <f t="shared" si="122"/>
        <v>#N/A</v>
      </c>
      <c r="AU996" s="22" t="e">
        <f t="shared" si="123"/>
        <v>#N/A</v>
      </c>
      <c r="AV996" s="22" t="e">
        <f t="shared" si="124"/>
        <v>#N/A</v>
      </c>
    </row>
    <row r="997" spans="8:48" x14ac:dyDescent="0.25">
      <c r="H997" s="8" t="e">
        <f t="shared" si="121"/>
        <v>#N/A</v>
      </c>
      <c r="I997" s="7" t="e">
        <f t="shared" si="128"/>
        <v>#N/A</v>
      </c>
      <c r="R997" s="8" t="e">
        <v>#N/A</v>
      </c>
      <c r="S997" s="7" t="e">
        <v>#N/A</v>
      </c>
      <c r="T997" s="19" t="e">
        <v>#N/A</v>
      </c>
      <c r="U997" s="7" t="e">
        <f>SUM($S$8:S997)+CurrentInventory</f>
        <v>#N/A</v>
      </c>
      <c r="V997" s="7" t="e">
        <f t="shared" si="125"/>
        <v>#N/A</v>
      </c>
      <c r="AL997" s="8" t="e">
        <v>#N/A</v>
      </c>
      <c r="AM997" s="7" t="e">
        <v>#N/A</v>
      </c>
      <c r="AN997" s="19" t="e">
        <v>#N/A</v>
      </c>
      <c r="AO997" s="7" t="e">
        <v>#N/A</v>
      </c>
      <c r="AP997" s="7" t="e">
        <v>#N/A</v>
      </c>
      <c r="AR997" s="22" t="e">
        <f t="shared" si="126"/>
        <v>#N/A</v>
      </c>
      <c r="AS997" s="22" t="e">
        <f t="shared" si="127"/>
        <v>#N/A</v>
      </c>
      <c r="AT997" s="22" t="e">
        <f t="shared" si="122"/>
        <v>#N/A</v>
      </c>
      <c r="AU997" s="22" t="e">
        <f t="shared" si="123"/>
        <v>#N/A</v>
      </c>
      <c r="AV997" s="22" t="e">
        <f t="shared" si="124"/>
        <v>#N/A</v>
      </c>
    </row>
    <row r="998" spans="8:48" x14ac:dyDescent="0.25">
      <c r="H998" s="8" t="e">
        <f t="shared" si="121"/>
        <v>#N/A</v>
      </c>
      <c r="I998" s="7" t="e">
        <f t="shared" si="128"/>
        <v>#N/A</v>
      </c>
      <c r="R998" s="8" t="e">
        <v>#N/A</v>
      </c>
      <c r="S998" s="7" t="e">
        <v>#N/A</v>
      </c>
      <c r="T998" s="19" t="e">
        <v>#N/A</v>
      </c>
      <c r="U998" s="7" t="e">
        <f>SUM($S$8:S998)+CurrentInventory</f>
        <v>#N/A</v>
      </c>
      <c r="V998" s="7" t="e">
        <f t="shared" si="125"/>
        <v>#N/A</v>
      </c>
      <c r="AL998" s="8" t="e">
        <v>#N/A</v>
      </c>
      <c r="AM998" s="7" t="e">
        <v>#N/A</v>
      </c>
      <c r="AN998" s="19" t="e">
        <v>#N/A</v>
      </c>
      <c r="AO998" s="7" t="e">
        <v>#N/A</v>
      </c>
      <c r="AP998" s="7" t="e">
        <v>#N/A</v>
      </c>
      <c r="AR998" s="22" t="e">
        <f t="shared" si="126"/>
        <v>#N/A</v>
      </c>
      <c r="AS998" s="22" t="e">
        <f t="shared" si="127"/>
        <v>#N/A</v>
      </c>
      <c r="AT998" s="22" t="e">
        <f t="shared" si="122"/>
        <v>#N/A</v>
      </c>
      <c r="AU998" s="22" t="e">
        <f t="shared" si="123"/>
        <v>#N/A</v>
      </c>
      <c r="AV998" s="22" t="e">
        <f t="shared" si="124"/>
        <v>#N/A</v>
      </c>
    </row>
    <row r="999" spans="8:48" x14ac:dyDescent="0.25">
      <c r="H999" s="8" t="e">
        <f t="shared" si="121"/>
        <v>#N/A</v>
      </c>
      <c r="I999" s="7" t="e">
        <f t="shared" si="128"/>
        <v>#N/A</v>
      </c>
      <c r="R999" s="8" t="e">
        <v>#N/A</v>
      </c>
      <c r="S999" s="7" t="e">
        <v>#N/A</v>
      </c>
      <c r="T999" s="19" t="e">
        <v>#N/A</v>
      </c>
      <c r="U999" s="7" t="e">
        <f>SUM($S$8:S999)+CurrentInventory</f>
        <v>#N/A</v>
      </c>
      <c r="V999" s="7" t="e">
        <f t="shared" si="125"/>
        <v>#N/A</v>
      </c>
      <c r="AL999" s="8" t="e">
        <v>#N/A</v>
      </c>
      <c r="AM999" s="7" t="e">
        <v>#N/A</v>
      </c>
      <c r="AN999" s="19" t="e">
        <v>#N/A</v>
      </c>
      <c r="AO999" s="7" t="e">
        <v>#N/A</v>
      </c>
      <c r="AP999" s="7" t="e">
        <v>#N/A</v>
      </c>
      <c r="AR999" s="22" t="e">
        <f t="shared" si="126"/>
        <v>#N/A</v>
      </c>
      <c r="AS999" s="22" t="e">
        <f t="shared" si="127"/>
        <v>#N/A</v>
      </c>
      <c r="AT999" s="22" t="e">
        <f t="shared" si="122"/>
        <v>#N/A</v>
      </c>
      <c r="AU999" s="22" t="e">
        <f t="shared" si="123"/>
        <v>#N/A</v>
      </c>
      <c r="AV999" s="22" t="e">
        <f t="shared" si="124"/>
        <v>#N/A</v>
      </c>
    </row>
    <row r="1000" spans="8:48" x14ac:dyDescent="0.25">
      <c r="H1000" s="8" t="e">
        <f t="shared" si="121"/>
        <v>#N/A</v>
      </c>
      <c r="I1000" s="7" t="e">
        <f t="shared" si="128"/>
        <v>#N/A</v>
      </c>
      <c r="R1000" s="8" t="e">
        <v>#N/A</v>
      </c>
      <c r="S1000" s="7" t="e">
        <v>#N/A</v>
      </c>
      <c r="T1000" s="19" t="e">
        <v>#N/A</v>
      </c>
      <c r="U1000" s="7" t="e">
        <f>SUM($S$8:S1000)+CurrentInventory</f>
        <v>#N/A</v>
      </c>
      <c r="V1000" s="7" t="e">
        <f t="shared" si="125"/>
        <v>#N/A</v>
      </c>
      <c r="AL1000" s="8" t="e">
        <v>#N/A</v>
      </c>
      <c r="AM1000" s="7" t="e">
        <v>#N/A</v>
      </c>
      <c r="AN1000" s="19" t="e">
        <v>#N/A</v>
      </c>
      <c r="AO1000" s="7" t="e">
        <v>#N/A</v>
      </c>
      <c r="AP1000" s="7" t="e">
        <v>#N/A</v>
      </c>
      <c r="AR1000" s="22" t="e">
        <f t="shared" si="126"/>
        <v>#N/A</v>
      </c>
      <c r="AS1000" s="22" t="e">
        <f t="shared" si="127"/>
        <v>#N/A</v>
      </c>
      <c r="AT1000" s="22" t="e">
        <f t="shared" si="122"/>
        <v>#N/A</v>
      </c>
      <c r="AU1000" s="22" t="e">
        <f t="shared" si="123"/>
        <v>#N/A</v>
      </c>
      <c r="AV1000" s="22" t="e">
        <f t="shared" si="124"/>
        <v>#N/A</v>
      </c>
    </row>
    <row r="1001" spans="8:48" x14ac:dyDescent="0.25">
      <c r="H1001" s="8" t="e">
        <f t="shared" si="121"/>
        <v>#N/A</v>
      </c>
      <c r="I1001" s="7" t="e">
        <f t="shared" si="128"/>
        <v>#N/A</v>
      </c>
      <c r="R1001" s="8" t="e">
        <v>#N/A</v>
      </c>
      <c r="S1001" s="7" t="e">
        <v>#N/A</v>
      </c>
      <c r="T1001" s="19" t="e">
        <v>#N/A</v>
      </c>
      <c r="U1001" s="7" t="e">
        <f>SUM($S$8:S1001)+CurrentInventory</f>
        <v>#N/A</v>
      </c>
      <c r="V1001" s="7" t="e">
        <f t="shared" si="125"/>
        <v>#N/A</v>
      </c>
      <c r="AL1001" s="8" t="e">
        <v>#N/A</v>
      </c>
      <c r="AM1001" s="7" t="e">
        <v>#N/A</v>
      </c>
      <c r="AN1001" s="19" t="e">
        <v>#N/A</v>
      </c>
      <c r="AO1001" s="7" t="e">
        <v>#N/A</v>
      </c>
      <c r="AP1001" s="7" t="e">
        <v>#N/A</v>
      </c>
      <c r="AR1001" s="22" t="e">
        <f t="shared" si="126"/>
        <v>#N/A</v>
      </c>
      <c r="AS1001" s="22" t="e">
        <f t="shared" si="127"/>
        <v>#N/A</v>
      </c>
      <c r="AT1001" s="22" t="e">
        <f t="shared" si="122"/>
        <v>#N/A</v>
      </c>
      <c r="AU1001" s="22" t="e">
        <f t="shared" si="123"/>
        <v>#N/A</v>
      </c>
      <c r="AV1001" s="22" t="e">
        <f t="shared" si="124"/>
        <v>#N/A</v>
      </c>
    </row>
    <row r="1002" spans="8:48" x14ac:dyDescent="0.25">
      <c r="H1002" s="8" t="e">
        <f t="shared" si="121"/>
        <v>#N/A</v>
      </c>
      <c r="I1002" s="7" t="e">
        <f t="shared" si="128"/>
        <v>#N/A</v>
      </c>
      <c r="R1002" s="8" t="e">
        <v>#N/A</v>
      </c>
      <c r="S1002" s="7" t="e">
        <v>#N/A</v>
      </c>
      <c r="T1002" s="19" t="e">
        <v>#N/A</v>
      </c>
      <c r="U1002" s="7" t="e">
        <f>SUM($S$8:S1002)+CurrentInventory</f>
        <v>#N/A</v>
      </c>
      <c r="V1002" s="7" t="e">
        <f t="shared" si="125"/>
        <v>#N/A</v>
      </c>
      <c r="AL1002" s="8" t="e">
        <v>#N/A</v>
      </c>
      <c r="AM1002" s="7" t="e">
        <v>#N/A</v>
      </c>
      <c r="AN1002" s="19" t="e">
        <v>#N/A</v>
      </c>
      <c r="AO1002" s="7" t="e">
        <v>#N/A</v>
      </c>
      <c r="AP1002" s="7" t="e">
        <v>#N/A</v>
      </c>
      <c r="AR1002" s="22" t="e">
        <f t="shared" si="126"/>
        <v>#N/A</v>
      </c>
      <c r="AS1002" s="22" t="e">
        <f t="shared" si="127"/>
        <v>#N/A</v>
      </c>
      <c r="AT1002" s="22" t="e">
        <f t="shared" si="122"/>
        <v>#N/A</v>
      </c>
      <c r="AU1002" s="22" t="e">
        <f t="shared" si="123"/>
        <v>#N/A</v>
      </c>
      <c r="AV1002" s="22" t="e">
        <f t="shared" si="124"/>
        <v>#N/A</v>
      </c>
    </row>
    <row r="1003" spans="8:48" x14ac:dyDescent="0.25">
      <c r="H1003" s="8" t="e">
        <f t="shared" si="121"/>
        <v>#N/A</v>
      </c>
      <c r="I1003" s="7" t="e">
        <f t="shared" si="128"/>
        <v>#N/A</v>
      </c>
      <c r="R1003" s="8" t="e">
        <v>#N/A</v>
      </c>
      <c r="S1003" s="7" t="e">
        <v>#N/A</v>
      </c>
      <c r="T1003" s="19" t="e">
        <v>#N/A</v>
      </c>
      <c r="U1003" s="7" t="e">
        <f>SUM($S$8:S1003)+CurrentInventory</f>
        <v>#N/A</v>
      </c>
      <c r="V1003" s="7" t="e">
        <f t="shared" si="125"/>
        <v>#N/A</v>
      </c>
      <c r="AL1003" s="8" t="e">
        <v>#N/A</v>
      </c>
      <c r="AM1003" s="7" t="e">
        <v>#N/A</v>
      </c>
      <c r="AN1003" s="19" t="e">
        <v>#N/A</v>
      </c>
      <c r="AO1003" s="7" t="e">
        <v>#N/A</v>
      </c>
      <c r="AP1003" s="7" t="e">
        <v>#N/A</v>
      </c>
      <c r="AR1003" s="22" t="e">
        <f t="shared" si="126"/>
        <v>#N/A</v>
      </c>
      <c r="AS1003" s="22" t="e">
        <f t="shared" si="127"/>
        <v>#N/A</v>
      </c>
      <c r="AT1003" s="22" t="e">
        <f t="shared" si="122"/>
        <v>#N/A</v>
      </c>
      <c r="AU1003" s="22" t="e">
        <f t="shared" si="123"/>
        <v>#N/A</v>
      </c>
      <c r="AV1003" s="22" t="e">
        <f t="shared" si="124"/>
        <v>#N/A</v>
      </c>
    </row>
    <row r="1004" spans="8:48" x14ac:dyDescent="0.25">
      <c r="H1004" s="8" t="e">
        <f t="shared" si="121"/>
        <v>#N/A</v>
      </c>
      <c r="I1004" s="7" t="e">
        <f t="shared" si="128"/>
        <v>#N/A</v>
      </c>
      <c r="R1004" s="8" t="e">
        <v>#N/A</v>
      </c>
      <c r="S1004" s="7" t="e">
        <v>#N/A</v>
      </c>
      <c r="T1004" s="19" t="e">
        <v>#N/A</v>
      </c>
      <c r="U1004" s="7" t="e">
        <f>SUM($S$8:S1004)+CurrentInventory</f>
        <v>#N/A</v>
      </c>
      <c r="V1004" s="7" t="e">
        <f t="shared" si="125"/>
        <v>#N/A</v>
      </c>
      <c r="AL1004" s="8" t="e">
        <v>#N/A</v>
      </c>
      <c r="AM1004" s="7" t="e">
        <v>#N/A</v>
      </c>
      <c r="AN1004" s="19" t="e">
        <v>#N/A</v>
      </c>
      <c r="AO1004" s="7" t="e">
        <v>#N/A</v>
      </c>
      <c r="AP1004" s="7" t="e">
        <v>#N/A</v>
      </c>
      <c r="AR1004" s="22" t="e">
        <f t="shared" si="126"/>
        <v>#N/A</v>
      </c>
      <c r="AS1004" s="22" t="e">
        <f t="shared" si="127"/>
        <v>#N/A</v>
      </c>
      <c r="AT1004" s="22" t="e">
        <f t="shared" si="122"/>
        <v>#N/A</v>
      </c>
      <c r="AU1004" s="22" t="e">
        <f t="shared" si="123"/>
        <v>#N/A</v>
      </c>
      <c r="AV1004" s="22" t="e">
        <f t="shared" si="124"/>
        <v>#N/A</v>
      </c>
    </row>
    <row r="1005" spans="8:48" x14ac:dyDescent="0.25">
      <c r="H1005" s="8" t="e">
        <f t="shared" si="121"/>
        <v>#N/A</v>
      </c>
      <c r="I1005" s="7" t="e">
        <f t="shared" si="128"/>
        <v>#N/A</v>
      </c>
      <c r="R1005" s="8" t="e">
        <v>#N/A</v>
      </c>
      <c r="S1005" s="7" t="e">
        <v>#N/A</v>
      </c>
      <c r="T1005" s="19" t="e">
        <v>#N/A</v>
      </c>
      <c r="U1005" s="7" t="e">
        <f>SUM($S$8:S1005)+CurrentInventory</f>
        <v>#N/A</v>
      </c>
      <c r="V1005" s="7" t="e">
        <f t="shared" si="125"/>
        <v>#N/A</v>
      </c>
      <c r="AL1005" s="8" t="e">
        <v>#N/A</v>
      </c>
      <c r="AM1005" s="7" t="e">
        <v>#N/A</v>
      </c>
      <c r="AN1005" s="19" t="e">
        <v>#N/A</v>
      </c>
      <c r="AO1005" s="7" t="e">
        <v>#N/A</v>
      </c>
      <c r="AP1005" s="7" t="e">
        <v>#N/A</v>
      </c>
      <c r="AR1005" s="22" t="e">
        <f t="shared" si="126"/>
        <v>#N/A</v>
      </c>
      <c r="AS1005" s="22" t="e">
        <f t="shared" si="127"/>
        <v>#N/A</v>
      </c>
      <c r="AT1005" s="22" t="e">
        <f t="shared" si="122"/>
        <v>#N/A</v>
      </c>
      <c r="AU1005" s="22" t="e">
        <f t="shared" si="123"/>
        <v>#N/A</v>
      </c>
      <c r="AV1005" s="22" t="e">
        <f t="shared" si="124"/>
        <v>#N/A</v>
      </c>
    </row>
    <row r="1006" spans="8:48" x14ac:dyDescent="0.25">
      <c r="H1006" s="8" t="e">
        <f t="shared" si="121"/>
        <v>#N/A</v>
      </c>
      <c r="I1006" s="7" t="e">
        <f t="shared" si="128"/>
        <v>#N/A</v>
      </c>
      <c r="R1006" s="8" t="e">
        <v>#N/A</v>
      </c>
      <c r="S1006" s="7" t="e">
        <v>#N/A</v>
      </c>
      <c r="T1006" s="19" t="e">
        <v>#N/A</v>
      </c>
      <c r="U1006" s="7" t="e">
        <f>SUM($S$8:S1006)+CurrentInventory</f>
        <v>#N/A</v>
      </c>
      <c r="V1006" s="7" t="e">
        <f t="shared" si="125"/>
        <v>#N/A</v>
      </c>
      <c r="AL1006" s="8" t="e">
        <v>#N/A</v>
      </c>
      <c r="AM1006" s="7" t="e">
        <v>#N/A</v>
      </c>
      <c r="AN1006" s="19" t="e">
        <v>#N/A</v>
      </c>
      <c r="AO1006" s="7" t="e">
        <v>#N/A</v>
      </c>
      <c r="AP1006" s="7" t="e">
        <v>#N/A</v>
      </c>
      <c r="AR1006" s="22" t="e">
        <f t="shared" si="126"/>
        <v>#N/A</v>
      </c>
      <c r="AS1006" s="22" t="e">
        <f t="shared" si="127"/>
        <v>#N/A</v>
      </c>
      <c r="AT1006" s="22" t="e">
        <f t="shared" si="122"/>
        <v>#N/A</v>
      </c>
      <c r="AU1006" s="22" t="e">
        <f t="shared" si="123"/>
        <v>#N/A</v>
      </c>
      <c r="AV1006" s="22" t="e">
        <f t="shared" si="124"/>
        <v>#N/A</v>
      </c>
    </row>
    <row r="1007" spans="8:48" x14ac:dyDescent="0.25">
      <c r="H1007" s="8" t="e">
        <f t="shared" si="121"/>
        <v>#N/A</v>
      </c>
      <c r="I1007" s="7" t="e">
        <f t="shared" si="128"/>
        <v>#N/A</v>
      </c>
      <c r="R1007" s="8" t="e">
        <v>#N/A</v>
      </c>
      <c r="S1007" s="7" t="e">
        <v>#N/A</v>
      </c>
      <c r="T1007" s="19" t="e">
        <v>#N/A</v>
      </c>
      <c r="U1007" s="7" t="e">
        <f>SUM($S$8:S1007)+CurrentInventory</f>
        <v>#N/A</v>
      </c>
      <c r="V1007" s="7" t="e">
        <f t="shared" si="125"/>
        <v>#N/A</v>
      </c>
      <c r="AL1007" s="8" t="e">
        <v>#N/A</v>
      </c>
      <c r="AM1007" s="7" t="e">
        <v>#N/A</v>
      </c>
      <c r="AN1007" s="19" t="e">
        <v>#N/A</v>
      </c>
      <c r="AO1007" s="7" t="e">
        <v>#N/A</v>
      </c>
      <c r="AP1007" s="7" t="e">
        <v>#N/A</v>
      </c>
      <c r="AR1007" s="22" t="e">
        <f t="shared" si="126"/>
        <v>#N/A</v>
      </c>
      <c r="AS1007" s="22" t="e">
        <f t="shared" si="127"/>
        <v>#N/A</v>
      </c>
      <c r="AT1007" s="22" t="e">
        <f t="shared" si="122"/>
        <v>#N/A</v>
      </c>
      <c r="AU1007" s="22" t="e">
        <f t="shared" si="123"/>
        <v>#N/A</v>
      </c>
      <c r="AV1007" s="22" t="e">
        <f t="shared" si="124"/>
        <v>#N/A</v>
      </c>
    </row>
    <row r="1008" spans="8:48" x14ac:dyDescent="0.25">
      <c r="H1008" s="8" t="e">
        <f t="shared" si="121"/>
        <v>#N/A</v>
      </c>
      <c r="I1008" s="7" t="e">
        <f t="shared" si="128"/>
        <v>#N/A</v>
      </c>
      <c r="R1008" s="8" t="e">
        <v>#N/A</v>
      </c>
      <c r="S1008" s="7" t="e">
        <v>#N/A</v>
      </c>
      <c r="T1008" s="19" t="e">
        <v>#N/A</v>
      </c>
      <c r="U1008" s="7" t="e">
        <f>SUM($S$8:S1008)+CurrentInventory</f>
        <v>#N/A</v>
      </c>
      <c r="V1008" s="7" t="e">
        <f t="shared" si="125"/>
        <v>#N/A</v>
      </c>
      <c r="AL1008" s="8" t="e">
        <v>#N/A</v>
      </c>
      <c r="AM1008" s="7" t="e">
        <v>#N/A</v>
      </c>
      <c r="AN1008" s="19" t="e">
        <v>#N/A</v>
      </c>
      <c r="AO1008" s="7" t="e">
        <v>#N/A</v>
      </c>
      <c r="AP1008" s="7" t="e">
        <v>#N/A</v>
      </c>
      <c r="AR1008" s="22" t="e">
        <f t="shared" si="126"/>
        <v>#N/A</v>
      </c>
      <c r="AS1008" s="22" t="e">
        <f t="shared" si="127"/>
        <v>#N/A</v>
      </c>
      <c r="AT1008" s="22" t="e">
        <f t="shared" si="122"/>
        <v>#N/A</v>
      </c>
      <c r="AU1008" s="22" t="e">
        <f t="shared" si="123"/>
        <v>#N/A</v>
      </c>
      <c r="AV1008" s="22" t="e">
        <f t="shared" si="124"/>
        <v>#N/A</v>
      </c>
    </row>
    <row r="1009" spans="8:48" x14ac:dyDescent="0.25">
      <c r="H1009" s="8" t="e">
        <f t="shared" si="121"/>
        <v>#N/A</v>
      </c>
      <c r="I1009" s="7" t="e">
        <f t="shared" si="128"/>
        <v>#N/A</v>
      </c>
      <c r="R1009" s="8" t="e">
        <v>#N/A</v>
      </c>
      <c r="S1009" s="7" t="e">
        <v>#N/A</v>
      </c>
      <c r="T1009" s="19" t="e">
        <v>#N/A</v>
      </c>
      <c r="U1009" s="7" t="e">
        <f>SUM($S$8:S1009)+CurrentInventory</f>
        <v>#N/A</v>
      </c>
      <c r="V1009" s="7" t="e">
        <f t="shared" si="125"/>
        <v>#N/A</v>
      </c>
      <c r="AL1009" s="8" t="e">
        <v>#N/A</v>
      </c>
      <c r="AM1009" s="7" t="e">
        <v>#N/A</v>
      </c>
      <c r="AN1009" s="19" t="e">
        <v>#N/A</v>
      </c>
      <c r="AO1009" s="7" t="e">
        <v>#N/A</v>
      </c>
      <c r="AP1009" s="7" t="e">
        <v>#N/A</v>
      </c>
      <c r="AR1009" s="22" t="e">
        <f t="shared" si="126"/>
        <v>#N/A</v>
      </c>
      <c r="AS1009" s="22" t="e">
        <f t="shared" si="127"/>
        <v>#N/A</v>
      </c>
      <c r="AT1009" s="22" t="e">
        <f t="shared" si="122"/>
        <v>#N/A</v>
      </c>
      <c r="AU1009" s="22" t="e">
        <f t="shared" si="123"/>
        <v>#N/A</v>
      </c>
      <c r="AV1009" s="22" t="e">
        <f t="shared" si="124"/>
        <v>#N/A</v>
      </c>
    </row>
    <row r="1010" spans="8:48" x14ac:dyDescent="0.25">
      <c r="H1010" s="8" t="e">
        <f t="shared" si="121"/>
        <v>#N/A</v>
      </c>
      <c r="I1010" s="7" t="e">
        <f t="shared" si="128"/>
        <v>#N/A</v>
      </c>
      <c r="R1010" s="8" t="e">
        <v>#N/A</v>
      </c>
      <c r="S1010" s="7" t="e">
        <v>#N/A</v>
      </c>
      <c r="T1010" s="19" t="e">
        <v>#N/A</v>
      </c>
      <c r="U1010" s="7" t="e">
        <f>SUM($S$8:S1010)+CurrentInventory</f>
        <v>#N/A</v>
      </c>
      <c r="V1010" s="7" t="e">
        <f t="shared" si="125"/>
        <v>#N/A</v>
      </c>
      <c r="AL1010" s="8" t="e">
        <v>#N/A</v>
      </c>
      <c r="AM1010" s="7" t="e">
        <v>#N/A</v>
      </c>
      <c r="AN1010" s="19" t="e">
        <v>#N/A</v>
      </c>
      <c r="AO1010" s="7" t="e">
        <v>#N/A</v>
      </c>
      <c r="AP1010" s="7" t="e">
        <v>#N/A</v>
      </c>
      <c r="AR1010" s="22" t="e">
        <f t="shared" si="126"/>
        <v>#N/A</v>
      </c>
      <c r="AS1010" s="22" t="e">
        <f t="shared" si="127"/>
        <v>#N/A</v>
      </c>
      <c r="AT1010" s="22" t="e">
        <f t="shared" si="122"/>
        <v>#N/A</v>
      </c>
      <c r="AU1010" s="22" t="e">
        <f t="shared" si="123"/>
        <v>#N/A</v>
      </c>
      <c r="AV1010" s="22" t="e">
        <f t="shared" si="124"/>
        <v>#N/A</v>
      </c>
    </row>
    <row r="1011" spans="8:48" x14ac:dyDescent="0.25">
      <c r="H1011" s="8" t="e">
        <f t="shared" si="121"/>
        <v>#N/A</v>
      </c>
      <c r="I1011" s="7" t="e">
        <f t="shared" si="128"/>
        <v>#N/A</v>
      </c>
      <c r="R1011" s="8" t="e">
        <v>#N/A</v>
      </c>
      <c r="S1011" s="7" t="e">
        <v>#N/A</v>
      </c>
      <c r="T1011" s="19" t="e">
        <v>#N/A</v>
      </c>
      <c r="U1011" s="7" t="e">
        <f>SUM($S$8:S1011)+CurrentInventory</f>
        <v>#N/A</v>
      </c>
      <c r="V1011" s="7" t="e">
        <f t="shared" si="125"/>
        <v>#N/A</v>
      </c>
      <c r="AL1011" s="8" t="e">
        <v>#N/A</v>
      </c>
      <c r="AM1011" s="7" t="e">
        <v>#N/A</v>
      </c>
      <c r="AN1011" s="19" t="e">
        <v>#N/A</v>
      </c>
      <c r="AO1011" s="7" t="e">
        <v>#N/A</v>
      </c>
      <c r="AP1011" s="7" t="e">
        <v>#N/A</v>
      </c>
      <c r="AR1011" s="22" t="e">
        <f t="shared" si="126"/>
        <v>#N/A</v>
      </c>
      <c r="AS1011" s="22" t="e">
        <f t="shared" si="127"/>
        <v>#N/A</v>
      </c>
      <c r="AT1011" s="22" t="e">
        <f t="shared" si="122"/>
        <v>#N/A</v>
      </c>
      <c r="AU1011" s="22" t="e">
        <f t="shared" si="123"/>
        <v>#N/A</v>
      </c>
      <c r="AV1011" s="22" t="e">
        <f t="shared" si="124"/>
        <v>#N/A</v>
      </c>
    </row>
    <row r="1012" spans="8:48" x14ac:dyDescent="0.25">
      <c r="H1012" s="8" t="e">
        <f t="shared" si="121"/>
        <v>#N/A</v>
      </c>
      <c r="I1012" s="7" t="e">
        <f t="shared" si="128"/>
        <v>#N/A</v>
      </c>
      <c r="R1012" s="8" t="e">
        <v>#N/A</v>
      </c>
      <c r="S1012" s="7" t="e">
        <v>#N/A</v>
      </c>
      <c r="T1012" s="19" t="e">
        <v>#N/A</v>
      </c>
      <c r="U1012" s="7" t="e">
        <f>SUM($S$8:S1012)+CurrentInventory</f>
        <v>#N/A</v>
      </c>
      <c r="V1012" s="7" t="e">
        <f t="shared" si="125"/>
        <v>#N/A</v>
      </c>
      <c r="AL1012" s="8" t="e">
        <v>#N/A</v>
      </c>
      <c r="AM1012" s="7" t="e">
        <v>#N/A</v>
      </c>
      <c r="AN1012" s="19" t="e">
        <v>#N/A</v>
      </c>
      <c r="AO1012" s="7" t="e">
        <v>#N/A</v>
      </c>
      <c r="AP1012" s="7" t="e">
        <v>#N/A</v>
      </c>
      <c r="AR1012" s="22" t="e">
        <f t="shared" si="126"/>
        <v>#N/A</v>
      </c>
      <c r="AS1012" s="22" t="e">
        <f t="shared" si="127"/>
        <v>#N/A</v>
      </c>
      <c r="AT1012" s="22" t="e">
        <f t="shared" si="122"/>
        <v>#N/A</v>
      </c>
      <c r="AU1012" s="22" t="e">
        <f t="shared" si="123"/>
        <v>#N/A</v>
      </c>
      <c r="AV1012" s="22" t="e">
        <f t="shared" si="124"/>
        <v>#N/A</v>
      </c>
    </row>
    <row r="1013" spans="8:48" x14ac:dyDescent="0.25">
      <c r="H1013" s="8" t="e">
        <f t="shared" si="121"/>
        <v>#N/A</v>
      </c>
      <c r="I1013" s="7" t="e">
        <f t="shared" si="128"/>
        <v>#N/A</v>
      </c>
      <c r="R1013" s="8" t="e">
        <v>#N/A</v>
      </c>
      <c r="S1013" s="7" t="e">
        <v>#N/A</v>
      </c>
      <c r="T1013" s="19" t="e">
        <v>#N/A</v>
      </c>
      <c r="U1013" s="7" t="e">
        <f>SUM($S$8:S1013)+CurrentInventory</f>
        <v>#N/A</v>
      </c>
      <c r="V1013" s="7" t="e">
        <f t="shared" si="125"/>
        <v>#N/A</v>
      </c>
      <c r="AL1013" s="8" t="e">
        <v>#N/A</v>
      </c>
      <c r="AM1013" s="7" t="e">
        <v>#N/A</v>
      </c>
      <c r="AN1013" s="19" t="e">
        <v>#N/A</v>
      </c>
      <c r="AO1013" s="7" t="e">
        <v>#N/A</v>
      </c>
      <c r="AP1013" s="7" t="e">
        <v>#N/A</v>
      </c>
      <c r="AR1013" s="22" t="e">
        <f t="shared" si="126"/>
        <v>#N/A</v>
      </c>
      <c r="AS1013" s="22" t="e">
        <f t="shared" si="127"/>
        <v>#N/A</v>
      </c>
      <c r="AT1013" s="22" t="e">
        <f t="shared" si="122"/>
        <v>#N/A</v>
      </c>
      <c r="AU1013" s="22" t="e">
        <f t="shared" si="123"/>
        <v>#N/A</v>
      </c>
      <c r="AV1013" s="22" t="e">
        <f t="shared" si="124"/>
        <v>#N/A</v>
      </c>
    </row>
    <row r="1014" spans="8:48" x14ac:dyDescent="0.25">
      <c r="H1014" s="8" t="e">
        <f t="shared" si="121"/>
        <v>#N/A</v>
      </c>
      <c r="I1014" s="7" t="e">
        <f t="shared" si="128"/>
        <v>#N/A</v>
      </c>
      <c r="R1014" s="8" t="e">
        <v>#N/A</v>
      </c>
      <c r="S1014" s="7" t="e">
        <v>#N/A</v>
      </c>
      <c r="T1014" s="19" t="e">
        <v>#N/A</v>
      </c>
      <c r="U1014" s="7" t="e">
        <f>SUM($S$8:S1014)+CurrentInventory</f>
        <v>#N/A</v>
      </c>
      <c r="V1014" s="7" t="e">
        <f t="shared" si="125"/>
        <v>#N/A</v>
      </c>
      <c r="AL1014" s="8" t="e">
        <v>#N/A</v>
      </c>
      <c r="AM1014" s="7" t="e">
        <v>#N/A</v>
      </c>
      <c r="AN1014" s="19" t="e">
        <v>#N/A</v>
      </c>
      <c r="AO1014" s="7" t="e">
        <v>#N/A</v>
      </c>
      <c r="AP1014" s="7" t="e">
        <v>#N/A</v>
      </c>
      <c r="AR1014" s="22" t="e">
        <f t="shared" si="126"/>
        <v>#N/A</v>
      </c>
      <c r="AS1014" s="22" t="e">
        <f t="shared" si="127"/>
        <v>#N/A</v>
      </c>
      <c r="AT1014" s="22" t="e">
        <f t="shared" si="122"/>
        <v>#N/A</v>
      </c>
      <c r="AU1014" s="22" t="e">
        <f t="shared" si="123"/>
        <v>#N/A</v>
      </c>
      <c r="AV1014" s="22" t="e">
        <f t="shared" si="124"/>
        <v>#N/A</v>
      </c>
    </row>
    <row r="1015" spans="8:48" x14ac:dyDescent="0.25">
      <c r="H1015" s="8" t="e">
        <f t="shared" si="121"/>
        <v>#N/A</v>
      </c>
      <c r="I1015" s="7" t="e">
        <f t="shared" si="128"/>
        <v>#N/A</v>
      </c>
      <c r="R1015" s="8" t="e">
        <v>#N/A</v>
      </c>
      <c r="S1015" s="7" t="e">
        <v>#N/A</v>
      </c>
      <c r="T1015" s="19" t="e">
        <v>#N/A</v>
      </c>
      <c r="U1015" s="7" t="e">
        <f>SUM($S$8:S1015)+CurrentInventory</f>
        <v>#N/A</v>
      </c>
      <c r="V1015" s="7" t="e">
        <f t="shared" si="125"/>
        <v>#N/A</v>
      </c>
      <c r="AL1015" s="8" t="e">
        <v>#N/A</v>
      </c>
      <c r="AM1015" s="7" t="e">
        <v>#N/A</v>
      </c>
      <c r="AN1015" s="19" t="e">
        <v>#N/A</v>
      </c>
      <c r="AO1015" s="7" t="e">
        <v>#N/A</v>
      </c>
      <c r="AP1015" s="7" t="e">
        <v>#N/A</v>
      </c>
      <c r="AR1015" s="22" t="e">
        <f t="shared" si="126"/>
        <v>#N/A</v>
      </c>
      <c r="AS1015" s="22" t="e">
        <f t="shared" si="127"/>
        <v>#N/A</v>
      </c>
      <c r="AT1015" s="22" t="e">
        <f t="shared" si="122"/>
        <v>#N/A</v>
      </c>
      <c r="AU1015" s="22" t="e">
        <f t="shared" si="123"/>
        <v>#N/A</v>
      </c>
      <c r="AV1015" s="22" t="e">
        <f t="shared" si="124"/>
        <v>#N/A</v>
      </c>
    </row>
    <row r="1016" spans="8:48" x14ac:dyDescent="0.25">
      <c r="H1016" s="8" t="e">
        <f t="shared" si="121"/>
        <v>#N/A</v>
      </c>
      <c r="I1016" s="7" t="e">
        <f t="shared" si="128"/>
        <v>#N/A</v>
      </c>
      <c r="R1016" s="8" t="e">
        <v>#N/A</v>
      </c>
      <c r="S1016" s="7" t="e">
        <v>#N/A</v>
      </c>
      <c r="T1016" s="19" t="e">
        <v>#N/A</v>
      </c>
      <c r="U1016" s="7" t="e">
        <f>SUM($S$8:S1016)+CurrentInventory</f>
        <v>#N/A</v>
      </c>
      <c r="V1016" s="7" t="e">
        <f t="shared" si="125"/>
        <v>#N/A</v>
      </c>
      <c r="AL1016" s="8" t="e">
        <v>#N/A</v>
      </c>
      <c r="AM1016" s="7" t="e">
        <v>#N/A</v>
      </c>
      <c r="AN1016" s="19" t="e">
        <v>#N/A</v>
      </c>
      <c r="AO1016" s="7" t="e">
        <v>#N/A</v>
      </c>
      <c r="AP1016" s="7" t="e">
        <v>#N/A</v>
      </c>
      <c r="AR1016" s="22" t="e">
        <f t="shared" si="126"/>
        <v>#N/A</v>
      </c>
      <c r="AS1016" s="22" t="e">
        <f t="shared" si="127"/>
        <v>#N/A</v>
      </c>
      <c r="AT1016" s="22" t="e">
        <f t="shared" si="122"/>
        <v>#N/A</v>
      </c>
      <c r="AU1016" s="22" t="e">
        <f t="shared" si="123"/>
        <v>#N/A</v>
      </c>
      <c r="AV1016" s="22" t="e">
        <f t="shared" si="124"/>
        <v>#N/A</v>
      </c>
    </row>
    <row r="1017" spans="8:48" x14ac:dyDescent="0.25">
      <c r="H1017" s="8" t="e">
        <f t="shared" si="121"/>
        <v>#N/A</v>
      </c>
      <c r="I1017" s="7" t="e">
        <f t="shared" si="128"/>
        <v>#N/A</v>
      </c>
      <c r="R1017" s="8" t="e">
        <v>#N/A</v>
      </c>
      <c r="S1017" s="7" t="e">
        <v>#N/A</v>
      </c>
      <c r="T1017" s="19" t="e">
        <v>#N/A</v>
      </c>
      <c r="U1017" s="7" t="e">
        <f>SUM($S$8:S1017)+CurrentInventory</f>
        <v>#N/A</v>
      </c>
      <c r="V1017" s="7" t="e">
        <f t="shared" si="125"/>
        <v>#N/A</v>
      </c>
      <c r="AL1017" s="8" t="e">
        <v>#N/A</v>
      </c>
      <c r="AM1017" s="7" t="e">
        <v>#N/A</v>
      </c>
      <c r="AN1017" s="19" t="e">
        <v>#N/A</v>
      </c>
      <c r="AO1017" s="7" t="e">
        <v>#N/A</v>
      </c>
      <c r="AP1017" s="7" t="e">
        <v>#N/A</v>
      </c>
      <c r="AR1017" s="22" t="e">
        <f t="shared" si="126"/>
        <v>#N/A</v>
      </c>
      <c r="AS1017" s="22" t="e">
        <f t="shared" si="127"/>
        <v>#N/A</v>
      </c>
      <c r="AT1017" s="22" t="e">
        <f t="shared" si="122"/>
        <v>#N/A</v>
      </c>
      <c r="AU1017" s="22" t="e">
        <f t="shared" si="123"/>
        <v>#N/A</v>
      </c>
      <c r="AV1017" s="22" t="e">
        <f t="shared" si="124"/>
        <v>#N/A</v>
      </c>
    </row>
    <row r="1018" spans="8:48" x14ac:dyDescent="0.25">
      <c r="H1018" s="8" t="e">
        <f t="shared" ref="H1018:H1081" si="129">IF(H1017+1&gt;MAX($E$4:$E$97), NA(), H1017+1)</f>
        <v>#N/A</v>
      </c>
      <c r="I1018" s="7" t="e">
        <f t="shared" si="128"/>
        <v>#N/A</v>
      </c>
      <c r="R1018" s="8" t="e">
        <v>#N/A</v>
      </c>
      <c r="S1018" s="7" t="e">
        <v>#N/A</v>
      </c>
      <c r="T1018" s="19" t="e">
        <v>#N/A</v>
      </c>
      <c r="U1018" s="7" t="e">
        <f>SUM($S$8:S1018)+CurrentInventory</f>
        <v>#N/A</v>
      </c>
      <c r="V1018" s="7" t="e">
        <f t="shared" si="125"/>
        <v>#N/A</v>
      </c>
      <c r="AL1018" s="8" t="e">
        <v>#N/A</v>
      </c>
      <c r="AM1018" s="7" t="e">
        <v>#N/A</v>
      </c>
      <c r="AN1018" s="19" t="e">
        <v>#N/A</v>
      </c>
      <c r="AO1018" s="7" t="e">
        <v>#N/A</v>
      </c>
      <c r="AP1018" s="7" t="e">
        <v>#N/A</v>
      </c>
      <c r="AR1018" s="22" t="e">
        <f t="shared" si="126"/>
        <v>#N/A</v>
      </c>
      <c r="AS1018" s="22" t="e">
        <f t="shared" si="127"/>
        <v>#N/A</v>
      </c>
      <c r="AT1018" s="22" t="e">
        <f t="shared" si="122"/>
        <v>#N/A</v>
      </c>
      <c r="AU1018" s="22" t="e">
        <f t="shared" si="123"/>
        <v>#N/A</v>
      </c>
      <c r="AV1018" s="22" t="e">
        <f t="shared" si="124"/>
        <v>#N/A</v>
      </c>
    </row>
    <row r="1019" spans="8:48" x14ac:dyDescent="0.25">
      <c r="H1019" s="8" t="e">
        <f t="shared" si="129"/>
        <v>#N/A</v>
      </c>
      <c r="I1019" s="7" t="e">
        <f t="shared" si="128"/>
        <v>#N/A</v>
      </c>
      <c r="R1019" s="8" t="e">
        <v>#N/A</v>
      </c>
      <c r="S1019" s="7" t="e">
        <v>#N/A</v>
      </c>
      <c r="T1019" s="19" t="e">
        <v>#N/A</v>
      </c>
      <c r="U1019" s="7" t="e">
        <f>SUM($S$8:S1019)+CurrentInventory</f>
        <v>#N/A</v>
      </c>
      <c r="V1019" s="7" t="e">
        <f t="shared" si="125"/>
        <v>#N/A</v>
      </c>
      <c r="AL1019" s="8" t="e">
        <v>#N/A</v>
      </c>
      <c r="AM1019" s="7" t="e">
        <v>#N/A</v>
      </c>
      <c r="AN1019" s="19" t="e">
        <v>#N/A</v>
      </c>
      <c r="AO1019" s="7" t="e">
        <v>#N/A</v>
      </c>
      <c r="AP1019" s="7" t="e">
        <v>#N/A</v>
      </c>
      <c r="AR1019" s="22" t="e">
        <f t="shared" si="126"/>
        <v>#N/A</v>
      </c>
      <c r="AS1019" s="22" t="e">
        <f t="shared" si="127"/>
        <v>#N/A</v>
      </c>
      <c r="AT1019" s="22" t="e">
        <f t="shared" si="122"/>
        <v>#N/A</v>
      </c>
      <c r="AU1019" s="22" t="e">
        <f t="shared" si="123"/>
        <v>#N/A</v>
      </c>
      <c r="AV1019" s="22" t="e">
        <f t="shared" si="124"/>
        <v>#N/A</v>
      </c>
    </row>
    <row r="1020" spans="8:48" x14ac:dyDescent="0.25">
      <c r="H1020" s="8" t="e">
        <f t="shared" si="129"/>
        <v>#N/A</v>
      </c>
      <c r="I1020" s="7" t="e">
        <f t="shared" si="128"/>
        <v>#N/A</v>
      </c>
      <c r="R1020" s="8" t="e">
        <v>#N/A</v>
      </c>
      <c r="S1020" s="7" t="e">
        <v>#N/A</v>
      </c>
      <c r="T1020" s="19" t="e">
        <v>#N/A</v>
      </c>
      <c r="U1020" s="7" t="e">
        <f>SUM($S$8:S1020)+CurrentInventory</f>
        <v>#N/A</v>
      </c>
      <c r="V1020" s="7" t="e">
        <f t="shared" si="125"/>
        <v>#N/A</v>
      </c>
      <c r="AL1020" s="8" t="e">
        <v>#N/A</v>
      </c>
      <c r="AM1020" s="7" t="e">
        <v>#N/A</v>
      </c>
      <c r="AN1020" s="19" t="e">
        <v>#N/A</v>
      </c>
      <c r="AO1020" s="7" t="e">
        <v>#N/A</v>
      </c>
      <c r="AP1020" s="7" t="e">
        <v>#N/A</v>
      </c>
      <c r="AR1020" s="22" t="e">
        <f t="shared" si="126"/>
        <v>#N/A</v>
      </c>
      <c r="AS1020" s="22" t="e">
        <f t="shared" si="127"/>
        <v>#N/A</v>
      </c>
      <c r="AT1020" s="22" t="e">
        <f t="shared" si="122"/>
        <v>#N/A</v>
      </c>
      <c r="AU1020" s="22" t="e">
        <f t="shared" si="123"/>
        <v>#N/A</v>
      </c>
      <c r="AV1020" s="22" t="e">
        <f t="shared" si="124"/>
        <v>#N/A</v>
      </c>
    </row>
    <row r="1021" spans="8:48" x14ac:dyDescent="0.25">
      <c r="H1021" s="8" t="e">
        <f t="shared" si="129"/>
        <v>#N/A</v>
      </c>
      <c r="I1021" s="7" t="e">
        <f t="shared" si="128"/>
        <v>#N/A</v>
      </c>
      <c r="R1021" s="8" t="e">
        <v>#N/A</v>
      </c>
      <c r="S1021" s="7" t="e">
        <v>#N/A</v>
      </c>
      <c r="T1021" s="19" t="e">
        <v>#N/A</v>
      </c>
      <c r="U1021" s="7" t="e">
        <f>SUM($S$8:S1021)+CurrentInventory</f>
        <v>#N/A</v>
      </c>
      <c r="V1021" s="7" t="e">
        <f t="shared" si="125"/>
        <v>#N/A</v>
      </c>
      <c r="AL1021" s="8" t="e">
        <v>#N/A</v>
      </c>
      <c r="AM1021" s="7" t="e">
        <v>#N/A</v>
      </c>
      <c r="AN1021" s="19" t="e">
        <v>#N/A</v>
      </c>
      <c r="AO1021" s="7" t="e">
        <v>#N/A</v>
      </c>
      <c r="AP1021" s="7" t="e">
        <v>#N/A</v>
      </c>
      <c r="AR1021" s="22" t="e">
        <f t="shared" si="126"/>
        <v>#N/A</v>
      </c>
      <c r="AS1021" s="22" t="e">
        <f t="shared" si="127"/>
        <v>#N/A</v>
      </c>
      <c r="AT1021" s="22" t="e">
        <f t="shared" si="122"/>
        <v>#N/A</v>
      </c>
      <c r="AU1021" s="22" t="e">
        <f t="shared" si="123"/>
        <v>#N/A</v>
      </c>
      <c r="AV1021" s="22" t="e">
        <f t="shared" si="124"/>
        <v>#N/A</v>
      </c>
    </row>
    <row r="1022" spans="8:48" x14ac:dyDescent="0.25">
      <c r="H1022" s="8" t="e">
        <f t="shared" si="129"/>
        <v>#N/A</v>
      </c>
      <c r="I1022" s="7" t="e">
        <f t="shared" si="128"/>
        <v>#N/A</v>
      </c>
      <c r="R1022" s="8" t="e">
        <v>#N/A</v>
      </c>
      <c r="S1022" s="7" t="e">
        <v>#N/A</v>
      </c>
      <c r="T1022" s="19" t="e">
        <v>#N/A</v>
      </c>
      <c r="U1022" s="7" t="e">
        <f>SUM($S$8:S1022)+CurrentInventory</f>
        <v>#N/A</v>
      </c>
      <c r="V1022" s="7" t="e">
        <f t="shared" si="125"/>
        <v>#N/A</v>
      </c>
      <c r="AL1022" s="8" t="e">
        <v>#N/A</v>
      </c>
      <c r="AM1022" s="7" t="e">
        <v>#N/A</v>
      </c>
      <c r="AN1022" s="19" t="e">
        <v>#N/A</v>
      </c>
      <c r="AO1022" s="7" t="e">
        <v>#N/A</v>
      </c>
      <c r="AP1022" s="7" t="e">
        <v>#N/A</v>
      </c>
      <c r="AR1022" s="22" t="e">
        <f t="shared" si="126"/>
        <v>#N/A</v>
      </c>
      <c r="AS1022" s="22" t="e">
        <f t="shared" si="127"/>
        <v>#N/A</v>
      </c>
      <c r="AT1022" s="22" t="e">
        <f t="shared" si="122"/>
        <v>#N/A</v>
      </c>
      <c r="AU1022" s="22" t="e">
        <f t="shared" si="123"/>
        <v>#N/A</v>
      </c>
      <c r="AV1022" s="22" t="e">
        <f t="shared" si="124"/>
        <v>#N/A</v>
      </c>
    </row>
    <row r="1023" spans="8:48" x14ac:dyDescent="0.25">
      <c r="H1023" s="8" t="e">
        <f t="shared" si="129"/>
        <v>#N/A</v>
      </c>
      <c r="I1023" s="7" t="e">
        <f t="shared" si="128"/>
        <v>#N/A</v>
      </c>
      <c r="R1023" s="8" t="e">
        <v>#N/A</v>
      </c>
      <c r="S1023" s="7" t="e">
        <v>#N/A</v>
      </c>
      <c r="T1023" s="19" t="e">
        <v>#N/A</v>
      </c>
      <c r="U1023" s="7" t="e">
        <f>SUM($S$8:S1023)+CurrentInventory</f>
        <v>#N/A</v>
      </c>
      <c r="V1023" s="7" t="e">
        <f t="shared" si="125"/>
        <v>#N/A</v>
      </c>
      <c r="AL1023" s="8" t="e">
        <v>#N/A</v>
      </c>
      <c r="AM1023" s="7" t="e">
        <v>#N/A</v>
      </c>
      <c r="AN1023" s="19" t="e">
        <v>#N/A</v>
      </c>
      <c r="AO1023" s="7" t="e">
        <v>#N/A</v>
      </c>
      <c r="AP1023" s="7" t="e">
        <v>#N/A</v>
      </c>
      <c r="AR1023" s="22" t="e">
        <f t="shared" si="126"/>
        <v>#N/A</v>
      </c>
      <c r="AS1023" s="22" t="e">
        <f t="shared" si="127"/>
        <v>#N/A</v>
      </c>
      <c r="AT1023" s="22" t="e">
        <f t="shared" si="122"/>
        <v>#N/A</v>
      </c>
      <c r="AU1023" s="22" t="e">
        <f t="shared" si="123"/>
        <v>#N/A</v>
      </c>
      <c r="AV1023" s="22" t="e">
        <f t="shared" si="124"/>
        <v>#N/A</v>
      </c>
    </row>
    <row r="1024" spans="8:48" x14ac:dyDescent="0.25">
      <c r="H1024" s="8" t="e">
        <f t="shared" si="129"/>
        <v>#N/A</v>
      </c>
      <c r="I1024" s="7" t="e">
        <f t="shared" si="128"/>
        <v>#N/A</v>
      </c>
      <c r="R1024" s="8" t="e">
        <v>#N/A</v>
      </c>
      <c r="S1024" s="7" t="e">
        <v>#N/A</v>
      </c>
      <c r="T1024" s="19" t="e">
        <v>#N/A</v>
      </c>
      <c r="U1024" s="7" t="e">
        <f>SUM($S$8:S1024)+CurrentInventory</f>
        <v>#N/A</v>
      </c>
      <c r="V1024" s="7" t="e">
        <f t="shared" si="125"/>
        <v>#N/A</v>
      </c>
      <c r="AL1024" s="8" t="e">
        <v>#N/A</v>
      </c>
      <c r="AM1024" s="7" t="e">
        <v>#N/A</v>
      </c>
      <c r="AN1024" s="19" t="e">
        <v>#N/A</v>
      </c>
      <c r="AO1024" s="7" t="e">
        <v>#N/A</v>
      </c>
      <c r="AP1024" s="7" t="e">
        <v>#N/A</v>
      </c>
      <c r="AR1024" s="22" t="e">
        <f t="shared" si="126"/>
        <v>#N/A</v>
      </c>
      <c r="AS1024" s="22" t="e">
        <f t="shared" si="127"/>
        <v>#N/A</v>
      </c>
      <c r="AT1024" s="22" t="e">
        <f t="shared" si="122"/>
        <v>#N/A</v>
      </c>
      <c r="AU1024" s="22" t="e">
        <f t="shared" si="123"/>
        <v>#N/A</v>
      </c>
      <c r="AV1024" s="22" t="e">
        <f t="shared" si="124"/>
        <v>#N/A</v>
      </c>
    </row>
    <row r="1025" spans="8:48" x14ac:dyDescent="0.25">
      <c r="H1025" s="8" t="e">
        <f t="shared" si="129"/>
        <v>#N/A</v>
      </c>
      <c r="I1025" s="7" t="e">
        <f t="shared" si="128"/>
        <v>#N/A</v>
      </c>
      <c r="R1025" s="8" t="e">
        <v>#N/A</v>
      </c>
      <c r="S1025" s="7" t="e">
        <v>#N/A</v>
      </c>
      <c r="T1025" s="19" t="e">
        <v>#N/A</v>
      </c>
      <c r="U1025" s="7" t="e">
        <f>SUM($S$8:S1025)+CurrentInventory</f>
        <v>#N/A</v>
      </c>
      <c r="V1025" s="7" t="e">
        <f t="shared" si="125"/>
        <v>#N/A</v>
      </c>
      <c r="AL1025" s="8" t="e">
        <v>#N/A</v>
      </c>
      <c r="AM1025" s="7" t="e">
        <v>#N/A</v>
      </c>
      <c r="AN1025" s="19" t="e">
        <v>#N/A</v>
      </c>
      <c r="AO1025" s="7" t="e">
        <v>#N/A</v>
      </c>
      <c r="AP1025" s="7" t="e">
        <v>#N/A</v>
      </c>
      <c r="AR1025" s="22" t="e">
        <f t="shared" si="126"/>
        <v>#N/A</v>
      </c>
      <c r="AS1025" s="22" t="e">
        <f t="shared" si="127"/>
        <v>#N/A</v>
      </c>
      <c r="AT1025" s="22" t="e">
        <f t="shared" si="122"/>
        <v>#N/A</v>
      </c>
      <c r="AU1025" s="22" t="e">
        <f t="shared" si="123"/>
        <v>#N/A</v>
      </c>
      <c r="AV1025" s="22" t="e">
        <f t="shared" si="124"/>
        <v>#N/A</v>
      </c>
    </row>
    <row r="1026" spans="8:48" x14ac:dyDescent="0.25">
      <c r="H1026" s="8" t="e">
        <f t="shared" si="129"/>
        <v>#N/A</v>
      </c>
      <c r="I1026" s="7" t="e">
        <f t="shared" si="128"/>
        <v>#N/A</v>
      </c>
      <c r="R1026" s="8" t="e">
        <v>#N/A</v>
      </c>
      <c r="S1026" s="7" t="e">
        <v>#N/A</v>
      </c>
      <c r="T1026" s="19" t="e">
        <v>#N/A</v>
      </c>
      <c r="U1026" s="7" t="e">
        <f>SUM($S$8:S1026)+CurrentInventory</f>
        <v>#N/A</v>
      </c>
      <c r="V1026" s="7" t="e">
        <f t="shared" si="125"/>
        <v>#N/A</v>
      </c>
      <c r="AL1026" s="8" t="e">
        <v>#N/A</v>
      </c>
      <c r="AM1026" s="7" t="e">
        <v>#N/A</v>
      </c>
      <c r="AN1026" s="19" t="e">
        <v>#N/A</v>
      </c>
      <c r="AO1026" s="7" t="e">
        <v>#N/A</v>
      </c>
      <c r="AP1026" s="7" t="e">
        <v>#N/A</v>
      </c>
      <c r="AR1026" s="22" t="e">
        <f t="shared" si="126"/>
        <v>#N/A</v>
      </c>
      <c r="AS1026" s="22" t="e">
        <f t="shared" si="127"/>
        <v>#N/A</v>
      </c>
      <c r="AT1026" s="22" t="e">
        <f t="shared" si="122"/>
        <v>#N/A</v>
      </c>
      <c r="AU1026" s="22" t="e">
        <f t="shared" si="123"/>
        <v>#N/A</v>
      </c>
      <c r="AV1026" s="22" t="e">
        <f t="shared" si="124"/>
        <v>#N/A</v>
      </c>
    </row>
    <row r="1027" spans="8:48" x14ac:dyDescent="0.25">
      <c r="H1027" s="8" t="e">
        <f t="shared" si="129"/>
        <v>#N/A</v>
      </c>
      <c r="I1027" s="7" t="e">
        <f t="shared" si="128"/>
        <v>#N/A</v>
      </c>
      <c r="R1027" s="8" t="e">
        <v>#N/A</v>
      </c>
      <c r="S1027" s="7" t="e">
        <v>#N/A</v>
      </c>
      <c r="T1027" s="19" t="e">
        <v>#N/A</v>
      </c>
      <c r="U1027" s="7" t="e">
        <f>SUM($S$8:S1027)+CurrentInventory</f>
        <v>#N/A</v>
      </c>
      <c r="V1027" s="7" t="e">
        <f t="shared" si="125"/>
        <v>#N/A</v>
      </c>
      <c r="AL1027" s="8" t="e">
        <v>#N/A</v>
      </c>
      <c r="AM1027" s="7" t="e">
        <v>#N/A</v>
      </c>
      <c r="AN1027" s="19" t="e">
        <v>#N/A</v>
      </c>
      <c r="AO1027" s="7" t="e">
        <v>#N/A</v>
      </c>
      <c r="AP1027" s="7" t="e">
        <v>#N/A</v>
      </c>
      <c r="AR1027" s="22" t="e">
        <f t="shared" si="126"/>
        <v>#N/A</v>
      </c>
      <c r="AS1027" s="22" t="e">
        <f t="shared" si="127"/>
        <v>#N/A</v>
      </c>
      <c r="AT1027" s="22" t="e">
        <f t="shared" si="122"/>
        <v>#N/A</v>
      </c>
      <c r="AU1027" s="22" t="e">
        <f t="shared" si="123"/>
        <v>#N/A</v>
      </c>
      <c r="AV1027" s="22" t="e">
        <f t="shared" si="124"/>
        <v>#N/A</v>
      </c>
    </row>
    <row r="1028" spans="8:48" x14ac:dyDescent="0.25">
      <c r="H1028" s="8" t="e">
        <f t="shared" si="129"/>
        <v>#N/A</v>
      </c>
      <c r="I1028" s="7" t="e">
        <f t="shared" si="128"/>
        <v>#N/A</v>
      </c>
      <c r="R1028" s="8" t="e">
        <v>#N/A</v>
      </c>
      <c r="S1028" s="7" t="e">
        <v>#N/A</v>
      </c>
      <c r="T1028" s="19" t="e">
        <v>#N/A</v>
      </c>
      <c r="U1028" s="7" t="e">
        <f>SUM($S$8:S1028)+CurrentInventory</f>
        <v>#N/A</v>
      </c>
      <c r="V1028" s="7" t="e">
        <f t="shared" si="125"/>
        <v>#N/A</v>
      </c>
      <c r="AL1028" s="8" t="e">
        <v>#N/A</v>
      </c>
      <c r="AM1028" s="7" t="e">
        <v>#N/A</v>
      </c>
      <c r="AN1028" s="19" t="e">
        <v>#N/A</v>
      </c>
      <c r="AO1028" s="7" t="e">
        <v>#N/A</v>
      </c>
      <c r="AP1028" s="7" t="e">
        <v>#N/A</v>
      </c>
      <c r="AR1028" s="22" t="e">
        <f t="shared" si="126"/>
        <v>#N/A</v>
      </c>
      <c r="AS1028" s="22" t="e">
        <f t="shared" si="127"/>
        <v>#N/A</v>
      </c>
      <c r="AT1028" s="22" t="e">
        <f t="shared" si="122"/>
        <v>#N/A</v>
      </c>
      <c r="AU1028" s="22" t="e">
        <f t="shared" si="123"/>
        <v>#N/A</v>
      </c>
      <c r="AV1028" s="22" t="e">
        <f t="shared" si="124"/>
        <v>#N/A</v>
      </c>
    </row>
    <row r="1029" spans="8:48" x14ac:dyDescent="0.25">
      <c r="H1029" s="8" t="e">
        <f t="shared" si="129"/>
        <v>#N/A</v>
      </c>
      <c r="I1029" s="7" t="e">
        <f t="shared" si="128"/>
        <v>#N/A</v>
      </c>
      <c r="R1029" s="8" t="e">
        <v>#N/A</v>
      </c>
      <c r="S1029" s="7" t="e">
        <v>#N/A</v>
      </c>
      <c r="T1029" s="19" t="e">
        <v>#N/A</v>
      </c>
      <c r="U1029" s="7" t="e">
        <f>SUM($S$8:S1029)+CurrentInventory</f>
        <v>#N/A</v>
      </c>
      <c r="V1029" s="7" t="e">
        <f t="shared" si="125"/>
        <v>#N/A</v>
      </c>
      <c r="AL1029" s="8" t="e">
        <v>#N/A</v>
      </c>
      <c r="AM1029" s="7" t="e">
        <v>#N/A</v>
      </c>
      <c r="AN1029" s="19" t="e">
        <v>#N/A</v>
      </c>
      <c r="AO1029" s="7" t="e">
        <v>#N/A</v>
      </c>
      <c r="AP1029" s="7" t="e">
        <v>#N/A</v>
      </c>
      <c r="AR1029" s="22" t="e">
        <f t="shared" si="126"/>
        <v>#N/A</v>
      </c>
      <c r="AS1029" s="22" t="e">
        <f t="shared" si="127"/>
        <v>#N/A</v>
      </c>
      <c r="AT1029" s="22" t="e">
        <f t="shared" si="122"/>
        <v>#N/A</v>
      </c>
      <c r="AU1029" s="22" t="e">
        <f t="shared" si="123"/>
        <v>#N/A</v>
      </c>
      <c r="AV1029" s="22" t="e">
        <f t="shared" si="124"/>
        <v>#N/A</v>
      </c>
    </row>
    <row r="1030" spans="8:48" x14ac:dyDescent="0.25">
      <c r="H1030" s="8" t="e">
        <f t="shared" si="129"/>
        <v>#N/A</v>
      </c>
      <c r="I1030" s="7" t="e">
        <f t="shared" si="128"/>
        <v>#N/A</v>
      </c>
      <c r="R1030" s="8" t="e">
        <v>#N/A</v>
      </c>
      <c r="S1030" s="7" t="e">
        <v>#N/A</v>
      </c>
      <c r="T1030" s="19" t="e">
        <v>#N/A</v>
      </c>
      <c r="U1030" s="7" t="e">
        <f>SUM($S$8:S1030)+CurrentInventory</f>
        <v>#N/A</v>
      </c>
      <c r="V1030" s="7" t="e">
        <f t="shared" si="125"/>
        <v>#N/A</v>
      </c>
      <c r="AL1030" s="8" t="e">
        <v>#N/A</v>
      </c>
      <c r="AM1030" s="7" t="e">
        <v>#N/A</v>
      </c>
      <c r="AN1030" s="19" t="e">
        <v>#N/A</v>
      </c>
      <c r="AO1030" s="7" t="e">
        <v>#N/A</v>
      </c>
      <c r="AP1030" s="7" t="e">
        <v>#N/A</v>
      </c>
      <c r="AR1030" s="22" t="e">
        <f t="shared" si="126"/>
        <v>#N/A</v>
      </c>
      <c r="AS1030" s="22" t="e">
        <f t="shared" si="127"/>
        <v>#N/A</v>
      </c>
      <c r="AT1030" s="22" t="e">
        <f t="shared" si="122"/>
        <v>#N/A</v>
      </c>
      <c r="AU1030" s="22" t="e">
        <f t="shared" si="123"/>
        <v>#N/A</v>
      </c>
      <c r="AV1030" s="22" t="e">
        <f t="shared" si="124"/>
        <v>#N/A</v>
      </c>
    </row>
    <row r="1031" spans="8:48" x14ac:dyDescent="0.25">
      <c r="H1031" s="8" t="e">
        <f t="shared" si="129"/>
        <v>#N/A</v>
      </c>
      <c r="I1031" s="7" t="e">
        <f t="shared" si="128"/>
        <v>#N/A</v>
      </c>
      <c r="R1031" s="8" t="e">
        <v>#N/A</v>
      </c>
      <c r="S1031" s="7" t="e">
        <v>#N/A</v>
      </c>
      <c r="T1031" s="19" t="e">
        <v>#N/A</v>
      </c>
      <c r="U1031" s="7" t="e">
        <f>SUM($S$8:S1031)+CurrentInventory</f>
        <v>#N/A</v>
      </c>
      <c r="V1031" s="7" t="e">
        <f t="shared" si="125"/>
        <v>#N/A</v>
      </c>
      <c r="AL1031" s="8" t="e">
        <v>#N/A</v>
      </c>
      <c r="AM1031" s="7" t="e">
        <v>#N/A</v>
      </c>
      <c r="AN1031" s="19" t="e">
        <v>#N/A</v>
      </c>
      <c r="AO1031" s="7" t="e">
        <v>#N/A</v>
      </c>
      <c r="AP1031" s="7" t="e">
        <v>#N/A</v>
      </c>
      <c r="AR1031" s="22" t="e">
        <f t="shared" si="126"/>
        <v>#N/A</v>
      </c>
      <c r="AS1031" s="22" t="e">
        <f t="shared" si="127"/>
        <v>#N/A</v>
      </c>
      <c r="AT1031" s="22" t="e">
        <f t="shared" si="122"/>
        <v>#N/A</v>
      </c>
      <c r="AU1031" s="22" t="e">
        <f t="shared" si="123"/>
        <v>#N/A</v>
      </c>
      <c r="AV1031" s="22" t="e">
        <f t="shared" si="124"/>
        <v>#N/A</v>
      </c>
    </row>
    <row r="1032" spans="8:48" x14ac:dyDescent="0.25">
      <c r="H1032" s="8" t="e">
        <f t="shared" si="129"/>
        <v>#N/A</v>
      </c>
      <c r="I1032" s="7" t="e">
        <f t="shared" si="128"/>
        <v>#N/A</v>
      </c>
      <c r="R1032" s="8" t="e">
        <v>#N/A</v>
      </c>
      <c r="S1032" s="7" t="e">
        <v>#N/A</v>
      </c>
      <c r="T1032" s="19" t="e">
        <v>#N/A</v>
      </c>
      <c r="U1032" s="7" t="e">
        <f>SUM($S$8:S1032)+CurrentInventory</f>
        <v>#N/A</v>
      </c>
      <c r="V1032" s="7" t="e">
        <f t="shared" si="125"/>
        <v>#N/A</v>
      </c>
      <c r="AL1032" s="8" t="e">
        <v>#N/A</v>
      </c>
      <c r="AM1032" s="7" t="e">
        <v>#N/A</v>
      </c>
      <c r="AN1032" s="19" t="e">
        <v>#N/A</v>
      </c>
      <c r="AO1032" s="7" t="e">
        <v>#N/A</v>
      </c>
      <c r="AP1032" s="7" t="e">
        <v>#N/A</v>
      </c>
      <c r="AR1032" s="22" t="e">
        <f t="shared" si="126"/>
        <v>#N/A</v>
      </c>
      <c r="AS1032" s="22" t="e">
        <f t="shared" si="127"/>
        <v>#N/A</v>
      </c>
      <c r="AT1032" s="22" t="e">
        <f t="shared" ref="AT1032:AT1095" si="130">T1032-AN1032</f>
        <v>#N/A</v>
      </c>
      <c r="AU1032" s="22" t="e">
        <f t="shared" ref="AU1032:AU1095" si="131">U1032-AO1032</f>
        <v>#N/A</v>
      </c>
      <c r="AV1032" s="22" t="e">
        <f t="shared" ref="AV1032:AV1095" si="132">V1032-AP1032</f>
        <v>#N/A</v>
      </c>
    </row>
    <row r="1033" spans="8:48" x14ac:dyDescent="0.25">
      <c r="H1033" s="8" t="e">
        <f t="shared" si="129"/>
        <v>#N/A</v>
      </c>
      <c r="I1033" s="7" t="e">
        <f t="shared" si="128"/>
        <v>#N/A</v>
      </c>
      <c r="R1033" s="8" t="e">
        <v>#N/A</v>
      </c>
      <c r="S1033" s="7" t="e">
        <v>#N/A</v>
      </c>
      <c r="T1033" s="19" t="e">
        <v>#N/A</v>
      </c>
      <c r="U1033" s="7" t="e">
        <f>SUM($S$8:S1033)+CurrentInventory</f>
        <v>#N/A</v>
      </c>
      <c r="V1033" s="7" t="e">
        <f t="shared" ref="V1033:V1096" si="133">VLOOKUP(R1033,$H$22:$I$1597, 2, FALSE)</f>
        <v>#N/A</v>
      </c>
      <c r="AL1033" s="8" t="e">
        <v>#N/A</v>
      </c>
      <c r="AM1033" s="7" t="e">
        <v>#N/A</v>
      </c>
      <c r="AN1033" s="19" t="e">
        <v>#N/A</v>
      </c>
      <c r="AO1033" s="7" t="e">
        <v>#N/A</v>
      </c>
      <c r="AP1033" s="7" t="e">
        <v>#N/A</v>
      </c>
      <c r="AR1033" s="22" t="e">
        <f t="shared" ref="AR1033:AR1096" si="134">R1033-AL1033</f>
        <v>#N/A</v>
      </c>
      <c r="AS1033" s="22" t="e">
        <f t="shared" ref="AS1033:AS1096" si="135">S1033-AM1033</f>
        <v>#N/A</v>
      </c>
      <c r="AT1033" s="22" t="e">
        <f t="shared" si="130"/>
        <v>#N/A</v>
      </c>
      <c r="AU1033" s="22" t="e">
        <f t="shared" si="131"/>
        <v>#N/A</v>
      </c>
      <c r="AV1033" s="22" t="e">
        <f t="shared" si="132"/>
        <v>#N/A</v>
      </c>
    </row>
    <row r="1034" spans="8:48" x14ac:dyDescent="0.25">
      <c r="H1034" s="8" t="e">
        <f t="shared" si="129"/>
        <v>#N/A</v>
      </c>
      <c r="I1034" s="7" t="e">
        <f t="shared" si="128"/>
        <v>#N/A</v>
      </c>
      <c r="R1034" s="8" t="e">
        <v>#N/A</v>
      </c>
      <c r="S1034" s="7" t="e">
        <v>#N/A</v>
      </c>
      <c r="T1034" s="19" t="e">
        <v>#N/A</v>
      </c>
      <c r="U1034" s="7" t="e">
        <f>SUM($S$8:S1034)+CurrentInventory</f>
        <v>#N/A</v>
      </c>
      <c r="V1034" s="7" t="e">
        <f t="shared" si="133"/>
        <v>#N/A</v>
      </c>
      <c r="AL1034" s="8" t="e">
        <v>#N/A</v>
      </c>
      <c r="AM1034" s="7" t="e">
        <v>#N/A</v>
      </c>
      <c r="AN1034" s="19" t="e">
        <v>#N/A</v>
      </c>
      <c r="AO1034" s="7" t="e">
        <v>#N/A</v>
      </c>
      <c r="AP1034" s="7" t="e">
        <v>#N/A</v>
      </c>
      <c r="AR1034" s="22" t="e">
        <f t="shared" si="134"/>
        <v>#N/A</v>
      </c>
      <c r="AS1034" s="22" t="e">
        <f t="shared" si="135"/>
        <v>#N/A</v>
      </c>
      <c r="AT1034" s="22" t="e">
        <f t="shared" si="130"/>
        <v>#N/A</v>
      </c>
      <c r="AU1034" s="22" t="e">
        <f t="shared" si="131"/>
        <v>#N/A</v>
      </c>
      <c r="AV1034" s="22" t="e">
        <f t="shared" si="132"/>
        <v>#N/A</v>
      </c>
    </row>
    <row r="1035" spans="8:48" x14ac:dyDescent="0.25">
      <c r="H1035" s="8" t="e">
        <f t="shared" si="129"/>
        <v>#N/A</v>
      </c>
      <c r="I1035" s="7" t="e">
        <f t="shared" si="128"/>
        <v>#N/A</v>
      </c>
      <c r="R1035" s="8" t="e">
        <v>#N/A</v>
      </c>
      <c r="S1035" s="7" t="e">
        <v>#N/A</v>
      </c>
      <c r="T1035" s="19" t="e">
        <v>#N/A</v>
      </c>
      <c r="U1035" s="7" t="e">
        <f>SUM($S$8:S1035)+CurrentInventory</f>
        <v>#N/A</v>
      </c>
      <c r="V1035" s="7" t="e">
        <f t="shared" si="133"/>
        <v>#N/A</v>
      </c>
      <c r="AL1035" s="8" t="e">
        <v>#N/A</v>
      </c>
      <c r="AM1035" s="7" t="e">
        <v>#N/A</v>
      </c>
      <c r="AN1035" s="19" t="e">
        <v>#N/A</v>
      </c>
      <c r="AO1035" s="7" t="e">
        <v>#N/A</v>
      </c>
      <c r="AP1035" s="7" t="e">
        <v>#N/A</v>
      </c>
      <c r="AR1035" s="22" t="e">
        <f t="shared" si="134"/>
        <v>#N/A</v>
      </c>
      <c r="AS1035" s="22" t="e">
        <f t="shared" si="135"/>
        <v>#N/A</v>
      </c>
      <c r="AT1035" s="22" t="e">
        <f t="shared" si="130"/>
        <v>#N/A</v>
      </c>
      <c r="AU1035" s="22" t="e">
        <f t="shared" si="131"/>
        <v>#N/A</v>
      </c>
      <c r="AV1035" s="22" t="e">
        <f t="shared" si="132"/>
        <v>#N/A</v>
      </c>
    </row>
    <row r="1036" spans="8:48" x14ac:dyDescent="0.25">
      <c r="H1036" s="8" t="e">
        <f t="shared" si="129"/>
        <v>#N/A</v>
      </c>
      <c r="I1036" s="7" t="e">
        <f t="shared" si="128"/>
        <v>#N/A</v>
      </c>
      <c r="R1036" s="8" t="e">
        <v>#N/A</v>
      </c>
      <c r="S1036" s="7" t="e">
        <v>#N/A</v>
      </c>
      <c r="T1036" s="19" t="e">
        <v>#N/A</v>
      </c>
      <c r="U1036" s="7" t="e">
        <f>SUM($S$8:S1036)+CurrentInventory</f>
        <v>#N/A</v>
      </c>
      <c r="V1036" s="7" t="e">
        <f t="shared" si="133"/>
        <v>#N/A</v>
      </c>
      <c r="AL1036" s="8" t="e">
        <v>#N/A</v>
      </c>
      <c r="AM1036" s="7" t="e">
        <v>#N/A</v>
      </c>
      <c r="AN1036" s="19" t="e">
        <v>#N/A</v>
      </c>
      <c r="AO1036" s="7" t="e">
        <v>#N/A</v>
      </c>
      <c r="AP1036" s="7" t="e">
        <v>#N/A</v>
      </c>
      <c r="AR1036" s="22" t="e">
        <f t="shared" si="134"/>
        <v>#N/A</v>
      </c>
      <c r="AS1036" s="22" t="e">
        <f t="shared" si="135"/>
        <v>#N/A</v>
      </c>
      <c r="AT1036" s="22" t="e">
        <f t="shared" si="130"/>
        <v>#N/A</v>
      </c>
      <c r="AU1036" s="22" t="e">
        <f t="shared" si="131"/>
        <v>#N/A</v>
      </c>
      <c r="AV1036" s="22" t="e">
        <f t="shared" si="132"/>
        <v>#N/A</v>
      </c>
    </row>
    <row r="1037" spans="8:48" x14ac:dyDescent="0.25">
      <c r="H1037" s="8" t="e">
        <f t="shared" si="129"/>
        <v>#N/A</v>
      </c>
      <c r="I1037" s="7" t="e">
        <f t="shared" si="128"/>
        <v>#N/A</v>
      </c>
      <c r="R1037" s="8" t="e">
        <v>#N/A</v>
      </c>
      <c r="S1037" s="7" t="e">
        <v>#N/A</v>
      </c>
      <c r="T1037" s="19" t="e">
        <v>#N/A</v>
      </c>
      <c r="U1037" s="7" t="e">
        <f>SUM($S$8:S1037)+CurrentInventory</f>
        <v>#N/A</v>
      </c>
      <c r="V1037" s="7" t="e">
        <f t="shared" si="133"/>
        <v>#N/A</v>
      </c>
      <c r="AL1037" s="8" t="e">
        <v>#N/A</v>
      </c>
      <c r="AM1037" s="7" t="e">
        <v>#N/A</v>
      </c>
      <c r="AN1037" s="19" t="e">
        <v>#N/A</v>
      </c>
      <c r="AO1037" s="7" t="e">
        <v>#N/A</v>
      </c>
      <c r="AP1037" s="7" t="e">
        <v>#N/A</v>
      </c>
      <c r="AR1037" s="22" t="e">
        <f t="shared" si="134"/>
        <v>#N/A</v>
      </c>
      <c r="AS1037" s="22" t="e">
        <f t="shared" si="135"/>
        <v>#N/A</v>
      </c>
      <c r="AT1037" s="22" t="e">
        <f t="shared" si="130"/>
        <v>#N/A</v>
      </c>
      <c r="AU1037" s="22" t="e">
        <f t="shared" si="131"/>
        <v>#N/A</v>
      </c>
      <c r="AV1037" s="22" t="e">
        <f t="shared" si="132"/>
        <v>#N/A</v>
      </c>
    </row>
    <row r="1038" spans="8:48" x14ac:dyDescent="0.25">
      <c r="H1038" s="8" t="e">
        <f t="shared" si="129"/>
        <v>#N/A</v>
      </c>
      <c r="I1038" s="7" t="e">
        <f t="shared" si="128"/>
        <v>#N/A</v>
      </c>
      <c r="R1038" s="8" t="e">
        <v>#N/A</v>
      </c>
      <c r="S1038" s="7" t="e">
        <v>#N/A</v>
      </c>
      <c r="T1038" s="19" t="e">
        <v>#N/A</v>
      </c>
      <c r="U1038" s="7" t="e">
        <f>SUM($S$8:S1038)+CurrentInventory</f>
        <v>#N/A</v>
      </c>
      <c r="V1038" s="7" t="e">
        <f t="shared" si="133"/>
        <v>#N/A</v>
      </c>
      <c r="AL1038" s="8" t="e">
        <v>#N/A</v>
      </c>
      <c r="AM1038" s="7" t="e">
        <v>#N/A</v>
      </c>
      <c r="AN1038" s="19" t="e">
        <v>#N/A</v>
      </c>
      <c r="AO1038" s="7" t="e">
        <v>#N/A</v>
      </c>
      <c r="AP1038" s="7" t="e">
        <v>#N/A</v>
      </c>
      <c r="AR1038" s="22" t="e">
        <f t="shared" si="134"/>
        <v>#N/A</v>
      </c>
      <c r="AS1038" s="22" t="e">
        <f t="shared" si="135"/>
        <v>#N/A</v>
      </c>
      <c r="AT1038" s="22" t="e">
        <f t="shared" si="130"/>
        <v>#N/A</v>
      </c>
      <c r="AU1038" s="22" t="e">
        <f t="shared" si="131"/>
        <v>#N/A</v>
      </c>
      <c r="AV1038" s="22" t="e">
        <f t="shared" si="132"/>
        <v>#N/A</v>
      </c>
    </row>
    <row r="1039" spans="8:48" x14ac:dyDescent="0.25">
      <c r="H1039" s="8" t="e">
        <f t="shared" si="129"/>
        <v>#N/A</v>
      </c>
      <c r="I1039" s="7" t="e">
        <f t="shared" si="128"/>
        <v>#N/A</v>
      </c>
      <c r="R1039" s="8" t="e">
        <v>#N/A</v>
      </c>
      <c r="S1039" s="7" t="e">
        <v>#N/A</v>
      </c>
      <c r="T1039" s="19" t="e">
        <v>#N/A</v>
      </c>
      <c r="U1039" s="7" t="e">
        <f>SUM($S$8:S1039)+CurrentInventory</f>
        <v>#N/A</v>
      </c>
      <c r="V1039" s="7" t="e">
        <f t="shared" si="133"/>
        <v>#N/A</v>
      </c>
      <c r="AL1039" s="8" t="e">
        <v>#N/A</v>
      </c>
      <c r="AM1039" s="7" t="e">
        <v>#N/A</v>
      </c>
      <c r="AN1039" s="19" t="e">
        <v>#N/A</v>
      </c>
      <c r="AO1039" s="7" t="e">
        <v>#N/A</v>
      </c>
      <c r="AP1039" s="7" t="e">
        <v>#N/A</v>
      </c>
      <c r="AR1039" s="22" t="e">
        <f t="shared" si="134"/>
        <v>#N/A</v>
      </c>
      <c r="AS1039" s="22" t="e">
        <f t="shared" si="135"/>
        <v>#N/A</v>
      </c>
      <c r="AT1039" s="22" t="e">
        <f t="shared" si="130"/>
        <v>#N/A</v>
      </c>
      <c r="AU1039" s="22" t="e">
        <f t="shared" si="131"/>
        <v>#N/A</v>
      </c>
      <c r="AV1039" s="22" t="e">
        <f t="shared" si="132"/>
        <v>#N/A</v>
      </c>
    </row>
    <row r="1040" spans="8:48" x14ac:dyDescent="0.25">
      <c r="H1040" s="8" t="e">
        <f t="shared" si="129"/>
        <v>#N/A</v>
      </c>
      <c r="I1040" s="7" t="e">
        <f t="shared" si="128"/>
        <v>#N/A</v>
      </c>
      <c r="R1040" s="8" t="e">
        <v>#N/A</v>
      </c>
      <c r="S1040" s="7" t="e">
        <v>#N/A</v>
      </c>
      <c r="T1040" s="19" t="e">
        <v>#N/A</v>
      </c>
      <c r="U1040" s="7" t="e">
        <f>SUM($S$8:S1040)+CurrentInventory</f>
        <v>#N/A</v>
      </c>
      <c r="V1040" s="7" t="e">
        <f t="shared" si="133"/>
        <v>#N/A</v>
      </c>
      <c r="AL1040" s="8" t="e">
        <v>#N/A</v>
      </c>
      <c r="AM1040" s="7" t="e">
        <v>#N/A</v>
      </c>
      <c r="AN1040" s="19" t="e">
        <v>#N/A</v>
      </c>
      <c r="AO1040" s="7" t="e">
        <v>#N/A</v>
      </c>
      <c r="AP1040" s="7" t="e">
        <v>#N/A</v>
      </c>
      <c r="AR1040" s="22" t="e">
        <f t="shared" si="134"/>
        <v>#N/A</v>
      </c>
      <c r="AS1040" s="22" t="e">
        <f t="shared" si="135"/>
        <v>#N/A</v>
      </c>
      <c r="AT1040" s="22" t="e">
        <f t="shared" si="130"/>
        <v>#N/A</v>
      </c>
      <c r="AU1040" s="22" t="e">
        <f t="shared" si="131"/>
        <v>#N/A</v>
      </c>
      <c r="AV1040" s="22" t="e">
        <f t="shared" si="132"/>
        <v>#N/A</v>
      </c>
    </row>
    <row r="1041" spans="8:48" x14ac:dyDescent="0.25">
      <c r="H1041" s="8" t="e">
        <f t="shared" si="129"/>
        <v>#N/A</v>
      </c>
      <c r="I1041" s="7" t="e">
        <f t="shared" si="128"/>
        <v>#N/A</v>
      </c>
      <c r="R1041" s="8" t="e">
        <v>#N/A</v>
      </c>
      <c r="S1041" s="7" t="e">
        <v>#N/A</v>
      </c>
      <c r="T1041" s="19" t="e">
        <v>#N/A</v>
      </c>
      <c r="U1041" s="7" t="e">
        <f>SUM($S$8:S1041)+CurrentInventory</f>
        <v>#N/A</v>
      </c>
      <c r="V1041" s="7" t="e">
        <f t="shared" si="133"/>
        <v>#N/A</v>
      </c>
      <c r="AL1041" s="8" t="e">
        <v>#N/A</v>
      </c>
      <c r="AM1041" s="7" t="e">
        <v>#N/A</v>
      </c>
      <c r="AN1041" s="19" t="e">
        <v>#N/A</v>
      </c>
      <c r="AO1041" s="7" t="e">
        <v>#N/A</v>
      </c>
      <c r="AP1041" s="7" t="e">
        <v>#N/A</v>
      </c>
      <c r="AR1041" s="22" t="e">
        <f t="shared" si="134"/>
        <v>#N/A</v>
      </c>
      <c r="AS1041" s="22" t="e">
        <f t="shared" si="135"/>
        <v>#N/A</v>
      </c>
      <c r="AT1041" s="22" t="e">
        <f t="shared" si="130"/>
        <v>#N/A</v>
      </c>
      <c r="AU1041" s="22" t="e">
        <f t="shared" si="131"/>
        <v>#N/A</v>
      </c>
      <c r="AV1041" s="22" t="e">
        <f t="shared" si="132"/>
        <v>#N/A</v>
      </c>
    </row>
    <row r="1042" spans="8:48" x14ac:dyDescent="0.25">
      <c r="H1042" s="8" t="e">
        <f t="shared" si="129"/>
        <v>#N/A</v>
      </c>
      <c r="I1042" s="7" t="e">
        <f t="shared" si="128"/>
        <v>#N/A</v>
      </c>
      <c r="R1042" s="8" t="e">
        <v>#N/A</v>
      </c>
      <c r="S1042" s="7" t="e">
        <v>#N/A</v>
      </c>
      <c r="T1042" s="19" t="e">
        <v>#N/A</v>
      </c>
      <c r="U1042" s="7" t="e">
        <f>SUM($S$8:S1042)+CurrentInventory</f>
        <v>#N/A</v>
      </c>
      <c r="V1042" s="7" t="e">
        <f t="shared" si="133"/>
        <v>#N/A</v>
      </c>
      <c r="AL1042" s="8" t="e">
        <v>#N/A</v>
      </c>
      <c r="AM1042" s="7" t="e">
        <v>#N/A</v>
      </c>
      <c r="AN1042" s="19" t="e">
        <v>#N/A</v>
      </c>
      <c r="AO1042" s="7" t="e">
        <v>#N/A</v>
      </c>
      <c r="AP1042" s="7" t="e">
        <v>#N/A</v>
      </c>
      <c r="AR1042" s="22" t="e">
        <f t="shared" si="134"/>
        <v>#N/A</v>
      </c>
      <c r="AS1042" s="22" t="e">
        <f t="shared" si="135"/>
        <v>#N/A</v>
      </c>
      <c r="AT1042" s="22" t="e">
        <f t="shared" si="130"/>
        <v>#N/A</v>
      </c>
      <c r="AU1042" s="22" t="e">
        <f t="shared" si="131"/>
        <v>#N/A</v>
      </c>
      <c r="AV1042" s="22" t="e">
        <f t="shared" si="132"/>
        <v>#N/A</v>
      </c>
    </row>
    <row r="1043" spans="8:48" x14ac:dyDescent="0.25">
      <c r="H1043" s="8" t="e">
        <f t="shared" si="129"/>
        <v>#N/A</v>
      </c>
      <c r="I1043" s="7" t="e">
        <f t="shared" si="128"/>
        <v>#N/A</v>
      </c>
      <c r="R1043" s="8" t="e">
        <v>#N/A</v>
      </c>
      <c r="S1043" s="7" t="e">
        <v>#N/A</v>
      </c>
      <c r="T1043" s="19" t="e">
        <v>#N/A</v>
      </c>
      <c r="U1043" s="7" t="e">
        <f>SUM($S$8:S1043)+CurrentInventory</f>
        <v>#N/A</v>
      </c>
      <c r="V1043" s="7" t="e">
        <f t="shared" si="133"/>
        <v>#N/A</v>
      </c>
      <c r="AL1043" s="8" t="e">
        <v>#N/A</v>
      </c>
      <c r="AM1043" s="7" t="e">
        <v>#N/A</v>
      </c>
      <c r="AN1043" s="19" t="e">
        <v>#N/A</v>
      </c>
      <c r="AO1043" s="7" t="e">
        <v>#N/A</v>
      </c>
      <c r="AP1043" s="7" t="e">
        <v>#N/A</v>
      </c>
      <c r="AR1043" s="22" t="e">
        <f t="shared" si="134"/>
        <v>#N/A</v>
      </c>
      <c r="AS1043" s="22" t="e">
        <f t="shared" si="135"/>
        <v>#N/A</v>
      </c>
      <c r="AT1043" s="22" t="e">
        <f t="shared" si="130"/>
        <v>#N/A</v>
      </c>
      <c r="AU1043" s="22" t="e">
        <f t="shared" si="131"/>
        <v>#N/A</v>
      </c>
      <c r="AV1043" s="22" t="e">
        <f t="shared" si="132"/>
        <v>#N/A</v>
      </c>
    </row>
    <row r="1044" spans="8:48" x14ac:dyDescent="0.25">
      <c r="H1044" s="8" t="e">
        <f t="shared" si="129"/>
        <v>#N/A</v>
      </c>
      <c r="I1044" s="7" t="e">
        <f t="shared" si="128"/>
        <v>#N/A</v>
      </c>
      <c r="R1044" s="8" t="e">
        <v>#N/A</v>
      </c>
      <c r="S1044" s="7" t="e">
        <v>#N/A</v>
      </c>
      <c r="T1044" s="19" t="e">
        <v>#N/A</v>
      </c>
      <c r="U1044" s="7" t="e">
        <f>SUM($S$8:S1044)+CurrentInventory</f>
        <v>#N/A</v>
      </c>
      <c r="V1044" s="7" t="e">
        <f t="shared" si="133"/>
        <v>#N/A</v>
      </c>
      <c r="AL1044" s="8" t="e">
        <v>#N/A</v>
      </c>
      <c r="AM1044" s="7" t="e">
        <v>#N/A</v>
      </c>
      <c r="AN1044" s="19" t="e">
        <v>#N/A</v>
      </c>
      <c r="AO1044" s="7" t="e">
        <v>#N/A</v>
      </c>
      <c r="AP1044" s="7" t="e">
        <v>#N/A</v>
      </c>
      <c r="AR1044" s="22" t="e">
        <f t="shared" si="134"/>
        <v>#N/A</v>
      </c>
      <c r="AS1044" s="22" t="e">
        <f t="shared" si="135"/>
        <v>#N/A</v>
      </c>
      <c r="AT1044" s="22" t="e">
        <f t="shared" si="130"/>
        <v>#N/A</v>
      </c>
      <c r="AU1044" s="22" t="e">
        <f t="shared" si="131"/>
        <v>#N/A</v>
      </c>
      <c r="AV1044" s="22" t="e">
        <f t="shared" si="132"/>
        <v>#N/A</v>
      </c>
    </row>
    <row r="1045" spans="8:48" x14ac:dyDescent="0.25">
      <c r="H1045" s="8" t="e">
        <f t="shared" si="129"/>
        <v>#N/A</v>
      </c>
      <c r="I1045" s="7" t="e">
        <f t="shared" si="128"/>
        <v>#N/A</v>
      </c>
      <c r="R1045" s="8" t="e">
        <v>#N/A</v>
      </c>
      <c r="S1045" s="7" t="e">
        <v>#N/A</v>
      </c>
      <c r="T1045" s="19" t="e">
        <v>#N/A</v>
      </c>
      <c r="U1045" s="7" t="e">
        <f>SUM($S$8:S1045)+CurrentInventory</f>
        <v>#N/A</v>
      </c>
      <c r="V1045" s="7" t="e">
        <f t="shared" si="133"/>
        <v>#N/A</v>
      </c>
      <c r="AL1045" s="8" t="e">
        <v>#N/A</v>
      </c>
      <c r="AM1045" s="7" t="e">
        <v>#N/A</v>
      </c>
      <c r="AN1045" s="19" t="e">
        <v>#N/A</v>
      </c>
      <c r="AO1045" s="7" t="e">
        <v>#N/A</v>
      </c>
      <c r="AP1045" s="7" t="e">
        <v>#N/A</v>
      </c>
      <c r="AR1045" s="22" t="e">
        <f t="shared" si="134"/>
        <v>#N/A</v>
      </c>
      <c r="AS1045" s="22" t="e">
        <f t="shared" si="135"/>
        <v>#N/A</v>
      </c>
      <c r="AT1045" s="22" t="e">
        <f t="shared" si="130"/>
        <v>#N/A</v>
      </c>
      <c r="AU1045" s="22" t="e">
        <f t="shared" si="131"/>
        <v>#N/A</v>
      </c>
      <c r="AV1045" s="22" t="e">
        <f t="shared" si="132"/>
        <v>#N/A</v>
      </c>
    </row>
    <row r="1046" spans="8:48" x14ac:dyDescent="0.25">
      <c r="H1046" s="8" t="e">
        <f t="shared" si="129"/>
        <v>#N/A</v>
      </c>
      <c r="I1046" s="7" t="e">
        <f t="shared" si="128"/>
        <v>#N/A</v>
      </c>
      <c r="R1046" s="8" t="e">
        <v>#N/A</v>
      </c>
      <c r="S1046" s="7" t="e">
        <v>#N/A</v>
      </c>
      <c r="T1046" s="19" t="e">
        <v>#N/A</v>
      </c>
      <c r="U1046" s="7" t="e">
        <f>SUM($S$8:S1046)+CurrentInventory</f>
        <v>#N/A</v>
      </c>
      <c r="V1046" s="7" t="e">
        <f t="shared" si="133"/>
        <v>#N/A</v>
      </c>
      <c r="AL1046" s="8" t="e">
        <v>#N/A</v>
      </c>
      <c r="AM1046" s="7" t="e">
        <v>#N/A</v>
      </c>
      <c r="AN1046" s="19" t="e">
        <v>#N/A</v>
      </c>
      <c r="AO1046" s="7" t="e">
        <v>#N/A</v>
      </c>
      <c r="AP1046" s="7" t="e">
        <v>#N/A</v>
      </c>
      <c r="AR1046" s="22" t="e">
        <f t="shared" si="134"/>
        <v>#N/A</v>
      </c>
      <c r="AS1046" s="22" t="e">
        <f t="shared" si="135"/>
        <v>#N/A</v>
      </c>
      <c r="AT1046" s="22" t="e">
        <f t="shared" si="130"/>
        <v>#N/A</v>
      </c>
      <c r="AU1046" s="22" t="e">
        <f t="shared" si="131"/>
        <v>#N/A</v>
      </c>
      <c r="AV1046" s="22" t="e">
        <f t="shared" si="132"/>
        <v>#N/A</v>
      </c>
    </row>
    <row r="1047" spans="8:48" x14ac:dyDescent="0.25">
      <c r="H1047" s="8" t="e">
        <f t="shared" si="129"/>
        <v>#N/A</v>
      </c>
      <c r="I1047" s="7" t="e">
        <f t="shared" si="128"/>
        <v>#N/A</v>
      </c>
      <c r="R1047" s="8" t="e">
        <v>#N/A</v>
      </c>
      <c r="S1047" s="7" t="e">
        <v>#N/A</v>
      </c>
      <c r="T1047" s="19" t="e">
        <v>#N/A</v>
      </c>
      <c r="U1047" s="7" t="e">
        <f>SUM($S$8:S1047)+CurrentInventory</f>
        <v>#N/A</v>
      </c>
      <c r="V1047" s="7" t="e">
        <f t="shared" si="133"/>
        <v>#N/A</v>
      </c>
      <c r="AL1047" s="8" t="e">
        <v>#N/A</v>
      </c>
      <c r="AM1047" s="7" t="e">
        <v>#N/A</v>
      </c>
      <c r="AN1047" s="19" t="e">
        <v>#N/A</v>
      </c>
      <c r="AO1047" s="7" t="e">
        <v>#N/A</v>
      </c>
      <c r="AP1047" s="7" t="e">
        <v>#N/A</v>
      </c>
      <c r="AR1047" s="22" t="e">
        <f t="shared" si="134"/>
        <v>#N/A</v>
      </c>
      <c r="AS1047" s="22" t="e">
        <f t="shared" si="135"/>
        <v>#N/A</v>
      </c>
      <c r="AT1047" s="22" t="e">
        <f t="shared" si="130"/>
        <v>#N/A</v>
      </c>
      <c r="AU1047" s="22" t="e">
        <f t="shared" si="131"/>
        <v>#N/A</v>
      </c>
      <c r="AV1047" s="22" t="e">
        <f t="shared" si="132"/>
        <v>#N/A</v>
      </c>
    </row>
    <row r="1048" spans="8:48" x14ac:dyDescent="0.25">
      <c r="H1048" s="8" t="e">
        <f t="shared" si="129"/>
        <v>#N/A</v>
      </c>
      <c r="I1048" s="7" t="e">
        <f t="shared" ref="I1048:I1111" si="136">VLOOKUP(H1048,$E$4:$F$97, 2,TRUE)</f>
        <v>#N/A</v>
      </c>
      <c r="R1048" s="8" t="e">
        <v>#N/A</v>
      </c>
      <c r="S1048" s="7" t="e">
        <v>#N/A</v>
      </c>
      <c r="T1048" s="19" t="e">
        <v>#N/A</v>
      </c>
      <c r="U1048" s="7" t="e">
        <f>SUM($S$8:S1048)+CurrentInventory</f>
        <v>#N/A</v>
      </c>
      <c r="V1048" s="7" t="e">
        <f t="shared" si="133"/>
        <v>#N/A</v>
      </c>
      <c r="AL1048" s="8" t="e">
        <v>#N/A</v>
      </c>
      <c r="AM1048" s="7" t="e">
        <v>#N/A</v>
      </c>
      <c r="AN1048" s="19" t="e">
        <v>#N/A</v>
      </c>
      <c r="AO1048" s="7" t="e">
        <v>#N/A</v>
      </c>
      <c r="AP1048" s="7" t="e">
        <v>#N/A</v>
      </c>
      <c r="AR1048" s="22" t="e">
        <f t="shared" si="134"/>
        <v>#N/A</v>
      </c>
      <c r="AS1048" s="22" t="e">
        <f t="shared" si="135"/>
        <v>#N/A</v>
      </c>
      <c r="AT1048" s="22" t="e">
        <f t="shared" si="130"/>
        <v>#N/A</v>
      </c>
      <c r="AU1048" s="22" t="e">
        <f t="shared" si="131"/>
        <v>#N/A</v>
      </c>
      <c r="AV1048" s="22" t="e">
        <f t="shared" si="132"/>
        <v>#N/A</v>
      </c>
    </row>
    <row r="1049" spans="8:48" x14ac:dyDescent="0.25">
      <c r="H1049" s="8" t="e">
        <f t="shared" si="129"/>
        <v>#N/A</v>
      </c>
      <c r="I1049" s="7" t="e">
        <f t="shared" si="136"/>
        <v>#N/A</v>
      </c>
      <c r="R1049" s="8" t="e">
        <v>#N/A</v>
      </c>
      <c r="S1049" s="7" t="e">
        <v>#N/A</v>
      </c>
      <c r="T1049" s="19" t="e">
        <v>#N/A</v>
      </c>
      <c r="U1049" s="7" t="e">
        <f>SUM($S$8:S1049)+CurrentInventory</f>
        <v>#N/A</v>
      </c>
      <c r="V1049" s="7" t="e">
        <f t="shared" si="133"/>
        <v>#N/A</v>
      </c>
      <c r="AL1049" s="8" t="e">
        <v>#N/A</v>
      </c>
      <c r="AM1049" s="7" t="e">
        <v>#N/A</v>
      </c>
      <c r="AN1049" s="19" t="e">
        <v>#N/A</v>
      </c>
      <c r="AO1049" s="7" t="e">
        <v>#N/A</v>
      </c>
      <c r="AP1049" s="7" t="e">
        <v>#N/A</v>
      </c>
      <c r="AR1049" s="22" t="e">
        <f t="shared" si="134"/>
        <v>#N/A</v>
      </c>
      <c r="AS1049" s="22" t="e">
        <f t="shared" si="135"/>
        <v>#N/A</v>
      </c>
      <c r="AT1049" s="22" t="e">
        <f t="shared" si="130"/>
        <v>#N/A</v>
      </c>
      <c r="AU1049" s="22" t="e">
        <f t="shared" si="131"/>
        <v>#N/A</v>
      </c>
      <c r="AV1049" s="22" t="e">
        <f t="shared" si="132"/>
        <v>#N/A</v>
      </c>
    </row>
    <row r="1050" spans="8:48" x14ac:dyDescent="0.25">
      <c r="H1050" s="8" t="e">
        <f t="shared" si="129"/>
        <v>#N/A</v>
      </c>
      <c r="I1050" s="7" t="e">
        <f t="shared" si="136"/>
        <v>#N/A</v>
      </c>
      <c r="R1050" s="8" t="e">
        <v>#N/A</v>
      </c>
      <c r="S1050" s="7" t="e">
        <v>#N/A</v>
      </c>
      <c r="T1050" s="19" t="e">
        <v>#N/A</v>
      </c>
      <c r="U1050" s="7" t="e">
        <f>SUM($S$8:S1050)+CurrentInventory</f>
        <v>#N/A</v>
      </c>
      <c r="V1050" s="7" t="e">
        <f t="shared" si="133"/>
        <v>#N/A</v>
      </c>
      <c r="AL1050" s="8" t="e">
        <v>#N/A</v>
      </c>
      <c r="AM1050" s="7" t="e">
        <v>#N/A</v>
      </c>
      <c r="AN1050" s="19" t="e">
        <v>#N/A</v>
      </c>
      <c r="AO1050" s="7" t="e">
        <v>#N/A</v>
      </c>
      <c r="AP1050" s="7" t="e">
        <v>#N/A</v>
      </c>
      <c r="AR1050" s="22" t="e">
        <f t="shared" si="134"/>
        <v>#N/A</v>
      </c>
      <c r="AS1050" s="22" t="e">
        <f t="shared" si="135"/>
        <v>#N/A</v>
      </c>
      <c r="AT1050" s="22" t="e">
        <f t="shared" si="130"/>
        <v>#N/A</v>
      </c>
      <c r="AU1050" s="22" t="e">
        <f t="shared" si="131"/>
        <v>#N/A</v>
      </c>
      <c r="AV1050" s="22" t="e">
        <f t="shared" si="132"/>
        <v>#N/A</v>
      </c>
    </row>
    <row r="1051" spans="8:48" x14ac:dyDescent="0.25">
      <c r="H1051" s="8" t="e">
        <f t="shared" si="129"/>
        <v>#N/A</v>
      </c>
      <c r="I1051" s="7" t="e">
        <f t="shared" si="136"/>
        <v>#N/A</v>
      </c>
      <c r="R1051" s="8" t="e">
        <v>#N/A</v>
      </c>
      <c r="S1051" s="7" t="e">
        <v>#N/A</v>
      </c>
      <c r="T1051" s="19" t="e">
        <v>#N/A</v>
      </c>
      <c r="U1051" s="7" t="e">
        <f>SUM($S$8:S1051)+CurrentInventory</f>
        <v>#N/A</v>
      </c>
      <c r="V1051" s="7" t="e">
        <f t="shared" si="133"/>
        <v>#N/A</v>
      </c>
      <c r="AL1051" s="8" t="e">
        <v>#N/A</v>
      </c>
      <c r="AM1051" s="7" t="e">
        <v>#N/A</v>
      </c>
      <c r="AN1051" s="19" t="e">
        <v>#N/A</v>
      </c>
      <c r="AO1051" s="7" t="e">
        <v>#N/A</v>
      </c>
      <c r="AP1051" s="7" t="e">
        <v>#N/A</v>
      </c>
      <c r="AR1051" s="22" t="e">
        <f t="shared" si="134"/>
        <v>#N/A</v>
      </c>
      <c r="AS1051" s="22" t="e">
        <f t="shared" si="135"/>
        <v>#N/A</v>
      </c>
      <c r="AT1051" s="22" t="e">
        <f t="shared" si="130"/>
        <v>#N/A</v>
      </c>
      <c r="AU1051" s="22" t="e">
        <f t="shared" si="131"/>
        <v>#N/A</v>
      </c>
      <c r="AV1051" s="22" t="e">
        <f t="shared" si="132"/>
        <v>#N/A</v>
      </c>
    </row>
    <row r="1052" spans="8:48" x14ac:dyDescent="0.25">
      <c r="H1052" s="8" t="e">
        <f t="shared" si="129"/>
        <v>#N/A</v>
      </c>
      <c r="I1052" s="7" t="e">
        <f t="shared" si="136"/>
        <v>#N/A</v>
      </c>
      <c r="R1052" s="8" t="e">
        <v>#N/A</v>
      </c>
      <c r="S1052" s="7" t="e">
        <v>#N/A</v>
      </c>
      <c r="T1052" s="19" t="e">
        <v>#N/A</v>
      </c>
      <c r="U1052" s="7" t="e">
        <f>SUM($S$8:S1052)+CurrentInventory</f>
        <v>#N/A</v>
      </c>
      <c r="V1052" s="7" t="e">
        <f t="shared" si="133"/>
        <v>#N/A</v>
      </c>
      <c r="AL1052" s="8" t="e">
        <v>#N/A</v>
      </c>
      <c r="AM1052" s="7" t="e">
        <v>#N/A</v>
      </c>
      <c r="AN1052" s="19" t="e">
        <v>#N/A</v>
      </c>
      <c r="AO1052" s="7" t="e">
        <v>#N/A</v>
      </c>
      <c r="AP1052" s="7" t="e">
        <v>#N/A</v>
      </c>
      <c r="AR1052" s="22" t="e">
        <f t="shared" si="134"/>
        <v>#N/A</v>
      </c>
      <c r="AS1052" s="22" t="e">
        <f t="shared" si="135"/>
        <v>#N/A</v>
      </c>
      <c r="AT1052" s="22" t="e">
        <f t="shared" si="130"/>
        <v>#N/A</v>
      </c>
      <c r="AU1052" s="22" t="e">
        <f t="shared" si="131"/>
        <v>#N/A</v>
      </c>
      <c r="AV1052" s="22" t="e">
        <f t="shared" si="132"/>
        <v>#N/A</v>
      </c>
    </row>
    <row r="1053" spans="8:48" x14ac:dyDescent="0.25">
      <c r="H1053" s="8" t="e">
        <f t="shared" si="129"/>
        <v>#N/A</v>
      </c>
      <c r="I1053" s="7" t="e">
        <f t="shared" si="136"/>
        <v>#N/A</v>
      </c>
      <c r="R1053" s="8" t="e">
        <v>#N/A</v>
      </c>
      <c r="S1053" s="7" t="e">
        <v>#N/A</v>
      </c>
      <c r="T1053" s="19" t="e">
        <v>#N/A</v>
      </c>
      <c r="U1053" s="7" t="e">
        <f>SUM($S$8:S1053)+CurrentInventory</f>
        <v>#N/A</v>
      </c>
      <c r="V1053" s="7" t="e">
        <f t="shared" si="133"/>
        <v>#N/A</v>
      </c>
      <c r="AL1053" s="8" t="e">
        <v>#N/A</v>
      </c>
      <c r="AM1053" s="7" t="e">
        <v>#N/A</v>
      </c>
      <c r="AN1053" s="19" t="e">
        <v>#N/A</v>
      </c>
      <c r="AO1053" s="7" t="e">
        <v>#N/A</v>
      </c>
      <c r="AP1053" s="7" t="e">
        <v>#N/A</v>
      </c>
      <c r="AR1053" s="22" t="e">
        <f t="shared" si="134"/>
        <v>#N/A</v>
      </c>
      <c r="AS1053" s="22" t="e">
        <f t="shared" si="135"/>
        <v>#N/A</v>
      </c>
      <c r="AT1053" s="22" t="e">
        <f t="shared" si="130"/>
        <v>#N/A</v>
      </c>
      <c r="AU1053" s="22" t="e">
        <f t="shared" si="131"/>
        <v>#N/A</v>
      </c>
      <c r="AV1053" s="22" t="e">
        <f t="shared" si="132"/>
        <v>#N/A</v>
      </c>
    </row>
    <row r="1054" spans="8:48" x14ac:dyDescent="0.25">
      <c r="H1054" s="8" t="e">
        <f t="shared" si="129"/>
        <v>#N/A</v>
      </c>
      <c r="I1054" s="7" t="e">
        <f t="shared" si="136"/>
        <v>#N/A</v>
      </c>
      <c r="R1054" s="8" t="e">
        <v>#N/A</v>
      </c>
      <c r="S1054" s="7" t="e">
        <v>#N/A</v>
      </c>
      <c r="T1054" s="19" t="e">
        <v>#N/A</v>
      </c>
      <c r="U1054" s="7" t="e">
        <f>SUM($S$8:S1054)+CurrentInventory</f>
        <v>#N/A</v>
      </c>
      <c r="V1054" s="7" t="e">
        <f t="shared" si="133"/>
        <v>#N/A</v>
      </c>
      <c r="AL1054" s="8" t="e">
        <v>#N/A</v>
      </c>
      <c r="AM1054" s="7" t="e">
        <v>#N/A</v>
      </c>
      <c r="AN1054" s="19" t="e">
        <v>#N/A</v>
      </c>
      <c r="AO1054" s="7" t="e">
        <v>#N/A</v>
      </c>
      <c r="AP1054" s="7" t="e">
        <v>#N/A</v>
      </c>
      <c r="AR1054" s="22" t="e">
        <f t="shared" si="134"/>
        <v>#N/A</v>
      </c>
      <c r="AS1054" s="22" t="e">
        <f t="shared" si="135"/>
        <v>#N/A</v>
      </c>
      <c r="AT1054" s="22" t="e">
        <f t="shared" si="130"/>
        <v>#N/A</v>
      </c>
      <c r="AU1054" s="22" t="e">
        <f t="shared" si="131"/>
        <v>#N/A</v>
      </c>
      <c r="AV1054" s="22" t="e">
        <f t="shared" si="132"/>
        <v>#N/A</v>
      </c>
    </row>
    <row r="1055" spans="8:48" x14ac:dyDescent="0.25">
      <c r="H1055" s="8" t="e">
        <f t="shared" si="129"/>
        <v>#N/A</v>
      </c>
      <c r="I1055" s="7" t="e">
        <f t="shared" si="136"/>
        <v>#N/A</v>
      </c>
      <c r="R1055" s="8" t="e">
        <v>#N/A</v>
      </c>
      <c r="S1055" s="7" t="e">
        <v>#N/A</v>
      </c>
      <c r="T1055" s="19" t="e">
        <v>#N/A</v>
      </c>
      <c r="U1055" s="7" t="e">
        <f>SUM($S$8:S1055)+CurrentInventory</f>
        <v>#N/A</v>
      </c>
      <c r="V1055" s="7" t="e">
        <f t="shared" si="133"/>
        <v>#N/A</v>
      </c>
      <c r="AL1055" s="8" t="e">
        <v>#N/A</v>
      </c>
      <c r="AM1055" s="7" t="e">
        <v>#N/A</v>
      </c>
      <c r="AN1055" s="19" t="e">
        <v>#N/A</v>
      </c>
      <c r="AO1055" s="7" t="e">
        <v>#N/A</v>
      </c>
      <c r="AP1055" s="7" t="e">
        <v>#N/A</v>
      </c>
      <c r="AR1055" s="22" t="e">
        <f t="shared" si="134"/>
        <v>#N/A</v>
      </c>
      <c r="AS1055" s="22" t="e">
        <f t="shared" si="135"/>
        <v>#N/A</v>
      </c>
      <c r="AT1055" s="22" t="e">
        <f t="shared" si="130"/>
        <v>#N/A</v>
      </c>
      <c r="AU1055" s="22" t="e">
        <f t="shared" si="131"/>
        <v>#N/A</v>
      </c>
      <c r="AV1055" s="22" t="e">
        <f t="shared" si="132"/>
        <v>#N/A</v>
      </c>
    </row>
    <row r="1056" spans="8:48" x14ac:dyDescent="0.25">
      <c r="H1056" s="8" t="e">
        <f t="shared" si="129"/>
        <v>#N/A</v>
      </c>
      <c r="I1056" s="7" t="e">
        <f t="shared" si="136"/>
        <v>#N/A</v>
      </c>
      <c r="R1056" s="8" t="e">
        <v>#N/A</v>
      </c>
      <c r="S1056" s="7" t="e">
        <v>#N/A</v>
      </c>
      <c r="T1056" s="19" t="e">
        <v>#N/A</v>
      </c>
      <c r="U1056" s="7" t="e">
        <f>SUM($S$8:S1056)+CurrentInventory</f>
        <v>#N/A</v>
      </c>
      <c r="V1056" s="7" t="e">
        <f t="shared" si="133"/>
        <v>#N/A</v>
      </c>
      <c r="AL1056" s="8" t="e">
        <v>#N/A</v>
      </c>
      <c r="AM1056" s="7" t="e">
        <v>#N/A</v>
      </c>
      <c r="AN1056" s="19" t="e">
        <v>#N/A</v>
      </c>
      <c r="AO1056" s="7" t="e">
        <v>#N/A</v>
      </c>
      <c r="AP1056" s="7" t="e">
        <v>#N/A</v>
      </c>
      <c r="AR1056" s="22" t="e">
        <f t="shared" si="134"/>
        <v>#N/A</v>
      </c>
      <c r="AS1056" s="22" t="e">
        <f t="shared" si="135"/>
        <v>#N/A</v>
      </c>
      <c r="AT1056" s="22" t="e">
        <f t="shared" si="130"/>
        <v>#N/A</v>
      </c>
      <c r="AU1056" s="22" t="e">
        <f t="shared" si="131"/>
        <v>#N/A</v>
      </c>
      <c r="AV1056" s="22" t="e">
        <f t="shared" si="132"/>
        <v>#N/A</v>
      </c>
    </row>
    <row r="1057" spans="8:48" x14ac:dyDescent="0.25">
      <c r="H1057" s="8" t="e">
        <f t="shared" si="129"/>
        <v>#N/A</v>
      </c>
      <c r="I1057" s="7" t="e">
        <f t="shared" si="136"/>
        <v>#N/A</v>
      </c>
      <c r="R1057" s="8" t="e">
        <v>#N/A</v>
      </c>
      <c r="S1057" s="7" t="e">
        <v>#N/A</v>
      </c>
      <c r="T1057" s="19" t="e">
        <v>#N/A</v>
      </c>
      <c r="U1057" s="7" t="e">
        <f>SUM($S$8:S1057)+CurrentInventory</f>
        <v>#N/A</v>
      </c>
      <c r="V1057" s="7" t="e">
        <f t="shared" si="133"/>
        <v>#N/A</v>
      </c>
      <c r="AL1057" s="8" t="e">
        <v>#N/A</v>
      </c>
      <c r="AM1057" s="7" t="e">
        <v>#N/A</v>
      </c>
      <c r="AN1057" s="19" t="e">
        <v>#N/A</v>
      </c>
      <c r="AO1057" s="7" t="e">
        <v>#N/A</v>
      </c>
      <c r="AP1057" s="7" t="e">
        <v>#N/A</v>
      </c>
      <c r="AR1057" s="22" t="e">
        <f t="shared" si="134"/>
        <v>#N/A</v>
      </c>
      <c r="AS1057" s="22" t="e">
        <f t="shared" si="135"/>
        <v>#N/A</v>
      </c>
      <c r="AT1057" s="22" t="e">
        <f t="shared" si="130"/>
        <v>#N/A</v>
      </c>
      <c r="AU1057" s="22" t="e">
        <f t="shared" si="131"/>
        <v>#N/A</v>
      </c>
      <c r="AV1057" s="22" t="e">
        <f t="shared" si="132"/>
        <v>#N/A</v>
      </c>
    </row>
    <row r="1058" spans="8:48" x14ac:dyDescent="0.25">
      <c r="H1058" s="8" t="e">
        <f t="shared" si="129"/>
        <v>#N/A</v>
      </c>
      <c r="I1058" s="7" t="e">
        <f t="shared" si="136"/>
        <v>#N/A</v>
      </c>
      <c r="R1058" s="8" t="e">
        <v>#N/A</v>
      </c>
      <c r="S1058" s="7" t="e">
        <v>#N/A</v>
      </c>
      <c r="T1058" s="19" t="e">
        <v>#N/A</v>
      </c>
      <c r="U1058" s="7" t="e">
        <f>SUM($S$8:S1058)+CurrentInventory</f>
        <v>#N/A</v>
      </c>
      <c r="V1058" s="7" t="e">
        <f t="shared" si="133"/>
        <v>#N/A</v>
      </c>
      <c r="AL1058" s="8" t="e">
        <v>#N/A</v>
      </c>
      <c r="AM1058" s="7" t="e">
        <v>#N/A</v>
      </c>
      <c r="AN1058" s="19" t="e">
        <v>#N/A</v>
      </c>
      <c r="AO1058" s="7" t="e">
        <v>#N/A</v>
      </c>
      <c r="AP1058" s="7" t="e">
        <v>#N/A</v>
      </c>
      <c r="AR1058" s="22" t="e">
        <f t="shared" si="134"/>
        <v>#N/A</v>
      </c>
      <c r="AS1058" s="22" t="e">
        <f t="shared" si="135"/>
        <v>#N/A</v>
      </c>
      <c r="AT1058" s="22" t="e">
        <f t="shared" si="130"/>
        <v>#N/A</v>
      </c>
      <c r="AU1058" s="22" t="e">
        <f t="shared" si="131"/>
        <v>#N/A</v>
      </c>
      <c r="AV1058" s="22" t="e">
        <f t="shared" si="132"/>
        <v>#N/A</v>
      </c>
    </row>
    <row r="1059" spans="8:48" x14ac:dyDescent="0.25">
      <c r="H1059" s="8" t="e">
        <f t="shared" si="129"/>
        <v>#N/A</v>
      </c>
      <c r="I1059" s="7" t="e">
        <f t="shared" si="136"/>
        <v>#N/A</v>
      </c>
      <c r="R1059" s="8" t="e">
        <v>#N/A</v>
      </c>
      <c r="S1059" s="7" t="e">
        <v>#N/A</v>
      </c>
      <c r="T1059" s="19" t="e">
        <v>#N/A</v>
      </c>
      <c r="U1059" s="7" t="e">
        <f>SUM($S$8:S1059)+CurrentInventory</f>
        <v>#N/A</v>
      </c>
      <c r="V1059" s="7" t="e">
        <f t="shared" si="133"/>
        <v>#N/A</v>
      </c>
      <c r="AL1059" s="8" t="e">
        <v>#N/A</v>
      </c>
      <c r="AM1059" s="7" t="e">
        <v>#N/A</v>
      </c>
      <c r="AN1059" s="19" t="e">
        <v>#N/A</v>
      </c>
      <c r="AO1059" s="7" t="e">
        <v>#N/A</v>
      </c>
      <c r="AP1059" s="7" t="e">
        <v>#N/A</v>
      </c>
      <c r="AR1059" s="22" t="e">
        <f t="shared" si="134"/>
        <v>#N/A</v>
      </c>
      <c r="AS1059" s="22" t="e">
        <f t="shared" si="135"/>
        <v>#N/A</v>
      </c>
      <c r="AT1059" s="22" t="e">
        <f t="shared" si="130"/>
        <v>#N/A</v>
      </c>
      <c r="AU1059" s="22" t="e">
        <f t="shared" si="131"/>
        <v>#N/A</v>
      </c>
      <c r="AV1059" s="22" t="e">
        <f t="shared" si="132"/>
        <v>#N/A</v>
      </c>
    </row>
    <row r="1060" spans="8:48" x14ac:dyDescent="0.25">
      <c r="H1060" s="8" t="e">
        <f t="shared" si="129"/>
        <v>#N/A</v>
      </c>
      <c r="I1060" s="7" t="e">
        <f t="shared" si="136"/>
        <v>#N/A</v>
      </c>
      <c r="R1060" s="8" t="e">
        <v>#N/A</v>
      </c>
      <c r="S1060" s="7" t="e">
        <v>#N/A</v>
      </c>
      <c r="T1060" s="19" t="e">
        <v>#N/A</v>
      </c>
      <c r="U1060" s="7" t="e">
        <f>SUM($S$8:S1060)+CurrentInventory</f>
        <v>#N/A</v>
      </c>
      <c r="V1060" s="7" t="e">
        <f t="shared" si="133"/>
        <v>#N/A</v>
      </c>
      <c r="AL1060" s="8" t="e">
        <v>#N/A</v>
      </c>
      <c r="AM1060" s="7" t="e">
        <v>#N/A</v>
      </c>
      <c r="AN1060" s="19" t="e">
        <v>#N/A</v>
      </c>
      <c r="AO1060" s="7" t="e">
        <v>#N/A</v>
      </c>
      <c r="AP1060" s="7" t="e">
        <v>#N/A</v>
      </c>
      <c r="AR1060" s="22" t="e">
        <f t="shared" si="134"/>
        <v>#N/A</v>
      </c>
      <c r="AS1060" s="22" t="e">
        <f t="shared" si="135"/>
        <v>#N/A</v>
      </c>
      <c r="AT1060" s="22" t="e">
        <f t="shared" si="130"/>
        <v>#N/A</v>
      </c>
      <c r="AU1060" s="22" t="e">
        <f t="shared" si="131"/>
        <v>#N/A</v>
      </c>
      <c r="AV1060" s="22" t="e">
        <f t="shared" si="132"/>
        <v>#N/A</v>
      </c>
    </row>
    <row r="1061" spans="8:48" x14ac:dyDescent="0.25">
      <c r="H1061" s="8" t="e">
        <f t="shared" si="129"/>
        <v>#N/A</v>
      </c>
      <c r="I1061" s="7" t="e">
        <f t="shared" si="136"/>
        <v>#N/A</v>
      </c>
      <c r="R1061" s="8" t="e">
        <v>#N/A</v>
      </c>
      <c r="S1061" s="7" t="e">
        <v>#N/A</v>
      </c>
      <c r="T1061" s="19" t="e">
        <v>#N/A</v>
      </c>
      <c r="U1061" s="7" t="e">
        <f>SUM($S$8:S1061)+CurrentInventory</f>
        <v>#N/A</v>
      </c>
      <c r="V1061" s="7" t="e">
        <f t="shared" si="133"/>
        <v>#N/A</v>
      </c>
      <c r="AL1061" s="8" t="e">
        <v>#N/A</v>
      </c>
      <c r="AM1061" s="7" t="e">
        <v>#N/A</v>
      </c>
      <c r="AN1061" s="19" t="e">
        <v>#N/A</v>
      </c>
      <c r="AO1061" s="7" t="e">
        <v>#N/A</v>
      </c>
      <c r="AP1061" s="7" t="e">
        <v>#N/A</v>
      </c>
      <c r="AR1061" s="22" t="e">
        <f t="shared" si="134"/>
        <v>#N/A</v>
      </c>
      <c r="AS1061" s="22" t="e">
        <f t="shared" si="135"/>
        <v>#N/A</v>
      </c>
      <c r="AT1061" s="22" t="e">
        <f t="shared" si="130"/>
        <v>#N/A</v>
      </c>
      <c r="AU1061" s="22" t="e">
        <f t="shared" si="131"/>
        <v>#N/A</v>
      </c>
      <c r="AV1061" s="22" t="e">
        <f t="shared" si="132"/>
        <v>#N/A</v>
      </c>
    </row>
    <row r="1062" spans="8:48" x14ac:dyDescent="0.25">
      <c r="H1062" s="8" t="e">
        <f t="shared" si="129"/>
        <v>#N/A</v>
      </c>
      <c r="I1062" s="7" t="e">
        <f t="shared" si="136"/>
        <v>#N/A</v>
      </c>
      <c r="R1062" s="8" t="e">
        <v>#N/A</v>
      </c>
      <c r="S1062" s="7" t="e">
        <v>#N/A</v>
      </c>
      <c r="T1062" s="19" t="e">
        <v>#N/A</v>
      </c>
      <c r="U1062" s="7" t="e">
        <f>SUM($S$8:S1062)+CurrentInventory</f>
        <v>#N/A</v>
      </c>
      <c r="V1062" s="7" t="e">
        <f t="shared" si="133"/>
        <v>#N/A</v>
      </c>
      <c r="AL1062" s="8" t="e">
        <v>#N/A</v>
      </c>
      <c r="AM1062" s="7" t="e">
        <v>#N/A</v>
      </c>
      <c r="AN1062" s="19" t="e">
        <v>#N/A</v>
      </c>
      <c r="AO1062" s="7" t="e">
        <v>#N/A</v>
      </c>
      <c r="AP1062" s="7" t="e">
        <v>#N/A</v>
      </c>
      <c r="AR1062" s="22" t="e">
        <f t="shared" si="134"/>
        <v>#N/A</v>
      </c>
      <c r="AS1062" s="22" t="e">
        <f t="shared" si="135"/>
        <v>#N/A</v>
      </c>
      <c r="AT1062" s="22" t="e">
        <f t="shared" si="130"/>
        <v>#N/A</v>
      </c>
      <c r="AU1062" s="22" t="e">
        <f t="shared" si="131"/>
        <v>#N/A</v>
      </c>
      <c r="AV1062" s="22" t="e">
        <f t="shared" si="132"/>
        <v>#N/A</v>
      </c>
    </row>
    <row r="1063" spans="8:48" x14ac:dyDescent="0.25">
      <c r="H1063" s="8" t="e">
        <f t="shared" si="129"/>
        <v>#N/A</v>
      </c>
      <c r="I1063" s="7" t="e">
        <f t="shared" si="136"/>
        <v>#N/A</v>
      </c>
      <c r="R1063" s="8" t="e">
        <v>#N/A</v>
      </c>
      <c r="S1063" s="7" t="e">
        <v>#N/A</v>
      </c>
      <c r="T1063" s="19" t="e">
        <v>#N/A</v>
      </c>
      <c r="U1063" s="7" t="e">
        <f>SUM($S$8:S1063)+CurrentInventory</f>
        <v>#N/A</v>
      </c>
      <c r="V1063" s="7" t="e">
        <f t="shared" si="133"/>
        <v>#N/A</v>
      </c>
      <c r="AL1063" s="8" t="e">
        <v>#N/A</v>
      </c>
      <c r="AM1063" s="7" t="e">
        <v>#N/A</v>
      </c>
      <c r="AN1063" s="19" t="e">
        <v>#N/A</v>
      </c>
      <c r="AO1063" s="7" t="e">
        <v>#N/A</v>
      </c>
      <c r="AP1063" s="7" t="e">
        <v>#N/A</v>
      </c>
      <c r="AR1063" s="22" t="e">
        <f t="shared" si="134"/>
        <v>#N/A</v>
      </c>
      <c r="AS1063" s="22" t="e">
        <f t="shared" si="135"/>
        <v>#N/A</v>
      </c>
      <c r="AT1063" s="22" t="e">
        <f t="shared" si="130"/>
        <v>#N/A</v>
      </c>
      <c r="AU1063" s="22" t="e">
        <f t="shared" si="131"/>
        <v>#N/A</v>
      </c>
      <c r="AV1063" s="22" t="e">
        <f t="shared" si="132"/>
        <v>#N/A</v>
      </c>
    </row>
    <row r="1064" spans="8:48" x14ac:dyDescent="0.25">
      <c r="H1064" s="8" t="e">
        <f t="shared" si="129"/>
        <v>#N/A</v>
      </c>
      <c r="I1064" s="7" t="e">
        <f t="shared" si="136"/>
        <v>#N/A</v>
      </c>
      <c r="R1064" s="8" t="e">
        <v>#N/A</v>
      </c>
      <c r="S1064" s="7" t="e">
        <v>#N/A</v>
      </c>
      <c r="T1064" s="19" t="e">
        <v>#N/A</v>
      </c>
      <c r="U1064" s="7" t="e">
        <f>SUM($S$8:S1064)+CurrentInventory</f>
        <v>#N/A</v>
      </c>
      <c r="V1064" s="7" t="e">
        <f t="shared" si="133"/>
        <v>#N/A</v>
      </c>
      <c r="AL1064" s="8" t="e">
        <v>#N/A</v>
      </c>
      <c r="AM1064" s="7" t="e">
        <v>#N/A</v>
      </c>
      <c r="AN1064" s="19" t="e">
        <v>#N/A</v>
      </c>
      <c r="AO1064" s="7" t="e">
        <v>#N/A</v>
      </c>
      <c r="AP1064" s="7" t="e">
        <v>#N/A</v>
      </c>
      <c r="AR1064" s="22" t="e">
        <f t="shared" si="134"/>
        <v>#N/A</v>
      </c>
      <c r="AS1064" s="22" t="e">
        <f t="shared" si="135"/>
        <v>#N/A</v>
      </c>
      <c r="AT1064" s="22" t="e">
        <f t="shared" si="130"/>
        <v>#N/A</v>
      </c>
      <c r="AU1064" s="22" t="e">
        <f t="shared" si="131"/>
        <v>#N/A</v>
      </c>
      <c r="AV1064" s="22" t="e">
        <f t="shared" si="132"/>
        <v>#N/A</v>
      </c>
    </row>
    <row r="1065" spans="8:48" x14ac:dyDescent="0.25">
      <c r="H1065" s="8" t="e">
        <f t="shared" si="129"/>
        <v>#N/A</v>
      </c>
      <c r="I1065" s="7" t="e">
        <f t="shared" si="136"/>
        <v>#N/A</v>
      </c>
      <c r="R1065" s="8" t="e">
        <v>#N/A</v>
      </c>
      <c r="S1065" s="7" t="e">
        <v>#N/A</v>
      </c>
      <c r="T1065" s="19" t="e">
        <v>#N/A</v>
      </c>
      <c r="U1065" s="7" t="e">
        <f>SUM($S$8:S1065)+CurrentInventory</f>
        <v>#N/A</v>
      </c>
      <c r="V1065" s="7" t="e">
        <f t="shared" si="133"/>
        <v>#N/A</v>
      </c>
      <c r="AL1065" s="8" t="e">
        <v>#N/A</v>
      </c>
      <c r="AM1065" s="7" t="e">
        <v>#N/A</v>
      </c>
      <c r="AN1065" s="19" t="e">
        <v>#N/A</v>
      </c>
      <c r="AO1065" s="7" t="e">
        <v>#N/A</v>
      </c>
      <c r="AP1065" s="7" t="e">
        <v>#N/A</v>
      </c>
      <c r="AR1065" s="22" t="e">
        <f t="shared" si="134"/>
        <v>#N/A</v>
      </c>
      <c r="AS1065" s="22" t="e">
        <f t="shared" si="135"/>
        <v>#N/A</v>
      </c>
      <c r="AT1065" s="22" t="e">
        <f t="shared" si="130"/>
        <v>#N/A</v>
      </c>
      <c r="AU1065" s="22" t="e">
        <f t="shared" si="131"/>
        <v>#N/A</v>
      </c>
      <c r="AV1065" s="22" t="e">
        <f t="shared" si="132"/>
        <v>#N/A</v>
      </c>
    </row>
    <row r="1066" spans="8:48" x14ac:dyDescent="0.25">
      <c r="H1066" s="8" t="e">
        <f t="shared" si="129"/>
        <v>#N/A</v>
      </c>
      <c r="I1066" s="7" t="e">
        <f t="shared" si="136"/>
        <v>#N/A</v>
      </c>
      <c r="R1066" s="8" t="e">
        <v>#N/A</v>
      </c>
      <c r="S1066" s="7" t="e">
        <v>#N/A</v>
      </c>
      <c r="T1066" s="19" t="e">
        <v>#N/A</v>
      </c>
      <c r="U1066" s="7" t="e">
        <f>SUM($S$8:S1066)+CurrentInventory</f>
        <v>#N/A</v>
      </c>
      <c r="V1066" s="7" t="e">
        <f t="shared" si="133"/>
        <v>#N/A</v>
      </c>
      <c r="AL1066" s="8" t="e">
        <v>#N/A</v>
      </c>
      <c r="AM1066" s="7" t="e">
        <v>#N/A</v>
      </c>
      <c r="AN1066" s="19" t="e">
        <v>#N/A</v>
      </c>
      <c r="AO1066" s="7" t="e">
        <v>#N/A</v>
      </c>
      <c r="AP1066" s="7" t="e">
        <v>#N/A</v>
      </c>
      <c r="AR1066" s="22" t="e">
        <f t="shared" si="134"/>
        <v>#N/A</v>
      </c>
      <c r="AS1066" s="22" t="e">
        <f t="shared" si="135"/>
        <v>#N/A</v>
      </c>
      <c r="AT1066" s="22" t="e">
        <f t="shared" si="130"/>
        <v>#N/A</v>
      </c>
      <c r="AU1066" s="22" t="e">
        <f t="shared" si="131"/>
        <v>#N/A</v>
      </c>
      <c r="AV1066" s="22" t="e">
        <f t="shared" si="132"/>
        <v>#N/A</v>
      </c>
    </row>
    <row r="1067" spans="8:48" x14ac:dyDescent="0.25">
      <c r="H1067" s="8" t="e">
        <f t="shared" si="129"/>
        <v>#N/A</v>
      </c>
      <c r="I1067" s="7" t="e">
        <f t="shared" si="136"/>
        <v>#N/A</v>
      </c>
      <c r="R1067" s="8" t="e">
        <v>#N/A</v>
      </c>
      <c r="S1067" s="7" t="e">
        <v>#N/A</v>
      </c>
      <c r="T1067" s="19" t="e">
        <v>#N/A</v>
      </c>
      <c r="U1067" s="7" t="e">
        <f>SUM($S$8:S1067)+CurrentInventory</f>
        <v>#N/A</v>
      </c>
      <c r="V1067" s="7" t="e">
        <f t="shared" si="133"/>
        <v>#N/A</v>
      </c>
      <c r="AL1067" s="8" t="e">
        <v>#N/A</v>
      </c>
      <c r="AM1067" s="7" t="e">
        <v>#N/A</v>
      </c>
      <c r="AN1067" s="19" t="e">
        <v>#N/A</v>
      </c>
      <c r="AO1067" s="7" t="e">
        <v>#N/A</v>
      </c>
      <c r="AP1067" s="7" t="e">
        <v>#N/A</v>
      </c>
      <c r="AR1067" s="22" t="e">
        <f t="shared" si="134"/>
        <v>#N/A</v>
      </c>
      <c r="AS1067" s="22" t="e">
        <f t="shared" si="135"/>
        <v>#N/A</v>
      </c>
      <c r="AT1067" s="22" t="e">
        <f t="shared" si="130"/>
        <v>#N/A</v>
      </c>
      <c r="AU1067" s="22" t="e">
        <f t="shared" si="131"/>
        <v>#N/A</v>
      </c>
      <c r="AV1067" s="22" t="e">
        <f t="shared" si="132"/>
        <v>#N/A</v>
      </c>
    </row>
    <row r="1068" spans="8:48" x14ac:dyDescent="0.25">
      <c r="H1068" s="8" t="e">
        <f t="shared" si="129"/>
        <v>#N/A</v>
      </c>
      <c r="I1068" s="7" t="e">
        <f t="shared" si="136"/>
        <v>#N/A</v>
      </c>
      <c r="R1068" s="8" t="e">
        <v>#N/A</v>
      </c>
      <c r="S1068" s="7" t="e">
        <v>#N/A</v>
      </c>
      <c r="T1068" s="19" t="e">
        <v>#N/A</v>
      </c>
      <c r="U1068" s="7" t="e">
        <f>SUM($S$8:S1068)+CurrentInventory</f>
        <v>#N/A</v>
      </c>
      <c r="V1068" s="7" t="e">
        <f t="shared" si="133"/>
        <v>#N/A</v>
      </c>
      <c r="AL1068" s="8" t="e">
        <v>#N/A</v>
      </c>
      <c r="AM1068" s="7" t="e">
        <v>#N/A</v>
      </c>
      <c r="AN1068" s="19" t="e">
        <v>#N/A</v>
      </c>
      <c r="AO1068" s="7" t="e">
        <v>#N/A</v>
      </c>
      <c r="AP1068" s="7" t="e">
        <v>#N/A</v>
      </c>
      <c r="AR1068" s="22" t="e">
        <f t="shared" si="134"/>
        <v>#N/A</v>
      </c>
      <c r="AS1068" s="22" t="e">
        <f t="shared" si="135"/>
        <v>#N/A</v>
      </c>
      <c r="AT1068" s="22" t="e">
        <f t="shared" si="130"/>
        <v>#N/A</v>
      </c>
      <c r="AU1068" s="22" t="e">
        <f t="shared" si="131"/>
        <v>#N/A</v>
      </c>
      <c r="AV1068" s="22" t="e">
        <f t="shared" si="132"/>
        <v>#N/A</v>
      </c>
    </row>
    <row r="1069" spans="8:48" x14ac:dyDescent="0.25">
      <c r="H1069" s="8" t="e">
        <f t="shared" si="129"/>
        <v>#N/A</v>
      </c>
      <c r="I1069" s="7" t="e">
        <f t="shared" si="136"/>
        <v>#N/A</v>
      </c>
      <c r="R1069" s="8" t="e">
        <v>#N/A</v>
      </c>
      <c r="S1069" s="7" t="e">
        <v>#N/A</v>
      </c>
      <c r="T1069" s="19" t="e">
        <v>#N/A</v>
      </c>
      <c r="U1069" s="7" t="e">
        <f>SUM($S$8:S1069)+CurrentInventory</f>
        <v>#N/A</v>
      </c>
      <c r="V1069" s="7" t="e">
        <f t="shared" si="133"/>
        <v>#N/A</v>
      </c>
      <c r="AL1069" s="8" t="e">
        <v>#N/A</v>
      </c>
      <c r="AM1069" s="7" t="e">
        <v>#N/A</v>
      </c>
      <c r="AN1069" s="19" t="e">
        <v>#N/A</v>
      </c>
      <c r="AO1069" s="7" t="e">
        <v>#N/A</v>
      </c>
      <c r="AP1069" s="7" t="e">
        <v>#N/A</v>
      </c>
      <c r="AR1069" s="22" t="e">
        <f t="shared" si="134"/>
        <v>#N/A</v>
      </c>
      <c r="AS1069" s="22" t="e">
        <f t="shared" si="135"/>
        <v>#N/A</v>
      </c>
      <c r="AT1069" s="22" t="e">
        <f t="shared" si="130"/>
        <v>#N/A</v>
      </c>
      <c r="AU1069" s="22" t="e">
        <f t="shared" si="131"/>
        <v>#N/A</v>
      </c>
      <c r="AV1069" s="22" t="e">
        <f t="shared" si="132"/>
        <v>#N/A</v>
      </c>
    </row>
    <row r="1070" spans="8:48" x14ac:dyDescent="0.25">
      <c r="H1070" s="8" t="e">
        <f t="shared" si="129"/>
        <v>#N/A</v>
      </c>
      <c r="I1070" s="7" t="e">
        <f t="shared" si="136"/>
        <v>#N/A</v>
      </c>
      <c r="R1070" s="8" t="e">
        <v>#N/A</v>
      </c>
      <c r="S1070" s="7" t="e">
        <v>#N/A</v>
      </c>
      <c r="T1070" s="19" t="e">
        <v>#N/A</v>
      </c>
      <c r="U1070" s="7" t="e">
        <f>SUM($S$8:S1070)+CurrentInventory</f>
        <v>#N/A</v>
      </c>
      <c r="V1070" s="7" t="e">
        <f t="shared" si="133"/>
        <v>#N/A</v>
      </c>
      <c r="AL1070" s="8" t="e">
        <v>#N/A</v>
      </c>
      <c r="AM1070" s="7" t="e">
        <v>#N/A</v>
      </c>
      <c r="AN1070" s="19" t="e">
        <v>#N/A</v>
      </c>
      <c r="AO1070" s="7" t="e">
        <v>#N/A</v>
      </c>
      <c r="AP1070" s="7" t="e">
        <v>#N/A</v>
      </c>
      <c r="AR1070" s="22" t="e">
        <f t="shared" si="134"/>
        <v>#N/A</v>
      </c>
      <c r="AS1070" s="22" t="e">
        <f t="shared" si="135"/>
        <v>#N/A</v>
      </c>
      <c r="AT1070" s="22" t="e">
        <f t="shared" si="130"/>
        <v>#N/A</v>
      </c>
      <c r="AU1070" s="22" t="e">
        <f t="shared" si="131"/>
        <v>#N/A</v>
      </c>
      <c r="AV1070" s="22" t="e">
        <f t="shared" si="132"/>
        <v>#N/A</v>
      </c>
    </row>
    <row r="1071" spans="8:48" x14ac:dyDescent="0.25">
      <c r="H1071" s="8" t="e">
        <f t="shared" si="129"/>
        <v>#N/A</v>
      </c>
      <c r="I1071" s="7" t="e">
        <f t="shared" si="136"/>
        <v>#N/A</v>
      </c>
      <c r="R1071" s="8" t="e">
        <v>#N/A</v>
      </c>
      <c r="S1071" s="7" t="e">
        <v>#N/A</v>
      </c>
      <c r="T1071" s="19" t="e">
        <v>#N/A</v>
      </c>
      <c r="U1071" s="7" t="e">
        <f>SUM($S$8:S1071)+CurrentInventory</f>
        <v>#N/A</v>
      </c>
      <c r="V1071" s="7" t="e">
        <f t="shared" si="133"/>
        <v>#N/A</v>
      </c>
      <c r="AL1071" s="8" t="e">
        <v>#N/A</v>
      </c>
      <c r="AM1071" s="7" t="e">
        <v>#N/A</v>
      </c>
      <c r="AN1071" s="19" t="e">
        <v>#N/A</v>
      </c>
      <c r="AO1071" s="7" t="e">
        <v>#N/A</v>
      </c>
      <c r="AP1071" s="7" t="e">
        <v>#N/A</v>
      </c>
      <c r="AR1071" s="22" t="e">
        <f t="shared" si="134"/>
        <v>#N/A</v>
      </c>
      <c r="AS1071" s="22" t="e">
        <f t="shared" si="135"/>
        <v>#N/A</v>
      </c>
      <c r="AT1071" s="22" t="e">
        <f t="shared" si="130"/>
        <v>#N/A</v>
      </c>
      <c r="AU1071" s="22" t="e">
        <f t="shared" si="131"/>
        <v>#N/A</v>
      </c>
      <c r="AV1071" s="22" t="e">
        <f t="shared" si="132"/>
        <v>#N/A</v>
      </c>
    </row>
    <row r="1072" spans="8:48" x14ac:dyDescent="0.25">
      <c r="H1072" s="8" t="e">
        <f t="shared" si="129"/>
        <v>#N/A</v>
      </c>
      <c r="I1072" s="7" t="e">
        <f t="shared" si="136"/>
        <v>#N/A</v>
      </c>
      <c r="R1072" s="8" t="e">
        <v>#N/A</v>
      </c>
      <c r="S1072" s="7" t="e">
        <v>#N/A</v>
      </c>
      <c r="T1072" s="19" t="e">
        <v>#N/A</v>
      </c>
      <c r="U1072" s="7" t="e">
        <f>SUM($S$8:S1072)+CurrentInventory</f>
        <v>#N/A</v>
      </c>
      <c r="V1072" s="7" t="e">
        <f t="shared" si="133"/>
        <v>#N/A</v>
      </c>
      <c r="AL1072" s="8" t="e">
        <v>#N/A</v>
      </c>
      <c r="AM1072" s="7" t="e">
        <v>#N/A</v>
      </c>
      <c r="AN1072" s="19" t="e">
        <v>#N/A</v>
      </c>
      <c r="AO1072" s="7" t="e">
        <v>#N/A</v>
      </c>
      <c r="AP1072" s="7" t="e">
        <v>#N/A</v>
      </c>
      <c r="AR1072" s="22" t="e">
        <f t="shared" si="134"/>
        <v>#N/A</v>
      </c>
      <c r="AS1072" s="22" t="e">
        <f t="shared" si="135"/>
        <v>#N/A</v>
      </c>
      <c r="AT1072" s="22" t="e">
        <f t="shared" si="130"/>
        <v>#N/A</v>
      </c>
      <c r="AU1072" s="22" t="e">
        <f t="shared" si="131"/>
        <v>#N/A</v>
      </c>
      <c r="AV1072" s="22" t="e">
        <f t="shared" si="132"/>
        <v>#N/A</v>
      </c>
    </row>
    <row r="1073" spans="8:48" x14ac:dyDescent="0.25">
      <c r="H1073" s="8" t="e">
        <f t="shared" si="129"/>
        <v>#N/A</v>
      </c>
      <c r="I1073" s="7" t="e">
        <f t="shared" si="136"/>
        <v>#N/A</v>
      </c>
      <c r="R1073" s="8" t="e">
        <v>#N/A</v>
      </c>
      <c r="S1073" s="7" t="e">
        <v>#N/A</v>
      </c>
      <c r="T1073" s="19" t="e">
        <v>#N/A</v>
      </c>
      <c r="U1073" s="7" t="e">
        <f>SUM($S$8:S1073)+CurrentInventory</f>
        <v>#N/A</v>
      </c>
      <c r="V1073" s="7" t="e">
        <f t="shared" si="133"/>
        <v>#N/A</v>
      </c>
      <c r="AL1073" s="8" t="e">
        <v>#N/A</v>
      </c>
      <c r="AM1073" s="7" t="e">
        <v>#N/A</v>
      </c>
      <c r="AN1073" s="19" t="e">
        <v>#N/A</v>
      </c>
      <c r="AO1073" s="7" t="e">
        <v>#N/A</v>
      </c>
      <c r="AP1073" s="7" t="e">
        <v>#N/A</v>
      </c>
      <c r="AR1073" s="22" t="e">
        <f t="shared" si="134"/>
        <v>#N/A</v>
      </c>
      <c r="AS1073" s="22" t="e">
        <f t="shared" si="135"/>
        <v>#N/A</v>
      </c>
      <c r="AT1073" s="22" t="e">
        <f t="shared" si="130"/>
        <v>#N/A</v>
      </c>
      <c r="AU1073" s="22" t="e">
        <f t="shared" si="131"/>
        <v>#N/A</v>
      </c>
      <c r="AV1073" s="22" t="e">
        <f t="shared" si="132"/>
        <v>#N/A</v>
      </c>
    </row>
    <row r="1074" spans="8:48" x14ac:dyDescent="0.25">
      <c r="H1074" s="8" t="e">
        <f t="shared" si="129"/>
        <v>#N/A</v>
      </c>
      <c r="I1074" s="7" t="e">
        <f t="shared" si="136"/>
        <v>#N/A</v>
      </c>
      <c r="R1074" s="8" t="e">
        <v>#N/A</v>
      </c>
      <c r="S1074" s="7" t="e">
        <v>#N/A</v>
      </c>
      <c r="T1074" s="19" t="e">
        <v>#N/A</v>
      </c>
      <c r="U1074" s="7" t="e">
        <f>SUM($S$8:S1074)+CurrentInventory</f>
        <v>#N/A</v>
      </c>
      <c r="V1074" s="7" t="e">
        <f t="shared" si="133"/>
        <v>#N/A</v>
      </c>
      <c r="AL1074" s="8" t="e">
        <v>#N/A</v>
      </c>
      <c r="AM1074" s="7" t="e">
        <v>#N/A</v>
      </c>
      <c r="AN1074" s="19" t="e">
        <v>#N/A</v>
      </c>
      <c r="AO1074" s="7" t="e">
        <v>#N/A</v>
      </c>
      <c r="AP1074" s="7" t="e">
        <v>#N/A</v>
      </c>
      <c r="AR1074" s="22" t="e">
        <f t="shared" si="134"/>
        <v>#N/A</v>
      </c>
      <c r="AS1074" s="22" t="e">
        <f t="shared" si="135"/>
        <v>#N/A</v>
      </c>
      <c r="AT1074" s="22" t="e">
        <f t="shared" si="130"/>
        <v>#N/A</v>
      </c>
      <c r="AU1074" s="22" t="e">
        <f t="shared" si="131"/>
        <v>#N/A</v>
      </c>
      <c r="AV1074" s="22" t="e">
        <f t="shared" si="132"/>
        <v>#N/A</v>
      </c>
    </row>
    <row r="1075" spans="8:48" x14ac:dyDescent="0.25">
      <c r="H1075" s="8" t="e">
        <f t="shared" si="129"/>
        <v>#N/A</v>
      </c>
      <c r="I1075" s="7" t="e">
        <f t="shared" si="136"/>
        <v>#N/A</v>
      </c>
      <c r="R1075" s="8" t="e">
        <v>#N/A</v>
      </c>
      <c r="S1075" s="7" t="e">
        <v>#N/A</v>
      </c>
      <c r="T1075" s="19" t="e">
        <v>#N/A</v>
      </c>
      <c r="U1075" s="7" t="e">
        <f>SUM($S$8:S1075)+CurrentInventory</f>
        <v>#N/A</v>
      </c>
      <c r="V1075" s="7" t="e">
        <f t="shared" si="133"/>
        <v>#N/A</v>
      </c>
      <c r="AL1075" s="8" t="e">
        <v>#N/A</v>
      </c>
      <c r="AM1075" s="7" t="e">
        <v>#N/A</v>
      </c>
      <c r="AN1075" s="19" t="e">
        <v>#N/A</v>
      </c>
      <c r="AO1075" s="7" t="e">
        <v>#N/A</v>
      </c>
      <c r="AP1075" s="7" t="e">
        <v>#N/A</v>
      </c>
      <c r="AR1075" s="22" t="e">
        <f t="shared" si="134"/>
        <v>#N/A</v>
      </c>
      <c r="AS1075" s="22" t="e">
        <f t="shared" si="135"/>
        <v>#N/A</v>
      </c>
      <c r="AT1075" s="22" t="e">
        <f t="shared" si="130"/>
        <v>#N/A</v>
      </c>
      <c r="AU1075" s="22" t="e">
        <f t="shared" si="131"/>
        <v>#N/A</v>
      </c>
      <c r="AV1075" s="22" t="e">
        <f t="shared" si="132"/>
        <v>#N/A</v>
      </c>
    </row>
    <row r="1076" spans="8:48" x14ac:dyDescent="0.25">
      <c r="H1076" s="8" t="e">
        <f t="shared" si="129"/>
        <v>#N/A</v>
      </c>
      <c r="I1076" s="7" t="e">
        <f t="shared" si="136"/>
        <v>#N/A</v>
      </c>
      <c r="R1076" s="8" t="e">
        <v>#N/A</v>
      </c>
      <c r="S1076" s="7" t="e">
        <v>#N/A</v>
      </c>
      <c r="T1076" s="19" t="e">
        <v>#N/A</v>
      </c>
      <c r="U1076" s="7" t="e">
        <f>SUM($S$8:S1076)+CurrentInventory</f>
        <v>#N/A</v>
      </c>
      <c r="V1076" s="7" t="e">
        <f t="shared" si="133"/>
        <v>#N/A</v>
      </c>
      <c r="AL1076" s="8" t="e">
        <v>#N/A</v>
      </c>
      <c r="AM1076" s="7" t="e">
        <v>#N/A</v>
      </c>
      <c r="AN1076" s="19" t="e">
        <v>#N/A</v>
      </c>
      <c r="AO1076" s="7" t="e">
        <v>#N/A</v>
      </c>
      <c r="AP1076" s="7" t="e">
        <v>#N/A</v>
      </c>
      <c r="AR1076" s="22" t="e">
        <f t="shared" si="134"/>
        <v>#N/A</v>
      </c>
      <c r="AS1076" s="22" t="e">
        <f t="shared" si="135"/>
        <v>#N/A</v>
      </c>
      <c r="AT1076" s="22" t="e">
        <f t="shared" si="130"/>
        <v>#N/A</v>
      </c>
      <c r="AU1076" s="22" t="e">
        <f t="shared" si="131"/>
        <v>#N/A</v>
      </c>
      <c r="AV1076" s="22" t="e">
        <f t="shared" si="132"/>
        <v>#N/A</v>
      </c>
    </row>
    <row r="1077" spans="8:48" x14ac:dyDescent="0.25">
      <c r="H1077" s="8" t="e">
        <f t="shared" si="129"/>
        <v>#N/A</v>
      </c>
      <c r="I1077" s="7" t="e">
        <f t="shared" si="136"/>
        <v>#N/A</v>
      </c>
      <c r="R1077" s="8" t="e">
        <v>#N/A</v>
      </c>
      <c r="S1077" s="7" t="e">
        <v>#N/A</v>
      </c>
      <c r="T1077" s="19" t="e">
        <v>#N/A</v>
      </c>
      <c r="U1077" s="7" t="e">
        <f>SUM($S$8:S1077)+CurrentInventory</f>
        <v>#N/A</v>
      </c>
      <c r="V1077" s="7" t="e">
        <f t="shared" si="133"/>
        <v>#N/A</v>
      </c>
      <c r="AL1077" s="8" t="e">
        <v>#N/A</v>
      </c>
      <c r="AM1077" s="7" t="e">
        <v>#N/A</v>
      </c>
      <c r="AN1077" s="19" t="e">
        <v>#N/A</v>
      </c>
      <c r="AO1077" s="7" t="e">
        <v>#N/A</v>
      </c>
      <c r="AP1077" s="7" t="e">
        <v>#N/A</v>
      </c>
      <c r="AR1077" s="22" t="e">
        <f t="shared" si="134"/>
        <v>#N/A</v>
      </c>
      <c r="AS1077" s="22" t="e">
        <f t="shared" si="135"/>
        <v>#N/A</v>
      </c>
      <c r="AT1077" s="22" t="e">
        <f t="shared" si="130"/>
        <v>#N/A</v>
      </c>
      <c r="AU1077" s="22" t="e">
        <f t="shared" si="131"/>
        <v>#N/A</v>
      </c>
      <c r="AV1077" s="22" t="e">
        <f t="shared" si="132"/>
        <v>#N/A</v>
      </c>
    </row>
    <row r="1078" spans="8:48" x14ac:dyDescent="0.25">
      <c r="H1078" s="8" t="e">
        <f t="shared" si="129"/>
        <v>#N/A</v>
      </c>
      <c r="I1078" s="7" t="e">
        <f t="shared" si="136"/>
        <v>#N/A</v>
      </c>
      <c r="R1078" s="8" t="e">
        <v>#N/A</v>
      </c>
      <c r="S1078" s="7" t="e">
        <v>#N/A</v>
      </c>
      <c r="T1078" s="19" t="e">
        <v>#N/A</v>
      </c>
      <c r="U1078" s="7" t="e">
        <f>SUM($S$8:S1078)+CurrentInventory</f>
        <v>#N/A</v>
      </c>
      <c r="V1078" s="7" t="e">
        <f t="shared" si="133"/>
        <v>#N/A</v>
      </c>
      <c r="AL1078" s="8" t="e">
        <v>#N/A</v>
      </c>
      <c r="AM1078" s="7" t="e">
        <v>#N/A</v>
      </c>
      <c r="AN1078" s="19" t="e">
        <v>#N/A</v>
      </c>
      <c r="AO1078" s="7" t="e">
        <v>#N/A</v>
      </c>
      <c r="AP1078" s="7" t="e">
        <v>#N/A</v>
      </c>
      <c r="AR1078" s="22" t="e">
        <f t="shared" si="134"/>
        <v>#N/A</v>
      </c>
      <c r="AS1078" s="22" t="e">
        <f t="shared" si="135"/>
        <v>#N/A</v>
      </c>
      <c r="AT1078" s="22" t="e">
        <f t="shared" si="130"/>
        <v>#N/A</v>
      </c>
      <c r="AU1078" s="22" t="e">
        <f t="shared" si="131"/>
        <v>#N/A</v>
      </c>
      <c r="AV1078" s="22" t="e">
        <f t="shared" si="132"/>
        <v>#N/A</v>
      </c>
    </row>
    <row r="1079" spans="8:48" x14ac:dyDescent="0.25">
      <c r="H1079" s="8" t="e">
        <f t="shared" si="129"/>
        <v>#N/A</v>
      </c>
      <c r="I1079" s="7" t="e">
        <f t="shared" si="136"/>
        <v>#N/A</v>
      </c>
      <c r="R1079" s="8" t="e">
        <v>#N/A</v>
      </c>
      <c r="S1079" s="7" t="e">
        <v>#N/A</v>
      </c>
      <c r="T1079" s="19" t="e">
        <v>#N/A</v>
      </c>
      <c r="U1079" s="7" t="e">
        <f>SUM($S$8:S1079)+CurrentInventory</f>
        <v>#N/A</v>
      </c>
      <c r="V1079" s="7" t="e">
        <f t="shared" si="133"/>
        <v>#N/A</v>
      </c>
      <c r="AL1079" s="8" t="e">
        <v>#N/A</v>
      </c>
      <c r="AM1079" s="7" t="e">
        <v>#N/A</v>
      </c>
      <c r="AN1079" s="19" t="e">
        <v>#N/A</v>
      </c>
      <c r="AO1079" s="7" t="e">
        <v>#N/A</v>
      </c>
      <c r="AP1079" s="7" t="e">
        <v>#N/A</v>
      </c>
      <c r="AR1079" s="22" t="e">
        <f t="shared" si="134"/>
        <v>#N/A</v>
      </c>
      <c r="AS1079" s="22" t="e">
        <f t="shared" si="135"/>
        <v>#N/A</v>
      </c>
      <c r="AT1079" s="22" t="e">
        <f t="shared" si="130"/>
        <v>#N/A</v>
      </c>
      <c r="AU1079" s="22" t="e">
        <f t="shared" si="131"/>
        <v>#N/A</v>
      </c>
      <c r="AV1079" s="22" t="e">
        <f t="shared" si="132"/>
        <v>#N/A</v>
      </c>
    </row>
    <row r="1080" spans="8:48" x14ac:dyDescent="0.25">
      <c r="H1080" s="8" t="e">
        <f t="shared" si="129"/>
        <v>#N/A</v>
      </c>
      <c r="I1080" s="7" t="e">
        <f t="shared" si="136"/>
        <v>#N/A</v>
      </c>
      <c r="R1080" s="8" t="e">
        <v>#N/A</v>
      </c>
      <c r="S1080" s="7" t="e">
        <v>#N/A</v>
      </c>
      <c r="T1080" s="19" t="e">
        <v>#N/A</v>
      </c>
      <c r="U1080" s="7" t="e">
        <f>SUM($S$8:S1080)+CurrentInventory</f>
        <v>#N/A</v>
      </c>
      <c r="V1080" s="7" t="e">
        <f t="shared" si="133"/>
        <v>#N/A</v>
      </c>
      <c r="AL1080" s="8" t="e">
        <v>#N/A</v>
      </c>
      <c r="AM1080" s="7" t="e">
        <v>#N/A</v>
      </c>
      <c r="AN1080" s="19" t="e">
        <v>#N/A</v>
      </c>
      <c r="AO1080" s="7" t="e">
        <v>#N/A</v>
      </c>
      <c r="AP1080" s="7" t="e">
        <v>#N/A</v>
      </c>
      <c r="AR1080" s="22" t="e">
        <f t="shared" si="134"/>
        <v>#N/A</v>
      </c>
      <c r="AS1080" s="22" t="e">
        <f t="shared" si="135"/>
        <v>#N/A</v>
      </c>
      <c r="AT1080" s="22" t="e">
        <f t="shared" si="130"/>
        <v>#N/A</v>
      </c>
      <c r="AU1080" s="22" t="e">
        <f t="shared" si="131"/>
        <v>#N/A</v>
      </c>
      <c r="AV1080" s="22" t="e">
        <f t="shared" si="132"/>
        <v>#N/A</v>
      </c>
    </row>
    <row r="1081" spans="8:48" x14ac:dyDescent="0.25">
      <c r="H1081" s="8" t="e">
        <f t="shared" si="129"/>
        <v>#N/A</v>
      </c>
      <c r="I1081" s="7" t="e">
        <f t="shared" si="136"/>
        <v>#N/A</v>
      </c>
      <c r="R1081" s="8" t="e">
        <v>#N/A</v>
      </c>
      <c r="S1081" s="7" t="e">
        <v>#N/A</v>
      </c>
      <c r="T1081" s="19" t="e">
        <v>#N/A</v>
      </c>
      <c r="U1081" s="7" t="e">
        <f>SUM($S$8:S1081)+CurrentInventory</f>
        <v>#N/A</v>
      </c>
      <c r="V1081" s="7" t="e">
        <f t="shared" si="133"/>
        <v>#N/A</v>
      </c>
      <c r="AL1081" s="8" t="e">
        <v>#N/A</v>
      </c>
      <c r="AM1081" s="7" t="e">
        <v>#N/A</v>
      </c>
      <c r="AN1081" s="19" t="e">
        <v>#N/A</v>
      </c>
      <c r="AO1081" s="7" t="e">
        <v>#N/A</v>
      </c>
      <c r="AP1081" s="7" t="e">
        <v>#N/A</v>
      </c>
      <c r="AR1081" s="22" t="e">
        <f t="shared" si="134"/>
        <v>#N/A</v>
      </c>
      <c r="AS1081" s="22" t="e">
        <f t="shared" si="135"/>
        <v>#N/A</v>
      </c>
      <c r="AT1081" s="22" t="e">
        <f t="shared" si="130"/>
        <v>#N/A</v>
      </c>
      <c r="AU1081" s="22" t="e">
        <f t="shared" si="131"/>
        <v>#N/A</v>
      </c>
      <c r="AV1081" s="22" t="e">
        <f t="shared" si="132"/>
        <v>#N/A</v>
      </c>
    </row>
    <row r="1082" spans="8:48" x14ac:dyDescent="0.25">
      <c r="H1082" s="8" t="e">
        <f t="shared" ref="H1082:H1145" si="137">IF(H1081+1&gt;MAX($E$4:$E$97), NA(), H1081+1)</f>
        <v>#N/A</v>
      </c>
      <c r="I1082" s="7" t="e">
        <f t="shared" si="136"/>
        <v>#N/A</v>
      </c>
      <c r="R1082" s="8" t="e">
        <v>#N/A</v>
      </c>
      <c r="S1082" s="7" t="e">
        <v>#N/A</v>
      </c>
      <c r="T1082" s="19" t="e">
        <v>#N/A</v>
      </c>
      <c r="U1082" s="7" t="e">
        <f>SUM($S$8:S1082)+CurrentInventory</f>
        <v>#N/A</v>
      </c>
      <c r="V1082" s="7" t="e">
        <f t="shared" si="133"/>
        <v>#N/A</v>
      </c>
      <c r="AL1082" s="8" t="e">
        <v>#N/A</v>
      </c>
      <c r="AM1082" s="7" t="e">
        <v>#N/A</v>
      </c>
      <c r="AN1082" s="19" t="e">
        <v>#N/A</v>
      </c>
      <c r="AO1082" s="7" t="e">
        <v>#N/A</v>
      </c>
      <c r="AP1082" s="7" t="e">
        <v>#N/A</v>
      </c>
      <c r="AR1082" s="22" t="e">
        <f t="shared" si="134"/>
        <v>#N/A</v>
      </c>
      <c r="AS1082" s="22" t="e">
        <f t="shared" si="135"/>
        <v>#N/A</v>
      </c>
      <c r="AT1082" s="22" t="e">
        <f t="shared" si="130"/>
        <v>#N/A</v>
      </c>
      <c r="AU1082" s="22" t="e">
        <f t="shared" si="131"/>
        <v>#N/A</v>
      </c>
      <c r="AV1082" s="22" t="e">
        <f t="shared" si="132"/>
        <v>#N/A</v>
      </c>
    </row>
    <row r="1083" spans="8:48" x14ac:dyDescent="0.25">
      <c r="H1083" s="8" t="e">
        <f t="shared" si="137"/>
        <v>#N/A</v>
      </c>
      <c r="I1083" s="7" t="e">
        <f t="shared" si="136"/>
        <v>#N/A</v>
      </c>
      <c r="R1083" s="8" t="e">
        <v>#N/A</v>
      </c>
      <c r="S1083" s="7" t="e">
        <v>#N/A</v>
      </c>
      <c r="T1083" s="19" t="e">
        <v>#N/A</v>
      </c>
      <c r="U1083" s="7" t="e">
        <f>SUM($S$8:S1083)+CurrentInventory</f>
        <v>#N/A</v>
      </c>
      <c r="V1083" s="7" t="e">
        <f t="shared" si="133"/>
        <v>#N/A</v>
      </c>
      <c r="AL1083" s="8" t="e">
        <v>#N/A</v>
      </c>
      <c r="AM1083" s="7" t="e">
        <v>#N/A</v>
      </c>
      <c r="AN1083" s="19" t="e">
        <v>#N/A</v>
      </c>
      <c r="AO1083" s="7" t="e">
        <v>#N/A</v>
      </c>
      <c r="AP1083" s="7" t="e">
        <v>#N/A</v>
      </c>
      <c r="AR1083" s="22" t="e">
        <f t="shared" si="134"/>
        <v>#N/A</v>
      </c>
      <c r="AS1083" s="22" t="e">
        <f t="shared" si="135"/>
        <v>#N/A</v>
      </c>
      <c r="AT1083" s="22" t="e">
        <f t="shared" si="130"/>
        <v>#N/A</v>
      </c>
      <c r="AU1083" s="22" t="e">
        <f t="shared" si="131"/>
        <v>#N/A</v>
      </c>
      <c r="AV1083" s="22" t="e">
        <f t="shared" si="132"/>
        <v>#N/A</v>
      </c>
    </row>
    <row r="1084" spans="8:48" x14ac:dyDescent="0.25">
      <c r="H1084" s="8" t="e">
        <f t="shared" si="137"/>
        <v>#N/A</v>
      </c>
      <c r="I1084" s="7" t="e">
        <f t="shared" si="136"/>
        <v>#N/A</v>
      </c>
      <c r="R1084" s="8" t="e">
        <v>#N/A</v>
      </c>
      <c r="S1084" s="7" t="e">
        <v>#N/A</v>
      </c>
      <c r="T1084" s="19" t="e">
        <v>#N/A</v>
      </c>
      <c r="U1084" s="7" t="e">
        <f>SUM($S$8:S1084)+CurrentInventory</f>
        <v>#N/A</v>
      </c>
      <c r="V1084" s="7" t="e">
        <f t="shared" si="133"/>
        <v>#N/A</v>
      </c>
      <c r="AL1084" s="8" t="e">
        <v>#N/A</v>
      </c>
      <c r="AM1084" s="7" t="e">
        <v>#N/A</v>
      </c>
      <c r="AN1084" s="19" t="e">
        <v>#N/A</v>
      </c>
      <c r="AO1084" s="7" t="e">
        <v>#N/A</v>
      </c>
      <c r="AP1084" s="7" t="e">
        <v>#N/A</v>
      </c>
      <c r="AR1084" s="22" t="e">
        <f t="shared" si="134"/>
        <v>#N/A</v>
      </c>
      <c r="AS1084" s="22" t="e">
        <f t="shared" si="135"/>
        <v>#N/A</v>
      </c>
      <c r="AT1084" s="22" t="e">
        <f t="shared" si="130"/>
        <v>#N/A</v>
      </c>
      <c r="AU1084" s="22" t="e">
        <f t="shared" si="131"/>
        <v>#N/A</v>
      </c>
      <c r="AV1084" s="22" t="e">
        <f t="shared" si="132"/>
        <v>#N/A</v>
      </c>
    </row>
    <row r="1085" spans="8:48" x14ac:dyDescent="0.25">
      <c r="H1085" s="8" t="e">
        <f t="shared" si="137"/>
        <v>#N/A</v>
      </c>
      <c r="I1085" s="7" t="e">
        <f t="shared" si="136"/>
        <v>#N/A</v>
      </c>
      <c r="R1085" s="8" t="e">
        <v>#N/A</v>
      </c>
      <c r="S1085" s="7" t="e">
        <v>#N/A</v>
      </c>
      <c r="T1085" s="19" t="e">
        <v>#N/A</v>
      </c>
      <c r="U1085" s="7" t="e">
        <f>SUM($S$8:S1085)+CurrentInventory</f>
        <v>#N/A</v>
      </c>
      <c r="V1085" s="7" t="e">
        <f t="shared" si="133"/>
        <v>#N/A</v>
      </c>
      <c r="AL1085" s="8" t="e">
        <v>#N/A</v>
      </c>
      <c r="AM1085" s="7" t="e">
        <v>#N/A</v>
      </c>
      <c r="AN1085" s="19" t="e">
        <v>#N/A</v>
      </c>
      <c r="AO1085" s="7" t="e">
        <v>#N/A</v>
      </c>
      <c r="AP1085" s="7" t="e">
        <v>#N/A</v>
      </c>
      <c r="AR1085" s="22" t="e">
        <f t="shared" si="134"/>
        <v>#N/A</v>
      </c>
      <c r="AS1085" s="22" t="e">
        <f t="shared" si="135"/>
        <v>#N/A</v>
      </c>
      <c r="AT1085" s="22" t="e">
        <f t="shared" si="130"/>
        <v>#N/A</v>
      </c>
      <c r="AU1085" s="22" t="e">
        <f t="shared" si="131"/>
        <v>#N/A</v>
      </c>
      <c r="AV1085" s="22" t="e">
        <f t="shared" si="132"/>
        <v>#N/A</v>
      </c>
    </row>
    <row r="1086" spans="8:48" x14ac:dyDescent="0.25">
      <c r="H1086" s="8" t="e">
        <f t="shared" si="137"/>
        <v>#N/A</v>
      </c>
      <c r="I1086" s="7" t="e">
        <f t="shared" si="136"/>
        <v>#N/A</v>
      </c>
      <c r="R1086" s="8" t="e">
        <v>#N/A</v>
      </c>
      <c r="S1086" s="7" t="e">
        <v>#N/A</v>
      </c>
      <c r="T1086" s="19" t="e">
        <v>#N/A</v>
      </c>
      <c r="U1086" s="7" t="e">
        <f>SUM($S$8:S1086)+CurrentInventory</f>
        <v>#N/A</v>
      </c>
      <c r="V1086" s="7" t="e">
        <f t="shared" si="133"/>
        <v>#N/A</v>
      </c>
      <c r="AL1086" s="8" t="e">
        <v>#N/A</v>
      </c>
      <c r="AM1086" s="7" t="e">
        <v>#N/A</v>
      </c>
      <c r="AN1086" s="19" t="e">
        <v>#N/A</v>
      </c>
      <c r="AO1086" s="7" t="e">
        <v>#N/A</v>
      </c>
      <c r="AP1086" s="7" t="e">
        <v>#N/A</v>
      </c>
      <c r="AR1086" s="22" t="e">
        <f t="shared" si="134"/>
        <v>#N/A</v>
      </c>
      <c r="AS1086" s="22" t="e">
        <f t="shared" si="135"/>
        <v>#N/A</v>
      </c>
      <c r="AT1086" s="22" t="e">
        <f t="shared" si="130"/>
        <v>#N/A</v>
      </c>
      <c r="AU1086" s="22" t="e">
        <f t="shared" si="131"/>
        <v>#N/A</v>
      </c>
      <c r="AV1086" s="22" t="e">
        <f t="shared" si="132"/>
        <v>#N/A</v>
      </c>
    </row>
    <row r="1087" spans="8:48" x14ac:dyDescent="0.25">
      <c r="H1087" s="8" t="e">
        <f t="shared" si="137"/>
        <v>#N/A</v>
      </c>
      <c r="I1087" s="7" t="e">
        <f t="shared" si="136"/>
        <v>#N/A</v>
      </c>
      <c r="R1087" s="8" t="e">
        <v>#N/A</v>
      </c>
      <c r="S1087" s="7" t="e">
        <v>#N/A</v>
      </c>
      <c r="T1087" s="19" t="e">
        <v>#N/A</v>
      </c>
      <c r="U1087" s="7" t="e">
        <f>SUM($S$8:S1087)+CurrentInventory</f>
        <v>#N/A</v>
      </c>
      <c r="V1087" s="7" t="e">
        <f t="shared" si="133"/>
        <v>#N/A</v>
      </c>
      <c r="AL1087" s="8" t="e">
        <v>#N/A</v>
      </c>
      <c r="AM1087" s="7" t="e">
        <v>#N/A</v>
      </c>
      <c r="AN1087" s="19" t="e">
        <v>#N/A</v>
      </c>
      <c r="AO1087" s="7" t="e">
        <v>#N/A</v>
      </c>
      <c r="AP1087" s="7" t="e">
        <v>#N/A</v>
      </c>
      <c r="AR1087" s="22" t="e">
        <f t="shared" si="134"/>
        <v>#N/A</v>
      </c>
      <c r="AS1087" s="22" t="e">
        <f t="shared" si="135"/>
        <v>#N/A</v>
      </c>
      <c r="AT1087" s="22" t="e">
        <f t="shared" si="130"/>
        <v>#N/A</v>
      </c>
      <c r="AU1087" s="22" t="e">
        <f t="shared" si="131"/>
        <v>#N/A</v>
      </c>
      <c r="AV1087" s="22" t="e">
        <f t="shared" si="132"/>
        <v>#N/A</v>
      </c>
    </row>
    <row r="1088" spans="8:48" x14ac:dyDescent="0.25">
      <c r="H1088" s="8" t="e">
        <f t="shared" si="137"/>
        <v>#N/A</v>
      </c>
      <c r="I1088" s="7" t="e">
        <f t="shared" si="136"/>
        <v>#N/A</v>
      </c>
      <c r="R1088" s="8" t="e">
        <v>#N/A</v>
      </c>
      <c r="S1088" s="7" t="e">
        <v>#N/A</v>
      </c>
      <c r="T1088" s="19" t="e">
        <v>#N/A</v>
      </c>
      <c r="U1088" s="7" t="e">
        <f>SUM($S$8:S1088)+CurrentInventory</f>
        <v>#N/A</v>
      </c>
      <c r="V1088" s="7" t="e">
        <f t="shared" si="133"/>
        <v>#N/A</v>
      </c>
      <c r="AL1088" s="8" t="e">
        <v>#N/A</v>
      </c>
      <c r="AM1088" s="7" t="e">
        <v>#N/A</v>
      </c>
      <c r="AN1088" s="19" t="e">
        <v>#N/A</v>
      </c>
      <c r="AO1088" s="7" t="e">
        <v>#N/A</v>
      </c>
      <c r="AP1088" s="7" t="e">
        <v>#N/A</v>
      </c>
      <c r="AR1088" s="22" t="e">
        <f t="shared" si="134"/>
        <v>#N/A</v>
      </c>
      <c r="AS1088" s="22" t="e">
        <f t="shared" si="135"/>
        <v>#N/A</v>
      </c>
      <c r="AT1088" s="22" t="e">
        <f t="shared" si="130"/>
        <v>#N/A</v>
      </c>
      <c r="AU1088" s="22" t="e">
        <f t="shared" si="131"/>
        <v>#N/A</v>
      </c>
      <c r="AV1088" s="22" t="e">
        <f t="shared" si="132"/>
        <v>#N/A</v>
      </c>
    </row>
    <row r="1089" spans="8:48" x14ac:dyDescent="0.25">
      <c r="H1089" s="8" t="e">
        <f t="shared" si="137"/>
        <v>#N/A</v>
      </c>
      <c r="I1089" s="7" t="e">
        <f t="shared" si="136"/>
        <v>#N/A</v>
      </c>
      <c r="R1089" s="8" t="e">
        <v>#N/A</v>
      </c>
      <c r="S1089" s="7" t="e">
        <v>#N/A</v>
      </c>
      <c r="T1089" s="19" t="e">
        <v>#N/A</v>
      </c>
      <c r="U1089" s="7" t="e">
        <f>SUM($S$8:S1089)+CurrentInventory</f>
        <v>#N/A</v>
      </c>
      <c r="V1089" s="7" t="e">
        <f t="shared" si="133"/>
        <v>#N/A</v>
      </c>
      <c r="AL1089" s="8" t="e">
        <v>#N/A</v>
      </c>
      <c r="AM1089" s="7" t="e">
        <v>#N/A</v>
      </c>
      <c r="AN1089" s="19" t="e">
        <v>#N/A</v>
      </c>
      <c r="AO1089" s="7" t="e">
        <v>#N/A</v>
      </c>
      <c r="AP1089" s="7" t="e">
        <v>#N/A</v>
      </c>
      <c r="AR1089" s="22" t="e">
        <f t="shared" si="134"/>
        <v>#N/A</v>
      </c>
      <c r="AS1089" s="22" t="e">
        <f t="shared" si="135"/>
        <v>#N/A</v>
      </c>
      <c r="AT1089" s="22" t="e">
        <f t="shared" si="130"/>
        <v>#N/A</v>
      </c>
      <c r="AU1089" s="22" t="e">
        <f t="shared" si="131"/>
        <v>#N/A</v>
      </c>
      <c r="AV1089" s="22" t="e">
        <f t="shared" si="132"/>
        <v>#N/A</v>
      </c>
    </row>
    <row r="1090" spans="8:48" x14ac:dyDescent="0.25">
      <c r="H1090" s="8" t="e">
        <f t="shared" si="137"/>
        <v>#N/A</v>
      </c>
      <c r="I1090" s="7" t="e">
        <f t="shared" si="136"/>
        <v>#N/A</v>
      </c>
      <c r="R1090" s="8" t="e">
        <v>#N/A</v>
      </c>
      <c r="S1090" s="7" t="e">
        <v>#N/A</v>
      </c>
      <c r="T1090" s="19" t="e">
        <v>#N/A</v>
      </c>
      <c r="U1090" s="7" t="e">
        <f>SUM($S$8:S1090)+CurrentInventory</f>
        <v>#N/A</v>
      </c>
      <c r="V1090" s="7" t="e">
        <f t="shared" si="133"/>
        <v>#N/A</v>
      </c>
      <c r="AL1090" s="8" t="e">
        <v>#N/A</v>
      </c>
      <c r="AM1090" s="7" t="e">
        <v>#N/A</v>
      </c>
      <c r="AN1090" s="19" t="e">
        <v>#N/A</v>
      </c>
      <c r="AO1090" s="7" t="e">
        <v>#N/A</v>
      </c>
      <c r="AP1090" s="7" t="e">
        <v>#N/A</v>
      </c>
      <c r="AR1090" s="22" t="e">
        <f t="shared" si="134"/>
        <v>#N/A</v>
      </c>
      <c r="AS1090" s="22" t="e">
        <f t="shared" si="135"/>
        <v>#N/A</v>
      </c>
      <c r="AT1090" s="22" t="e">
        <f t="shared" si="130"/>
        <v>#N/A</v>
      </c>
      <c r="AU1090" s="22" t="e">
        <f t="shared" si="131"/>
        <v>#N/A</v>
      </c>
      <c r="AV1090" s="22" t="e">
        <f t="shared" si="132"/>
        <v>#N/A</v>
      </c>
    </row>
    <row r="1091" spans="8:48" x14ac:dyDescent="0.25">
      <c r="H1091" s="8" t="e">
        <f t="shared" si="137"/>
        <v>#N/A</v>
      </c>
      <c r="I1091" s="7" t="e">
        <f t="shared" si="136"/>
        <v>#N/A</v>
      </c>
      <c r="R1091" s="8" t="e">
        <v>#N/A</v>
      </c>
      <c r="S1091" s="7" t="e">
        <v>#N/A</v>
      </c>
      <c r="T1091" s="19" t="e">
        <v>#N/A</v>
      </c>
      <c r="U1091" s="7" t="e">
        <f>SUM($S$8:S1091)+CurrentInventory</f>
        <v>#N/A</v>
      </c>
      <c r="V1091" s="7" t="e">
        <f t="shared" si="133"/>
        <v>#N/A</v>
      </c>
      <c r="AL1091" s="8" t="e">
        <v>#N/A</v>
      </c>
      <c r="AM1091" s="7" t="e">
        <v>#N/A</v>
      </c>
      <c r="AN1091" s="19" t="e">
        <v>#N/A</v>
      </c>
      <c r="AO1091" s="7" t="e">
        <v>#N/A</v>
      </c>
      <c r="AP1091" s="7" t="e">
        <v>#N/A</v>
      </c>
      <c r="AR1091" s="22" t="e">
        <f t="shared" si="134"/>
        <v>#N/A</v>
      </c>
      <c r="AS1091" s="22" t="e">
        <f t="shared" si="135"/>
        <v>#N/A</v>
      </c>
      <c r="AT1091" s="22" t="e">
        <f t="shared" si="130"/>
        <v>#N/A</v>
      </c>
      <c r="AU1091" s="22" t="e">
        <f t="shared" si="131"/>
        <v>#N/A</v>
      </c>
      <c r="AV1091" s="22" t="e">
        <f t="shared" si="132"/>
        <v>#N/A</v>
      </c>
    </row>
    <row r="1092" spans="8:48" x14ac:dyDescent="0.25">
      <c r="H1092" s="8" t="e">
        <f t="shared" si="137"/>
        <v>#N/A</v>
      </c>
      <c r="I1092" s="7" t="e">
        <f t="shared" si="136"/>
        <v>#N/A</v>
      </c>
      <c r="R1092" s="8" t="e">
        <v>#N/A</v>
      </c>
      <c r="S1092" s="7" t="e">
        <v>#N/A</v>
      </c>
      <c r="T1092" s="19" t="e">
        <v>#N/A</v>
      </c>
      <c r="U1092" s="7" t="e">
        <f>SUM($S$8:S1092)+CurrentInventory</f>
        <v>#N/A</v>
      </c>
      <c r="V1092" s="7" t="e">
        <f t="shared" si="133"/>
        <v>#N/A</v>
      </c>
      <c r="AL1092" s="8" t="e">
        <v>#N/A</v>
      </c>
      <c r="AM1092" s="7" t="e">
        <v>#N/A</v>
      </c>
      <c r="AN1092" s="19" t="e">
        <v>#N/A</v>
      </c>
      <c r="AO1092" s="7" t="e">
        <v>#N/A</v>
      </c>
      <c r="AP1092" s="7" t="e">
        <v>#N/A</v>
      </c>
      <c r="AR1092" s="22" t="e">
        <f t="shared" si="134"/>
        <v>#N/A</v>
      </c>
      <c r="AS1092" s="22" t="e">
        <f t="shared" si="135"/>
        <v>#N/A</v>
      </c>
      <c r="AT1092" s="22" t="e">
        <f t="shared" si="130"/>
        <v>#N/A</v>
      </c>
      <c r="AU1092" s="22" t="e">
        <f t="shared" si="131"/>
        <v>#N/A</v>
      </c>
      <c r="AV1092" s="22" t="e">
        <f t="shared" si="132"/>
        <v>#N/A</v>
      </c>
    </row>
    <row r="1093" spans="8:48" x14ac:dyDescent="0.25">
      <c r="H1093" s="8" t="e">
        <f t="shared" si="137"/>
        <v>#N/A</v>
      </c>
      <c r="I1093" s="7" t="e">
        <f t="shared" si="136"/>
        <v>#N/A</v>
      </c>
      <c r="R1093" s="8" t="e">
        <v>#N/A</v>
      </c>
      <c r="S1093" s="7" t="e">
        <v>#N/A</v>
      </c>
      <c r="T1093" s="19" t="e">
        <v>#N/A</v>
      </c>
      <c r="U1093" s="7" t="e">
        <f>SUM($S$8:S1093)+CurrentInventory</f>
        <v>#N/A</v>
      </c>
      <c r="V1093" s="7" t="e">
        <f t="shared" si="133"/>
        <v>#N/A</v>
      </c>
      <c r="AL1093" s="8" t="e">
        <v>#N/A</v>
      </c>
      <c r="AM1093" s="7" t="e">
        <v>#N/A</v>
      </c>
      <c r="AN1093" s="19" t="e">
        <v>#N/A</v>
      </c>
      <c r="AO1093" s="7" t="e">
        <v>#N/A</v>
      </c>
      <c r="AP1093" s="7" t="e">
        <v>#N/A</v>
      </c>
      <c r="AR1093" s="22" t="e">
        <f t="shared" si="134"/>
        <v>#N/A</v>
      </c>
      <c r="AS1093" s="22" t="e">
        <f t="shared" si="135"/>
        <v>#N/A</v>
      </c>
      <c r="AT1093" s="22" t="e">
        <f t="shared" si="130"/>
        <v>#N/A</v>
      </c>
      <c r="AU1093" s="22" t="e">
        <f t="shared" si="131"/>
        <v>#N/A</v>
      </c>
      <c r="AV1093" s="22" t="e">
        <f t="shared" si="132"/>
        <v>#N/A</v>
      </c>
    </row>
    <row r="1094" spans="8:48" x14ac:dyDescent="0.25">
      <c r="H1094" s="8" t="e">
        <f t="shared" si="137"/>
        <v>#N/A</v>
      </c>
      <c r="I1094" s="7" t="e">
        <f t="shared" si="136"/>
        <v>#N/A</v>
      </c>
      <c r="R1094" s="8" t="e">
        <v>#N/A</v>
      </c>
      <c r="S1094" s="7" t="e">
        <v>#N/A</v>
      </c>
      <c r="T1094" s="19" t="e">
        <v>#N/A</v>
      </c>
      <c r="U1094" s="7" t="e">
        <f>SUM($S$8:S1094)+CurrentInventory</f>
        <v>#N/A</v>
      </c>
      <c r="V1094" s="7" t="e">
        <f t="shared" si="133"/>
        <v>#N/A</v>
      </c>
      <c r="AL1094" s="8" t="e">
        <v>#N/A</v>
      </c>
      <c r="AM1094" s="7" t="e">
        <v>#N/A</v>
      </c>
      <c r="AN1094" s="19" t="e">
        <v>#N/A</v>
      </c>
      <c r="AO1094" s="7" t="e">
        <v>#N/A</v>
      </c>
      <c r="AP1094" s="7" t="e">
        <v>#N/A</v>
      </c>
      <c r="AR1094" s="22" t="e">
        <f t="shared" si="134"/>
        <v>#N/A</v>
      </c>
      <c r="AS1094" s="22" t="e">
        <f t="shared" si="135"/>
        <v>#N/A</v>
      </c>
      <c r="AT1094" s="22" t="e">
        <f t="shared" si="130"/>
        <v>#N/A</v>
      </c>
      <c r="AU1094" s="22" t="e">
        <f t="shared" si="131"/>
        <v>#N/A</v>
      </c>
      <c r="AV1094" s="22" t="e">
        <f t="shared" si="132"/>
        <v>#N/A</v>
      </c>
    </row>
    <row r="1095" spans="8:48" x14ac:dyDescent="0.25">
      <c r="H1095" s="8" t="e">
        <f t="shared" si="137"/>
        <v>#N/A</v>
      </c>
      <c r="I1095" s="7" t="e">
        <f t="shared" si="136"/>
        <v>#N/A</v>
      </c>
      <c r="R1095" s="8" t="e">
        <v>#N/A</v>
      </c>
      <c r="S1095" s="7" t="e">
        <v>#N/A</v>
      </c>
      <c r="T1095" s="19" t="e">
        <v>#N/A</v>
      </c>
      <c r="U1095" s="7" t="e">
        <f>SUM($S$8:S1095)+CurrentInventory</f>
        <v>#N/A</v>
      </c>
      <c r="V1095" s="7" t="e">
        <f t="shared" si="133"/>
        <v>#N/A</v>
      </c>
      <c r="AL1095" s="8" t="e">
        <v>#N/A</v>
      </c>
      <c r="AM1095" s="7" t="e">
        <v>#N/A</v>
      </c>
      <c r="AN1095" s="19" t="e">
        <v>#N/A</v>
      </c>
      <c r="AO1095" s="7" t="e">
        <v>#N/A</v>
      </c>
      <c r="AP1095" s="7" t="e">
        <v>#N/A</v>
      </c>
      <c r="AR1095" s="22" t="e">
        <f t="shared" si="134"/>
        <v>#N/A</v>
      </c>
      <c r="AS1095" s="22" t="e">
        <f t="shared" si="135"/>
        <v>#N/A</v>
      </c>
      <c r="AT1095" s="22" t="e">
        <f t="shared" si="130"/>
        <v>#N/A</v>
      </c>
      <c r="AU1095" s="22" t="e">
        <f t="shared" si="131"/>
        <v>#N/A</v>
      </c>
      <c r="AV1095" s="22" t="e">
        <f t="shared" si="132"/>
        <v>#N/A</v>
      </c>
    </row>
    <row r="1096" spans="8:48" x14ac:dyDescent="0.25">
      <c r="H1096" s="8" t="e">
        <f t="shared" si="137"/>
        <v>#N/A</v>
      </c>
      <c r="I1096" s="7" t="e">
        <f t="shared" si="136"/>
        <v>#N/A</v>
      </c>
      <c r="R1096" s="8" t="e">
        <v>#N/A</v>
      </c>
      <c r="S1096" s="7" t="e">
        <v>#N/A</v>
      </c>
      <c r="T1096" s="19" t="e">
        <v>#N/A</v>
      </c>
      <c r="U1096" s="7" t="e">
        <f>SUM($S$8:S1096)+CurrentInventory</f>
        <v>#N/A</v>
      </c>
      <c r="V1096" s="7" t="e">
        <f t="shared" si="133"/>
        <v>#N/A</v>
      </c>
      <c r="AL1096" s="8" t="e">
        <v>#N/A</v>
      </c>
      <c r="AM1096" s="7" t="e">
        <v>#N/A</v>
      </c>
      <c r="AN1096" s="19" t="e">
        <v>#N/A</v>
      </c>
      <c r="AO1096" s="7" t="e">
        <v>#N/A</v>
      </c>
      <c r="AP1096" s="7" t="e">
        <v>#N/A</v>
      </c>
      <c r="AR1096" s="22" t="e">
        <f t="shared" si="134"/>
        <v>#N/A</v>
      </c>
      <c r="AS1096" s="22" t="e">
        <f t="shared" si="135"/>
        <v>#N/A</v>
      </c>
      <c r="AT1096" s="22" t="e">
        <f t="shared" ref="AT1096:AT1159" si="138">T1096-AN1096</f>
        <v>#N/A</v>
      </c>
      <c r="AU1096" s="22" t="e">
        <f t="shared" ref="AU1096:AU1159" si="139">U1096-AO1096</f>
        <v>#N/A</v>
      </c>
      <c r="AV1096" s="22" t="e">
        <f t="shared" ref="AV1096:AV1159" si="140">V1096-AP1096</f>
        <v>#N/A</v>
      </c>
    </row>
    <row r="1097" spans="8:48" x14ac:dyDescent="0.25">
      <c r="H1097" s="8" t="e">
        <f t="shared" si="137"/>
        <v>#N/A</v>
      </c>
      <c r="I1097" s="7" t="e">
        <f t="shared" si="136"/>
        <v>#N/A</v>
      </c>
      <c r="R1097" s="8" t="e">
        <v>#N/A</v>
      </c>
      <c r="S1097" s="7" t="e">
        <v>#N/A</v>
      </c>
      <c r="T1097" s="19" t="e">
        <v>#N/A</v>
      </c>
      <c r="U1097" s="7" t="e">
        <f>SUM($S$8:S1097)+CurrentInventory</f>
        <v>#N/A</v>
      </c>
      <c r="V1097" s="7" t="e">
        <f t="shared" ref="V1097:V1160" si="141">VLOOKUP(R1097,$H$22:$I$1597, 2, FALSE)</f>
        <v>#N/A</v>
      </c>
      <c r="AL1097" s="8" t="e">
        <v>#N/A</v>
      </c>
      <c r="AM1097" s="7" t="e">
        <v>#N/A</v>
      </c>
      <c r="AN1097" s="19" t="e">
        <v>#N/A</v>
      </c>
      <c r="AO1097" s="7" t="e">
        <v>#N/A</v>
      </c>
      <c r="AP1097" s="7" t="e">
        <v>#N/A</v>
      </c>
      <c r="AR1097" s="22" t="e">
        <f t="shared" ref="AR1097:AR1160" si="142">R1097-AL1097</f>
        <v>#N/A</v>
      </c>
      <c r="AS1097" s="22" t="e">
        <f t="shared" ref="AS1097:AS1160" si="143">S1097-AM1097</f>
        <v>#N/A</v>
      </c>
      <c r="AT1097" s="22" t="e">
        <f t="shared" si="138"/>
        <v>#N/A</v>
      </c>
      <c r="AU1097" s="22" t="e">
        <f t="shared" si="139"/>
        <v>#N/A</v>
      </c>
      <c r="AV1097" s="22" t="e">
        <f t="shared" si="140"/>
        <v>#N/A</v>
      </c>
    </row>
    <row r="1098" spans="8:48" x14ac:dyDescent="0.25">
      <c r="H1098" s="8" t="e">
        <f t="shared" si="137"/>
        <v>#N/A</v>
      </c>
      <c r="I1098" s="7" t="e">
        <f t="shared" si="136"/>
        <v>#N/A</v>
      </c>
      <c r="R1098" s="8" t="e">
        <v>#N/A</v>
      </c>
      <c r="S1098" s="7" t="e">
        <v>#N/A</v>
      </c>
      <c r="T1098" s="19" t="e">
        <v>#N/A</v>
      </c>
      <c r="U1098" s="7" t="e">
        <f>SUM($S$8:S1098)+CurrentInventory</f>
        <v>#N/A</v>
      </c>
      <c r="V1098" s="7" t="e">
        <f t="shared" si="141"/>
        <v>#N/A</v>
      </c>
      <c r="AL1098" s="8" t="e">
        <v>#N/A</v>
      </c>
      <c r="AM1098" s="7" t="e">
        <v>#N/A</v>
      </c>
      <c r="AN1098" s="19" t="e">
        <v>#N/A</v>
      </c>
      <c r="AO1098" s="7" t="e">
        <v>#N/A</v>
      </c>
      <c r="AP1098" s="7" t="e">
        <v>#N/A</v>
      </c>
      <c r="AR1098" s="22" t="e">
        <f t="shared" si="142"/>
        <v>#N/A</v>
      </c>
      <c r="AS1098" s="22" t="e">
        <f t="shared" si="143"/>
        <v>#N/A</v>
      </c>
      <c r="AT1098" s="22" t="e">
        <f t="shared" si="138"/>
        <v>#N/A</v>
      </c>
      <c r="AU1098" s="22" t="e">
        <f t="shared" si="139"/>
        <v>#N/A</v>
      </c>
      <c r="AV1098" s="22" t="e">
        <f t="shared" si="140"/>
        <v>#N/A</v>
      </c>
    </row>
    <row r="1099" spans="8:48" x14ac:dyDescent="0.25">
      <c r="H1099" s="8" t="e">
        <f t="shared" si="137"/>
        <v>#N/A</v>
      </c>
      <c r="I1099" s="7" t="e">
        <f t="shared" si="136"/>
        <v>#N/A</v>
      </c>
      <c r="R1099" s="8" t="e">
        <v>#N/A</v>
      </c>
      <c r="S1099" s="7" t="e">
        <v>#N/A</v>
      </c>
      <c r="T1099" s="19" t="e">
        <v>#N/A</v>
      </c>
      <c r="U1099" s="7" t="e">
        <f>SUM($S$8:S1099)+CurrentInventory</f>
        <v>#N/A</v>
      </c>
      <c r="V1099" s="7" t="e">
        <f t="shared" si="141"/>
        <v>#N/A</v>
      </c>
      <c r="AL1099" s="8" t="e">
        <v>#N/A</v>
      </c>
      <c r="AM1099" s="7" t="e">
        <v>#N/A</v>
      </c>
      <c r="AN1099" s="19" t="e">
        <v>#N/A</v>
      </c>
      <c r="AO1099" s="7" t="e">
        <v>#N/A</v>
      </c>
      <c r="AP1099" s="7" t="e">
        <v>#N/A</v>
      </c>
      <c r="AR1099" s="22" t="e">
        <f t="shared" si="142"/>
        <v>#N/A</v>
      </c>
      <c r="AS1099" s="22" t="e">
        <f t="shared" si="143"/>
        <v>#N/A</v>
      </c>
      <c r="AT1099" s="22" t="e">
        <f t="shared" si="138"/>
        <v>#N/A</v>
      </c>
      <c r="AU1099" s="22" t="e">
        <f t="shared" si="139"/>
        <v>#N/A</v>
      </c>
      <c r="AV1099" s="22" t="e">
        <f t="shared" si="140"/>
        <v>#N/A</v>
      </c>
    </row>
    <row r="1100" spans="8:48" x14ac:dyDescent="0.25">
      <c r="H1100" s="8" t="e">
        <f t="shared" si="137"/>
        <v>#N/A</v>
      </c>
      <c r="I1100" s="7" t="e">
        <f t="shared" si="136"/>
        <v>#N/A</v>
      </c>
      <c r="R1100" s="8" t="e">
        <v>#N/A</v>
      </c>
      <c r="S1100" s="7" t="e">
        <v>#N/A</v>
      </c>
      <c r="T1100" s="19" t="e">
        <v>#N/A</v>
      </c>
      <c r="U1100" s="7" t="e">
        <f>SUM($S$8:S1100)+CurrentInventory</f>
        <v>#N/A</v>
      </c>
      <c r="V1100" s="7" t="e">
        <f t="shared" si="141"/>
        <v>#N/A</v>
      </c>
      <c r="AL1100" s="8" t="e">
        <v>#N/A</v>
      </c>
      <c r="AM1100" s="7" t="e">
        <v>#N/A</v>
      </c>
      <c r="AN1100" s="19" t="e">
        <v>#N/A</v>
      </c>
      <c r="AO1100" s="7" t="e">
        <v>#N/A</v>
      </c>
      <c r="AP1100" s="7" t="e">
        <v>#N/A</v>
      </c>
      <c r="AR1100" s="22" t="e">
        <f t="shared" si="142"/>
        <v>#N/A</v>
      </c>
      <c r="AS1100" s="22" t="e">
        <f t="shared" si="143"/>
        <v>#N/A</v>
      </c>
      <c r="AT1100" s="22" t="e">
        <f t="shared" si="138"/>
        <v>#N/A</v>
      </c>
      <c r="AU1100" s="22" t="e">
        <f t="shared" si="139"/>
        <v>#N/A</v>
      </c>
      <c r="AV1100" s="22" t="e">
        <f t="shared" si="140"/>
        <v>#N/A</v>
      </c>
    </row>
    <row r="1101" spans="8:48" x14ac:dyDescent="0.25">
      <c r="H1101" s="8" t="e">
        <f t="shared" si="137"/>
        <v>#N/A</v>
      </c>
      <c r="I1101" s="7" t="e">
        <f t="shared" si="136"/>
        <v>#N/A</v>
      </c>
      <c r="R1101" s="8" t="e">
        <v>#N/A</v>
      </c>
      <c r="S1101" s="7" t="e">
        <v>#N/A</v>
      </c>
      <c r="T1101" s="19" t="e">
        <v>#N/A</v>
      </c>
      <c r="U1101" s="7" t="e">
        <f>SUM($S$8:S1101)+CurrentInventory</f>
        <v>#N/A</v>
      </c>
      <c r="V1101" s="7" t="e">
        <f t="shared" si="141"/>
        <v>#N/A</v>
      </c>
      <c r="AL1101" s="8" t="e">
        <v>#N/A</v>
      </c>
      <c r="AM1101" s="7" t="e">
        <v>#N/A</v>
      </c>
      <c r="AN1101" s="19" t="e">
        <v>#N/A</v>
      </c>
      <c r="AO1101" s="7" t="e">
        <v>#N/A</v>
      </c>
      <c r="AP1101" s="7" t="e">
        <v>#N/A</v>
      </c>
      <c r="AR1101" s="22" t="e">
        <f t="shared" si="142"/>
        <v>#N/A</v>
      </c>
      <c r="AS1101" s="22" t="e">
        <f t="shared" si="143"/>
        <v>#N/A</v>
      </c>
      <c r="AT1101" s="22" t="e">
        <f t="shared" si="138"/>
        <v>#N/A</v>
      </c>
      <c r="AU1101" s="22" t="e">
        <f t="shared" si="139"/>
        <v>#N/A</v>
      </c>
      <c r="AV1101" s="22" t="e">
        <f t="shared" si="140"/>
        <v>#N/A</v>
      </c>
    </row>
    <row r="1102" spans="8:48" x14ac:dyDescent="0.25">
      <c r="H1102" s="8" t="e">
        <f t="shared" si="137"/>
        <v>#N/A</v>
      </c>
      <c r="I1102" s="7" t="e">
        <f t="shared" si="136"/>
        <v>#N/A</v>
      </c>
      <c r="R1102" s="8" t="e">
        <v>#N/A</v>
      </c>
      <c r="S1102" s="7" t="e">
        <v>#N/A</v>
      </c>
      <c r="T1102" s="19" t="e">
        <v>#N/A</v>
      </c>
      <c r="U1102" s="7" t="e">
        <f>SUM($S$8:S1102)+CurrentInventory</f>
        <v>#N/A</v>
      </c>
      <c r="V1102" s="7" t="e">
        <f t="shared" si="141"/>
        <v>#N/A</v>
      </c>
      <c r="AL1102" s="8" t="e">
        <v>#N/A</v>
      </c>
      <c r="AM1102" s="7" t="e">
        <v>#N/A</v>
      </c>
      <c r="AN1102" s="19" t="e">
        <v>#N/A</v>
      </c>
      <c r="AO1102" s="7" t="e">
        <v>#N/A</v>
      </c>
      <c r="AP1102" s="7" t="e">
        <v>#N/A</v>
      </c>
      <c r="AR1102" s="22" t="e">
        <f t="shared" si="142"/>
        <v>#N/A</v>
      </c>
      <c r="AS1102" s="22" t="e">
        <f t="shared" si="143"/>
        <v>#N/A</v>
      </c>
      <c r="AT1102" s="22" t="e">
        <f t="shared" si="138"/>
        <v>#N/A</v>
      </c>
      <c r="AU1102" s="22" t="e">
        <f t="shared" si="139"/>
        <v>#N/A</v>
      </c>
      <c r="AV1102" s="22" t="e">
        <f t="shared" si="140"/>
        <v>#N/A</v>
      </c>
    </row>
    <row r="1103" spans="8:48" x14ac:dyDescent="0.25">
      <c r="H1103" s="8" t="e">
        <f t="shared" si="137"/>
        <v>#N/A</v>
      </c>
      <c r="I1103" s="7" t="e">
        <f t="shared" si="136"/>
        <v>#N/A</v>
      </c>
      <c r="R1103" s="8" t="e">
        <v>#N/A</v>
      </c>
      <c r="S1103" s="7" t="e">
        <v>#N/A</v>
      </c>
      <c r="T1103" s="19" t="e">
        <v>#N/A</v>
      </c>
      <c r="U1103" s="7" t="e">
        <f>SUM($S$8:S1103)+CurrentInventory</f>
        <v>#N/A</v>
      </c>
      <c r="V1103" s="7" t="e">
        <f t="shared" si="141"/>
        <v>#N/A</v>
      </c>
      <c r="AL1103" s="8" t="e">
        <v>#N/A</v>
      </c>
      <c r="AM1103" s="7" t="e">
        <v>#N/A</v>
      </c>
      <c r="AN1103" s="19" t="e">
        <v>#N/A</v>
      </c>
      <c r="AO1103" s="7" t="e">
        <v>#N/A</v>
      </c>
      <c r="AP1103" s="7" t="e">
        <v>#N/A</v>
      </c>
      <c r="AR1103" s="22" t="e">
        <f t="shared" si="142"/>
        <v>#N/A</v>
      </c>
      <c r="AS1103" s="22" t="e">
        <f t="shared" si="143"/>
        <v>#N/A</v>
      </c>
      <c r="AT1103" s="22" t="e">
        <f t="shared" si="138"/>
        <v>#N/A</v>
      </c>
      <c r="AU1103" s="22" t="e">
        <f t="shared" si="139"/>
        <v>#N/A</v>
      </c>
      <c r="AV1103" s="22" t="e">
        <f t="shared" si="140"/>
        <v>#N/A</v>
      </c>
    </row>
    <row r="1104" spans="8:48" x14ac:dyDescent="0.25">
      <c r="H1104" s="8" t="e">
        <f t="shared" si="137"/>
        <v>#N/A</v>
      </c>
      <c r="I1104" s="7" t="e">
        <f t="shared" si="136"/>
        <v>#N/A</v>
      </c>
      <c r="R1104" s="8" t="e">
        <v>#N/A</v>
      </c>
      <c r="S1104" s="7" t="e">
        <v>#N/A</v>
      </c>
      <c r="T1104" s="19" t="e">
        <v>#N/A</v>
      </c>
      <c r="U1104" s="7" t="e">
        <f>SUM($S$8:S1104)+CurrentInventory</f>
        <v>#N/A</v>
      </c>
      <c r="V1104" s="7" t="e">
        <f t="shared" si="141"/>
        <v>#N/A</v>
      </c>
      <c r="AL1104" s="8" t="e">
        <v>#N/A</v>
      </c>
      <c r="AM1104" s="7" t="e">
        <v>#N/A</v>
      </c>
      <c r="AN1104" s="19" t="e">
        <v>#N/A</v>
      </c>
      <c r="AO1104" s="7" t="e">
        <v>#N/A</v>
      </c>
      <c r="AP1104" s="7" t="e">
        <v>#N/A</v>
      </c>
      <c r="AR1104" s="22" t="e">
        <f t="shared" si="142"/>
        <v>#N/A</v>
      </c>
      <c r="AS1104" s="22" t="e">
        <f t="shared" si="143"/>
        <v>#N/A</v>
      </c>
      <c r="AT1104" s="22" t="e">
        <f t="shared" si="138"/>
        <v>#N/A</v>
      </c>
      <c r="AU1104" s="22" t="e">
        <f t="shared" si="139"/>
        <v>#N/A</v>
      </c>
      <c r="AV1104" s="22" t="e">
        <f t="shared" si="140"/>
        <v>#N/A</v>
      </c>
    </row>
    <row r="1105" spans="8:48" x14ac:dyDescent="0.25">
      <c r="H1105" s="8" t="e">
        <f t="shared" si="137"/>
        <v>#N/A</v>
      </c>
      <c r="I1105" s="7" t="e">
        <f t="shared" si="136"/>
        <v>#N/A</v>
      </c>
      <c r="R1105" s="8" t="e">
        <v>#N/A</v>
      </c>
      <c r="S1105" s="7" t="e">
        <v>#N/A</v>
      </c>
      <c r="T1105" s="19" t="e">
        <v>#N/A</v>
      </c>
      <c r="U1105" s="7" t="e">
        <f>SUM($S$8:S1105)+CurrentInventory</f>
        <v>#N/A</v>
      </c>
      <c r="V1105" s="7" t="e">
        <f t="shared" si="141"/>
        <v>#N/A</v>
      </c>
      <c r="AL1105" s="8" t="e">
        <v>#N/A</v>
      </c>
      <c r="AM1105" s="7" t="e">
        <v>#N/A</v>
      </c>
      <c r="AN1105" s="19" t="e">
        <v>#N/A</v>
      </c>
      <c r="AO1105" s="7" t="e">
        <v>#N/A</v>
      </c>
      <c r="AP1105" s="7" t="e">
        <v>#N/A</v>
      </c>
      <c r="AR1105" s="22" t="e">
        <f t="shared" si="142"/>
        <v>#N/A</v>
      </c>
      <c r="AS1105" s="22" t="e">
        <f t="shared" si="143"/>
        <v>#N/A</v>
      </c>
      <c r="AT1105" s="22" t="e">
        <f t="shared" si="138"/>
        <v>#N/A</v>
      </c>
      <c r="AU1105" s="22" t="e">
        <f t="shared" si="139"/>
        <v>#N/A</v>
      </c>
      <c r="AV1105" s="22" t="e">
        <f t="shared" si="140"/>
        <v>#N/A</v>
      </c>
    </row>
    <row r="1106" spans="8:48" x14ac:dyDescent="0.25">
      <c r="H1106" s="8" t="e">
        <f t="shared" si="137"/>
        <v>#N/A</v>
      </c>
      <c r="I1106" s="7" t="e">
        <f t="shared" si="136"/>
        <v>#N/A</v>
      </c>
      <c r="R1106" s="8" t="e">
        <v>#N/A</v>
      </c>
      <c r="S1106" s="7" t="e">
        <v>#N/A</v>
      </c>
      <c r="T1106" s="19" t="e">
        <v>#N/A</v>
      </c>
      <c r="U1106" s="7" t="e">
        <f>SUM($S$8:S1106)+CurrentInventory</f>
        <v>#N/A</v>
      </c>
      <c r="V1106" s="7" t="e">
        <f t="shared" si="141"/>
        <v>#N/A</v>
      </c>
      <c r="AL1106" s="8" t="e">
        <v>#N/A</v>
      </c>
      <c r="AM1106" s="7" t="e">
        <v>#N/A</v>
      </c>
      <c r="AN1106" s="19" t="e">
        <v>#N/A</v>
      </c>
      <c r="AO1106" s="7" t="e">
        <v>#N/A</v>
      </c>
      <c r="AP1106" s="7" t="e">
        <v>#N/A</v>
      </c>
      <c r="AR1106" s="22" t="e">
        <f t="shared" si="142"/>
        <v>#N/A</v>
      </c>
      <c r="AS1106" s="22" t="e">
        <f t="shared" si="143"/>
        <v>#N/A</v>
      </c>
      <c r="AT1106" s="22" t="e">
        <f t="shared" si="138"/>
        <v>#N/A</v>
      </c>
      <c r="AU1106" s="22" t="e">
        <f t="shared" si="139"/>
        <v>#N/A</v>
      </c>
      <c r="AV1106" s="22" t="e">
        <f t="shared" si="140"/>
        <v>#N/A</v>
      </c>
    </row>
    <row r="1107" spans="8:48" x14ac:dyDescent="0.25">
      <c r="H1107" s="8" t="e">
        <f t="shared" si="137"/>
        <v>#N/A</v>
      </c>
      <c r="I1107" s="7" t="e">
        <f t="shared" si="136"/>
        <v>#N/A</v>
      </c>
      <c r="R1107" s="8" t="e">
        <v>#N/A</v>
      </c>
      <c r="S1107" s="7" t="e">
        <v>#N/A</v>
      </c>
      <c r="T1107" s="19" t="e">
        <v>#N/A</v>
      </c>
      <c r="U1107" s="7" t="e">
        <f>SUM($S$8:S1107)+CurrentInventory</f>
        <v>#N/A</v>
      </c>
      <c r="V1107" s="7" t="e">
        <f t="shared" si="141"/>
        <v>#N/A</v>
      </c>
      <c r="AL1107" s="8" t="e">
        <v>#N/A</v>
      </c>
      <c r="AM1107" s="7" t="e">
        <v>#N/A</v>
      </c>
      <c r="AN1107" s="19" t="e">
        <v>#N/A</v>
      </c>
      <c r="AO1107" s="7" t="e">
        <v>#N/A</v>
      </c>
      <c r="AP1107" s="7" t="e">
        <v>#N/A</v>
      </c>
      <c r="AR1107" s="22" t="e">
        <f t="shared" si="142"/>
        <v>#N/A</v>
      </c>
      <c r="AS1107" s="22" t="e">
        <f t="shared" si="143"/>
        <v>#N/A</v>
      </c>
      <c r="AT1107" s="22" t="e">
        <f t="shared" si="138"/>
        <v>#N/A</v>
      </c>
      <c r="AU1107" s="22" t="e">
        <f t="shared" si="139"/>
        <v>#N/A</v>
      </c>
      <c r="AV1107" s="22" t="e">
        <f t="shared" si="140"/>
        <v>#N/A</v>
      </c>
    </row>
    <row r="1108" spans="8:48" x14ac:dyDescent="0.25">
      <c r="H1108" s="8" t="e">
        <f t="shared" si="137"/>
        <v>#N/A</v>
      </c>
      <c r="I1108" s="7" t="e">
        <f t="shared" si="136"/>
        <v>#N/A</v>
      </c>
      <c r="R1108" s="8" t="e">
        <v>#N/A</v>
      </c>
      <c r="S1108" s="7" t="e">
        <v>#N/A</v>
      </c>
      <c r="T1108" s="19" t="e">
        <v>#N/A</v>
      </c>
      <c r="U1108" s="7" t="e">
        <f>SUM($S$8:S1108)+CurrentInventory</f>
        <v>#N/A</v>
      </c>
      <c r="V1108" s="7" t="e">
        <f t="shared" si="141"/>
        <v>#N/A</v>
      </c>
      <c r="AL1108" s="8" t="e">
        <v>#N/A</v>
      </c>
      <c r="AM1108" s="7" t="e">
        <v>#N/A</v>
      </c>
      <c r="AN1108" s="19" t="e">
        <v>#N/A</v>
      </c>
      <c r="AO1108" s="7" t="e">
        <v>#N/A</v>
      </c>
      <c r="AP1108" s="7" t="e">
        <v>#N/A</v>
      </c>
      <c r="AR1108" s="22" t="e">
        <f t="shared" si="142"/>
        <v>#N/A</v>
      </c>
      <c r="AS1108" s="22" t="e">
        <f t="shared" si="143"/>
        <v>#N/A</v>
      </c>
      <c r="AT1108" s="22" t="e">
        <f t="shared" si="138"/>
        <v>#N/A</v>
      </c>
      <c r="AU1108" s="22" t="e">
        <f t="shared" si="139"/>
        <v>#N/A</v>
      </c>
      <c r="AV1108" s="22" t="e">
        <f t="shared" si="140"/>
        <v>#N/A</v>
      </c>
    </row>
    <row r="1109" spans="8:48" x14ac:dyDescent="0.25">
      <c r="H1109" s="8" t="e">
        <f t="shared" si="137"/>
        <v>#N/A</v>
      </c>
      <c r="I1109" s="7" t="e">
        <f t="shared" si="136"/>
        <v>#N/A</v>
      </c>
      <c r="R1109" s="8" t="e">
        <v>#N/A</v>
      </c>
      <c r="S1109" s="7" t="e">
        <v>#N/A</v>
      </c>
      <c r="T1109" s="19" t="e">
        <v>#N/A</v>
      </c>
      <c r="U1109" s="7" t="e">
        <f>SUM($S$8:S1109)+CurrentInventory</f>
        <v>#N/A</v>
      </c>
      <c r="V1109" s="7" t="e">
        <f t="shared" si="141"/>
        <v>#N/A</v>
      </c>
      <c r="AL1109" s="8" t="e">
        <v>#N/A</v>
      </c>
      <c r="AM1109" s="7" t="e">
        <v>#N/A</v>
      </c>
      <c r="AN1109" s="19" t="e">
        <v>#N/A</v>
      </c>
      <c r="AO1109" s="7" t="e">
        <v>#N/A</v>
      </c>
      <c r="AP1109" s="7" t="e">
        <v>#N/A</v>
      </c>
      <c r="AR1109" s="22" t="e">
        <f t="shared" si="142"/>
        <v>#N/A</v>
      </c>
      <c r="AS1109" s="22" t="e">
        <f t="shared" si="143"/>
        <v>#N/A</v>
      </c>
      <c r="AT1109" s="22" t="e">
        <f t="shared" si="138"/>
        <v>#N/A</v>
      </c>
      <c r="AU1109" s="22" t="e">
        <f t="shared" si="139"/>
        <v>#N/A</v>
      </c>
      <c r="AV1109" s="22" t="e">
        <f t="shared" si="140"/>
        <v>#N/A</v>
      </c>
    </row>
    <row r="1110" spans="8:48" x14ac:dyDescent="0.25">
      <c r="H1110" s="8" t="e">
        <f t="shared" si="137"/>
        <v>#N/A</v>
      </c>
      <c r="I1110" s="7" t="e">
        <f t="shared" si="136"/>
        <v>#N/A</v>
      </c>
      <c r="R1110" s="8" t="e">
        <v>#N/A</v>
      </c>
      <c r="S1110" s="7" t="e">
        <v>#N/A</v>
      </c>
      <c r="T1110" s="19" t="e">
        <v>#N/A</v>
      </c>
      <c r="U1110" s="7" t="e">
        <f>SUM($S$8:S1110)+CurrentInventory</f>
        <v>#N/A</v>
      </c>
      <c r="V1110" s="7" t="e">
        <f t="shared" si="141"/>
        <v>#N/A</v>
      </c>
      <c r="AL1110" s="8" t="e">
        <v>#N/A</v>
      </c>
      <c r="AM1110" s="7" t="e">
        <v>#N/A</v>
      </c>
      <c r="AN1110" s="19" t="e">
        <v>#N/A</v>
      </c>
      <c r="AO1110" s="7" t="e">
        <v>#N/A</v>
      </c>
      <c r="AP1110" s="7" t="e">
        <v>#N/A</v>
      </c>
      <c r="AR1110" s="22" t="e">
        <f t="shared" si="142"/>
        <v>#N/A</v>
      </c>
      <c r="AS1110" s="22" t="e">
        <f t="shared" si="143"/>
        <v>#N/A</v>
      </c>
      <c r="AT1110" s="22" t="e">
        <f t="shared" si="138"/>
        <v>#N/A</v>
      </c>
      <c r="AU1110" s="22" t="e">
        <f t="shared" si="139"/>
        <v>#N/A</v>
      </c>
      <c r="AV1110" s="22" t="e">
        <f t="shared" si="140"/>
        <v>#N/A</v>
      </c>
    </row>
    <row r="1111" spans="8:48" x14ac:dyDescent="0.25">
      <c r="H1111" s="8" t="e">
        <f t="shared" si="137"/>
        <v>#N/A</v>
      </c>
      <c r="I1111" s="7" t="e">
        <f t="shared" si="136"/>
        <v>#N/A</v>
      </c>
      <c r="R1111" s="8" t="e">
        <v>#N/A</v>
      </c>
      <c r="S1111" s="7" t="e">
        <v>#N/A</v>
      </c>
      <c r="T1111" s="19" t="e">
        <v>#N/A</v>
      </c>
      <c r="U1111" s="7" t="e">
        <f>SUM($S$8:S1111)+CurrentInventory</f>
        <v>#N/A</v>
      </c>
      <c r="V1111" s="7" t="e">
        <f t="shared" si="141"/>
        <v>#N/A</v>
      </c>
      <c r="AL1111" s="8" t="e">
        <v>#N/A</v>
      </c>
      <c r="AM1111" s="7" t="e">
        <v>#N/A</v>
      </c>
      <c r="AN1111" s="19" t="e">
        <v>#N/A</v>
      </c>
      <c r="AO1111" s="7" t="e">
        <v>#N/A</v>
      </c>
      <c r="AP1111" s="7" t="e">
        <v>#N/A</v>
      </c>
      <c r="AR1111" s="22" t="e">
        <f t="shared" si="142"/>
        <v>#N/A</v>
      </c>
      <c r="AS1111" s="22" t="e">
        <f t="shared" si="143"/>
        <v>#N/A</v>
      </c>
      <c r="AT1111" s="22" t="e">
        <f t="shared" si="138"/>
        <v>#N/A</v>
      </c>
      <c r="AU1111" s="22" t="e">
        <f t="shared" si="139"/>
        <v>#N/A</v>
      </c>
      <c r="AV1111" s="22" t="e">
        <f t="shared" si="140"/>
        <v>#N/A</v>
      </c>
    </row>
    <row r="1112" spans="8:48" x14ac:dyDescent="0.25">
      <c r="H1112" s="8" t="e">
        <f t="shared" si="137"/>
        <v>#N/A</v>
      </c>
      <c r="I1112" s="7" t="e">
        <f t="shared" ref="I1112:I1175" si="144">VLOOKUP(H1112,$E$4:$F$97, 2,TRUE)</f>
        <v>#N/A</v>
      </c>
      <c r="R1112" s="8" t="e">
        <v>#N/A</v>
      </c>
      <c r="S1112" s="7" t="e">
        <v>#N/A</v>
      </c>
      <c r="T1112" s="19" t="e">
        <v>#N/A</v>
      </c>
      <c r="U1112" s="7" t="e">
        <f>SUM($S$8:S1112)+CurrentInventory</f>
        <v>#N/A</v>
      </c>
      <c r="V1112" s="7" t="e">
        <f t="shared" si="141"/>
        <v>#N/A</v>
      </c>
      <c r="AL1112" s="8" t="e">
        <v>#N/A</v>
      </c>
      <c r="AM1112" s="7" t="e">
        <v>#N/A</v>
      </c>
      <c r="AN1112" s="19" t="e">
        <v>#N/A</v>
      </c>
      <c r="AO1112" s="7" t="e">
        <v>#N/A</v>
      </c>
      <c r="AP1112" s="7" t="e">
        <v>#N/A</v>
      </c>
      <c r="AR1112" s="22" t="e">
        <f t="shared" si="142"/>
        <v>#N/A</v>
      </c>
      <c r="AS1112" s="22" t="e">
        <f t="shared" si="143"/>
        <v>#N/A</v>
      </c>
      <c r="AT1112" s="22" t="e">
        <f t="shared" si="138"/>
        <v>#N/A</v>
      </c>
      <c r="AU1112" s="22" t="e">
        <f t="shared" si="139"/>
        <v>#N/A</v>
      </c>
      <c r="AV1112" s="22" t="e">
        <f t="shared" si="140"/>
        <v>#N/A</v>
      </c>
    </row>
    <row r="1113" spans="8:48" x14ac:dyDescent="0.25">
      <c r="H1113" s="8" t="e">
        <f t="shared" si="137"/>
        <v>#N/A</v>
      </c>
      <c r="I1113" s="7" t="e">
        <f t="shared" si="144"/>
        <v>#N/A</v>
      </c>
      <c r="R1113" s="8" t="e">
        <v>#N/A</v>
      </c>
      <c r="S1113" s="7" t="e">
        <v>#N/A</v>
      </c>
      <c r="T1113" s="19" t="e">
        <v>#N/A</v>
      </c>
      <c r="U1113" s="7" t="e">
        <f>SUM($S$8:S1113)+CurrentInventory</f>
        <v>#N/A</v>
      </c>
      <c r="V1113" s="7" t="e">
        <f t="shared" si="141"/>
        <v>#N/A</v>
      </c>
      <c r="AL1113" s="8" t="e">
        <v>#N/A</v>
      </c>
      <c r="AM1113" s="7" t="e">
        <v>#N/A</v>
      </c>
      <c r="AN1113" s="19" t="e">
        <v>#N/A</v>
      </c>
      <c r="AO1113" s="7" t="e">
        <v>#N/A</v>
      </c>
      <c r="AP1113" s="7" t="e">
        <v>#N/A</v>
      </c>
      <c r="AR1113" s="22" t="e">
        <f t="shared" si="142"/>
        <v>#N/A</v>
      </c>
      <c r="AS1113" s="22" t="e">
        <f t="shared" si="143"/>
        <v>#N/A</v>
      </c>
      <c r="AT1113" s="22" t="e">
        <f t="shared" si="138"/>
        <v>#N/A</v>
      </c>
      <c r="AU1113" s="22" t="e">
        <f t="shared" si="139"/>
        <v>#N/A</v>
      </c>
      <c r="AV1113" s="22" t="e">
        <f t="shared" si="140"/>
        <v>#N/A</v>
      </c>
    </row>
    <row r="1114" spans="8:48" x14ac:dyDescent="0.25">
      <c r="H1114" s="8" t="e">
        <f t="shared" si="137"/>
        <v>#N/A</v>
      </c>
      <c r="I1114" s="7" t="e">
        <f t="shared" si="144"/>
        <v>#N/A</v>
      </c>
      <c r="R1114" s="8" t="e">
        <v>#N/A</v>
      </c>
      <c r="S1114" s="7" t="e">
        <v>#N/A</v>
      </c>
      <c r="T1114" s="19" t="e">
        <v>#N/A</v>
      </c>
      <c r="U1114" s="7" t="e">
        <f>SUM($S$8:S1114)+CurrentInventory</f>
        <v>#N/A</v>
      </c>
      <c r="V1114" s="7" t="e">
        <f t="shared" si="141"/>
        <v>#N/A</v>
      </c>
      <c r="AL1114" s="8" t="e">
        <v>#N/A</v>
      </c>
      <c r="AM1114" s="7" t="e">
        <v>#N/A</v>
      </c>
      <c r="AN1114" s="19" t="e">
        <v>#N/A</v>
      </c>
      <c r="AO1114" s="7" t="e">
        <v>#N/A</v>
      </c>
      <c r="AP1114" s="7" t="e">
        <v>#N/A</v>
      </c>
      <c r="AR1114" s="22" t="e">
        <f t="shared" si="142"/>
        <v>#N/A</v>
      </c>
      <c r="AS1114" s="22" t="e">
        <f t="shared" si="143"/>
        <v>#N/A</v>
      </c>
      <c r="AT1114" s="22" t="e">
        <f t="shared" si="138"/>
        <v>#N/A</v>
      </c>
      <c r="AU1114" s="22" t="e">
        <f t="shared" si="139"/>
        <v>#N/A</v>
      </c>
      <c r="AV1114" s="22" t="e">
        <f t="shared" si="140"/>
        <v>#N/A</v>
      </c>
    </row>
    <row r="1115" spans="8:48" x14ac:dyDescent="0.25">
      <c r="H1115" s="8" t="e">
        <f t="shared" si="137"/>
        <v>#N/A</v>
      </c>
      <c r="I1115" s="7" t="e">
        <f t="shared" si="144"/>
        <v>#N/A</v>
      </c>
      <c r="R1115" s="8" t="e">
        <v>#N/A</v>
      </c>
      <c r="S1115" s="7" t="e">
        <v>#N/A</v>
      </c>
      <c r="T1115" s="19" t="e">
        <v>#N/A</v>
      </c>
      <c r="U1115" s="7" t="e">
        <f>SUM($S$8:S1115)+CurrentInventory</f>
        <v>#N/A</v>
      </c>
      <c r="V1115" s="7" t="e">
        <f t="shared" si="141"/>
        <v>#N/A</v>
      </c>
      <c r="AL1115" s="8" t="e">
        <v>#N/A</v>
      </c>
      <c r="AM1115" s="7" t="e">
        <v>#N/A</v>
      </c>
      <c r="AN1115" s="19" t="e">
        <v>#N/A</v>
      </c>
      <c r="AO1115" s="7" t="e">
        <v>#N/A</v>
      </c>
      <c r="AP1115" s="7" t="e">
        <v>#N/A</v>
      </c>
      <c r="AR1115" s="22" t="e">
        <f t="shared" si="142"/>
        <v>#N/A</v>
      </c>
      <c r="AS1115" s="22" t="e">
        <f t="shared" si="143"/>
        <v>#N/A</v>
      </c>
      <c r="AT1115" s="22" t="e">
        <f t="shared" si="138"/>
        <v>#N/A</v>
      </c>
      <c r="AU1115" s="22" t="e">
        <f t="shared" si="139"/>
        <v>#N/A</v>
      </c>
      <c r="AV1115" s="22" t="e">
        <f t="shared" si="140"/>
        <v>#N/A</v>
      </c>
    </row>
    <row r="1116" spans="8:48" x14ac:dyDescent="0.25">
      <c r="H1116" s="8" t="e">
        <f t="shared" si="137"/>
        <v>#N/A</v>
      </c>
      <c r="I1116" s="7" t="e">
        <f t="shared" si="144"/>
        <v>#N/A</v>
      </c>
      <c r="R1116" s="8" t="e">
        <v>#N/A</v>
      </c>
      <c r="S1116" s="7" t="e">
        <v>#N/A</v>
      </c>
      <c r="T1116" s="19" t="e">
        <v>#N/A</v>
      </c>
      <c r="U1116" s="7" t="e">
        <f>SUM($S$8:S1116)+CurrentInventory</f>
        <v>#N/A</v>
      </c>
      <c r="V1116" s="7" t="e">
        <f t="shared" si="141"/>
        <v>#N/A</v>
      </c>
      <c r="AL1116" s="8" t="e">
        <v>#N/A</v>
      </c>
      <c r="AM1116" s="7" t="e">
        <v>#N/A</v>
      </c>
      <c r="AN1116" s="19" t="e">
        <v>#N/A</v>
      </c>
      <c r="AO1116" s="7" t="e">
        <v>#N/A</v>
      </c>
      <c r="AP1116" s="7" t="e">
        <v>#N/A</v>
      </c>
      <c r="AR1116" s="22" t="e">
        <f t="shared" si="142"/>
        <v>#N/A</v>
      </c>
      <c r="AS1116" s="22" t="e">
        <f t="shared" si="143"/>
        <v>#N/A</v>
      </c>
      <c r="AT1116" s="22" t="e">
        <f t="shared" si="138"/>
        <v>#N/A</v>
      </c>
      <c r="AU1116" s="22" t="e">
        <f t="shared" si="139"/>
        <v>#N/A</v>
      </c>
      <c r="AV1116" s="22" t="e">
        <f t="shared" si="140"/>
        <v>#N/A</v>
      </c>
    </row>
    <row r="1117" spans="8:48" x14ac:dyDescent="0.25">
      <c r="H1117" s="8" t="e">
        <f t="shared" si="137"/>
        <v>#N/A</v>
      </c>
      <c r="I1117" s="7" t="e">
        <f t="shared" si="144"/>
        <v>#N/A</v>
      </c>
      <c r="R1117" s="8" t="e">
        <v>#N/A</v>
      </c>
      <c r="S1117" s="7" t="e">
        <v>#N/A</v>
      </c>
      <c r="T1117" s="19" t="e">
        <v>#N/A</v>
      </c>
      <c r="U1117" s="7" t="e">
        <f>SUM($S$8:S1117)+CurrentInventory</f>
        <v>#N/A</v>
      </c>
      <c r="V1117" s="7" t="e">
        <f t="shared" si="141"/>
        <v>#N/A</v>
      </c>
      <c r="AL1117" s="8" t="e">
        <v>#N/A</v>
      </c>
      <c r="AM1117" s="7" t="e">
        <v>#N/A</v>
      </c>
      <c r="AN1117" s="19" t="e">
        <v>#N/A</v>
      </c>
      <c r="AO1117" s="7" t="e">
        <v>#N/A</v>
      </c>
      <c r="AP1117" s="7" t="e">
        <v>#N/A</v>
      </c>
      <c r="AR1117" s="22" t="e">
        <f t="shared" si="142"/>
        <v>#N/A</v>
      </c>
      <c r="AS1117" s="22" t="e">
        <f t="shared" si="143"/>
        <v>#N/A</v>
      </c>
      <c r="AT1117" s="22" t="e">
        <f t="shared" si="138"/>
        <v>#N/A</v>
      </c>
      <c r="AU1117" s="22" t="e">
        <f t="shared" si="139"/>
        <v>#N/A</v>
      </c>
      <c r="AV1117" s="22" t="e">
        <f t="shared" si="140"/>
        <v>#N/A</v>
      </c>
    </row>
    <row r="1118" spans="8:48" x14ac:dyDescent="0.25">
      <c r="H1118" s="8" t="e">
        <f t="shared" si="137"/>
        <v>#N/A</v>
      </c>
      <c r="I1118" s="7" t="e">
        <f t="shared" si="144"/>
        <v>#N/A</v>
      </c>
      <c r="R1118" s="8" t="e">
        <v>#N/A</v>
      </c>
      <c r="S1118" s="7" t="e">
        <v>#N/A</v>
      </c>
      <c r="T1118" s="19" t="e">
        <v>#N/A</v>
      </c>
      <c r="U1118" s="7" t="e">
        <f>SUM($S$8:S1118)+CurrentInventory</f>
        <v>#N/A</v>
      </c>
      <c r="V1118" s="7" t="e">
        <f t="shared" si="141"/>
        <v>#N/A</v>
      </c>
      <c r="AL1118" s="8" t="e">
        <v>#N/A</v>
      </c>
      <c r="AM1118" s="7" t="e">
        <v>#N/A</v>
      </c>
      <c r="AN1118" s="19" t="e">
        <v>#N/A</v>
      </c>
      <c r="AO1118" s="7" t="e">
        <v>#N/A</v>
      </c>
      <c r="AP1118" s="7" t="e">
        <v>#N/A</v>
      </c>
      <c r="AR1118" s="22" t="e">
        <f t="shared" si="142"/>
        <v>#N/A</v>
      </c>
      <c r="AS1118" s="22" t="e">
        <f t="shared" si="143"/>
        <v>#N/A</v>
      </c>
      <c r="AT1118" s="22" t="e">
        <f t="shared" si="138"/>
        <v>#N/A</v>
      </c>
      <c r="AU1118" s="22" t="e">
        <f t="shared" si="139"/>
        <v>#N/A</v>
      </c>
      <c r="AV1118" s="22" t="e">
        <f t="shared" si="140"/>
        <v>#N/A</v>
      </c>
    </row>
    <row r="1119" spans="8:48" x14ac:dyDescent="0.25">
      <c r="H1119" s="8" t="e">
        <f t="shared" si="137"/>
        <v>#N/A</v>
      </c>
      <c r="I1119" s="7" t="e">
        <f t="shared" si="144"/>
        <v>#N/A</v>
      </c>
      <c r="R1119" s="8" t="e">
        <v>#N/A</v>
      </c>
      <c r="S1119" s="7" t="e">
        <v>#N/A</v>
      </c>
      <c r="T1119" s="19" t="e">
        <v>#N/A</v>
      </c>
      <c r="U1119" s="7" t="e">
        <f>SUM($S$8:S1119)+CurrentInventory</f>
        <v>#N/A</v>
      </c>
      <c r="V1119" s="7" t="e">
        <f t="shared" si="141"/>
        <v>#N/A</v>
      </c>
      <c r="AL1119" s="8" t="e">
        <v>#N/A</v>
      </c>
      <c r="AM1119" s="7" t="e">
        <v>#N/A</v>
      </c>
      <c r="AN1119" s="19" t="e">
        <v>#N/A</v>
      </c>
      <c r="AO1119" s="7" t="e">
        <v>#N/A</v>
      </c>
      <c r="AP1119" s="7" t="e">
        <v>#N/A</v>
      </c>
      <c r="AR1119" s="22" t="e">
        <f t="shared" si="142"/>
        <v>#N/A</v>
      </c>
      <c r="AS1119" s="22" t="e">
        <f t="shared" si="143"/>
        <v>#N/A</v>
      </c>
      <c r="AT1119" s="22" t="e">
        <f t="shared" si="138"/>
        <v>#N/A</v>
      </c>
      <c r="AU1119" s="22" t="e">
        <f t="shared" si="139"/>
        <v>#N/A</v>
      </c>
      <c r="AV1119" s="22" t="e">
        <f t="shared" si="140"/>
        <v>#N/A</v>
      </c>
    </row>
    <row r="1120" spans="8:48" x14ac:dyDescent="0.25">
      <c r="H1120" s="8" t="e">
        <f t="shared" si="137"/>
        <v>#N/A</v>
      </c>
      <c r="I1120" s="7" t="e">
        <f t="shared" si="144"/>
        <v>#N/A</v>
      </c>
      <c r="R1120" s="8" t="e">
        <v>#N/A</v>
      </c>
      <c r="S1120" s="7" t="e">
        <v>#N/A</v>
      </c>
      <c r="T1120" s="19" t="e">
        <v>#N/A</v>
      </c>
      <c r="U1120" s="7" t="e">
        <f>SUM($S$8:S1120)+CurrentInventory</f>
        <v>#N/A</v>
      </c>
      <c r="V1120" s="7" t="e">
        <f t="shared" si="141"/>
        <v>#N/A</v>
      </c>
      <c r="AL1120" s="8" t="e">
        <v>#N/A</v>
      </c>
      <c r="AM1120" s="7" t="e">
        <v>#N/A</v>
      </c>
      <c r="AN1120" s="19" t="e">
        <v>#N/A</v>
      </c>
      <c r="AO1120" s="7" t="e">
        <v>#N/A</v>
      </c>
      <c r="AP1120" s="7" t="e">
        <v>#N/A</v>
      </c>
      <c r="AR1120" s="22" t="e">
        <f t="shared" si="142"/>
        <v>#N/A</v>
      </c>
      <c r="AS1120" s="22" t="e">
        <f t="shared" si="143"/>
        <v>#N/A</v>
      </c>
      <c r="AT1120" s="22" t="e">
        <f t="shared" si="138"/>
        <v>#N/A</v>
      </c>
      <c r="AU1120" s="22" t="e">
        <f t="shared" si="139"/>
        <v>#N/A</v>
      </c>
      <c r="AV1120" s="22" t="e">
        <f t="shared" si="140"/>
        <v>#N/A</v>
      </c>
    </row>
    <row r="1121" spans="8:48" x14ac:dyDescent="0.25">
      <c r="H1121" s="8" t="e">
        <f t="shared" si="137"/>
        <v>#N/A</v>
      </c>
      <c r="I1121" s="7" t="e">
        <f t="shared" si="144"/>
        <v>#N/A</v>
      </c>
      <c r="R1121" s="8" t="e">
        <v>#N/A</v>
      </c>
      <c r="S1121" s="7" t="e">
        <v>#N/A</v>
      </c>
      <c r="T1121" s="19" t="e">
        <v>#N/A</v>
      </c>
      <c r="U1121" s="7" t="e">
        <f>SUM($S$8:S1121)+CurrentInventory</f>
        <v>#N/A</v>
      </c>
      <c r="V1121" s="7" t="e">
        <f t="shared" si="141"/>
        <v>#N/A</v>
      </c>
      <c r="AL1121" s="8" t="e">
        <v>#N/A</v>
      </c>
      <c r="AM1121" s="7" t="e">
        <v>#N/A</v>
      </c>
      <c r="AN1121" s="19" t="e">
        <v>#N/A</v>
      </c>
      <c r="AO1121" s="7" t="e">
        <v>#N/A</v>
      </c>
      <c r="AP1121" s="7" t="e">
        <v>#N/A</v>
      </c>
      <c r="AR1121" s="22" t="e">
        <f t="shared" si="142"/>
        <v>#N/A</v>
      </c>
      <c r="AS1121" s="22" t="e">
        <f t="shared" si="143"/>
        <v>#N/A</v>
      </c>
      <c r="AT1121" s="22" t="e">
        <f t="shared" si="138"/>
        <v>#N/A</v>
      </c>
      <c r="AU1121" s="22" t="e">
        <f t="shared" si="139"/>
        <v>#N/A</v>
      </c>
      <c r="AV1121" s="22" t="e">
        <f t="shared" si="140"/>
        <v>#N/A</v>
      </c>
    </row>
    <row r="1122" spans="8:48" x14ac:dyDescent="0.25">
      <c r="H1122" s="8" t="e">
        <f t="shared" si="137"/>
        <v>#N/A</v>
      </c>
      <c r="I1122" s="7" t="e">
        <f t="shared" si="144"/>
        <v>#N/A</v>
      </c>
      <c r="R1122" s="8" t="e">
        <v>#N/A</v>
      </c>
      <c r="S1122" s="7" t="e">
        <v>#N/A</v>
      </c>
      <c r="T1122" s="19" t="e">
        <v>#N/A</v>
      </c>
      <c r="U1122" s="7" t="e">
        <f>SUM($S$8:S1122)+CurrentInventory</f>
        <v>#N/A</v>
      </c>
      <c r="V1122" s="7" t="e">
        <f t="shared" si="141"/>
        <v>#N/A</v>
      </c>
      <c r="AL1122" s="8" t="e">
        <v>#N/A</v>
      </c>
      <c r="AM1122" s="7" t="e">
        <v>#N/A</v>
      </c>
      <c r="AN1122" s="19" t="e">
        <v>#N/A</v>
      </c>
      <c r="AO1122" s="7" t="e">
        <v>#N/A</v>
      </c>
      <c r="AP1122" s="7" t="e">
        <v>#N/A</v>
      </c>
      <c r="AR1122" s="22" t="e">
        <f t="shared" si="142"/>
        <v>#N/A</v>
      </c>
      <c r="AS1122" s="22" t="e">
        <f t="shared" si="143"/>
        <v>#N/A</v>
      </c>
      <c r="AT1122" s="22" t="e">
        <f t="shared" si="138"/>
        <v>#N/A</v>
      </c>
      <c r="AU1122" s="22" t="e">
        <f t="shared" si="139"/>
        <v>#N/A</v>
      </c>
      <c r="AV1122" s="22" t="e">
        <f t="shared" si="140"/>
        <v>#N/A</v>
      </c>
    </row>
    <row r="1123" spans="8:48" x14ac:dyDescent="0.25">
      <c r="H1123" s="8" t="e">
        <f t="shared" si="137"/>
        <v>#N/A</v>
      </c>
      <c r="I1123" s="7" t="e">
        <f t="shared" si="144"/>
        <v>#N/A</v>
      </c>
      <c r="R1123" s="8" t="e">
        <v>#N/A</v>
      </c>
      <c r="S1123" s="7" t="e">
        <v>#N/A</v>
      </c>
      <c r="T1123" s="19" t="e">
        <v>#N/A</v>
      </c>
      <c r="U1123" s="7" t="e">
        <f>SUM($S$8:S1123)+CurrentInventory</f>
        <v>#N/A</v>
      </c>
      <c r="V1123" s="7" t="e">
        <f t="shared" si="141"/>
        <v>#N/A</v>
      </c>
      <c r="AL1123" s="8" t="e">
        <v>#N/A</v>
      </c>
      <c r="AM1123" s="7" t="e">
        <v>#N/A</v>
      </c>
      <c r="AN1123" s="19" t="e">
        <v>#N/A</v>
      </c>
      <c r="AO1123" s="7" t="e">
        <v>#N/A</v>
      </c>
      <c r="AP1123" s="7" t="e">
        <v>#N/A</v>
      </c>
      <c r="AR1123" s="22" t="e">
        <f t="shared" si="142"/>
        <v>#N/A</v>
      </c>
      <c r="AS1123" s="22" t="e">
        <f t="shared" si="143"/>
        <v>#N/A</v>
      </c>
      <c r="AT1123" s="22" t="e">
        <f t="shared" si="138"/>
        <v>#N/A</v>
      </c>
      <c r="AU1123" s="22" t="e">
        <f t="shared" si="139"/>
        <v>#N/A</v>
      </c>
      <c r="AV1123" s="22" t="e">
        <f t="shared" si="140"/>
        <v>#N/A</v>
      </c>
    </row>
    <row r="1124" spans="8:48" x14ac:dyDescent="0.25">
      <c r="H1124" s="8" t="e">
        <f t="shared" si="137"/>
        <v>#N/A</v>
      </c>
      <c r="I1124" s="7" t="e">
        <f t="shared" si="144"/>
        <v>#N/A</v>
      </c>
      <c r="R1124" s="8" t="e">
        <v>#N/A</v>
      </c>
      <c r="S1124" s="7" t="e">
        <v>#N/A</v>
      </c>
      <c r="T1124" s="19" t="e">
        <v>#N/A</v>
      </c>
      <c r="U1124" s="7" t="e">
        <f>SUM($S$8:S1124)+CurrentInventory</f>
        <v>#N/A</v>
      </c>
      <c r="V1124" s="7" t="e">
        <f t="shared" si="141"/>
        <v>#N/A</v>
      </c>
      <c r="AL1124" s="8" t="e">
        <v>#N/A</v>
      </c>
      <c r="AM1124" s="7" t="e">
        <v>#N/A</v>
      </c>
      <c r="AN1124" s="19" t="e">
        <v>#N/A</v>
      </c>
      <c r="AO1124" s="7" t="e">
        <v>#N/A</v>
      </c>
      <c r="AP1124" s="7" t="e">
        <v>#N/A</v>
      </c>
      <c r="AR1124" s="22" t="e">
        <f t="shared" si="142"/>
        <v>#N/A</v>
      </c>
      <c r="AS1124" s="22" t="e">
        <f t="shared" si="143"/>
        <v>#N/A</v>
      </c>
      <c r="AT1124" s="22" t="e">
        <f t="shared" si="138"/>
        <v>#N/A</v>
      </c>
      <c r="AU1124" s="22" t="e">
        <f t="shared" si="139"/>
        <v>#N/A</v>
      </c>
      <c r="AV1124" s="22" t="e">
        <f t="shared" si="140"/>
        <v>#N/A</v>
      </c>
    </row>
    <row r="1125" spans="8:48" x14ac:dyDescent="0.25">
      <c r="H1125" s="8" t="e">
        <f t="shared" si="137"/>
        <v>#N/A</v>
      </c>
      <c r="I1125" s="7" t="e">
        <f t="shared" si="144"/>
        <v>#N/A</v>
      </c>
      <c r="R1125" s="8" t="e">
        <v>#N/A</v>
      </c>
      <c r="S1125" s="7" t="e">
        <v>#N/A</v>
      </c>
      <c r="T1125" s="19" t="e">
        <v>#N/A</v>
      </c>
      <c r="U1125" s="7" t="e">
        <f>SUM($S$8:S1125)+CurrentInventory</f>
        <v>#N/A</v>
      </c>
      <c r="V1125" s="7" t="e">
        <f t="shared" si="141"/>
        <v>#N/A</v>
      </c>
      <c r="AL1125" s="8" t="e">
        <v>#N/A</v>
      </c>
      <c r="AM1125" s="7" t="e">
        <v>#N/A</v>
      </c>
      <c r="AN1125" s="19" t="e">
        <v>#N/A</v>
      </c>
      <c r="AO1125" s="7" t="e">
        <v>#N/A</v>
      </c>
      <c r="AP1125" s="7" t="e">
        <v>#N/A</v>
      </c>
      <c r="AR1125" s="22" t="e">
        <f t="shared" si="142"/>
        <v>#N/A</v>
      </c>
      <c r="AS1125" s="22" t="e">
        <f t="shared" si="143"/>
        <v>#N/A</v>
      </c>
      <c r="AT1125" s="22" t="e">
        <f t="shared" si="138"/>
        <v>#N/A</v>
      </c>
      <c r="AU1125" s="22" t="e">
        <f t="shared" si="139"/>
        <v>#N/A</v>
      </c>
      <c r="AV1125" s="22" t="e">
        <f t="shared" si="140"/>
        <v>#N/A</v>
      </c>
    </row>
    <row r="1126" spans="8:48" x14ac:dyDescent="0.25">
      <c r="H1126" s="8" t="e">
        <f t="shared" si="137"/>
        <v>#N/A</v>
      </c>
      <c r="I1126" s="7" t="e">
        <f t="shared" si="144"/>
        <v>#N/A</v>
      </c>
      <c r="R1126" s="8" t="e">
        <v>#N/A</v>
      </c>
      <c r="S1126" s="7" t="e">
        <v>#N/A</v>
      </c>
      <c r="T1126" s="19" t="e">
        <v>#N/A</v>
      </c>
      <c r="U1126" s="7" t="e">
        <f>SUM($S$8:S1126)+CurrentInventory</f>
        <v>#N/A</v>
      </c>
      <c r="V1126" s="7" t="e">
        <f t="shared" si="141"/>
        <v>#N/A</v>
      </c>
      <c r="AL1126" s="8" t="e">
        <v>#N/A</v>
      </c>
      <c r="AM1126" s="7" t="e">
        <v>#N/A</v>
      </c>
      <c r="AN1126" s="19" t="e">
        <v>#N/A</v>
      </c>
      <c r="AO1126" s="7" t="e">
        <v>#N/A</v>
      </c>
      <c r="AP1126" s="7" t="e">
        <v>#N/A</v>
      </c>
      <c r="AR1126" s="22" t="e">
        <f t="shared" si="142"/>
        <v>#N/A</v>
      </c>
      <c r="AS1126" s="22" t="e">
        <f t="shared" si="143"/>
        <v>#N/A</v>
      </c>
      <c r="AT1126" s="22" t="e">
        <f t="shared" si="138"/>
        <v>#N/A</v>
      </c>
      <c r="AU1126" s="22" t="e">
        <f t="shared" si="139"/>
        <v>#N/A</v>
      </c>
      <c r="AV1126" s="22" t="e">
        <f t="shared" si="140"/>
        <v>#N/A</v>
      </c>
    </row>
    <row r="1127" spans="8:48" x14ac:dyDescent="0.25">
      <c r="H1127" s="8" t="e">
        <f t="shared" si="137"/>
        <v>#N/A</v>
      </c>
      <c r="I1127" s="7" t="e">
        <f t="shared" si="144"/>
        <v>#N/A</v>
      </c>
      <c r="R1127" s="8" t="e">
        <v>#N/A</v>
      </c>
      <c r="S1127" s="7" t="e">
        <v>#N/A</v>
      </c>
      <c r="T1127" s="19" t="e">
        <v>#N/A</v>
      </c>
      <c r="U1127" s="7" t="e">
        <f>SUM($S$8:S1127)+CurrentInventory</f>
        <v>#N/A</v>
      </c>
      <c r="V1127" s="7" t="e">
        <f t="shared" si="141"/>
        <v>#N/A</v>
      </c>
      <c r="AL1127" s="8" t="e">
        <v>#N/A</v>
      </c>
      <c r="AM1127" s="7" t="e">
        <v>#N/A</v>
      </c>
      <c r="AN1127" s="19" t="e">
        <v>#N/A</v>
      </c>
      <c r="AO1127" s="7" t="e">
        <v>#N/A</v>
      </c>
      <c r="AP1127" s="7" t="e">
        <v>#N/A</v>
      </c>
      <c r="AR1127" s="22" t="e">
        <f t="shared" si="142"/>
        <v>#N/A</v>
      </c>
      <c r="AS1127" s="22" t="e">
        <f t="shared" si="143"/>
        <v>#N/A</v>
      </c>
      <c r="AT1127" s="22" t="e">
        <f t="shared" si="138"/>
        <v>#N/A</v>
      </c>
      <c r="AU1127" s="22" t="e">
        <f t="shared" si="139"/>
        <v>#N/A</v>
      </c>
      <c r="AV1127" s="22" t="e">
        <f t="shared" si="140"/>
        <v>#N/A</v>
      </c>
    </row>
    <row r="1128" spans="8:48" x14ac:dyDescent="0.25">
      <c r="H1128" s="8" t="e">
        <f t="shared" si="137"/>
        <v>#N/A</v>
      </c>
      <c r="I1128" s="7" t="e">
        <f t="shared" si="144"/>
        <v>#N/A</v>
      </c>
      <c r="R1128" s="8" t="e">
        <v>#N/A</v>
      </c>
      <c r="S1128" s="7" t="e">
        <v>#N/A</v>
      </c>
      <c r="T1128" s="19" t="e">
        <v>#N/A</v>
      </c>
      <c r="U1128" s="7" t="e">
        <f>SUM($S$8:S1128)+CurrentInventory</f>
        <v>#N/A</v>
      </c>
      <c r="V1128" s="7" t="e">
        <f t="shared" si="141"/>
        <v>#N/A</v>
      </c>
      <c r="AL1128" s="8" t="e">
        <v>#N/A</v>
      </c>
      <c r="AM1128" s="7" t="e">
        <v>#N/A</v>
      </c>
      <c r="AN1128" s="19" t="e">
        <v>#N/A</v>
      </c>
      <c r="AO1128" s="7" t="e">
        <v>#N/A</v>
      </c>
      <c r="AP1128" s="7" t="e">
        <v>#N/A</v>
      </c>
      <c r="AR1128" s="22" t="e">
        <f t="shared" si="142"/>
        <v>#N/A</v>
      </c>
      <c r="AS1128" s="22" t="e">
        <f t="shared" si="143"/>
        <v>#N/A</v>
      </c>
      <c r="AT1128" s="22" t="e">
        <f t="shared" si="138"/>
        <v>#N/A</v>
      </c>
      <c r="AU1128" s="22" t="e">
        <f t="shared" si="139"/>
        <v>#N/A</v>
      </c>
      <c r="AV1128" s="22" t="e">
        <f t="shared" si="140"/>
        <v>#N/A</v>
      </c>
    </row>
    <row r="1129" spans="8:48" x14ac:dyDescent="0.25">
      <c r="H1129" s="8" t="e">
        <f t="shared" si="137"/>
        <v>#N/A</v>
      </c>
      <c r="I1129" s="7" t="e">
        <f t="shared" si="144"/>
        <v>#N/A</v>
      </c>
      <c r="R1129" s="8" t="e">
        <v>#N/A</v>
      </c>
      <c r="S1129" s="7" t="e">
        <v>#N/A</v>
      </c>
      <c r="T1129" s="19" t="e">
        <v>#N/A</v>
      </c>
      <c r="U1129" s="7" t="e">
        <f>SUM($S$8:S1129)+CurrentInventory</f>
        <v>#N/A</v>
      </c>
      <c r="V1129" s="7" t="e">
        <f t="shared" si="141"/>
        <v>#N/A</v>
      </c>
      <c r="AL1129" s="8" t="e">
        <v>#N/A</v>
      </c>
      <c r="AM1129" s="7" t="e">
        <v>#N/A</v>
      </c>
      <c r="AN1129" s="19" t="e">
        <v>#N/A</v>
      </c>
      <c r="AO1129" s="7" t="e">
        <v>#N/A</v>
      </c>
      <c r="AP1129" s="7" t="e">
        <v>#N/A</v>
      </c>
      <c r="AR1129" s="22" t="e">
        <f t="shared" si="142"/>
        <v>#N/A</v>
      </c>
      <c r="AS1129" s="22" t="e">
        <f t="shared" si="143"/>
        <v>#N/A</v>
      </c>
      <c r="AT1129" s="22" t="e">
        <f t="shared" si="138"/>
        <v>#N/A</v>
      </c>
      <c r="AU1129" s="22" t="e">
        <f t="shared" si="139"/>
        <v>#N/A</v>
      </c>
      <c r="AV1129" s="22" t="e">
        <f t="shared" si="140"/>
        <v>#N/A</v>
      </c>
    </row>
    <row r="1130" spans="8:48" x14ac:dyDescent="0.25">
      <c r="H1130" s="8" t="e">
        <f t="shared" si="137"/>
        <v>#N/A</v>
      </c>
      <c r="I1130" s="7" t="e">
        <f t="shared" si="144"/>
        <v>#N/A</v>
      </c>
      <c r="R1130" s="8" t="e">
        <v>#N/A</v>
      </c>
      <c r="S1130" s="7" t="e">
        <v>#N/A</v>
      </c>
      <c r="T1130" s="19" t="e">
        <v>#N/A</v>
      </c>
      <c r="U1130" s="7" t="e">
        <f>SUM($S$8:S1130)+CurrentInventory</f>
        <v>#N/A</v>
      </c>
      <c r="V1130" s="7" t="e">
        <f t="shared" si="141"/>
        <v>#N/A</v>
      </c>
      <c r="AL1130" s="8" t="e">
        <v>#N/A</v>
      </c>
      <c r="AM1130" s="7" t="e">
        <v>#N/A</v>
      </c>
      <c r="AN1130" s="19" t="e">
        <v>#N/A</v>
      </c>
      <c r="AO1130" s="7" t="e">
        <v>#N/A</v>
      </c>
      <c r="AP1130" s="7" t="e">
        <v>#N/A</v>
      </c>
      <c r="AR1130" s="22" t="e">
        <f t="shared" si="142"/>
        <v>#N/A</v>
      </c>
      <c r="AS1130" s="22" t="e">
        <f t="shared" si="143"/>
        <v>#N/A</v>
      </c>
      <c r="AT1130" s="22" t="e">
        <f t="shared" si="138"/>
        <v>#N/A</v>
      </c>
      <c r="AU1130" s="22" t="e">
        <f t="shared" si="139"/>
        <v>#N/A</v>
      </c>
      <c r="AV1130" s="22" t="e">
        <f t="shared" si="140"/>
        <v>#N/A</v>
      </c>
    </row>
    <row r="1131" spans="8:48" x14ac:dyDescent="0.25">
      <c r="H1131" s="8" t="e">
        <f t="shared" si="137"/>
        <v>#N/A</v>
      </c>
      <c r="I1131" s="7" t="e">
        <f t="shared" si="144"/>
        <v>#N/A</v>
      </c>
      <c r="R1131" s="8" t="e">
        <v>#N/A</v>
      </c>
      <c r="S1131" s="7" t="e">
        <v>#N/A</v>
      </c>
      <c r="T1131" s="19" t="e">
        <v>#N/A</v>
      </c>
      <c r="U1131" s="7" t="e">
        <f>SUM($S$8:S1131)+CurrentInventory</f>
        <v>#N/A</v>
      </c>
      <c r="V1131" s="7" t="e">
        <f t="shared" si="141"/>
        <v>#N/A</v>
      </c>
      <c r="AL1131" s="8" t="e">
        <v>#N/A</v>
      </c>
      <c r="AM1131" s="7" t="e">
        <v>#N/A</v>
      </c>
      <c r="AN1131" s="19" t="e">
        <v>#N/A</v>
      </c>
      <c r="AO1131" s="7" t="e">
        <v>#N/A</v>
      </c>
      <c r="AP1131" s="7" t="e">
        <v>#N/A</v>
      </c>
      <c r="AR1131" s="22" t="e">
        <f t="shared" si="142"/>
        <v>#N/A</v>
      </c>
      <c r="AS1131" s="22" t="e">
        <f t="shared" si="143"/>
        <v>#N/A</v>
      </c>
      <c r="AT1131" s="22" t="e">
        <f t="shared" si="138"/>
        <v>#N/A</v>
      </c>
      <c r="AU1131" s="22" t="e">
        <f t="shared" si="139"/>
        <v>#N/A</v>
      </c>
      <c r="AV1131" s="22" t="e">
        <f t="shared" si="140"/>
        <v>#N/A</v>
      </c>
    </row>
    <row r="1132" spans="8:48" x14ac:dyDescent="0.25">
      <c r="H1132" s="8" t="e">
        <f t="shared" si="137"/>
        <v>#N/A</v>
      </c>
      <c r="I1132" s="7" t="e">
        <f t="shared" si="144"/>
        <v>#N/A</v>
      </c>
      <c r="R1132" s="8" t="e">
        <v>#N/A</v>
      </c>
      <c r="S1132" s="7" t="e">
        <v>#N/A</v>
      </c>
      <c r="T1132" s="19" t="e">
        <v>#N/A</v>
      </c>
      <c r="U1132" s="7" t="e">
        <f>SUM($S$8:S1132)+CurrentInventory</f>
        <v>#N/A</v>
      </c>
      <c r="V1132" s="7" t="e">
        <f t="shared" si="141"/>
        <v>#N/A</v>
      </c>
      <c r="AL1132" s="8" t="e">
        <v>#N/A</v>
      </c>
      <c r="AM1132" s="7" t="e">
        <v>#N/A</v>
      </c>
      <c r="AN1132" s="19" t="e">
        <v>#N/A</v>
      </c>
      <c r="AO1132" s="7" t="e">
        <v>#N/A</v>
      </c>
      <c r="AP1132" s="7" t="e">
        <v>#N/A</v>
      </c>
      <c r="AR1132" s="22" t="e">
        <f t="shared" si="142"/>
        <v>#N/A</v>
      </c>
      <c r="AS1132" s="22" t="e">
        <f t="shared" si="143"/>
        <v>#N/A</v>
      </c>
      <c r="AT1132" s="22" t="e">
        <f t="shared" si="138"/>
        <v>#N/A</v>
      </c>
      <c r="AU1132" s="22" t="e">
        <f t="shared" si="139"/>
        <v>#N/A</v>
      </c>
      <c r="AV1132" s="22" t="e">
        <f t="shared" si="140"/>
        <v>#N/A</v>
      </c>
    </row>
    <row r="1133" spans="8:48" x14ac:dyDescent="0.25">
      <c r="H1133" s="8" t="e">
        <f t="shared" si="137"/>
        <v>#N/A</v>
      </c>
      <c r="I1133" s="7" t="e">
        <f t="shared" si="144"/>
        <v>#N/A</v>
      </c>
      <c r="R1133" s="8" t="e">
        <v>#N/A</v>
      </c>
      <c r="S1133" s="7" t="e">
        <v>#N/A</v>
      </c>
      <c r="T1133" s="19" t="e">
        <v>#N/A</v>
      </c>
      <c r="U1133" s="7" t="e">
        <f>SUM($S$8:S1133)+CurrentInventory</f>
        <v>#N/A</v>
      </c>
      <c r="V1133" s="7" t="e">
        <f t="shared" si="141"/>
        <v>#N/A</v>
      </c>
      <c r="AL1133" s="8" t="e">
        <v>#N/A</v>
      </c>
      <c r="AM1133" s="7" t="e">
        <v>#N/A</v>
      </c>
      <c r="AN1133" s="19" t="e">
        <v>#N/A</v>
      </c>
      <c r="AO1133" s="7" t="e">
        <v>#N/A</v>
      </c>
      <c r="AP1133" s="7" t="e">
        <v>#N/A</v>
      </c>
      <c r="AR1133" s="22" t="e">
        <f t="shared" si="142"/>
        <v>#N/A</v>
      </c>
      <c r="AS1133" s="22" t="e">
        <f t="shared" si="143"/>
        <v>#N/A</v>
      </c>
      <c r="AT1133" s="22" t="e">
        <f t="shared" si="138"/>
        <v>#N/A</v>
      </c>
      <c r="AU1133" s="22" t="e">
        <f t="shared" si="139"/>
        <v>#N/A</v>
      </c>
      <c r="AV1133" s="22" t="e">
        <f t="shared" si="140"/>
        <v>#N/A</v>
      </c>
    </row>
    <row r="1134" spans="8:48" x14ac:dyDescent="0.25">
      <c r="H1134" s="8" t="e">
        <f t="shared" si="137"/>
        <v>#N/A</v>
      </c>
      <c r="I1134" s="7" t="e">
        <f t="shared" si="144"/>
        <v>#N/A</v>
      </c>
      <c r="R1134" s="8" t="e">
        <v>#N/A</v>
      </c>
      <c r="S1134" s="7" t="e">
        <v>#N/A</v>
      </c>
      <c r="T1134" s="19" t="e">
        <v>#N/A</v>
      </c>
      <c r="U1134" s="7" t="e">
        <f>SUM($S$8:S1134)+CurrentInventory</f>
        <v>#N/A</v>
      </c>
      <c r="V1134" s="7" t="e">
        <f t="shared" si="141"/>
        <v>#N/A</v>
      </c>
      <c r="AL1134" s="8" t="e">
        <v>#N/A</v>
      </c>
      <c r="AM1134" s="7" t="e">
        <v>#N/A</v>
      </c>
      <c r="AN1134" s="19" t="e">
        <v>#N/A</v>
      </c>
      <c r="AO1134" s="7" t="e">
        <v>#N/A</v>
      </c>
      <c r="AP1134" s="7" t="e">
        <v>#N/A</v>
      </c>
      <c r="AR1134" s="22" t="e">
        <f t="shared" si="142"/>
        <v>#N/A</v>
      </c>
      <c r="AS1134" s="22" t="e">
        <f t="shared" si="143"/>
        <v>#N/A</v>
      </c>
      <c r="AT1134" s="22" t="e">
        <f t="shared" si="138"/>
        <v>#N/A</v>
      </c>
      <c r="AU1134" s="22" t="e">
        <f t="shared" si="139"/>
        <v>#N/A</v>
      </c>
      <c r="AV1134" s="22" t="e">
        <f t="shared" si="140"/>
        <v>#N/A</v>
      </c>
    </row>
    <row r="1135" spans="8:48" x14ac:dyDescent="0.25">
      <c r="H1135" s="8" t="e">
        <f t="shared" si="137"/>
        <v>#N/A</v>
      </c>
      <c r="I1135" s="7" t="e">
        <f t="shared" si="144"/>
        <v>#N/A</v>
      </c>
      <c r="R1135" s="8" t="e">
        <v>#N/A</v>
      </c>
      <c r="S1135" s="7" t="e">
        <v>#N/A</v>
      </c>
      <c r="T1135" s="19" t="e">
        <v>#N/A</v>
      </c>
      <c r="U1135" s="7" t="e">
        <f>SUM($S$8:S1135)+CurrentInventory</f>
        <v>#N/A</v>
      </c>
      <c r="V1135" s="7" t="e">
        <f t="shared" si="141"/>
        <v>#N/A</v>
      </c>
      <c r="AL1135" s="8" t="e">
        <v>#N/A</v>
      </c>
      <c r="AM1135" s="7" t="e">
        <v>#N/A</v>
      </c>
      <c r="AN1135" s="19" t="e">
        <v>#N/A</v>
      </c>
      <c r="AO1135" s="7" t="e">
        <v>#N/A</v>
      </c>
      <c r="AP1135" s="7" t="e">
        <v>#N/A</v>
      </c>
      <c r="AR1135" s="22" t="e">
        <f t="shared" si="142"/>
        <v>#N/A</v>
      </c>
      <c r="AS1135" s="22" t="e">
        <f t="shared" si="143"/>
        <v>#N/A</v>
      </c>
      <c r="AT1135" s="22" t="e">
        <f t="shared" si="138"/>
        <v>#N/A</v>
      </c>
      <c r="AU1135" s="22" t="e">
        <f t="shared" si="139"/>
        <v>#N/A</v>
      </c>
      <c r="AV1135" s="22" t="e">
        <f t="shared" si="140"/>
        <v>#N/A</v>
      </c>
    </row>
    <row r="1136" spans="8:48" x14ac:dyDescent="0.25">
      <c r="H1136" s="8" t="e">
        <f t="shared" si="137"/>
        <v>#N/A</v>
      </c>
      <c r="I1136" s="7" t="e">
        <f t="shared" si="144"/>
        <v>#N/A</v>
      </c>
      <c r="R1136" s="8" t="e">
        <v>#N/A</v>
      </c>
      <c r="S1136" s="7" t="e">
        <v>#N/A</v>
      </c>
      <c r="T1136" s="19" t="e">
        <v>#N/A</v>
      </c>
      <c r="U1136" s="7" t="e">
        <f>SUM($S$8:S1136)+CurrentInventory</f>
        <v>#N/A</v>
      </c>
      <c r="V1136" s="7" t="e">
        <f t="shared" si="141"/>
        <v>#N/A</v>
      </c>
      <c r="AL1136" s="8" t="e">
        <v>#N/A</v>
      </c>
      <c r="AM1136" s="7" t="e">
        <v>#N/A</v>
      </c>
      <c r="AN1136" s="19" t="e">
        <v>#N/A</v>
      </c>
      <c r="AO1136" s="7" t="e">
        <v>#N/A</v>
      </c>
      <c r="AP1136" s="7" t="e">
        <v>#N/A</v>
      </c>
      <c r="AR1136" s="22" t="e">
        <f t="shared" si="142"/>
        <v>#N/A</v>
      </c>
      <c r="AS1136" s="22" t="e">
        <f t="shared" si="143"/>
        <v>#N/A</v>
      </c>
      <c r="AT1136" s="22" t="e">
        <f t="shared" si="138"/>
        <v>#N/A</v>
      </c>
      <c r="AU1136" s="22" t="e">
        <f t="shared" si="139"/>
        <v>#N/A</v>
      </c>
      <c r="AV1136" s="22" t="e">
        <f t="shared" si="140"/>
        <v>#N/A</v>
      </c>
    </row>
    <row r="1137" spans="8:48" x14ac:dyDescent="0.25">
      <c r="H1137" s="8" t="e">
        <f t="shared" si="137"/>
        <v>#N/A</v>
      </c>
      <c r="I1137" s="7" t="e">
        <f t="shared" si="144"/>
        <v>#N/A</v>
      </c>
      <c r="R1137" s="8" t="e">
        <v>#N/A</v>
      </c>
      <c r="S1137" s="7" t="e">
        <v>#N/A</v>
      </c>
      <c r="T1137" s="19" t="e">
        <v>#N/A</v>
      </c>
      <c r="U1137" s="7" t="e">
        <f>SUM($S$8:S1137)+CurrentInventory</f>
        <v>#N/A</v>
      </c>
      <c r="V1137" s="7" t="e">
        <f t="shared" si="141"/>
        <v>#N/A</v>
      </c>
      <c r="AL1137" s="8" t="e">
        <v>#N/A</v>
      </c>
      <c r="AM1137" s="7" t="e">
        <v>#N/A</v>
      </c>
      <c r="AN1137" s="19" t="e">
        <v>#N/A</v>
      </c>
      <c r="AO1137" s="7" t="e">
        <v>#N/A</v>
      </c>
      <c r="AP1137" s="7" t="e">
        <v>#N/A</v>
      </c>
      <c r="AR1137" s="22" t="e">
        <f t="shared" si="142"/>
        <v>#N/A</v>
      </c>
      <c r="AS1137" s="22" t="e">
        <f t="shared" si="143"/>
        <v>#N/A</v>
      </c>
      <c r="AT1137" s="22" t="e">
        <f t="shared" si="138"/>
        <v>#N/A</v>
      </c>
      <c r="AU1137" s="22" t="e">
        <f t="shared" si="139"/>
        <v>#N/A</v>
      </c>
      <c r="AV1137" s="22" t="e">
        <f t="shared" si="140"/>
        <v>#N/A</v>
      </c>
    </row>
    <row r="1138" spans="8:48" x14ac:dyDescent="0.25">
      <c r="H1138" s="8" t="e">
        <f t="shared" si="137"/>
        <v>#N/A</v>
      </c>
      <c r="I1138" s="7" t="e">
        <f t="shared" si="144"/>
        <v>#N/A</v>
      </c>
      <c r="R1138" s="8" t="e">
        <v>#N/A</v>
      </c>
      <c r="S1138" s="7" t="e">
        <v>#N/A</v>
      </c>
      <c r="T1138" s="19" t="e">
        <v>#N/A</v>
      </c>
      <c r="U1138" s="7" t="e">
        <f>SUM($S$8:S1138)+CurrentInventory</f>
        <v>#N/A</v>
      </c>
      <c r="V1138" s="7" t="e">
        <f t="shared" si="141"/>
        <v>#N/A</v>
      </c>
      <c r="AL1138" s="8" t="e">
        <v>#N/A</v>
      </c>
      <c r="AM1138" s="7" t="e">
        <v>#N/A</v>
      </c>
      <c r="AN1138" s="19" t="e">
        <v>#N/A</v>
      </c>
      <c r="AO1138" s="7" t="e">
        <v>#N/A</v>
      </c>
      <c r="AP1138" s="7" t="e">
        <v>#N/A</v>
      </c>
      <c r="AR1138" s="22" t="e">
        <f t="shared" si="142"/>
        <v>#N/A</v>
      </c>
      <c r="AS1138" s="22" t="e">
        <f t="shared" si="143"/>
        <v>#N/A</v>
      </c>
      <c r="AT1138" s="22" t="e">
        <f t="shared" si="138"/>
        <v>#N/A</v>
      </c>
      <c r="AU1138" s="22" t="e">
        <f t="shared" si="139"/>
        <v>#N/A</v>
      </c>
      <c r="AV1138" s="22" t="e">
        <f t="shared" si="140"/>
        <v>#N/A</v>
      </c>
    </row>
    <row r="1139" spans="8:48" x14ac:dyDescent="0.25">
      <c r="H1139" s="8" t="e">
        <f t="shared" si="137"/>
        <v>#N/A</v>
      </c>
      <c r="I1139" s="7" t="e">
        <f t="shared" si="144"/>
        <v>#N/A</v>
      </c>
      <c r="R1139" s="8" t="e">
        <v>#N/A</v>
      </c>
      <c r="S1139" s="7" t="e">
        <v>#N/A</v>
      </c>
      <c r="T1139" s="19" t="e">
        <v>#N/A</v>
      </c>
      <c r="U1139" s="7" t="e">
        <f>SUM($S$8:S1139)+CurrentInventory</f>
        <v>#N/A</v>
      </c>
      <c r="V1139" s="7" t="e">
        <f t="shared" si="141"/>
        <v>#N/A</v>
      </c>
      <c r="AL1139" s="8" t="e">
        <v>#N/A</v>
      </c>
      <c r="AM1139" s="7" t="e">
        <v>#N/A</v>
      </c>
      <c r="AN1139" s="19" t="e">
        <v>#N/A</v>
      </c>
      <c r="AO1139" s="7" t="e">
        <v>#N/A</v>
      </c>
      <c r="AP1139" s="7" t="e">
        <v>#N/A</v>
      </c>
      <c r="AR1139" s="22" t="e">
        <f t="shared" si="142"/>
        <v>#N/A</v>
      </c>
      <c r="AS1139" s="22" t="e">
        <f t="shared" si="143"/>
        <v>#N/A</v>
      </c>
      <c r="AT1139" s="22" t="e">
        <f t="shared" si="138"/>
        <v>#N/A</v>
      </c>
      <c r="AU1139" s="22" t="e">
        <f t="shared" si="139"/>
        <v>#N/A</v>
      </c>
      <c r="AV1139" s="22" t="e">
        <f t="shared" si="140"/>
        <v>#N/A</v>
      </c>
    </row>
    <row r="1140" spans="8:48" x14ac:dyDescent="0.25">
      <c r="H1140" s="8" t="e">
        <f t="shared" si="137"/>
        <v>#N/A</v>
      </c>
      <c r="I1140" s="7" t="e">
        <f t="shared" si="144"/>
        <v>#N/A</v>
      </c>
      <c r="R1140" s="8" t="e">
        <v>#N/A</v>
      </c>
      <c r="S1140" s="7" t="e">
        <v>#N/A</v>
      </c>
      <c r="T1140" s="19" t="e">
        <v>#N/A</v>
      </c>
      <c r="U1140" s="7" t="e">
        <f>SUM($S$8:S1140)+CurrentInventory</f>
        <v>#N/A</v>
      </c>
      <c r="V1140" s="7" t="e">
        <f t="shared" si="141"/>
        <v>#N/A</v>
      </c>
      <c r="AL1140" s="8" t="e">
        <v>#N/A</v>
      </c>
      <c r="AM1140" s="7" t="e">
        <v>#N/A</v>
      </c>
      <c r="AN1140" s="19" t="e">
        <v>#N/A</v>
      </c>
      <c r="AO1140" s="7" t="e">
        <v>#N/A</v>
      </c>
      <c r="AP1140" s="7" t="e">
        <v>#N/A</v>
      </c>
      <c r="AR1140" s="22" t="e">
        <f t="shared" si="142"/>
        <v>#N/A</v>
      </c>
      <c r="AS1140" s="22" t="e">
        <f t="shared" si="143"/>
        <v>#N/A</v>
      </c>
      <c r="AT1140" s="22" t="e">
        <f t="shared" si="138"/>
        <v>#N/A</v>
      </c>
      <c r="AU1140" s="22" t="e">
        <f t="shared" si="139"/>
        <v>#N/A</v>
      </c>
      <c r="AV1140" s="22" t="e">
        <f t="shared" si="140"/>
        <v>#N/A</v>
      </c>
    </row>
    <row r="1141" spans="8:48" x14ac:dyDescent="0.25">
      <c r="H1141" s="8" t="e">
        <f t="shared" si="137"/>
        <v>#N/A</v>
      </c>
      <c r="I1141" s="7" t="e">
        <f t="shared" si="144"/>
        <v>#N/A</v>
      </c>
      <c r="R1141" s="8" t="e">
        <v>#N/A</v>
      </c>
      <c r="S1141" s="7" t="e">
        <v>#N/A</v>
      </c>
      <c r="T1141" s="19" t="e">
        <v>#N/A</v>
      </c>
      <c r="U1141" s="7" t="e">
        <f>SUM($S$8:S1141)+CurrentInventory</f>
        <v>#N/A</v>
      </c>
      <c r="V1141" s="7" t="e">
        <f t="shared" si="141"/>
        <v>#N/A</v>
      </c>
      <c r="AL1141" s="8" t="e">
        <v>#N/A</v>
      </c>
      <c r="AM1141" s="7" t="e">
        <v>#N/A</v>
      </c>
      <c r="AN1141" s="19" t="e">
        <v>#N/A</v>
      </c>
      <c r="AO1141" s="7" t="e">
        <v>#N/A</v>
      </c>
      <c r="AP1141" s="7" t="e">
        <v>#N/A</v>
      </c>
      <c r="AR1141" s="22" t="e">
        <f t="shared" si="142"/>
        <v>#N/A</v>
      </c>
      <c r="AS1141" s="22" t="e">
        <f t="shared" si="143"/>
        <v>#N/A</v>
      </c>
      <c r="AT1141" s="22" t="e">
        <f t="shared" si="138"/>
        <v>#N/A</v>
      </c>
      <c r="AU1141" s="22" t="e">
        <f t="shared" si="139"/>
        <v>#N/A</v>
      </c>
      <c r="AV1141" s="22" t="e">
        <f t="shared" si="140"/>
        <v>#N/A</v>
      </c>
    </row>
    <row r="1142" spans="8:48" x14ac:dyDescent="0.25">
      <c r="H1142" s="8" t="e">
        <f t="shared" si="137"/>
        <v>#N/A</v>
      </c>
      <c r="I1142" s="7" t="e">
        <f t="shared" si="144"/>
        <v>#N/A</v>
      </c>
      <c r="R1142" s="8" t="e">
        <v>#N/A</v>
      </c>
      <c r="S1142" s="7" t="e">
        <v>#N/A</v>
      </c>
      <c r="T1142" s="19" t="e">
        <v>#N/A</v>
      </c>
      <c r="U1142" s="7" t="e">
        <f>SUM($S$8:S1142)+CurrentInventory</f>
        <v>#N/A</v>
      </c>
      <c r="V1142" s="7" t="e">
        <f t="shared" si="141"/>
        <v>#N/A</v>
      </c>
      <c r="AL1142" s="8" t="e">
        <v>#N/A</v>
      </c>
      <c r="AM1142" s="7" t="e">
        <v>#N/A</v>
      </c>
      <c r="AN1142" s="19" t="e">
        <v>#N/A</v>
      </c>
      <c r="AO1142" s="7" t="e">
        <v>#N/A</v>
      </c>
      <c r="AP1142" s="7" t="e">
        <v>#N/A</v>
      </c>
      <c r="AR1142" s="22" t="e">
        <f t="shared" si="142"/>
        <v>#N/A</v>
      </c>
      <c r="AS1142" s="22" t="e">
        <f t="shared" si="143"/>
        <v>#N/A</v>
      </c>
      <c r="AT1142" s="22" t="e">
        <f t="shared" si="138"/>
        <v>#N/A</v>
      </c>
      <c r="AU1142" s="22" t="e">
        <f t="shared" si="139"/>
        <v>#N/A</v>
      </c>
      <c r="AV1142" s="22" t="e">
        <f t="shared" si="140"/>
        <v>#N/A</v>
      </c>
    </row>
    <row r="1143" spans="8:48" x14ac:dyDescent="0.25">
      <c r="H1143" s="8" t="e">
        <f t="shared" si="137"/>
        <v>#N/A</v>
      </c>
      <c r="I1143" s="7" t="e">
        <f t="shared" si="144"/>
        <v>#N/A</v>
      </c>
      <c r="R1143" s="8" t="e">
        <v>#N/A</v>
      </c>
      <c r="S1143" s="7" t="e">
        <v>#N/A</v>
      </c>
      <c r="T1143" s="19" t="e">
        <v>#N/A</v>
      </c>
      <c r="U1143" s="7" t="e">
        <f>SUM($S$8:S1143)+CurrentInventory</f>
        <v>#N/A</v>
      </c>
      <c r="V1143" s="7" t="e">
        <f t="shared" si="141"/>
        <v>#N/A</v>
      </c>
      <c r="AL1143" s="8" t="e">
        <v>#N/A</v>
      </c>
      <c r="AM1143" s="7" t="e">
        <v>#N/A</v>
      </c>
      <c r="AN1143" s="19" t="e">
        <v>#N/A</v>
      </c>
      <c r="AO1143" s="7" t="e">
        <v>#N/A</v>
      </c>
      <c r="AP1143" s="7" t="e">
        <v>#N/A</v>
      </c>
      <c r="AR1143" s="22" t="e">
        <f t="shared" si="142"/>
        <v>#N/A</v>
      </c>
      <c r="AS1143" s="22" t="e">
        <f t="shared" si="143"/>
        <v>#N/A</v>
      </c>
      <c r="AT1143" s="22" t="e">
        <f t="shared" si="138"/>
        <v>#N/A</v>
      </c>
      <c r="AU1143" s="22" t="e">
        <f t="shared" si="139"/>
        <v>#N/A</v>
      </c>
      <c r="AV1143" s="22" t="e">
        <f t="shared" si="140"/>
        <v>#N/A</v>
      </c>
    </row>
    <row r="1144" spans="8:48" x14ac:dyDescent="0.25">
      <c r="H1144" s="8" t="e">
        <f t="shared" si="137"/>
        <v>#N/A</v>
      </c>
      <c r="I1144" s="7" t="e">
        <f t="shared" si="144"/>
        <v>#N/A</v>
      </c>
      <c r="R1144" s="8" t="e">
        <v>#N/A</v>
      </c>
      <c r="S1144" s="7" t="e">
        <v>#N/A</v>
      </c>
      <c r="T1144" s="19" t="e">
        <v>#N/A</v>
      </c>
      <c r="U1144" s="7" t="e">
        <f>SUM($S$8:S1144)+CurrentInventory</f>
        <v>#N/A</v>
      </c>
      <c r="V1144" s="7" t="e">
        <f t="shared" si="141"/>
        <v>#N/A</v>
      </c>
      <c r="AL1144" s="8" t="e">
        <v>#N/A</v>
      </c>
      <c r="AM1144" s="7" t="e">
        <v>#N/A</v>
      </c>
      <c r="AN1144" s="19" t="e">
        <v>#N/A</v>
      </c>
      <c r="AO1144" s="7" t="e">
        <v>#N/A</v>
      </c>
      <c r="AP1144" s="7" t="e">
        <v>#N/A</v>
      </c>
      <c r="AR1144" s="22" t="e">
        <f t="shared" si="142"/>
        <v>#N/A</v>
      </c>
      <c r="AS1144" s="22" t="e">
        <f t="shared" si="143"/>
        <v>#N/A</v>
      </c>
      <c r="AT1144" s="22" t="e">
        <f t="shared" si="138"/>
        <v>#N/A</v>
      </c>
      <c r="AU1144" s="22" t="e">
        <f t="shared" si="139"/>
        <v>#N/A</v>
      </c>
      <c r="AV1144" s="22" t="e">
        <f t="shared" si="140"/>
        <v>#N/A</v>
      </c>
    </row>
    <row r="1145" spans="8:48" x14ac:dyDescent="0.25">
      <c r="H1145" s="8" t="e">
        <f t="shared" si="137"/>
        <v>#N/A</v>
      </c>
      <c r="I1145" s="7" t="e">
        <f t="shared" si="144"/>
        <v>#N/A</v>
      </c>
      <c r="R1145" s="8" t="e">
        <v>#N/A</v>
      </c>
      <c r="S1145" s="7" t="e">
        <v>#N/A</v>
      </c>
      <c r="T1145" s="19" t="e">
        <v>#N/A</v>
      </c>
      <c r="U1145" s="7" t="e">
        <f>SUM($S$8:S1145)+CurrentInventory</f>
        <v>#N/A</v>
      </c>
      <c r="V1145" s="7" t="e">
        <f t="shared" si="141"/>
        <v>#N/A</v>
      </c>
      <c r="AL1145" s="8" t="e">
        <v>#N/A</v>
      </c>
      <c r="AM1145" s="7" t="e">
        <v>#N/A</v>
      </c>
      <c r="AN1145" s="19" t="e">
        <v>#N/A</v>
      </c>
      <c r="AO1145" s="7" t="e">
        <v>#N/A</v>
      </c>
      <c r="AP1145" s="7" t="e">
        <v>#N/A</v>
      </c>
      <c r="AR1145" s="22" t="e">
        <f t="shared" si="142"/>
        <v>#N/A</v>
      </c>
      <c r="AS1145" s="22" t="e">
        <f t="shared" si="143"/>
        <v>#N/A</v>
      </c>
      <c r="AT1145" s="22" t="e">
        <f t="shared" si="138"/>
        <v>#N/A</v>
      </c>
      <c r="AU1145" s="22" t="e">
        <f t="shared" si="139"/>
        <v>#N/A</v>
      </c>
      <c r="AV1145" s="22" t="e">
        <f t="shared" si="140"/>
        <v>#N/A</v>
      </c>
    </row>
    <row r="1146" spans="8:48" x14ac:dyDescent="0.25">
      <c r="H1146" s="8" t="e">
        <f t="shared" ref="H1146:H1209" si="145">IF(H1145+1&gt;MAX($E$4:$E$97), NA(), H1145+1)</f>
        <v>#N/A</v>
      </c>
      <c r="I1146" s="7" t="e">
        <f t="shared" si="144"/>
        <v>#N/A</v>
      </c>
      <c r="R1146" s="8" t="e">
        <v>#N/A</v>
      </c>
      <c r="S1146" s="7" t="e">
        <v>#N/A</v>
      </c>
      <c r="T1146" s="19" t="e">
        <v>#N/A</v>
      </c>
      <c r="U1146" s="7" t="e">
        <f>SUM($S$8:S1146)+CurrentInventory</f>
        <v>#N/A</v>
      </c>
      <c r="V1146" s="7" t="e">
        <f t="shared" si="141"/>
        <v>#N/A</v>
      </c>
      <c r="AL1146" s="8" t="e">
        <v>#N/A</v>
      </c>
      <c r="AM1146" s="7" t="e">
        <v>#N/A</v>
      </c>
      <c r="AN1146" s="19" t="e">
        <v>#N/A</v>
      </c>
      <c r="AO1146" s="7" t="e">
        <v>#N/A</v>
      </c>
      <c r="AP1146" s="7" t="e">
        <v>#N/A</v>
      </c>
      <c r="AR1146" s="22" t="e">
        <f t="shared" si="142"/>
        <v>#N/A</v>
      </c>
      <c r="AS1146" s="22" t="e">
        <f t="shared" si="143"/>
        <v>#N/A</v>
      </c>
      <c r="AT1146" s="22" t="e">
        <f t="shared" si="138"/>
        <v>#N/A</v>
      </c>
      <c r="AU1146" s="22" t="e">
        <f t="shared" si="139"/>
        <v>#N/A</v>
      </c>
      <c r="AV1146" s="22" t="e">
        <f t="shared" si="140"/>
        <v>#N/A</v>
      </c>
    </row>
    <row r="1147" spans="8:48" x14ac:dyDescent="0.25">
      <c r="H1147" s="8" t="e">
        <f t="shared" si="145"/>
        <v>#N/A</v>
      </c>
      <c r="I1147" s="7" t="e">
        <f t="shared" si="144"/>
        <v>#N/A</v>
      </c>
      <c r="R1147" s="8" t="e">
        <v>#N/A</v>
      </c>
      <c r="S1147" s="7" t="e">
        <v>#N/A</v>
      </c>
      <c r="T1147" s="19" t="e">
        <v>#N/A</v>
      </c>
      <c r="U1147" s="7" t="e">
        <f>SUM($S$8:S1147)+CurrentInventory</f>
        <v>#N/A</v>
      </c>
      <c r="V1147" s="7" t="e">
        <f t="shared" si="141"/>
        <v>#N/A</v>
      </c>
      <c r="AL1147" s="8" t="e">
        <v>#N/A</v>
      </c>
      <c r="AM1147" s="7" t="e">
        <v>#N/A</v>
      </c>
      <c r="AN1147" s="19" t="e">
        <v>#N/A</v>
      </c>
      <c r="AO1147" s="7" t="e">
        <v>#N/A</v>
      </c>
      <c r="AP1147" s="7" t="e">
        <v>#N/A</v>
      </c>
      <c r="AR1147" s="22" t="e">
        <f t="shared" si="142"/>
        <v>#N/A</v>
      </c>
      <c r="AS1147" s="22" t="e">
        <f t="shared" si="143"/>
        <v>#N/A</v>
      </c>
      <c r="AT1147" s="22" t="e">
        <f t="shared" si="138"/>
        <v>#N/A</v>
      </c>
      <c r="AU1147" s="22" t="e">
        <f t="shared" si="139"/>
        <v>#N/A</v>
      </c>
      <c r="AV1147" s="22" t="e">
        <f t="shared" si="140"/>
        <v>#N/A</v>
      </c>
    </row>
    <row r="1148" spans="8:48" x14ac:dyDescent="0.25">
      <c r="H1148" s="8" t="e">
        <f t="shared" si="145"/>
        <v>#N/A</v>
      </c>
      <c r="I1148" s="7" t="e">
        <f t="shared" si="144"/>
        <v>#N/A</v>
      </c>
      <c r="R1148" s="8" t="e">
        <v>#N/A</v>
      </c>
      <c r="S1148" s="7" t="e">
        <v>#N/A</v>
      </c>
      <c r="T1148" s="19" t="e">
        <v>#N/A</v>
      </c>
      <c r="U1148" s="7" t="e">
        <f>SUM($S$8:S1148)+CurrentInventory</f>
        <v>#N/A</v>
      </c>
      <c r="V1148" s="7" t="e">
        <f t="shared" si="141"/>
        <v>#N/A</v>
      </c>
      <c r="AL1148" s="8" t="e">
        <v>#N/A</v>
      </c>
      <c r="AM1148" s="7" t="e">
        <v>#N/A</v>
      </c>
      <c r="AN1148" s="19" t="e">
        <v>#N/A</v>
      </c>
      <c r="AO1148" s="7" t="e">
        <v>#N/A</v>
      </c>
      <c r="AP1148" s="7" t="e">
        <v>#N/A</v>
      </c>
      <c r="AR1148" s="22" t="e">
        <f t="shared" si="142"/>
        <v>#N/A</v>
      </c>
      <c r="AS1148" s="22" t="e">
        <f t="shared" si="143"/>
        <v>#N/A</v>
      </c>
      <c r="AT1148" s="22" t="e">
        <f t="shared" si="138"/>
        <v>#N/A</v>
      </c>
      <c r="AU1148" s="22" t="e">
        <f t="shared" si="139"/>
        <v>#N/A</v>
      </c>
      <c r="AV1148" s="22" t="e">
        <f t="shared" si="140"/>
        <v>#N/A</v>
      </c>
    </row>
    <row r="1149" spans="8:48" x14ac:dyDescent="0.25">
      <c r="H1149" s="8" t="e">
        <f t="shared" si="145"/>
        <v>#N/A</v>
      </c>
      <c r="I1149" s="7" t="e">
        <f t="shared" si="144"/>
        <v>#N/A</v>
      </c>
      <c r="R1149" s="8" t="e">
        <v>#N/A</v>
      </c>
      <c r="S1149" s="7" t="e">
        <v>#N/A</v>
      </c>
      <c r="T1149" s="19" t="e">
        <v>#N/A</v>
      </c>
      <c r="U1149" s="7" t="e">
        <f>SUM($S$8:S1149)+CurrentInventory</f>
        <v>#N/A</v>
      </c>
      <c r="V1149" s="7" t="e">
        <f t="shared" si="141"/>
        <v>#N/A</v>
      </c>
      <c r="AL1149" s="8" t="e">
        <v>#N/A</v>
      </c>
      <c r="AM1149" s="7" t="e">
        <v>#N/A</v>
      </c>
      <c r="AN1149" s="19" t="e">
        <v>#N/A</v>
      </c>
      <c r="AO1149" s="7" t="e">
        <v>#N/A</v>
      </c>
      <c r="AP1149" s="7" t="e">
        <v>#N/A</v>
      </c>
      <c r="AR1149" s="22" t="e">
        <f t="shared" si="142"/>
        <v>#N/A</v>
      </c>
      <c r="AS1149" s="22" t="e">
        <f t="shared" si="143"/>
        <v>#N/A</v>
      </c>
      <c r="AT1149" s="22" t="e">
        <f t="shared" si="138"/>
        <v>#N/A</v>
      </c>
      <c r="AU1149" s="22" t="e">
        <f t="shared" si="139"/>
        <v>#N/A</v>
      </c>
      <c r="AV1149" s="22" t="e">
        <f t="shared" si="140"/>
        <v>#N/A</v>
      </c>
    </row>
    <row r="1150" spans="8:48" x14ac:dyDescent="0.25">
      <c r="H1150" s="8" t="e">
        <f t="shared" si="145"/>
        <v>#N/A</v>
      </c>
      <c r="I1150" s="7" t="e">
        <f t="shared" si="144"/>
        <v>#N/A</v>
      </c>
      <c r="R1150" s="8" t="e">
        <v>#N/A</v>
      </c>
      <c r="S1150" s="7" t="e">
        <v>#N/A</v>
      </c>
      <c r="T1150" s="19" t="e">
        <v>#N/A</v>
      </c>
      <c r="U1150" s="7" t="e">
        <f>SUM($S$8:S1150)+CurrentInventory</f>
        <v>#N/A</v>
      </c>
      <c r="V1150" s="7" t="e">
        <f t="shared" si="141"/>
        <v>#N/A</v>
      </c>
      <c r="AL1150" s="8" t="e">
        <v>#N/A</v>
      </c>
      <c r="AM1150" s="7" t="e">
        <v>#N/A</v>
      </c>
      <c r="AN1150" s="19" t="e">
        <v>#N/A</v>
      </c>
      <c r="AO1150" s="7" t="e">
        <v>#N/A</v>
      </c>
      <c r="AP1150" s="7" t="e">
        <v>#N/A</v>
      </c>
      <c r="AR1150" s="22" t="e">
        <f t="shared" si="142"/>
        <v>#N/A</v>
      </c>
      <c r="AS1150" s="22" t="e">
        <f t="shared" si="143"/>
        <v>#N/A</v>
      </c>
      <c r="AT1150" s="22" t="e">
        <f t="shared" si="138"/>
        <v>#N/A</v>
      </c>
      <c r="AU1150" s="22" t="e">
        <f t="shared" si="139"/>
        <v>#N/A</v>
      </c>
      <c r="AV1150" s="22" t="e">
        <f t="shared" si="140"/>
        <v>#N/A</v>
      </c>
    </row>
    <row r="1151" spans="8:48" x14ac:dyDescent="0.25">
      <c r="H1151" s="8" t="e">
        <f t="shared" si="145"/>
        <v>#N/A</v>
      </c>
      <c r="I1151" s="7" t="e">
        <f t="shared" si="144"/>
        <v>#N/A</v>
      </c>
      <c r="R1151" s="8" t="e">
        <v>#N/A</v>
      </c>
      <c r="S1151" s="7" t="e">
        <v>#N/A</v>
      </c>
      <c r="T1151" s="19" t="e">
        <v>#N/A</v>
      </c>
      <c r="U1151" s="7" t="e">
        <f>SUM($S$8:S1151)+CurrentInventory</f>
        <v>#N/A</v>
      </c>
      <c r="V1151" s="7" t="e">
        <f t="shared" si="141"/>
        <v>#N/A</v>
      </c>
      <c r="AL1151" s="8" t="e">
        <v>#N/A</v>
      </c>
      <c r="AM1151" s="7" t="e">
        <v>#N/A</v>
      </c>
      <c r="AN1151" s="19" t="e">
        <v>#N/A</v>
      </c>
      <c r="AO1151" s="7" t="e">
        <v>#N/A</v>
      </c>
      <c r="AP1151" s="7" t="e">
        <v>#N/A</v>
      </c>
      <c r="AR1151" s="22" t="e">
        <f t="shared" si="142"/>
        <v>#N/A</v>
      </c>
      <c r="AS1151" s="22" t="e">
        <f t="shared" si="143"/>
        <v>#N/A</v>
      </c>
      <c r="AT1151" s="22" t="e">
        <f t="shared" si="138"/>
        <v>#N/A</v>
      </c>
      <c r="AU1151" s="22" t="e">
        <f t="shared" si="139"/>
        <v>#N/A</v>
      </c>
      <c r="AV1151" s="22" t="e">
        <f t="shared" si="140"/>
        <v>#N/A</v>
      </c>
    </row>
    <row r="1152" spans="8:48" x14ac:dyDescent="0.25">
      <c r="H1152" s="8" t="e">
        <f t="shared" si="145"/>
        <v>#N/A</v>
      </c>
      <c r="I1152" s="7" t="e">
        <f t="shared" si="144"/>
        <v>#N/A</v>
      </c>
      <c r="R1152" s="8" t="e">
        <v>#N/A</v>
      </c>
      <c r="S1152" s="7" t="e">
        <v>#N/A</v>
      </c>
      <c r="T1152" s="19" t="e">
        <v>#N/A</v>
      </c>
      <c r="U1152" s="7" t="e">
        <f>SUM($S$8:S1152)+CurrentInventory</f>
        <v>#N/A</v>
      </c>
      <c r="V1152" s="7" t="e">
        <f t="shared" si="141"/>
        <v>#N/A</v>
      </c>
      <c r="AL1152" s="8" t="e">
        <v>#N/A</v>
      </c>
      <c r="AM1152" s="7" t="e">
        <v>#N/A</v>
      </c>
      <c r="AN1152" s="19" t="e">
        <v>#N/A</v>
      </c>
      <c r="AO1152" s="7" t="e">
        <v>#N/A</v>
      </c>
      <c r="AP1152" s="7" t="e">
        <v>#N/A</v>
      </c>
      <c r="AR1152" s="22" t="e">
        <f t="shared" si="142"/>
        <v>#N/A</v>
      </c>
      <c r="AS1152" s="22" t="e">
        <f t="shared" si="143"/>
        <v>#N/A</v>
      </c>
      <c r="AT1152" s="22" t="e">
        <f t="shared" si="138"/>
        <v>#N/A</v>
      </c>
      <c r="AU1152" s="22" t="e">
        <f t="shared" si="139"/>
        <v>#N/A</v>
      </c>
      <c r="AV1152" s="22" t="e">
        <f t="shared" si="140"/>
        <v>#N/A</v>
      </c>
    </row>
    <row r="1153" spans="8:48" x14ac:dyDescent="0.25">
      <c r="H1153" s="8" t="e">
        <f t="shared" si="145"/>
        <v>#N/A</v>
      </c>
      <c r="I1153" s="7" t="e">
        <f t="shared" si="144"/>
        <v>#N/A</v>
      </c>
      <c r="R1153" s="8" t="e">
        <v>#N/A</v>
      </c>
      <c r="S1153" s="7" t="e">
        <v>#N/A</v>
      </c>
      <c r="T1153" s="19" t="e">
        <v>#N/A</v>
      </c>
      <c r="U1153" s="7" t="e">
        <f>SUM($S$8:S1153)+CurrentInventory</f>
        <v>#N/A</v>
      </c>
      <c r="V1153" s="7" t="e">
        <f t="shared" si="141"/>
        <v>#N/A</v>
      </c>
      <c r="AL1153" s="8" t="e">
        <v>#N/A</v>
      </c>
      <c r="AM1153" s="7" t="e">
        <v>#N/A</v>
      </c>
      <c r="AN1153" s="19" t="e">
        <v>#N/A</v>
      </c>
      <c r="AO1153" s="7" t="e">
        <v>#N/A</v>
      </c>
      <c r="AP1153" s="7" t="e">
        <v>#N/A</v>
      </c>
      <c r="AR1153" s="22" t="e">
        <f t="shared" si="142"/>
        <v>#N/A</v>
      </c>
      <c r="AS1153" s="22" t="e">
        <f t="shared" si="143"/>
        <v>#N/A</v>
      </c>
      <c r="AT1153" s="22" t="e">
        <f t="shared" si="138"/>
        <v>#N/A</v>
      </c>
      <c r="AU1153" s="22" t="e">
        <f t="shared" si="139"/>
        <v>#N/A</v>
      </c>
      <c r="AV1153" s="22" t="e">
        <f t="shared" si="140"/>
        <v>#N/A</v>
      </c>
    </row>
    <row r="1154" spans="8:48" x14ac:dyDescent="0.25">
      <c r="H1154" s="8" t="e">
        <f t="shared" si="145"/>
        <v>#N/A</v>
      </c>
      <c r="I1154" s="7" t="e">
        <f t="shared" si="144"/>
        <v>#N/A</v>
      </c>
      <c r="R1154" s="8" t="e">
        <v>#N/A</v>
      </c>
      <c r="S1154" s="7" t="e">
        <v>#N/A</v>
      </c>
      <c r="T1154" s="19" t="e">
        <v>#N/A</v>
      </c>
      <c r="U1154" s="7" t="e">
        <f>SUM($S$8:S1154)+CurrentInventory</f>
        <v>#N/A</v>
      </c>
      <c r="V1154" s="7" t="e">
        <f t="shared" si="141"/>
        <v>#N/A</v>
      </c>
      <c r="AL1154" s="8" t="e">
        <v>#N/A</v>
      </c>
      <c r="AM1154" s="7" t="e">
        <v>#N/A</v>
      </c>
      <c r="AN1154" s="19" t="e">
        <v>#N/A</v>
      </c>
      <c r="AO1154" s="7" t="e">
        <v>#N/A</v>
      </c>
      <c r="AP1154" s="7" t="e">
        <v>#N/A</v>
      </c>
      <c r="AR1154" s="22" t="e">
        <f t="shared" si="142"/>
        <v>#N/A</v>
      </c>
      <c r="AS1154" s="22" t="e">
        <f t="shared" si="143"/>
        <v>#N/A</v>
      </c>
      <c r="AT1154" s="22" t="e">
        <f t="shared" si="138"/>
        <v>#N/A</v>
      </c>
      <c r="AU1154" s="22" t="e">
        <f t="shared" si="139"/>
        <v>#N/A</v>
      </c>
      <c r="AV1154" s="22" t="e">
        <f t="shared" si="140"/>
        <v>#N/A</v>
      </c>
    </row>
    <row r="1155" spans="8:48" x14ac:dyDescent="0.25">
      <c r="H1155" s="8" t="e">
        <f t="shared" si="145"/>
        <v>#N/A</v>
      </c>
      <c r="I1155" s="7" t="e">
        <f t="shared" si="144"/>
        <v>#N/A</v>
      </c>
      <c r="R1155" s="8" t="e">
        <v>#N/A</v>
      </c>
      <c r="S1155" s="7" t="e">
        <v>#N/A</v>
      </c>
      <c r="T1155" s="19" t="e">
        <v>#N/A</v>
      </c>
      <c r="U1155" s="7" t="e">
        <f>SUM($S$8:S1155)+CurrentInventory</f>
        <v>#N/A</v>
      </c>
      <c r="V1155" s="7" t="e">
        <f t="shared" si="141"/>
        <v>#N/A</v>
      </c>
      <c r="AL1155" s="8" t="e">
        <v>#N/A</v>
      </c>
      <c r="AM1155" s="7" t="e">
        <v>#N/A</v>
      </c>
      <c r="AN1155" s="19" t="e">
        <v>#N/A</v>
      </c>
      <c r="AO1155" s="7" t="e">
        <v>#N/A</v>
      </c>
      <c r="AP1155" s="7" t="e">
        <v>#N/A</v>
      </c>
      <c r="AR1155" s="22" t="e">
        <f t="shared" si="142"/>
        <v>#N/A</v>
      </c>
      <c r="AS1155" s="22" t="e">
        <f t="shared" si="143"/>
        <v>#N/A</v>
      </c>
      <c r="AT1155" s="22" t="e">
        <f t="shared" si="138"/>
        <v>#N/A</v>
      </c>
      <c r="AU1155" s="22" t="e">
        <f t="shared" si="139"/>
        <v>#N/A</v>
      </c>
      <c r="AV1155" s="22" t="e">
        <f t="shared" si="140"/>
        <v>#N/A</v>
      </c>
    </row>
    <row r="1156" spans="8:48" x14ac:dyDescent="0.25">
      <c r="H1156" s="8" t="e">
        <f t="shared" si="145"/>
        <v>#N/A</v>
      </c>
      <c r="I1156" s="7" t="e">
        <f t="shared" si="144"/>
        <v>#N/A</v>
      </c>
      <c r="R1156" s="8" t="e">
        <v>#N/A</v>
      </c>
      <c r="S1156" s="7" t="e">
        <v>#N/A</v>
      </c>
      <c r="T1156" s="19" t="e">
        <v>#N/A</v>
      </c>
      <c r="U1156" s="7" t="e">
        <f>SUM($S$8:S1156)+CurrentInventory</f>
        <v>#N/A</v>
      </c>
      <c r="V1156" s="7" t="e">
        <f t="shared" si="141"/>
        <v>#N/A</v>
      </c>
      <c r="AL1156" s="8" t="e">
        <v>#N/A</v>
      </c>
      <c r="AM1156" s="7" t="e">
        <v>#N/A</v>
      </c>
      <c r="AN1156" s="19" t="e">
        <v>#N/A</v>
      </c>
      <c r="AO1156" s="7" t="e">
        <v>#N/A</v>
      </c>
      <c r="AP1156" s="7" t="e">
        <v>#N/A</v>
      </c>
      <c r="AR1156" s="22" t="e">
        <f t="shared" si="142"/>
        <v>#N/A</v>
      </c>
      <c r="AS1156" s="22" t="e">
        <f t="shared" si="143"/>
        <v>#N/A</v>
      </c>
      <c r="AT1156" s="22" t="e">
        <f t="shared" si="138"/>
        <v>#N/A</v>
      </c>
      <c r="AU1156" s="22" t="e">
        <f t="shared" si="139"/>
        <v>#N/A</v>
      </c>
      <c r="AV1156" s="22" t="e">
        <f t="shared" si="140"/>
        <v>#N/A</v>
      </c>
    </row>
    <row r="1157" spans="8:48" x14ac:dyDescent="0.25">
      <c r="H1157" s="8" t="e">
        <f t="shared" si="145"/>
        <v>#N/A</v>
      </c>
      <c r="I1157" s="7" t="e">
        <f t="shared" si="144"/>
        <v>#N/A</v>
      </c>
      <c r="R1157" s="8" t="e">
        <v>#N/A</v>
      </c>
      <c r="S1157" s="7" t="e">
        <v>#N/A</v>
      </c>
      <c r="T1157" s="19" t="e">
        <v>#N/A</v>
      </c>
      <c r="U1157" s="7" t="e">
        <f>SUM($S$8:S1157)+CurrentInventory</f>
        <v>#N/A</v>
      </c>
      <c r="V1157" s="7" t="e">
        <f t="shared" si="141"/>
        <v>#N/A</v>
      </c>
      <c r="AL1157" s="8" t="e">
        <v>#N/A</v>
      </c>
      <c r="AM1157" s="7" t="e">
        <v>#N/A</v>
      </c>
      <c r="AN1157" s="19" t="e">
        <v>#N/A</v>
      </c>
      <c r="AO1157" s="7" t="e">
        <v>#N/A</v>
      </c>
      <c r="AP1157" s="7" t="e">
        <v>#N/A</v>
      </c>
      <c r="AR1157" s="22" t="e">
        <f t="shared" si="142"/>
        <v>#N/A</v>
      </c>
      <c r="AS1157" s="22" t="e">
        <f t="shared" si="143"/>
        <v>#N/A</v>
      </c>
      <c r="AT1157" s="22" t="e">
        <f t="shared" si="138"/>
        <v>#N/A</v>
      </c>
      <c r="AU1157" s="22" t="e">
        <f t="shared" si="139"/>
        <v>#N/A</v>
      </c>
      <c r="AV1157" s="22" t="e">
        <f t="shared" si="140"/>
        <v>#N/A</v>
      </c>
    </row>
    <row r="1158" spans="8:48" x14ac:dyDescent="0.25">
      <c r="H1158" s="8" t="e">
        <f t="shared" si="145"/>
        <v>#N/A</v>
      </c>
      <c r="I1158" s="7" t="e">
        <f t="shared" si="144"/>
        <v>#N/A</v>
      </c>
      <c r="R1158" s="8" t="e">
        <v>#N/A</v>
      </c>
      <c r="S1158" s="7" t="e">
        <v>#N/A</v>
      </c>
      <c r="T1158" s="19" t="e">
        <v>#N/A</v>
      </c>
      <c r="U1158" s="7" t="e">
        <f>SUM($S$8:S1158)+CurrentInventory</f>
        <v>#N/A</v>
      </c>
      <c r="V1158" s="7" t="e">
        <f t="shared" si="141"/>
        <v>#N/A</v>
      </c>
      <c r="AL1158" s="8" t="e">
        <v>#N/A</v>
      </c>
      <c r="AM1158" s="7" t="e">
        <v>#N/A</v>
      </c>
      <c r="AN1158" s="19" t="e">
        <v>#N/A</v>
      </c>
      <c r="AO1158" s="7" t="e">
        <v>#N/A</v>
      </c>
      <c r="AP1158" s="7" t="e">
        <v>#N/A</v>
      </c>
      <c r="AR1158" s="22" t="e">
        <f t="shared" si="142"/>
        <v>#N/A</v>
      </c>
      <c r="AS1158" s="22" t="e">
        <f t="shared" si="143"/>
        <v>#N/A</v>
      </c>
      <c r="AT1158" s="22" t="e">
        <f t="shared" si="138"/>
        <v>#N/A</v>
      </c>
      <c r="AU1158" s="22" t="e">
        <f t="shared" si="139"/>
        <v>#N/A</v>
      </c>
      <c r="AV1158" s="22" t="e">
        <f t="shared" si="140"/>
        <v>#N/A</v>
      </c>
    </row>
    <row r="1159" spans="8:48" x14ac:dyDescent="0.25">
      <c r="H1159" s="8" t="e">
        <f t="shared" si="145"/>
        <v>#N/A</v>
      </c>
      <c r="I1159" s="7" t="e">
        <f t="shared" si="144"/>
        <v>#N/A</v>
      </c>
      <c r="R1159" s="8" t="e">
        <v>#N/A</v>
      </c>
      <c r="S1159" s="7" t="e">
        <v>#N/A</v>
      </c>
      <c r="T1159" s="19" t="e">
        <v>#N/A</v>
      </c>
      <c r="U1159" s="7" t="e">
        <f>SUM($S$8:S1159)+CurrentInventory</f>
        <v>#N/A</v>
      </c>
      <c r="V1159" s="7" t="e">
        <f t="shared" si="141"/>
        <v>#N/A</v>
      </c>
      <c r="AL1159" s="8" t="e">
        <v>#N/A</v>
      </c>
      <c r="AM1159" s="7" t="e">
        <v>#N/A</v>
      </c>
      <c r="AN1159" s="19" t="e">
        <v>#N/A</v>
      </c>
      <c r="AO1159" s="7" t="e">
        <v>#N/A</v>
      </c>
      <c r="AP1159" s="7" t="e">
        <v>#N/A</v>
      </c>
      <c r="AR1159" s="22" t="e">
        <f t="shared" si="142"/>
        <v>#N/A</v>
      </c>
      <c r="AS1159" s="22" t="e">
        <f t="shared" si="143"/>
        <v>#N/A</v>
      </c>
      <c r="AT1159" s="22" t="e">
        <f t="shared" si="138"/>
        <v>#N/A</v>
      </c>
      <c r="AU1159" s="22" t="e">
        <f t="shared" si="139"/>
        <v>#N/A</v>
      </c>
      <c r="AV1159" s="22" t="e">
        <f t="shared" si="140"/>
        <v>#N/A</v>
      </c>
    </row>
    <row r="1160" spans="8:48" x14ac:dyDescent="0.25">
      <c r="H1160" s="8" t="e">
        <f t="shared" si="145"/>
        <v>#N/A</v>
      </c>
      <c r="I1160" s="7" t="e">
        <f t="shared" si="144"/>
        <v>#N/A</v>
      </c>
      <c r="R1160" s="8" t="e">
        <v>#N/A</v>
      </c>
      <c r="S1160" s="7" t="e">
        <v>#N/A</v>
      </c>
      <c r="T1160" s="19" t="e">
        <v>#N/A</v>
      </c>
      <c r="U1160" s="7" t="e">
        <f>SUM($S$8:S1160)+CurrentInventory</f>
        <v>#N/A</v>
      </c>
      <c r="V1160" s="7" t="e">
        <f t="shared" si="141"/>
        <v>#N/A</v>
      </c>
      <c r="AL1160" s="8" t="e">
        <v>#N/A</v>
      </c>
      <c r="AM1160" s="7" t="e">
        <v>#N/A</v>
      </c>
      <c r="AN1160" s="19" t="e">
        <v>#N/A</v>
      </c>
      <c r="AO1160" s="7" t="e">
        <v>#N/A</v>
      </c>
      <c r="AP1160" s="7" t="e">
        <v>#N/A</v>
      </c>
      <c r="AR1160" s="22" t="e">
        <f t="shared" si="142"/>
        <v>#N/A</v>
      </c>
      <c r="AS1160" s="22" t="e">
        <f t="shared" si="143"/>
        <v>#N/A</v>
      </c>
      <c r="AT1160" s="22" t="e">
        <f t="shared" ref="AT1160:AT1223" si="146">T1160-AN1160</f>
        <v>#N/A</v>
      </c>
      <c r="AU1160" s="22" t="e">
        <f t="shared" ref="AU1160:AU1223" si="147">U1160-AO1160</f>
        <v>#N/A</v>
      </c>
      <c r="AV1160" s="22" t="e">
        <f t="shared" ref="AV1160:AV1223" si="148">V1160-AP1160</f>
        <v>#N/A</v>
      </c>
    </row>
    <row r="1161" spans="8:48" x14ac:dyDescent="0.25">
      <c r="H1161" s="8" t="e">
        <f t="shared" si="145"/>
        <v>#N/A</v>
      </c>
      <c r="I1161" s="7" t="e">
        <f t="shared" si="144"/>
        <v>#N/A</v>
      </c>
      <c r="R1161" s="8" t="e">
        <v>#N/A</v>
      </c>
      <c r="S1161" s="7" t="e">
        <v>#N/A</v>
      </c>
      <c r="T1161" s="19" t="e">
        <v>#N/A</v>
      </c>
      <c r="U1161" s="7" t="e">
        <f>SUM($S$8:S1161)+CurrentInventory</f>
        <v>#N/A</v>
      </c>
      <c r="V1161" s="7" t="e">
        <f t="shared" ref="V1161:V1224" si="149">VLOOKUP(R1161,$H$22:$I$1597, 2, FALSE)</f>
        <v>#N/A</v>
      </c>
      <c r="AL1161" s="8" t="e">
        <v>#N/A</v>
      </c>
      <c r="AM1161" s="7" t="e">
        <v>#N/A</v>
      </c>
      <c r="AN1161" s="19" t="e">
        <v>#N/A</v>
      </c>
      <c r="AO1161" s="7" t="e">
        <v>#N/A</v>
      </c>
      <c r="AP1161" s="7" t="e">
        <v>#N/A</v>
      </c>
      <c r="AR1161" s="22" t="e">
        <f t="shared" ref="AR1161:AR1224" si="150">R1161-AL1161</f>
        <v>#N/A</v>
      </c>
      <c r="AS1161" s="22" t="e">
        <f t="shared" ref="AS1161:AS1224" si="151">S1161-AM1161</f>
        <v>#N/A</v>
      </c>
      <c r="AT1161" s="22" t="e">
        <f t="shared" si="146"/>
        <v>#N/A</v>
      </c>
      <c r="AU1161" s="22" t="e">
        <f t="shared" si="147"/>
        <v>#N/A</v>
      </c>
      <c r="AV1161" s="22" t="e">
        <f t="shared" si="148"/>
        <v>#N/A</v>
      </c>
    </row>
    <row r="1162" spans="8:48" x14ac:dyDescent="0.25">
      <c r="H1162" s="8" t="e">
        <f t="shared" si="145"/>
        <v>#N/A</v>
      </c>
      <c r="I1162" s="7" t="e">
        <f t="shared" si="144"/>
        <v>#N/A</v>
      </c>
      <c r="R1162" s="8" t="e">
        <v>#N/A</v>
      </c>
      <c r="S1162" s="7" t="e">
        <v>#N/A</v>
      </c>
      <c r="T1162" s="19" t="e">
        <v>#N/A</v>
      </c>
      <c r="U1162" s="7" t="e">
        <f>SUM($S$8:S1162)+CurrentInventory</f>
        <v>#N/A</v>
      </c>
      <c r="V1162" s="7" t="e">
        <f t="shared" si="149"/>
        <v>#N/A</v>
      </c>
      <c r="AL1162" s="8" t="e">
        <v>#N/A</v>
      </c>
      <c r="AM1162" s="7" t="e">
        <v>#N/A</v>
      </c>
      <c r="AN1162" s="19" t="e">
        <v>#N/A</v>
      </c>
      <c r="AO1162" s="7" t="e">
        <v>#N/A</v>
      </c>
      <c r="AP1162" s="7" t="e">
        <v>#N/A</v>
      </c>
      <c r="AR1162" s="22" t="e">
        <f t="shared" si="150"/>
        <v>#N/A</v>
      </c>
      <c r="AS1162" s="22" t="e">
        <f t="shared" si="151"/>
        <v>#N/A</v>
      </c>
      <c r="AT1162" s="22" t="e">
        <f t="shared" si="146"/>
        <v>#N/A</v>
      </c>
      <c r="AU1162" s="22" t="e">
        <f t="shared" si="147"/>
        <v>#N/A</v>
      </c>
      <c r="AV1162" s="22" t="e">
        <f t="shared" si="148"/>
        <v>#N/A</v>
      </c>
    </row>
    <row r="1163" spans="8:48" x14ac:dyDescent="0.25">
      <c r="H1163" s="8" t="e">
        <f t="shared" si="145"/>
        <v>#N/A</v>
      </c>
      <c r="I1163" s="7" t="e">
        <f t="shared" si="144"/>
        <v>#N/A</v>
      </c>
      <c r="R1163" s="8" t="e">
        <v>#N/A</v>
      </c>
      <c r="S1163" s="7" t="e">
        <v>#N/A</v>
      </c>
      <c r="T1163" s="19" t="e">
        <v>#N/A</v>
      </c>
      <c r="U1163" s="7" t="e">
        <f>SUM($S$8:S1163)+CurrentInventory</f>
        <v>#N/A</v>
      </c>
      <c r="V1163" s="7" t="e">
        <f t="shared" si="149"/>
        <v>#N/A</v>
      </c>
      <c r="AL1163" s="8" t="e">
        <v>#N/A</v>
      </c>
      <c r="AM1163" s="7" t="e">
        <v>#N/A</v>
      </c>
      <c r="AN1163" s="19" t="e">
        <v>#N/A</v>
      </c>
      <c r="AO1163" s="7" t="e">
        <v>#N/A</v>
      </c>
      <c r="AP1163" s="7" t="e">
        <v>#N/A</v>
      </c>
      <c r="AR1163" s="22" t="e">
        <f t="shared" si="150"/>
        <v>#N/A</v>
      </c>
      <c r="AS1163" s="22" t="e">
        <f t="shared" si="151"/>
        <v>#N/A</v>
      </c>
      <c r="AT1163" s="22" t="e">
        <f t="shared" si="146"/>
        <v>#N/A</v>
      </c>
      <c r="AU1163" s="22" t="e">
        <f t="shared" si="147"/>
        <v>#N/A</v>
      </c>
      <c r="AV1163" s="22" t="e">
        <f t="shared" si="148"/>
        <v>#N/A</v>
      </c>
    </row>
    <row r="1164" spans="8:48" x14ac:dyDescent="0.25">
      <c r="H1164" s="8" t="e">
        <f t="shared" si="145"/>
        <v>#N/A</v>
      </c>
      <c r="I1164" s="7" t="e">
        <f t="shared" si="144"/>
        <v>#N/A</v>
      </c>
      <c r="R1164" s="8" t="e">
        <v>#N/A</v>
      </c>
      <c r="S1164" s="7" t="e">
        <v>#N/A</v>
      </c>
      <c r="T1164" s="19" t="e">
        <v>#N/A</v>
      </c>
      <c r="U1164" s="7" t="e">
        <f>SUM($S$8:S1164)+CurrentInventory</f>
        <v>#N/A</v>
      </c>
      <c r="V1164" s="7" t="e">
        <f t="shared" si="149"/>
        <v>#N/A</v>
      </c>
      <c r="AL1164" s="8" t="e">
        <v>#N/A</v>
      </c>
      <c r="AM1164" s="7" t="e">
        <v>#N/A</v>
      </c>
      <c r="AN1164" s="19" t="e">
        <v>#N/A</v>
      </c>
      <c r="AO1164" s="7" t="e">
        <v>#N/A</v>
      </c>
      <c r="AP1164" s="7" t="e">
        <v>#N/A</v>
      </c>
      <c r="AR1164" s="22" t="e">
        <f t="shared" si="150"/>
        <v>#N/A</v>
      </c>
      <c r="AS1164" s="22" t="e">
        <f t="shared" si="151"/>
        <v>#N/A</v>
      </c>
      <c r="AT1164" s="22" t="e">
        <f t="shared" si="146"/>
        <v>#N/A</v>
      </c>
      <c r="AU1164" s="22" t="e">
        <f t="shared" si="147"/>
        <v>#N/A</v>
      </c>
      <c r="AV1164" s="22" t="e">
        <f t="shared" si="148"/>
        <v>#N/A</v>
      </c>
    </row>
    <row r="1165" spans="8:48" x14ac:dyDescent="0.25">
      <c r="H1165" s="8" t="e">
        <f t="shared" si="145"/>
        <v>#N/A</v>
      </c>
      <c r="I1165" s="7" t="e">
        <f t="shared" si="144"/>
        <v>#N/A</v>
      </c>
      <c r="R1165" s="8" t="e">
        <v>#N/A</v>
      </c>
      <c r="S1165" s="7" t="e">
        <v>#N/A</v>
      </c>
      <c r="T1165" s="19" t="e">
        <v>#N/A</v>
      </c>
      <c r="U1165" s="7" t="e">
        <f>SUM($S$8:S1165)+CurrentInventory</f>
        <v>#N/A</v>
      </c>
      <c r="V1165" s="7" t="e">
        <f t="shared" si="149"/>
        <v>#N/A</v>
      </c>
      <c r="AL1165" s="8" t="e">
        <v>#N/A</v>
      </c>
      <c r="AM1165" s="7" t="e">
        <v>#N/A</v>
      </c>
      <c r="AN1165" s="19" t="e">
        <v>#N/A</v>
      </c>
      <c r="AO1165" s="7" t="e">
        <v>#N/A</v>
      </c>
      <c r="AP1165" s="7" t="e">
        <v>#N/A</v>
      </c>
      <c r="AR1165" s="22" t="e">
        <f t="shared" si="150"/>
        <v>#N/A</v>
      </c>
      <c r="AS1165" s="22" t="e">
        <f t="shared" si="151"/>
        <v>#N/A</v>
      </c>
      <c r="AT1165" s="22" t="e">
        <f t="shared" si="146"/>
        <v>#N/A</v>
      </c>
      <c r="AU1165" s="22" t="e">
        <f t="shared" si="147"/>
        <v>#N/A</v>
      </c>
      <c r="AV1165" s="22" t="e">
        <f t="shared" si="148"/>
        <v>#N/A</v>
      </c>
    </row>
    <row r="1166" spans="8:48" x14ac:dyDescent="0.25">
      <c r="H1166" s="8" t="e">
        <f t="shared" si="145"/>
        <v>#N/A</v>
      </c>
      <c r="I1166" s="7" t="e">
        <f t="shared" si="144"/>
        <v>#N/A</v>
      </c>
      <c r="R1166" s="8" t="e">
        <v>#N/A</v>
      </c>
      <c r="S1166" s="7" t="e">
        <v>#N/A</v>
      </c>
      <c r="T1166" s="19" t="e">
        <v>#N/A</v>
      </c>
      <c r="U1166" s="7" t="e">
        <f>SUM($S$8:S1166)+CurrentInventory</f>
        <v>#N/A</v>
      </c>
      <c r="V1166" s="7" t="e">
        <f t="shared" si="149"/>
        <v>#N/A</v>
      </c>
      <c r="AL1166" s="8" t="e">
        <v>#N/A</v>
      </c>
      <c r="AM1166" s="7" t="e">
        <v>#N/A</v>
      </c>
      <c r="AN1166" s="19" t="e">
        <v>#N/A</v>
      </c>
      <c r="AO1166" s="7" t="e">
        <v>#N/A</v>
      </c>
      <c r="AP1166" s="7" t="e">
        <v>#N/A</v>
      </c>
      <c r="AR1166" s="22" t="e">
        <f t="shared" si="150"/>
        <v>#N/A</v>
      </c>
      <c r="AS1166" s="22" t="e">
        <f t="shared" si="151"/>
        <v>#N/A</v>
      </c>
      <c r="AT1166" s="22" t="e">
        <f t="shared" si="146"/>
        <v>#N/A</v>
      </c>
      <c r="AU1166" s="22" t="e">
        <f t="shared" si="147"/>
        <v>#N/A</v>
      </c>
      <c r="AV1166" s="22" t="e">
        <f t="shared" si="148"/>
        <v>#N/A</v>
      </c>
    </row>
    <row r="1167" spans="8:48" x14ac:dyDescent="0.25">
      <c r="H1167" s="8" t="e">
        <f t="shared" si="145"/>
        <v>#N/A</v>
      </c>
      <c r="I1167" s="7" t="e">
        <f t="shared" si="144"/>
        <v>#N/A</v>
      </c>
      <c r="R1167" s="8" t="e">
        <v>#N/A</v>
      </c>
      <c r="S1167" s="7" t="e">
        <v>#N/A</v>
      </c>
      <c r="T1167" s="19" t="e">
        <v>#N/A</v>
      </c>
      <c r="U1167" s="7" t="e">
        <f>SUM($S$8:S1167)+CurrentInventory</f>
        <v>#N/A</v>
      </c>
      <c r="V1167" s="7" t="e">
        <f t="shared" si="149"/>
        <v>#N/A</v>
      </c>
      <c r="AL1167" s="8" t="e">
        <v>#N/A</v>
      </c>
      <c r="AM1167" s="7" t="e">
        <v>#N/A</v>
      </c>
      <c r="AN1167" s="19" t="e">
        <v>#N/A</v>
      </c>
      <c r="AO1167" s="7" t="e">
        <v>#N/A</v>
      </c>
      <c r="AP1167" s="7" t="e">
        <v>#N/A</v>
      </c>
      <c r="AR1167" s="22" t="e">
        <f t="shared" si="150"/>
        <v>#N/A</v>
      </c>
      <c r="AS1167" s="22" t="e">
        <f t="shared" si="151"/>
        <v>#N/A</v>
      </c>
      <c r="AT1167" s="22" t="e">
        <f t="shared" si="146"/>
        <v>#N/A</v>
      </c>
      <c r="AU1167" s="22" t="e">
        <f t="shared" si="147"/>
        <v>#N/A</v>
      </c>
      <c r="AV1167" s="22" t="e">
        <f t="shared" si="148"/>
        <v>#N/A</v>
      </c>
    </row>
    <row r="1168" spans="8:48" x14ac:dyDescent="0.25">
      <c r="H1168" s="8" t="e">
        <f t="shared" si="145"/>
        <v>#N/A</v>
      </c>
      <c r="I1168" s="7" t="e">
        <f t="shared" si="144"/>
        <v>#N/A</v>
      </c>
      <c r="R1168" s="8" t="e">
        <v>#N/A</v>
      </c>
      <c r="S1168" s="7" t="e">
        <v>#N/A</v>
      </c>
      <c r="T1168" s="19" t="e">
        <v>#N/A</v>
      </c>
      <c r="U1168" s="7" t="e">
        <f>SUM($S$8:S1168)+CurrentInventory</f>
        <v>#N/A</v>
      </c>
      <c r="V1168" s="7" t="e">
        <f t="shared" si="149"/>
        <v>#N/A</v>
      </c>
      <c r="AL1168" s="8" t="e">
        <v>#N/A</v>
      </c>
      <c r="AM1168" s="7" t="e">
        <v>#N/A</v>
      </c>
      <c r="AN1168" s="19" t="e">
        <v>#N/A</v>
      </c>
      <c r="AO1168" s="7" t="e">
        <v>#N/A</v>
      </c>
      <c r="AP1168" s="7" t="e">
        <v>#N/A</v>
      </c>
      <c r="AR1168" s="22" t="e">
        <f t="shared" si="150"/>
        <v>#N/A</v>
      </c>
      <c r="AS1168" s="22" t="e">
        <f t="shared" si="151"/>
        <v>#N/A</v>
      </c>
      <c r="AT1168" s="22" t="e">
        <f t="shared" si="146"/>
        <v>#N/A</v>
      </c>
      <c r="AU1168" s="22" t="e">
        <f t="shared" si="147"/>
        <v>#N/A</v>
      </c>
      <c r="AV1168" s="22" t="e">
        <f t="shared" si="148"/>
        <v>#N/A</v>
      </c>
    </row>
    <row r="1169" spans="8:48" x14ac:dyDescent="0.25">
      <c r="H1169" s="8" t="e">
        <f t="shared" si="145"/>
        <v>#N/A</v>
      </c>
      <c r="I1169" s="7" t="e">
        <f t="shared" si="144"/>
        <v>#N/A</v>
      </c>
      <c r="R1169" s="8" t="e">
        <v>#N/A</v>
      </c>
      <c r="S1169" s="7" t="e">
        <v>#N/A</v>
      </c>
      <c r="T1169" s="19" t="e">
        <v>#N/A</v>
      </c>
      <c r="U1169" s="7" t="e">
        <f>SUM($S$8:S1169)+CurrentInventory</f>
        <v>#N/A</v>
      </c>
      <c r="V1169" s="7" t="e">
        <f t="shared" si="149"/>
        <v>#N/A</v>
      </c>
      <c r="AL1169" s="8" t="e">
        <v>#N/A</v>
      </c>
      <c r="AM1169" s="7" t="e">
        <v>#N/A</v>
      </c>
      <c r="AN1169" s="19" t="e">
        <v>#N/A</v>
      </c>
      <c r="AO1169" s="7" t="e">
        <v>#N/A</v>
      </c>
      <c r="AP1169" s="7" t="e">
        <v>#N/A</v>
      </c>
      <c r="AR1169" s="22" t="e">
        <f t="shared" si="150"/>
        <v>#N/A</v>
      </c>
      <c r="AS1169" s="22" t="e">
        <f t="shared" si="151"/>
        <v>#N/A</v>
      </c>
      <c r="AT1169" s="22" t="e">
        <f t="shared" si="146"/>
        <v>#N/A</v>
      </c>
      <c r="AU1169" s="22" t="e">
        <f t="shared" si="147"/>
        <v>#N/A</v>
      </c>
      <c r="AV1169" s="22" t="e">
        <f t="shared" si="148"/>
        <v>#N/A</v>
      </c>
    </row>
    <row r="1170" spans="8:48" x14ac:dyDescent="0.25">
      <c r="H1170" s="8" t="e">
        <f t="shared" si="145"/>
        <v>#N/A</v>
      </c>
      <c r="I1170" s="7" t="e">
        <f t="shared" si="144"/>
        <v>#N/A</v>
      </c>
      <c r="R1170" s="8" t="e">
        <v>#N/A</v>
      </c>
      <c r="S1170" s="7" t="e">
        <v>#N/A</v>
      </c>
      <c r="T1170" s="19" t="e">
        <v>#N/A</v>
      </c>
      <c r="U1170" s="7" t="e">
        <f>SUM($S$8:S1170)+CurrentInventory</f>
        <v>#N/A</v>
      </c>
      <c r="V1170" s="7" t="e">
        <f t="shared" si="149"/>
        <v>#N/A</v>
      </c>
      <c r="AL1170" s="8" t="e">
        <v>#N/A</v>
      </c>
      <c r="AM1170" s="7" t="e">
        <v>#N/A</v>
      </c>
      <c r="AN1170" s="19" t="e">
        <v>#N/A</v>
      </c>
      <c r="AO1170" s="7" t="e">
        <v>#N/A</v>
      </c>
      <c r="AP1170" s="7" t="e">
        <v>#N/A</v>
      </c>
      <c r="AR1170" s="22" t="e">
        <f t="shared" si="150"/>
        <v>#N/A</v>
      </c>
      <c r="AS1170" s="22" t="e">
        <f t="shared" si="151"/>
        <v>#N/A</v>
      </c>
      <c r="AT1170" s="22" t="e">
        <f t="shared" si="146"/>
        <v>#N/A</v>
      </c>
      <c r="AU1170" s="22" t="e">
        <f t="shared" si="147"/>
        <v>#N/A</v>
      </c>
      <c r="AV1170" s="22" t="e">
        <f t="shared" si="148"/>
        <v>#N/A</v>
      </c>
    </row>
    <row r="1171" spans="8:48" x14ac:dyDescent="0.25">
      <c r="H1171" s="8" t="e">
        <f t="shared" si="145"/>
        <v>#N/A</v>
      </c>
      <c r="I1171" s="7" t="e">
        <f t="shared" si="144"/>
        <v>#N/A</v>
      </c>
      <c r="R1171" s="8" t="e">
        <v>#N/A</v>
      </c>
      <c r="S1171" s="7" t="e">
        <v>#N/A</v>
      </c>
      <c r="T1171" s="19" t="e">
        <v>#N/A</v>
      </c>
      <c r="U1171" s="7" t="e">
        <f>SUM($S$8:S1171)+CurrentInventory</f>
        <v>#N/A</v>
      </c>
      <c r="V1171" s="7" t="e">
        <f t="shared" si="149"/>
        <v>#N/A</v>
      </c>
      <c r="AL1171" s="8" t="e">
        <v>#N/A</v>
      </c>
      <c r="AM1171" s="7" t="e">
        <v>#N/A</v>
      </c>
      <c r="AN1171" s="19" t="e">
        <v>#N/A</v>
      </c>
      <c r="AO1171" s="7" t="e">
        <v>#N/A</v>
      </c>
      <c r="AP1171" s="7" t="e">
        <v>#N/A</v>
      </c>
      <c r="AR1171" s="22" t="e">
        <f t="shared" si="150"/>
        <v>#N/A</v>
      </c>
      <c r="AS1171" s="22" t="e">
        <f t="shared" si="151"/>
        <v>#N/A</v>
      </c>
      <c r="AT1171" s="22" t="e">
        <f t="shared" si="146"/>
        <v>#N/A</v>
      </c>
      <c r="AU1171" s="22" t="e">
        <f t="shared" si="147"/>
        <v>#N/A</v>
      </c>
      <c r="AV1171" s="22" t="e">
        <f t="shared" si="148"/>
        <v>#N/A</v>
      </c>
    </row>
    <row r="1172" spans="8:48" x14ac:dyDescent="0.25">
      <c r="H1172" s="8" t="e">
        <f t="shared" si="145"/>
        <v>#N/A</v>
      </c>
      <c r="I1172" s="7" t="e">
        <f t="shared" si="144"/>
        <v>#N/A</v>
      </c>
      <c r="R1172" s="8" t="e">
        <v>#N/A</v>
      </c>
      <c r="S1172" s="7" t="e">
        <v>#N/A</v>
      </c>
      <c r="T1172" s="19" t="e">
        <v>#N/A</v>
      </c>
      <c r="U1172" s="7" t="e">
        <f>SUM($S$8:S1172)+CurrentInventory</f>
        <v>#N/A</v>
      </c>
      <c r="V1172" s="7" t="e">
        <f t="shared" si="149"/>
        <v>#N/A</v>
      </c>
      <c r="AL1172" s="8" t="e">
        <v>#N/A</v>
      </c>
      <c r="AM1172" s="7" t="e">
        <v>#N/A</v>
      </c>
      <c r="AN1172" s="19" t="e">
        <v>#N/A</v>
      </c>
      <c r="AO1172" s="7" t="e">
        <v>#N/A</v>
      </c>
      <c r="AP1172" s="7" t="e">
        <v>#N/A</v>
      </c>
      <c r="AR1172" s="22" t="e">
        <f t="shared" si="150"/>
        <v>#N/A</v>
      </c>
      <c r="AS1172" s="22" t="e">
        <f t="shared" si="151"/>
        <v>#N/A</v>
      </c>
      <c r="AT1172" s="22" t="e">
        <f t="shared" si="146"/>
        <v>#N/A</v>
      </c>
      <c r="AU1172" s="22" t="e">
        <f t="shared" si="147"/>
        <v>#N/A</v>
      </c>
      <c r="AV1172" s="22" t="e">
        <f t="shared" si="148"/>
        <v>#N/A</v>
      </c>
    </row>
    <row r="1173" spans="8:48" x14ac:dyDescent="0.25">
      <c r="H1173" s="8" t="e">
        <f t="shared" si="145"/>
        <v>#N/A</v>
      </c>
      <c r="I1173" s="7" t="e">
        <f t="shared" si="144"/>
        <v>#N/A</v>
      </c>
      <c r="R1173" s="8" t="e">
        <v>#N/A</v>
      </c>
      <c r="S1173" s="7" t="e">
        <v>#N/A</v>
      </c>
      <c r="T1173" s="19" t="e">
        <v>#N/A</v>
      </c>
      <c r="U1173" s="7" t="e">
        <f>SUM($S$8:S1173)+CurrentInventory</f>
        <v>#N/A</v>
      </c>
      <c r="V1173" s="7" t="e">
        <f t="shared" si="149"/>
        <v>#N/A</v>
      </c>
      <c r="AL1173" s="8" t="e">
        <v>#N/A</v>
      </c>
      <c r="AM1173" s="7" t="e">
        <v>#N/A</v>
      </c>
      <c r="AN1173" s="19" t="e">
        <v>#N/A</v>
      </c>
      <c r="AO1173" s="7" t="e">
        <v>#N/A</v>
      </c>
      <c r="AP1173" s="7" t="e">
        <v>#N/A</v>
      </c>
      <c r="AR1173" s="22" t="e">
        <f t="shared" si="150"/>
        <v>#N/A</v>
      </c>
      <c r="AS1173" s="22" t="e">
        <f t="shared" si="151"/>
        <v>#N/A</v>
      </c>
      <c r="AT1173" s="22" t="e">
        <f t="shared" si="146"/>
        <v>#N/A</v>
      </c>
      <c r="AU1173" s="22" t="e">
        <f t="shared" si="147"/>
        <v>#N/A</v>
      </c>
      <c r="AV1173" s="22" t="e">
        <f t="shared" si="148"/>
        <v>#N/A</v>
      </c>
    </row>
    <row r="1174" spans="8:48" x14ac:dyDescent="0.25">
      <c r="H1174" s="8" t="e">
        <f t="shared" si="145"/>
        <v>#N/A</v>
      </c>
      <c r="I1174" s="7" t="e">
        <f t="shared" si="144"/>
        <v>#N/A</v>
      </c>
      <c r="R1174" s="8" t="e">
        <v>#N/A</v>
      </c>
      <c r="S1174" s="7" t="e">
        <v>#N/A</v>
      </c>
      <c r="T1174" s="19" t="e">
        <v>#N/A</v>
      </c>
      <c r="U1174" s="7" t="e">
        <f>SUM($S$8:S1174)+CurrentInventory</f>
        <v>#N/A</v>
      </c>
      <c r="V1174" s="7" t="e">
        <f t="shared" si="149"/>
        <v>#N/A</v>
      </c>
      <c r="AL1174" s="8" t="e">
        <v>#N/A</v>
      </c>
      <c r="AM1174" s="7" t="e">
        <v>#N/A</v>
      </c>
      <c r="AN1174" s="19" t="e">
        <v>#N/A</v>
      </c>
      <c r="AO1174" s="7" t="e">
        <v>#N/A</v>
      </c>
      <c r="AP1174" s="7" t="e">
        <v>#N/A</v>
      </c>
      <c r="AR1174" s="22" t="e">
        <f t="shared" si="150"/>
        <v>#N/A</v>
      </c>
      <c r="AS1174" s="22" t="e">
        <f t="shared" si="151"/>
        <v>#N/A</v>
      </c>
      <c r="AT1174" s="22" t="e">
        <f t="shared" si="146"/>
        <v>#N/A</v>
      </c>
      <c r="AU1174" s="22" t="e">
        <f t="shared" si="147"/>
        <v>#N/A</v>
      </c>
      <c r="AV1174" s="22" t="e">
        <f t="shared" si="148"/>
        <v>#N/A</v>
      </c>
    </row>
    <row r="1175" spans="8:48" x14ac:dyDescent="0.25">
      <c r="H1175" s="8" t="e">
        <f t="shared" si="145"/>
        <v>#N/A</v>
      </c>
      <c r="I1175" s="7" t="e">
        <f t="shared" si="144"/>
        <v>#N/A</v>
      </c>
      <c r="R1175" s="8" t="e">
        <v>#N/A</v>
      </c>
      <c r="S1175" s="7" t="e">
        <v>#N/A</v>
      </c>
      <c r="T1175" s="19" t="e">
        <v>#N/A</v>
      </c>
      <c r="U1175" s="7" t="e">
        <f>SUM($S$8:S1175)+CurrentInventory</f>
        <v>#N/A</v>
      </c>
      <c r="V1175" s="7" t="e">
        <f t="shared" si="149"/>
        <v>#N/A</v>
      </c>
      <c r="AL1175" s="8" t="e">
        <v>#N/A</v>
      </c>
      <c r="AM1175" s="7" t="e">
        <v>#N/A</v>
      </c>
      <c r="AN1175" s="19" t="e">
        <v>#N/A</v>
      </c>
      <c r="AO1175" s="7" t="e">
        <v>#N/A</v>
      </c>
      <c r="AP1175" s="7" t="e">
        <v>#N/A</v>
      </c>
      <c r="AR1175" s="22" t="e">
        <f t="shared" si="150"/>
        <v>#N/A</v>
      </c>
      <c r="AS1175" s="22" t="e">
        <f t="shared" si="151"/>
        <v>#N/A</v>
      </c>
      <c r="AT1175" s="22" t="e">
        <f t="shared" si="146"/>
        <v>#N/A</v>
      </c>
      <c r="AU1175" s="22" t="e">
        <f t="shared" si="147"/>
        <v>#N/A</v>
      </c>
      <c r="AV1175" s="22" t="e">
        <f t="shared" si="148"/>
        <v>#N/A</v>
      </c>
    </row>
    <row r="1176" spans="8:48" x14ac:dyDescent="0.25">
      <c r="H1176" s="8" t="e">
        <f t="shared" si="145"/>
        <v>#N/A</v>
      </c>
      <c r="I1176" s="7" t="e">
        <f t="shared" ref="I1176:I1239" si="152">VLOOKUP(H1176,$E$4:$F$97, 2,TRUE)</f>
        <v>#N/A</v>
      </c>
      <c r="R1176" s="8" t="e">
        <v>#N/A</v>
      </c>
      <c r="S1176" s="7" t="e">
        <v>#N/A</v>
      </c>
      <c r="T1176" s="19" t="e">
        <v>#N/A</v>
      </c>
      <c r="U1176" s="7" t="e">
        <f>SUM($S$8:S1176)+CurrentInventory</f>
        <v>#N/A</v>
      </c>
      <c r="V1176" s="7" t="e">
        <f t="shared" si="149"/>
        <v>#N/A</v>
      </c>
      <c r="AL1176" s="8" t="e">
        <v>#N/A</v>
      </c>
      <c r="AM1176" s="7" t="e">
        <v>#N/A</v>
      </c>
      <c r="AN1176" s="19" t="e">
        <v>#N/A</v>
      </c>
      <c r="AO1176" s="7" t="e">
        <v>#N/A</v>
      </c>
      <c r="AP1176" s="7" t="e">
        <v>#N/A</v>
      </c>
      <c r="AR1176" s="22" t="e">
        <f t="shared" si="150"/>
        <v>#N/A</v>
      </c>
      <c r="AS1176" s="22" t="e">
        <f t="shared" si="151"/>
        <v>#N/A</v>
      </c>
      <c r="AT1176" s="22" t="e">
        <f t="shared" si="146"/>
        <v>#N/A</v>
      </c>
      <c r="AU1176" s="22" t="e">
        <f t="shared" si="147"/>
        <v>#N/A</v>
      </c>
      <c r="AV1176" s="22" t="e">
        <f t="shared" si="148"/>
        <v>#N/A</v>
      </c>
    </row>
    <row r="1177" spans="8:48" x14ac:dyDescent="0.25">
      <c r="H1177" s="8" t="e">
        <f t="shared" si="145"/>
        <v>#N/A</v>
      </c>
      <c r="I1177" s="7" t="e">
        <f t="shared" si="152"/>
        <v>#N/A</v>
      </c>
      <c r="R1177" s="8" t="e">
        <v>#N/A</v>
      </c>
      <c r="S1177" s="7" t="e">
        <v>#N/A</v>
      </c>
      <c r="T1177" s="19" t="e">
        <v>#N/A</v>
      </c>
      <c r="U1177" s="7" t="e">
        <f>SUM($S$8:S1177)+CurrentInventory</f>
        <v>#N/A</v>
      </c>
      <c r="V1177" s="7" t="e">
        <f t="shared" si="149"/>
        <v>#N/A</v>
      </c>
      <c r="AL1177" s="8" t="e">
        <v>#N/A</v>
      </c>
      <c r="AM1177" s="7" t="e">
        <v>#N/A</v>
      </c>
      <c r="AN1177" s="19" t="e">
        <v>#N/A</v>
      </c>
      <c r="AO1177" s="7" t="e">
        <v>#N/A</v>
      </c>
      <c r="AP1177" s="7" t="e">
        <v>#N/A</v>
      </c>
      <c r="AR1177" s="22" t="e">
        <f t="shared" si="150"/>
        <v>#N/A</v>
      </c>
      <c r="AS1177" s="22" t="e">
        <f t="shared" si="151"/>
        <v>#N/A</v>
      </c>
      <c r="AT1177" s="22" t="e">
        <f t="shared" si="146"/>
        <v>#N/A</v>
      </c>
      <c r="AU1177" s="22" t="e">
        <f t="shared" si="147"/>
        <v>#N/A</v>
      </c>
      <c r="AV1177" s="22" t="e">
        <f t="shared" si="148"/>
        <v>#N/A</v>
      </c>
    </row>
    <row r="1178" spans="8:48" x14ac:dyDescent="0.25">
      <c r="H1178" s="8" t="e">
        <f t="shared" si="145"/>
        <v>#N/A</v>
      </c>
      <c r="I1178" s="7" t="e">
        <f t="shared" si="152"/>
        <v>#N/A</v>
      </c>
      <c r="R1178" s="8" t="e">
        <v>#N/A</v>
      </c>
      <c r="S1178" s="7" t="e">
        <v>#N/A</v>
      </c>
      <c r="T1178" s="19" t="e">
        <v>#N/A</v>
      </c>
      <c r="U1178" s="7" t="e">
        <f>SUM($S$8:S1178)+CurrentInventory</f>
        <v>#N/A</v>
      </c>
      <c r="V1178" s="7" t="e">
        <f t="shared" si="149"/>
        <v>#N/A</v>
      </c>
      <c r="AL1178" s="8" t="e">
        <v>#N/A</v>
      </c>
      <c r="AM1178" s="7" t="e">
        <v>#N/A</v>
      </c>
      <c r="AN1178" s="19" t="e">
        <v>#N/A</v>
      </c>
      <c r="AO1178" s="7" t="e">
        <v>#N/A</v>
      </c>
      <c r="AP1178" s="7" t="e">
        <v>#N/A</v>
      </c>
      <c r="AR1178" s="22" t="e">
        <f t="shared" si="150"/>
        <v>#N/A</v>
      </c>
      <c r="AS1178" s="22" t="e">
        <f t="shared" si="151"/>
        <v>#N/A</v>
      </c>
      <c r="AT1178" s="22" t="e">
        <f t="shared" si="146"/>
        <v>#N/A</v>
      </c>
      <c r="AU1178" s="22" t="e">
        <f t="shared" si="147"/>
        <v>#N/A</v>
      </c>
      <c r="AV1178" s="22" t="e">
        <f t="shared" si="148"/>
        <v>#N/A</v>
      </c>
    </row>
    <row r="1179" spans="8:48" x14ac:dyDescent="0.25">
      <c r="H1179" s="8" t="e">
        <f t="shared" si="145"/>
        <v>#N/A</v>
      </c>
      <c r="I1179" s="7" t="e">
        <f t="shared" si="152"/>
        <v>#N/A</v>
      </c>
      <c r="R1179" s="8" t="e">
        <v>#N/A</v>
      </c>
      <c r="S1179" s="7" t="e">
        <v>#N/A</v>
      </c>
      <c r="T1179" s="19" t="e">
        <v>#N/A</v>
      </c>
      <c r="U1179" s="7" t="e">
        <f>SUM($S$8:S1179)+CurrentInventory</f>
        <v>#N/A</v>
      </c>
      <c r="V1179" s="7" t="e">
        <f t="shared" si="149"/>
        <v>#N/A</v>
      </c>
      <c r="AL1179" s="8" t="e">
        <v>#N/A</v>
      </c>
      <c r="AM1179" s="7" t="e">
        <v>#N/A</v>
      </c>
      <c r="AN1179" s="19" t="e">
        <v>#N/A</v>
      </c>
      <c r="AO1179" s="7" t="e">
        <v>#N/A</v>
      </c>
      <c r="AP1179" s="7" t="e">
        <v>#N/A</v>
      </c>
      <c r="AR1179" s="22" t="e">
        <f t="shared" si="150"/>
        <v>#N/A</v>
      </c>
      <c r="AS1179" s="22" t="e">
        <f t="shared" si="151"/>
        <v>#N/A</v>
      </c>
      <c r="AT1179" s="22" t="e">
        <f t="shared" si="146"/>
        <v>#N/A</v>
      </c>
      <c r="AU1179" s="22" t="e">
        <f t="shared" si="147"/>
        <v>#N/A</v>
      </c>
      <c r="AV1179" s="22" t="e">
        <f t="shared" si="148"/>
        <v>#N/A</v>
      </c>
    </row>
    <row r="1180" spans="8:48" x14ac:dyDescent="0.25">
      <c r="H1180" s="8" t="e">
        <f t="shared" si="145"/>
        <v>#N/A</v>
      </c>
      <c r="I1180" s="7" t="e">
        <f t="shared" si="152"/>
        <v>#N/A</v>
      </c>
      <c r="R1180" s="8" t="e">
        <v>#N/A</v>
      </c>
      <c r="S1180" s="7" t="e">
        <v>#N/A</v>
      </c>
      <c r="T1180" s="19" t="e">
        <v>#N/A</v>
      </c>
      <c r="U1180" s="7" t="e">
        <f>SUM($S$8:S1180)+CurrentInventory</f>
        <v>#N/A</v>
      </c>
      <c r="V1180" s="7" t="e">
        <f t="shared" si="149"/>
        <v>#N/A</v>
      </c>
      <c r="AL1180" s="8" t="e">
        <v>#N/A</v>
      </c>
      <c r="AM1180" s="7" t="e">
        <v>#N/A</v>
      </c>
      <c r="AN1180" s="19" t="e">
        <v>#N/A</v>
      </c>
      <c r="AO1180" s="7" t="e">
        <v>#N/A</v>
      </c>
      <c r="AP1180" s="7" t="e">
        <v>#N/A</v>
      </c>
      <c r="AR1180" s="22" t="e">
        <f t="shared" si="150"/>
        <v>#N/A</v>
      </c>
      <c r="AS1180" s="22" t="e">
        <f t="shared" si="151"/>
        <v>#N/A</v>
      </c>
      <c r="AT1180" s="22" t="e">
        <f t="shared" si="146"/>
        <v>#N/A</v>
      </c>
      <c r="AU1180" s="22" t="e">
        <f t="shared" si="147"/>
        <v>#N/A</v>
      </c>
      <c r="AV1180" s="22" t="e">
        <f t="shared" si="148"/>
        <v>#N/A</v>
      </c>
    </row>
    <row r="1181" spans="8:48" x14ac:dyDescent="0.25">
      <c r="H1181" s="8" t="e">
        <f t="shared" si="145"/>
        <v>#N/A</v>
      </c>
      <c r="I1181" s="7" t="e">
        <f t="shared" si="152"/>
        <v>#N/A</v>
      </c>
      <c r="R1181" s="8" t="e">
        <v>#N/A</v>
      </c>
      <c r="S1181" s="7" t="e">
        <v>#N/A</v>
      </c>
      <c r="T1181" s="19" t="e">
        <v>#N/A</v>
      </c>
      <c r="U1181" s="7" t="e">
        <f>SUM($S$8:S1181)+CurrentInventory</f>
        <v>#N/A</v>
      </c>
      <c r="V1181" s="7" t="e">
        <f t="shared" si="149"/>
        <v>#N/A</v>
      </c>
      <c r="AL1181" s="8" t="e">
        <v>#N/A</v>
      </c>
      <c r="AM1181" s="7" t="e">
        <v>#N/A</v>
      </c>
      <c r="AN1181" s="19" t="e">
        <v>#N/A</v>
      </c>
      <c r="AO1181" s="7" t="e">
        <v>#N/A</v>
      </c>
      <c r="AP1181" s="7" t="e">
        <v>#N/A</v>
      </c>
      <c r="AR1181" s="22" t="e">
        <f t="shared" si="150"/>
        <v>#N/A</v>
      </c>
      <c r="AS1181" s="22" t="e">
        <f t="shared" si="151"/>
        <v>#N/A</v>
      </c>
      <c r="AT1181" s="22" t="e">
        <f t="shared" si="146"/>
        <v>#N/A</v>
      </c>
      <c r="AU1181" s="22" t="e">
        <f t="shared" si="147"/>
        <v>#N/A</v>
      </c>
      <c r="AV1181" s="22" t="e">
        <f t="shared" si="148"/>
        <v>#N/A</v>
      </c>
    </row>
    <row r="1182" spans="8:48" x14ac:dyDescent="0.25">
      <c r="H1182" s="8" t="e">
        <f t="shared" si="145"/>
        <v>#N/A</v>
      </c>
      <c r="I1182" s="7" t="e">
        <f t="shared" si="152"/>
        <v>#N/A</v>
      </c>
      <c r="R1182" s="8" t="e">
        <v>#N/A</v>
      </c>
      <c r="S1182" s="7" t="e">
        <v>#N/A</v>
      </c>
      <c r="T1182" s="19" t="e">
        <v>#N/A</v>
      </c>
      <c r="U1182" s="7" t="e">
        <f>SUM($S$8:S1182)+CurrentInventory</f>
        <v>#N/A</v>
      </c>
      <c r="V1182" s="7" t="e">
        <f t="shared" si="149"/>
        <v>#N/A</v>
      </c>
      <c r="AL1182" s="8" t="e">
        <v>#N/A</v>
      </c>
      <c r="AM1182" s="7" t="e">
        <v>#N/A</v>
      </c>
      <c r="AN1182" s="19" t="e">
        <v>#N/A</v>
      </c>
      <c r="AO1182" s="7" t="e">
        <v>#N/A</v>
      </c>
      <c r="AP1182" s="7" t="e">
        <v>#N/A</v>
      </c>
      <c r="AR1182" s="22" t="e">
        <f t="shared" si="150"/>
        <v>#N/A</v>
      </c>
      <c r="AS1182" s="22" t="e">
        <f t="shared" si="151"/>
        <v>#N/A</v>
      </c>
      <c r="AT1182" s="22" t="e">
        <f t="shared" si="146"/>
        <v>#N/A</v>
      </c>
      <c r="AU1182" s="22" t="e">
        <f t="shared" si="147"/>
        <v>#N/A</v>
      </c>
      <c r="AV1182" s="22" t="e">
        <f t="shared" si="148"/>
        <v>#N/A</v>
      </c>
    </row>
    <row r="1183" spans="8:48" x14ac:dyDescent="0.25">
      <c r="H1183" s="8" t="e">
        <f t="shared" si="145"/>
        <v>#N/A</v>
      </c>
      <c r="I1183" s="7" t="e">
        <f t="shared" si="152"/>
        <v>#N/A</v>
      </c>
      <c r="R1183" s="8" t="e">
        <v>#N/A</v>
      </c>
      <c r="S1183" s="7" t="e">
        <v>#N/A</v>
      </c>
      <c r="T1183" s="19" t="e">
        <v>#N/A</v>
      </c>
      <c r="U1183" s="7" t="e">
        <f>SUM($S$8:S1183)+CurrentInventory</f>
        <v>#N/A</v>
      </c>
      <c r="V1183" s="7" t="e">
        <f t="shared" si="149"/>
        <v>#N/A</v>
      </c>
      <c r="AL1183" s="8" t="e">
        <v>#N/A</v>
      </c>
      <c r="AM1183" s="7" t="e">
        <v>#N/A</v>
      </c>
      <c r="AN1183" s="19" t="e">
        <v>#N/A</v>
      </c>
      <c r="AO1183" s="7" t="e">
        <v>#N/A</v>
      </c>
      <c r="AP1183" s="7" t="e">
        <v>#N/A</v>
      </c>
      <c r="AR1183" s="22" t="e">
        <f t="shared" si="150"/>
        <v>#N/A</v>
      </c>
      <c r="AS1183" s="22" t="e">
        <f t="shared" si="151"/>
        <v>#N/A</v>
      </c>
      <c r="AT1183" s="22" t="e">
        <f t="shared" si="146"/>
        <v>#N/A</v>
      </c>
      <c r="AU1183" s="22" t="e">
        <f t="shared" si="147"/>
        <v>#N/A</v>
      </c>
      <c r="AV1183" s="22" t="e">
        <f t="shared" si="148"/>
        <v>#N/A</v>
      </c>
    </row>
    <row r="1184" spans="8:48" x14ac:dyDescent="0.25">
      <c r="H1184" s="8" t="e">
        <f t="shared" si="145"/>
        <v>#N/A</v>
      </c>
      <c r="I1184" s="7" t="e">
        <f t="shared" si="152"/>
        <v>#N/A</v>
      </c>
      <c r="R1184" s="8" t="e">
        <v>#N/A</v>
      </c>
      <c r="S1184" s="7" t="e">
        <v>#N/A</v>
      </c>
      <c r="T1184" s="19" t="e">
        <v>#N/A</v>
      </c>
      <c r="U1184" s="7" t="e">
        <f>SUM($S$8:S1184)+CurrentInventory</f>
        <v>#N/A</v>
      </c>
      <c r="V1184" s="7" t="e">
        <f t="shared" si="149"/>
        <v>#N/A</v>
      </c>
      <c r="AL1184" s="8" t="e">
        <v>#N/A</v>
      </c>
      <c r="AM1184" s="7" t="e">
        <v>#N/A</v>
      </c>
      <c r="AN1184" s="19" t="e">
        <v>#N/A</v>
      </c>
      <c r="AO1184" s="7" t="e">
        <v>#N/A</v>
      </c>
      <c r="AP1184" s="7" t="e">
        <v>#N/A</v>
      </c>
      <c r="AR1184" s="22" t="e">
        <f t="shared" si="150"/>
        <v>#N/A</v>
      </c>
      <c r="AS1184" s="22" t="e">
        <f t="shared" si="151"/>
        <v>#N/A</v>
      </c>
      <c r="AT1184" s="22" t="e">
        <f t="shared" si="146"/>
        <v>#N/A</v>
      </c>
      <c r="AU1184" s="22" t="e">
        <f t="shared" si="147"/>
        <v>#N/A</v>
      </c>
      <c r="AV1184" s="22" t="e">
        <f t="shared" si="148"/>
        <v>#N/A</v>
      </c>
    </row>
    <row r="1185" spans="8:48" x14ac:dyDescent="0.25">
      <c r="H1185" s="8" t="e">
        <f t="shared" si="145"/>
        <v>#N/A</v>
      </c>
      <c r="I1185" s="7" t="e">
        <f t="shared" si="152"/>
        <v>#N/A</v>
      </c>
      <c r="R1185" s="8" t="e">
        <v>#N/A</v>
      </c>
      <c r="S1185" s="7" t="e">
        <v>#N/A</v>
      </c>
      <c r="T1185" s="19" t="e">
        <v>#N/A</v>
      </c>
      <c r="U1185" s="7" t="e">
        <f>SUM($S$8:S1185)+CurrentInventory</f>
        <v>#N/A</v>
      </c>
      <c r="V1185" s="7" t="e">
        <f t="shared" si="149"/>
        <v>#N/A</v>
      </c>
      <c r="AL1185" s="8" t="e">
        <v>#N/A</v>
      </c>
      <c r="AM1185" s="7" t="e">
        <v>#N/A</v>
      </c>
      <c r="AN1185" s="19" t="e">
        <v>#N/A</v>
      </c>
      <c r="AO1185" s="7" t="e">
        <v>#N/A</v>
      </c>
      <c r="AP1185" s="7" t="e">
        <v>#N/A</v>
      </c>
      <c r="AR1185" s="22" t="e">
        <f t="shared" si="150"/>
        <v>#N/A</v>
      </c>
      <c r="AS1185" s="22" t="e">
        <f t="shared" si="151"/>
        <v>#N/A</v>
      </c>
      <c r="AT1185" s="22" t="e">
        <f t="shared" si="146"/>
        <v>#N/A</v>
      </c>
      <c r="AU1185" s="22" t="e">
        <f t="shared" si="147"/>
        <v>#N/A</v>
      </c>
      <c r="AV1185" s="22" t="e">
        <f t="shared" si="148"/>
        <v>#N/A</v>
      </c>
    </row>
    <row r="1186" spans="8:48" x14ac:dyDescent="0.25">
      <c r="H1186" s="8" t="e">
        <f t="shared" si="145"/>
        <v>#N/A</v>
      </c>
      <c r="I1186" s="7" t="e">
        <f t="shared" si="152"/>
        <v>#N/A</v>
      </c>
      <c r="R1186" s="8" t="e">
        <v>#N/A</v>
      </c>
      <c r="S1186" s="7" t="e">
        <v>#N/A</v>
      </c>
      <c r="T1186" s="19" t="e">
        <v>#N/A</v>
      </c>
      <c r="U1186" s="7" t="e">
        <f>SUM($S$8:S1186)+CurrentInventory</f>
        <v>#N/A</v>
      </c>
      <c r="V1186" s="7" t="e">
        <f t="shared" si="149"/>
        <v>#N/A</v>
      </c>
      <c r="AL1186" s="8" t="e">
        <v>#N/A</v>
      </c>
      <c r="AM1186" s="7" t="e">
        <v>#N/A</v>
      </c>
      <c r="AN1186" s="19" t="e">
        <v>#N/A</v>
      </c>
      <c r="AO1186" s="7" t="e">
        <v>#N/A</v>
      </c>
      <c r="AP1186" s="7" t="e">
        <v>#N/A</v>
      </c>
      <c r="AR1186" s="22" t="e">
        <f t="shared" si="150"/>
        <v>#N/A</v>
      </c>
      <c r="AS1186" s="22" t="e">
        <f t="shared" si="151"/>
        <v>#N/A</v>
      </c>
      <c r="AT1186" s="22" t="e">
        <f t="shared" si="146"/>
        <v>#N/A</v>
      </c>
      <c r="AU1186" s="22" t="e">
        <f t="shared" si="147"/>
        <v>#N/A</v>
      </c>
      <c r="AV1186" s="22" t="e">
        <f t="shared" si="148"/>
        <v>#N/A</v>
      </c>
    </row>
    <row r="1187" spans="8:48" x14ac:dyDescent="0.25">
      <c r="H1187" s="8" t="e">
        <f t="shared" si="145"/>
        <v>#N/A</v>
      </c>
      <c r="I1187" s="7" t="e">
        <f t="shared" si="152"/>
        <v>#N/A</v>
      </c>
      <c r="R1187" s="8" t="e">
        <v>#N/A</v>
      </c>
      <c r="S1187" s="7" t="e">
        <v>#N/A</v>
      </c>
      <c r="T1187" s="19" t="e">
        <v>#N/A</v>
      </c>
      <c r="U1187" s="7" t="e">
        <f>SUM($S$8:S1187)+CurrentInventory</f>
        <v>#N/A</v>
      </c>
      <c r="V1187" s="7" t="e">
        <f t="shared" si="149"/>
        <v>#N/A</v>
      </c>
      <c r="AL1187" s="8" t="e">
        <v>#N/A</v>
      </c>
      <c r="AM1187" s="7" t="e">
        <v>#N/A</v>
      </c>
      <c r="AN1187" s="19" t="e">
        <v>#N/A</v>
      </c>
      <c r="AO1187" s="7" t="e">
        <v>#N/A</v>
      </c>
      <c r="AP1187" s="7" t="e">
        <v>#N/A</v>
      </c>
      <c r="AR1187" s="22" t="e">
        <f t="shared" si="150"/>
        <v>#N/A</v>
      </c>
      <c r="AS1187" s="22" t="e">
        <f t="shared" si="151"/>
        <v>#N/A</v>
      </c>
      <c r="AT1187" s="22" t="e">
        <f t="shared" si="146"/>
        <v>#N/A</v>
      </c>
      <c r="AU1187" s="22" t="e">
        <f t="shared" si="147"/>
        <v>#N/A</v>
      </c>
      <c r="AV1187" s="22" t="e">
        <f t="shared" si="148"/>
        <v>#N/A</v>
      </c>
    </row>
    <row r="1188" spans="8:48" x14ac:dyDescent="0.25">
      <c r="H1188" s="8" t="e">
        <f t="shared" si="145"/>
        <v>#N/A</v>
      </c>
      <c r="I1188" s="7" t="e">
        <f t="shared" si="152"/>
        <v>#N/A</v>
      </c>
      <c r="R1188" s="8" t="e">
        <v>#N/A</v>
      </c>
      <c r="S1188" s="7" t="e">
        <v>#N/A</v>
      </c>
      <c r="T1188" s="19" t="e">
        <v>#N/A</v>
      </c>
      <c r="U1188" s="7" t="e">
        <f>SUM($S$8:S1188)+CurrentInventory</f>
        <v>#N/A</v>
      </c>
      <c r="V1188" s="7" t="e">
        <f t="shared" si="149"/>
        <v>#N/A</v>
      </c>
      <c r="AL1188" s="8" t="e">
        <v>#N/A</v>
      </c>
      <c r="AM1188" s="7" t="e">
        <v>#N/A</v>
      </c>
      <c r="AN1188" s="19" t="e">
        <v>#N/A</v>
      </c>
      <c r="AO1188" s="7" t="e">
        <v>#N/A</v>
      </c>
      <c r="AP1188" s="7" t="e">
        <v>#N/A</v>
      </c>
      <c r="AR1188" s="22" t="e">
        <f t="shared" si="150"/>
        <v>#N/A</v>
      </c>
      <c r="AS1188" s="22" t="e">
        <f t="shared" si="151"/>
        <v>#N/A</v>
      </c>
      <c r="AT1188" s="22" t="e">
        <f t="shared" si="146"/>
        <v>#N/A</v>
      </c>
      <c r="AU1188" s="22" t="e">
        <f t="shared" si="147"/>
        <v>#N/A</v>
      </c>
      <c r="AV1188" s="22" t="e">
        <f t="shared" si="148"/>
        <v>#N/A</v>
      </c>
    </row>
    <row r="1189" spans="8:48" x14ac:dyDescent="0.25">
      <c r="H1189" s="8" t="e">
        <f t="shared" si="145"/>
        <v>#N/A</v>
      </c>
      <c r="I1189" s="7" t="e">
        <f t="shared" si="152"/>
        <v>#N/A</v>
      </c>
      <c r="R1189" s="8" t="e">
        <v>#N/A</v>
      </c>
      <c r="S1189" s="7" t="e">
        <v>#N/A</v>
      </c>
      <c r="T1189" s="19" t="e">
        <v>#N/A</v>
      </c>
      <c r="U1189" s="7" t="e">
        <f>SUM($S$8:S1189)+CurrentInventory</f>
        <v>#N/A</v>
      </c>
      <c r="V1189" s="7" t="e">
        <f t="shared" si="149"/>
        <v>#N/A</v>
      </c>
      <c r="AL1189" s="8" t="e">
        <v>#N/A</v>
      </c>
      <c r="AM1189" s="7" t="e">
        <v>#N/A</v>
      </c>
      <c r="AN1189" s="19" t="e">
        <v>#N/A</v>
      </c>
      <c r="AO1189" s="7" t="e">
        <v>#N/A</v>
      </c>
      <c r="AP1189" s="7" t="e">
        <v>#N/A</v>
      </c>
      <c r="AR1189" s="22" t="e">
        <f t="shared" si="150"/>
        <v>#N/A</v>
      </c>
      <c r="AS1189" s="22" t="e">
        <f t="shared" si="151"/>
        <v>#N/A</v>
      </c>
      <c r="AT1189" s="22" t="e">
        <f t="shared" si="146"/>
        <v>#N/A</v>
      </c>
      <c r="AU1189" s="22" t="e">
        <f t="shared" si="147"/>
        <v>#N/A</v>
      </c>
      <c r="AV1189" s="22" t="e">
        <f t="shared" si="148"/>
        <v>#N/A</v>
      </c>
    </row>
    <row r="1190" spans="8:48" x14ac:dyDescent="0.25">
      <c r="H1190" s="8" t="e">
        <f t="shared" si="145"/>
        <v>#N/A</v>
      </c>
      <c r="I1190" s="7" t="e">
        <f t="shared" si="152"/>
        <v>#N/A</v>
      </c>
      <c r="R1190" s="8" t="e">
        <v>#N/A</v>
      </c>
      <c r="S1190" s="7" t="e">
        <v>#N/A</v>
      </c>
      <c r="T1190" s="19" t="e">
        <v>#N/A</v>
      </c>
      <c r="U1190" s="7" t="e">
        <f>SUM($S$8:S1190)+CurrentInventory</f>
        <v>#N/A</v>
      </c>
      <c r="V1190" s="7" t="e">
        <f t="shared" si="149"/>
        <v>#N/A</v>
      </c>
      <c r="AL1190" s="8" t="e">
        <v>#N/A</v>
      </c>
      <c r="AM1190" s="7" t="e">
        <v>#N/A</v>
      </c>
      <c r="AN1190" s="19" t="e">
        <v>#N/A</v>
      </c>
      <c r="AO1190" s="7" t="e">
        <v>#N/A</v>
      </c>
      <c r="AP1190" s="7" t="e">
        <v>#N/A</v>
      </c>
      <c r="AR1190" s="22" t="e">
        <f t="shared" si="150"/>
        <v>#N/A</v>
      </c>
      <c r="AS1190" s="22" t="e">
        <f t="shared" si="151"/>
        <v>#N/A</v>
      </c>
      <c r="AT1190" s="22" t="e">
        <f t="shared" si="146"/>
        <v>#N/A</v>
      </c>
      <c r="AU1190" s="22" t="e">
        <f t="shared" si="147"/>
        <v>#N/A</v>
      </c>
      <c r="AV1190" s="22" t="e">
        <f t="shared" si="148"/>
        <v>#N/A</v>
      </c>
    </row>
    <row r="1191" spans="8:48" x14ac:dyDescent="0.25">
      <c r="H1191" s="8" t="e">
        <f t="shared" si="145"/>
        <v>#N/A</v>
      </c>
      <c r="I1191" s="7" t="e">
        <f t="shared" si="152"/>
        <v>#N/A</v>
      </c>
      <c r="R1191" s="8" t="e">
        <v>#N/A</v>
      </c>
      <c r="S1191" s="7" t="e">
        <v>#N/A</v>
      </c>
      <c r="T1191" s="19" t="e">
        <v>#N/A</v>
      </c>
      <c r="U1191" s="7" t="e">
        <f>SUM($S$8:S1191)+CurrentInventory</f>
        <v>#N/A</v>
      </c>
      <c r="V1191" s="7" t="e">
        <f t="shared" si="149"/>
        <v>#N/A</v>
      </c>
      <c r="AL1191" s="8" t="e">
        <v>#N/A</v>
      </c>
      <c r="AM1191" s="7" t="e">
        <v>#N/A</v>
      </c>
      <c r="AN1191" s="19" t="e">
        <v>#N/A</v>
      </c>
      <c r="AO1191" s="7" t="e">
        <v>#N/A</v>
      </c>
      <c r="AP1191" s="7" t="e">
        <v>#N/A</v>
      </c>
      <c r="AR1191" s="22" t="e">
        <f t="shared" si="150"/>
        <v>#N/A</v>
      </c>
      <c r="AS1191" s="22" t="e">
        <f t="shared" si="151"/>
        <v>#N/A</v>
      </c>
      <c r="AT1191" s="22" t="e">
        <f t="shared" si="146"/>
        <v>#N/A</v>
      </c>
      <c r="AU1191" s="22" t="e">
        <f t="shared" si="147"/>
        <v>#N/A</v>
      </c>
      <c r="AV1191" s="22" t="e">
        <f t="shared" si="148"/>
        <v>#N/A</v>
      </c>
    </row>
    <row r="1192" spans="8:48" x14ac:dyDescent="0.25">
      <c r="H1192" s="8" t="e">
        <f t="shared" si="145"/>
        <v>#N/A</v>
      </c>
      <c r="I1192" s="7" t="e">
        <f t="shared" si="152"/>
        <v>#N/A</v>
      </c>
      <c r="R1192" s="8" t="e">
        <v>#N/A</v>
      </c>
      <c r="S1192" s="7" t="e">
        <v>#N/A</v>
      </c>
      <c r="T1192" s="19" t="e">
        <v>#N/A</v>
      </c>
      <c r="U1192" s="7" t="e">
        <f>SUM($S$8:S1192)+CurrentInventory</f>
        <v>#N/A</v>
      </c>
      <c r="V1192" s="7" t="e">
        <f t="shared" si="149"/>
        <v>#N/A</v>
      </c>
      <c r="AL1192" s="8" t="e">
        <v>#N/A</v>
      </c>
      <c r="AM1192" s="7" t="e">
        <v>#N/A</v>
      </c>
      <c r="AN1192" s="19" t="e">
        <v>#N/A</v>
      </c>
      <c r="AO1192" s="7" t="e">
        <v>#N/A</v>
      </c>
      <c r="AP1192" s="7" t="e">
        <v>#N/A</v>
      </c>
      <c r="AR1192" s="22" t="e">
        <f t="shared" si="150"/>
        <v>#N/A</v>
      </c>
      <c r="AS1192" s="22" t="e">
        <f t="shared" si="151"/>
        <v>#N/A</v>
      </c>
      <c r="AT1192" s="22" t="e">
        <f t="shared" si="146"/>
        <v>#N/A</v>
      </c>
      <c r="AU1192" s="22" t="e">
        <f t="shared" si="147"/>
        <v>#N/A</v>
      </c>
      <c r="AV1192" s="22" t="e">
        <f t="shared" si="148"/>
        <v>#N/A</v>
      </c>
    </row>
    <row r="1193" spans="8:48" x14ac:dyDescent="0.25">
      <c r="H1193" s="8" t="e">
        <f t="shared" si="145"/>
        <v>#N/A</v>
      </c>
      <c r="I1193" s="7" t="e">
        <f t="shared" si="152"/>
        <v>#N/A</v>
      </c>
      <c r="R1193" s="8" t="e">
        <v>#N/A</v>
      </c>
      <c r="S1193" s="7" t="e">
        <v>#N/A</v>
      </c>
      <c r="T1193" s="19" t="e">
        <v>#N/A</v>
      </c>
      <c r="U1193" s="7" t="e">
        <f>SUM($S$8:S1193)+CurrentInventory</f>
        <v>#N/A</v>
      </c>
      <c r="V1193" s="7" t="e">
        <f t="shared" si="149"/>
        <v>#N/A</v>
      </c>
      <c r="AL1193" s="8" t="e">
        <v>#N/A</v>
      </c>
      <c r="AM1193" s="7" t="e">
        <v>#N/A</v>
      </c>
      <c r="AN1193" s="19" t="e">
        <v>#N/A</v>
      </c>
      <c r="AO1193" s="7" t="e">
        <v>#N/A</v>
      </c>
      <c r="AP1193" s="7" t="e">
        <v>#N/A</v>
      </c>
      <c r="AR1193" s="22" t="e">
        <f t="shared" si="150"/>
        <v>#N/A</v>
      </c>
      <c r="AS1193" s="22" t="e">
        <f t="shared" si="151"/>
        <v>#N/A</v>
      </c>
      <c r="AT1193" s="22" t="e">
        <f t="shared" si="146"/>
        <v>#N/A</v>
      </c>
      <c r="AU1193" s="22" t="e">
        <f t="shared" si="147"/>
        <v>#N/A</v>
      </c>
      <c r="AV1193" s="22" t="e">
        <f t="shared" si="148"/>
        <v>#N/A</v>
      </c>
    </row>
    <row r="1194" spans="8:48" x14ac:dyDescent="0.25">
      <c r="H1194" s="8" t="e">
        <f t="shared" si="145"/>
        <v>#N/A</v>
      </c>
      <c r="I1194" s="7" t="e">
        <f t="shared" si="152"/>
        <v>#N/A</v>
      </c>
      <c r="R1194" s="8" t="e">
        <v>#N/A</v>
      </c>
      <c r="S1194" s="7" t="e">
        <v>#N/A</v>
      </c>
      <c r="T1194" s="19" t="e">
        <v>#N/A</v>
      </c>
      <c r="U1194" s="7" t="e">
        <f>SUM($S$8:S1194)+CurrentInventory</f>
        <v>#N/A</v>
      </c>
      <c r="V1194" s="7" t="e">
        <f t="shared" si="149"/>
        <v>#N/A</v>
      </c>
      <c r="AL1194" s="8" t="e">
        <v>#N/A</v>
      </c>
      <c r="AM1194" s="7" t="e">
        <v>#N/A</v>
      </c>
      <c r="AN1194" s="19" t="e">
        <v>#N/A</v>
      </c>
      <c r="AO1194" s="7" t="e">
        <v>#N/A</v>
      </c>
      <c r="AP1194" s="7" t="e">
        <v>#N/A</v>
      </c>
      <c r="AR1194" s="22" t="e">
        <f t="shared" si="150"/>
        <v>#N/A</v>
      </c>
      <c r="AS1194" s="22" t="e">
        <f t="shared" si="151"/>
        <v>#N/A</v>
      </c>
      <c r="AT1194" s="22" t="e">
        <f t="shared" si="146"/>
        <v>#N/A</v>
      </c>
      <c r="AU1194" s="22" t="e">
        <f t="shared" si="147"/>
        <v>#N/A</v>
      </c>
      <c r="AV1194" s="22" t="e">
        <f t="shared" si="148"/>
        <v>#N/A</v>
      </c>
    </row>
    <row r="1195" spans="8:48" x14ac:dyDescent="0.25">
      <c r="H1195" s="8" t="e">
        <f t="shared" si="145"/>
        <v>#N/A</v>
      </c>
      <c r="I1195" s="7" t="e">
        <f t="shared" si="152"/>
        <v>#N/A</v>
      </c>
      <c r="R1195" s="8" t="e">
        <v>#N/A</v>
      </c>
      <c r="S1195" s="7" t="e">
        <v>#N/A</v>
      </c>
      <c r="T1195" s="19" t="e">
        <v>#N/A</v>
      </c>
      <c r="U1195" s="7" t="e">
        <f>SUM($S$8:S1195)+CurrentInventory</f>
        <v>#N/A</v>
      </c>
      <c r="V1195" s="7" t="e">
        <f t="shared" si="149"/>
        <v>#N/A</v>
      </c>
      <c r="AL1195" s="8" t="e">
        <v>#N/A</v>
      </c>
      <c r="AM1195" s="7" t="e">
        <v>#N/A</v>
      </c>
      <c r="AN1195" s="19" t="e">
        <v>#N/A</v>
      </c>
      <c r="AO1195" s="7" t="e">
        <v>#N/A</v>
      </c>
      <c r="AP1195" s="7" t="e">
        <v>#N/A</v>
      </c>
      <c r="AR1195" s="22" t="e">
        <f t="shared" si="150"/>
        <v>#N/A</v>
      </c>
      <c r="AS1195" s="22" t="e">
        <f t="shared" si="151"/>
        <v>#N/A</v>
      </c>
      <c r="AT1195" s="22" t="e">
        <f t="shared" si="146"/>
        <v>#N/A</v>
      </c>
      <c r="AU1195" s="22" t="e">
        <f t="shared" si="147"/>
        <v>#N/A</v>
      </c>
      <c r="AV1195" s="22" t="e">
        <f t="shared" si="148"/>
        <v>#N/A</v>
      </c>
    </row>
    <row r="1196" spans="8:48" x14ac:dyDescent="0.25">
      <c r="H1196" s="8" t="e">
        <f t="shared" si="145"/>
        <v>#N/A</v>
      </c>
      <c r="I1196" s="7" t="e">
        <f t="shared" si="152"/>
        <v>#N/A</v>
      </c>
      <c r="R1196" s="8" t="e">
        <v>#N/A</v>
      </c>
      <c r="S1196" s="7" t="e">
        <v>#N/A</v>
      </c>
      <c r="T1196" s="19" t="e">
        <v>#N/A</v>
      </c>
      <c r="U1196" s="7" t="e">
        <f>SUM($S$8:S1196)+CurrentInventory</f>
        <v>#N/A</v>
      </c>
      <c r="V1196" s="7" t="e">
        <f t="shared" si="149"/>
        <v>#N/A</v>
      </c>
      <c r="AL1196" s="8" t="e">
        <v>#N/A</v>
      </c>
      <c r="AM1196" s="7" t="e">
        <v>#N/A</v>
      </c>
      <c r="AN1196" s="19" t="e">
        <v>#N/A</v>
      </c>
      <c r="AO1196" s="7" t="e">
        <v>#N/A</v>
      </c>
      <c r="AP1196" s="7" t="e">
        <v>#N/A</v>
      </c>
      <c r="AR1196" s="22" t="e">
        <f t="shared" si="150"/>
        <v>#N/A</v>
      </c>
      <c r="AS1196" s="22" t="e">
        <f t="shared" si="151"/>
        <v>#N/A</v>
      </c>
      <c r="AT1196" s="22" t="e">
        <f t="shared" si="146"/>
        <v>#N/A</v>
      </c>
      <c r="AU1196" s="22" t="e">
        <f t="shared" si="147"/>
        <v>#N/A</v>
      </c>
      <c r="AV1196" s="22" t="e">
        <f t="shared" si="148"/>
        <v>#N/A</v>
      </c>
    </row>
    <row r="1197" spans="8:48" x14ac:dyDescent="0.25">
      <c r="H1197" s="8" t="e">
        <f t="shared" si="145"/>
        <v>#N/A</v>
      </c>
      <c r="I1197" s="7" t="e">
        <f t="shared" si="152"/>
        <v>#N/A</v>
      </c>
      <c r="R1197" s="8" t="e">
        <v>#N/A</v>
      </c>
      <c r="S1197" s="7" t="e">
        <v>#N/A</v>
      </c>
      <c r="T1197" s="19" t="e">
        <v>#N/A</v>
      </c>
      <c r="U1197" s="7" t="e">
        <f>SUM($S$8:S1197)+CurrentInventory</f>
        <v>#N/A</v>
      </c>
      <c r="V1197" s="7" t="e">
        <f t="shared" si="149"/>
        <v>#N/A</v>
      </c>
      <c r="AL1197" s="8" t="e">
        <v>#N/A</v>
      </c>
      <c r="AM1197" s="7" t="e">
        <v>#N/A</v>
      </c>
      <c r="AN1197" s="19" t="e">
        <v>#N/A</v>
      </c>
      <c r="AO1197" s="7" t="e">
        <v>#N/A</v>
      </c>
      <c r="AP1197" s="7" t="e">
        <v>#N/A</v>
      </c>
      <c r="AR1197" s="22" t="e">
        <f t="shared" si="150"/>
        <v>#N/A</v>
      </c>
      <c r="AS1197" s="22" t="e">
        <f t="shared" si="151"/>
        <v>#N/A</v>
      </c>
      <c r="AT1197" s="22" t="e">
        <f t="shared" si="146"/>
        <v>#N/A</v>
      </c>
      <c r="AU1197" s="22" t="e">
        <f t="shared" si="147"/>
        <v>#N/A</v>
      </c>
      <c r="AV1197" s="22" t="e">
        <f t="shared" si="148"/>
        <v>#N/A</v>
      </c>
    </row>
    <row r="1198" spans="8:48" x14ac:dyDescent="0.25">
      <c r="H1198" s="8" t="e">
        <f t="shared" si="145"/>
        <v>#N/A</v>
      </c>
      <c r="I1198" s="7" t="e">
        <f t="shared" si="152"/>
        <v>#N/A</v>
      </c>
      <c r="R1198" s="8" t="e">
        <v>#N/A</v>
      </c>
      <c r="S1198" s="7" t="e">
        <v>#N/A</v>
      </c>
      <c r="T1198" s="19" t="e">
        <v>#N/A</v>
      </c>
      <c r="U1198" s="7" t="e">
        <f>SUM($S$8:S1198)+CurrentInventory</f>
        <v>#N/A</v>
      </c>
      <c r="V1198" s="7" t="e">
        <f t="shared" si="149"/>
        <v>#N/A</v>
      </c>
      <c r="AL1198" s="8" t="e">
        <v>#N/A</v>
      </c>
      <c r="AM1198" s="7" t="e">
        <v>#N/A</v>
      </c>
      <c r="AN1198" s="19" t="e">
        <v>#N/A</v>
      </c>
      <c r="AO1198" s="7" t="e">
        <v>#N/A</v>
      </c>
      <c r="AP1198" s="7" t="e">
        <v>#N/A</v>
      </c>
      <c r="AR1198" s="22" t="e">
        <f t="shared" si="150"/>
        <v>#N/A</v>
      </c>
      <c r="AS1198" s="22" t="e">
        <f t="shared" si="151"/>
        <v>#N/A</v>
      </c>
      <c r="AT1198" s="22" t="e">
        <f t="shared" si="146"/>
        <v>#N/A</v>
      </c>
      <c r="AU1198" s="22" t="e">
        <f t="shared" si="147"/>
        <v>#N/A</v>
      </c>
      <c r="AV1198" s="22" t="e">
        <f t="shared" si="148"/>
        <v>#N/A</v>
      </c>
    </row>
    <row r="1199" spans="8:48" x14ac:dyDescent="0.25">
      <c r="H1199" s="8" t="e">
        <f t="shared" si="145"/>
        <v>#N/A</v>
      </c>
      <c r="I1199" s="7" t="e">
        <f t="shared" si="152"/>
        <v>#N/A</v>
      </c>
      <c r="R1199" s="8" t="e">
        <v>#N/A</v>
      </c>
      <c r="S1199" s="7" t="e">
        <v>#N/A</v>
      </c>
      <c r="T1199" s="19" t="e">
        <v>#N/A</v>
      </c>
      <c r="U1199" s="7" t="e">
        <f>SUM($S$8:S1199)+CurrentInventory</f>
        <v>#N/A</v>
      </c>
      <c r="V1199" s="7" t="e">
        <f t="shared" si="149"/>
        <v>#N/A</v>
      </c>
      <c r="AL1199" s="8" t="e">
        <v>#N/A</v>
      </c>
      <c r="AM1199" s="7" t="e">
        <v>#N/A</v>
      </c>
      <c r="AN1199" s="19" t="e">
        <v>#N/A</v>
      </c>
      <c r="AO1199" s="7" t="e">
        <v>#N/A</v>
      </c>
      <c r="AP1199" s="7" t="e">
        <v>#N/A</v>
      </c>
      <c r="AR1199" s="22" t="e">
        <f t="shared" si="150"/>
        <v>#N/A</v>
      </c>
      <c r="AS1199" s="22" t="e">
        <f t="shared" si="151"/>
        <v>#N/A</v>
      </c>
      <c r="AT1199" s="22" t="e">
        <f t="shared" si="146"/>
        <v>#N/A</v>
      </c>
      <c r="AU1199" s="22" t="e">
        <f t="shared" si="147"/>
        <v>#N/A</v>
      </c>
      <c r="AV1199" s="22" t="e">
        <f t="shared" si="148"/>
        <v>#N/A</v>
      </c>
    </row>
    <row r="1200" spans="8:48" x14ac:dyDescent="0.25">
      <c r="H1200" s="8" t="e">
        <f t="shared" si="145"/>
        <v>#N/A</v>
      </c>
      <c r="I1200" s="7" t="e">
        <f t="shared" si="152"/>
        <v>#N/A</v>
      </c>
      <c r="R1200" s="8" t="e">
        <v>#N/A</v>
      </c>
      <c r="S1200" s="7" t="e">
        <v>#N/A</v>
      </c>
      <c r="T1200" s="19" t="e">
        <v>#N/A</v>
      </c>
      <c r="U1200" s="7" t="e">
        <f>SUM($S$8:S1200)+CurrentInventory</f>
        <v>#N/A</v>
      </c>
      <c r="V1200" s="7" t="e">
        <f t="shared" si="149"/>
        <v>#N/A</v>
      </c>
      <c r="AL1200" s="8" t="e">
        <v>#N/A</v>
      </c>
      <c r="AM1200" s="7" t="e">
        <v>#N/A</v>
      </c>
      <c r="AN1200" s="19" t="e">
        <v>#N/A</v>
      </c>
      <c r="AO1200" s="7" t="e">
        <v>#N/A</v>
      </c>
      <c r="AP1200" s="7" t="e">
        <v>#N/A</v>
      </c>
      <c r="AR1200" s="22" t="e">
        <f t="shared" si="150"/>
        <v>#N/A</v>
      </c>
      <c r="AS1200" s="22" t="e">
        <f t="shared" si="151"/>
        <v>#N/A</v>
      </c>
      <c r="AT1200" s="22" t="e">
        <f t="shared" si="146"/>
        <v>#N/A</v>
      </c>
      <c r="AU1200" s="22" t="e">
        <f t="shared" si="147"/>
        <v>#N/A</v>
      </c>
      <c r="AV1200" s="22" t="e">
        <f t="shared" si="148"/>
        <v>#N/A</v>
      </c>
    </row>
    <row r="1201" spans="8:48" x14ac:dyDescent="0.25">
      <c r="H1201" s="8" t="e">
        <f t="shared" si="145"/>
        <v>#N/A</v>
      </c>
      <c r="I1201" s="7" t="e">
        <f t="shared" si="152"/>
        <v>#N/A</v>
      </c>
      <c r="R1201" s="8" t="e">
        <v>#N/A</v>
      </c>
      <c r="S1201" s="7" t="e">
        <v>#N/A</v>
      </c>
      <c r="T1201" s="19" t="e">
        <v>#N/A</v>
      </c>
      <c r="U1201" s="7" t="e">
        <f>SUM($S$8:S1201)+CurrentInventory</f>
        <v>#N/A</v>
      </c>
      <c r="V1201" s="7" t="e">
        <f t="shared" si="149"/>
        <v>#N/A</v>
      </c>
      <c r="AL1201" s="8" t="e">
        <v>#N/A</v>
      </c>
      <c r="AM1201" s="7" t="e">
        <v>#N/A</v>
      </c>
      <c r="AN1201" s="19" t="e">
        <v>#N/A</v>
      </c>
      <c r="AO1201" s="7" t="e">
        <v>#N/A</v>
      </c>
      <c r="AP1201" s="7" t="e">
        <v>#N/A</v>
      </c>
      <c r="AR1201" s="22" t="e">
        <f t="shared" si="150"/>
        <v>#N/A</v>
      </c>
      <c r="AS1201" s="22" t="e">
        <f t="shared" si="151"/>
        <v>#N/A</v>
      </c>
      <c r="AT1201" s="22" t="e">
        <f t="shared" si="146"/>
        <v>#N/A</v>
      </c>
      <c r="AU1201" s="22" t="e">
        <f t="shared" si="147"/>
        <v>#N/A</v>
      </c>
      <c r="AV1201" s="22" t="e">
        <f t="shared" si="148"/>
        <v>#N/A</v>
      </c>
    </row>
    <row r="1202" spans="8:48" x14ac:dyDescent="0.25">
      <c r="H1202" s="8" t="e">
        <f t="shared" si="145"/>
        <v>#N/A</v>
      </c>
      <c r="I1202" s="7" t="e">
        <f t="shared" si="152"/>
        <v>#N/A</v>
      </c>
      <c r="R1202" s="8" t="e">
        <v>#N/A</v>
      </c>
      <c r="S1202" s="7" t="e">
        <v>#N/A</v>
      </c>
      <c r="T1202" s="19" t="e">
        <v>#N/A</v>
      </c>
      <c r="U1202" s="7" t="e">
        <f>SUM($S$8:S1202)+CurrentInventory</f>
        <v>#N/A</v>
      </c>
      <c r="V1202" s="7" t="e">
        <f t="shared" si="149"/>
        <v>#N/A</v>
      </c>
      <c r="AL1202" s="8" t="e">
        <v>#N/A</v>
      </c>
      <c r="AM1202" s="7" t="e">
        <v>#N/A</v>
      </c>
      <c r="AN1202" s="19" t="e">
        <v>#N/A</v>
      </c>
      <c r="AO1202" s="7" t="e">
        <v>#N/A</v>
      </c>
      <c r="AP1202" s="7" t="e">
        <v>#N/A</v>
      </c>
      <c r="AR1202" s="22" t="e">
        <f t="shared" si="150"/>
        <v>#N/A</v>
      </c>
      <c r="AS1202" s="22" t="e">
        <f t="shared" si="151"/>
        <v>#N/A</v>
      </c>
      <c r="AT1202" s="22" t="e">
        <f t="shared" si="146"/>
        <v>#N/A</v>
      </c>
      <c r="AU1202" s="22" t="e">
        <f t="shared" si="147"/>
        <v>#N/A</v>
      </c>
      <c r="AV1202" s="22" t="e">
        <f t="shared" si="148"/>
        <v>#N/A</v>
      </c>
    </row>
    <row r="1203" spans="8:48" x14ac:dyDescent="0.25">
      <c r="H1203" s="8" t="e">
        <f t="shared" si="145"/>
        <v>#N/A</v>
      </c>
      <c r="I1203" s="7" t="e">
        <f t="shared" si="152"/>
        <v>#N/A</v>
      </c>
      <c r="R1203" s="8" t="e">
        <v>#N/A</v>
      </c>
      <c r="S1203" s="7" t="e">
        <v>#N/A</v>
      </c>
      <c r="T1203" s="19" t="e">
        <v>#N/A</v>
      </c>
      <c r="U1203" s="7" t="e">
        <f>SUM($S$8:S1203)+CurrentInventory</f>
        <v>#N/A</v>
      </c>
      <c r="V1203" s="7" t="e">
        <f t="shared" si="149"/>
        <v>#N/A</v>
      </c>
      <c r="AL1203" s="8" t="e">
        <v>#N/A</v>
      </c>
      <c r="AM1203" s="7" t="e">
        <v>#N/A</v>
      </c>
      <c r="AN1203" s="19" t="e">
        <v>#N/A</v>
      </c>
      <c r="AO1203" s="7" t="e">
        <v>#N/A</v>
      </c>
      <c r="AP1203" s="7" t="e">
        <v>#N/A</v>
      </c>
      <c r="AR1203" s="22" t="e">
        <f t="shared" si="150"/>
        <v>#N/A</v>
      </c>
      <c r="AS1203" s="22" t="e">
        <f t="shared" si="151"/>
        <v>#N/A</v>
      </c>
      <c r="AT1203" s="22" t="e">
        <f t="shared" si="146"/>
        <v>#N/A</v>
      </c>
      <c r="AU1203" s="22" t="e">
        <f t="shared" si="147"/>
        <v>#N/A</v>
      </c>
      <c r="AV1203" s="22" t="e">
        <f t="shared" si="148"/>
        <v>#N/A</v>
      </c>
    </row>
    <row r="1204" spans="8:48" x14ac:dyDescent="0.25">
      <c r="H1204" s="8" t="e">
        <f t="shared" si="145"/>
        <v>#N/A</v>
      </c>
      <c r="I1204" s="7" t="e">
        <f t="shared" si="152"/>
        <v>#N/A</v>
      </c>
      <c r="R1204" s="8" t="e">
        <v>#N/A</v>
      </c>
      <c r="S1204" s="7" t="e">
        <v>#N/A</v>
      </c>
      <c r="T1204" s="19" t="e">
        <v>#N/A</v>
      </c>
      <c r="U1204" s="7" t="e">
        <f>SUM($S$8:S1204)+CurrentInventory</f>
        <v>#N/A</v>
      </c>
      <c r="V1204" s="7" t="e">
        <f t="shared" si="149"/>
        <v>#N/A</v>
      </c>
      <c r="AL1204" s="8" t="e">
        <v>#N/A</v>
      </c>
      <c r="AM1204" s="7" t="e">
        <v>#N/A</v>
      </c>
      <c r="AN1204" s="19" t="e">
        <v>#N/A</v>
      </c>
      <c r="AO1204" s="7" t="e">
        <v>#N/A</v>
      </c>
      <c r="AP1204" s="7" t="e">
        <v>#N/A</v>
      </c>
      <c r="AR1204" s="22" t="e">
        <f t="shared" si="150"/>
        <v>#N/A</v>
      </c>
      <c r="AS1204" s="22" t="e">
        <f t="shared" si="151"/>
        <v>#N/A</v>
      </c>
      <c r="AT1204" s="22" t="e">
        <f t="shared" si="146"/>
        <v>#N/A</v>
      </c>
      <c r="AU1204" s="22" t="e">
        <f t="shared" si="147"/>
        <v>#N/A</v>
      </c>
      <c r="AV1204" s="22" t="e">
        <f t="shared" si="148"/>
        <v>#N/A</v>
      </c>
    </row>
    <row r="1205" spans="8:48" x14ac:dyDescent="0.25">
      <c r="H1205" s="8" t="e">
        <f t="shared" si="145"/>
        <v>#N/A</v>
      </c>
      <c r="I1205" s="7" t="e">
        <f t="shared" si="152"/>
        <v>#N/A</v>
      </c>
      <c r="R1205" s="8" t="e">
        <v>#N/A</v>
      </c>
      <c r="S1205" s="7" t="e">
        <v>#N/A</v>
      </c>
      <c r="T1205" s="19" t="e">
        <v>#N/A</v>
      </c>
      <c r="U1205" s="7" t="e">
        <f>SUM($S$8:S1205)+CurrentInventory</f>
        <v>#N/A</v>
      </c>
      <c r="V1205" s="7" t="e">
        <f t="shared" si="149"/>
        <v>#N/A</v>
      </c>
      <c r="AL1205" s="8" t="e">
        <v>#N/A</v>
      </c>
      <c r="AM1205" s="7" t="e">
        <v>#N/A</v>
      </c>
      <c r="AN1205" s="19" t="e">
        <v>#N/A</v>
      </c>
      <c r="AO1205" s="7" t="e">
        <v>#N/A</v>
      </c>
      <c r="AP1205" s="7" t="e">
        <v>#N/A</v>
      </c>
      <c r="AR1205" s="22" t="e">
        <f t="shared" si="150"/>
        <v>#N/A</v>
      </c>
      <c r="AS1205" s="22" t="e">
        <f t="shared" si="151"/>
        <v>#N/A</v>
      </c>
      <c r="AT1205" s="22" t="e">
        <f t="shared" si="146"/>
        <v>#N/A</v>
      </c>
      <c r="AU1205" s="22" t="e">
        <f t="shared" si="147"/>
        <v>#N/A</v>
      </c>
      <c r="AV1205" s="22" t="e">
        <f t="shared" si="148"/>
        <v>#N/A</v>
      </c>
    </row>
    <row r="1206" spans="8:48" x14ac:dyDescent="0.25">
      <c r="H1206" s="8" t="e">
        <f t="shared" si="145"/>
        <v>#N/A</v>
      </c>
      <c r="I1206" s="7" t="e">
        <f t="shared" si="152"/>
        <v>#N/A</v>
      </c>
      <c r="R1206" s="8" t="e">
        <v>#N/A</v>
      </c>
      <c r="S1206" s="7" t="e">
        <v>#N/A</v>
      </c>
      <c r="T1206" s="19" t="e">
        <v>#N/A</v>
      </c>
      <c r="U1206" s="7" t="e">
        <f>SUM($S$8:S1206)+CurrentInventory</f>
        <v>#N/A</v>
      </c>
      <c r="V1206" s="7" t="e">
        <f t="shared" si="149"/>
        <v>#N/A</v>
      </c>
      <c r="AL1206" s="8" t="e">
        <v>#N/A</v>
      </c>
      <c r="AM1206" s="7" t="e">
        <v>#N/A</v>
      </c>
      <c r="AN1206" s="19" t="e">
        <v>#N/A</v>
      </c>
      <c r="AO1206" s="7" t="e">
        <v>#N/A</v>
      </c>
      <c r="AP1206" s="7" t="e">
        <v>#N/A</v>
      </c>
      <c r="AR1206" s="22" t="e">
        <f t="shared" si="150"/>
        <v>#N/A</v>
      </c>
      <c r="AS1206" s="22" t="e">
        <f t="shared" si="151"/>
        <v>#N/A</v>
      </c>
      <c r="AT1206" s="22" t="e">
        <f t="shared" si="146"/>
        <v>#N/A</v>
      </c>
      <c r="AU1206" s="22" t="e">
        <f t="shared" si="147"/>
        <v>#N/A</v>
      </c>
      <c r="AV1206" s="22" t="e">
        <f t="shared" si="148"/>
        <v>#N/A</v>
      </c>
    </row>
    <row r="1207" spans="8:48" x14ac:dyDescent="0.25">
      <c r="H1207" s="8" t="e">
        <f t="shared" si="145"/>
        <v>#N/A</v>
      </c>
      <c r="I1207" s="7" t="e">
        <f t="shared" si="152"/>
        <v>#N/A</v>
      </c>
      <c r="R1207" s="8" t="e">
        <v>#N/A</v>
      </c>
      <c r="S1207" s="7" t="e">
        <v>#N/A</v>
      </c>
      <c r="T1207" s="19" t="e">
        <v>#N/A</v>
      </c>
      <c r="U1207" s="7" t="e">
        <f>SUM($S$8:S1207)+CurrentInventory</f>
        <v>#N/A</v>
      </c>
      <c r="V1207" s="7" t="e">
        <f t="shared" si="149"/>
        <v>#N/A</v>
      </c>
      <c r="AL1207" s="8" t="e">
        <v>#N/A</v>
      </c>
      <c r="AM1207" s="7" t="e">
        <v>#N/A</v>
      </c>
      <c r="AN1207" s="19" t="e">
        <v>#N/A</v>
      </c>
      <c r="AO1207" s="7" t="e">
        <v>#N/A</v>
      </c>
      <c r="AP1207" s="7" t="e">
        <v>#N/A</v>
      </c>
      <c r="AR1207" s="22" t="e">
        <f t="shared" si="150"/>
        <v>#N/A</v>
      </c>
      <c r="AS1207" s="22" t="e">
        <f t="shared" si="151"/>
        <v>#N/A</v>
      </c>
      <c r="AT1207" s="22" t="e">
        <f t="shared" si="146"/>
        <v>#N/A</v>
      </c>
      <c r="AU1207" s="22" t="e">
        <f t="shared" si="147"/>
        <v>#N/A</v>
      </c>
      <c r="AV1207" s="22" t="e">
        <f t="shared" si="148"/>
        <v>#N/A</v>
      </c>
    </row>
    <row r="1208" spans="8:48" x14ac:dyDescent="0.25">
      <c r="H1208" s="8" t="e">
        <f t="shared" si="145"/>
        <v>#N/A</v>
      </c>
      <c r="I1208" s="7" t="e">
        <f t="shared" si="152"/>
        <v>#N/A</v>
      </c>
      <c r="R1208" s="8" t="e">
        <v>#N/A</v>
      </c>
      <c r="S1208" s="7" t="e">
        <v>#N/A</v>
      </c>
      <c r="T1208" s="19" t="e">
        <v>#N/A</v>
      </c>
      <c r="U1208" s="7" t="e">
        <f>SUM($S$8:S1208)+CurrentInventory</f>
        <v>#N/A</v>
      </c>
      <c r="V1208" s="7" t="e">
        <f t="shared" si="149"/>
        <v>#N/A</v>
      </c>
      <c r="AL1208" s="8" t="e">
        <v>#N/A</v>
      </c>
      <c r="AM1208" s="7" t="e">
        <v>#N/A</v>
      </c>
      <c r="AN1208" s="19" t="e">
        <v>#N/A</v>
      </c>
      <c r="AO1208" s="7" t="e">
        <v>#N/A</v>
      </c>
      <c r="AP1208" s="7" t="e">
        <v>#N/A</v>
      </c>
      <c r="AR1208" s="22" t="e">
        <f t="shared" si="150"/>
        <v>#N/A</v>
      </c>
      <c r="AS1208" s="22" t="e">
        <f t="shared" si="151"/>
        <v>#N/A</v>
      </c>
      <c r="AT1208" s="22" t="e">
        <f t="shared" si="146"/>
        <v>#N/A</v>
      </c>
      <c r="AU1208" s="22" t="e">
        <f t="shared" si="147"/>
        <v>#N/A</v>
      </c>
      <c r="AV1208" s="22" t="e">
        <f t="shared" si="148"/>
        <v>#N/A</v>
      </c>
    </row>
    <row r="1209" spans="8:48" x14ac:dyDescent="0.25">
      <c r="H1209" s="8" t="e">
        <f t="shared" si="145"/>
        <v>#N/A</v>
      </c>
      <c r="I1209" s="7" t="e">
        <f t="shared" si="152"/>
        <v>#N/A</v>
      </c>
      <c r="R1209" s="8" t="e">
        <v>#N/A</v>
      </c>
      <c r="S1209" s="7" t="e">
        <v>#N/A</v>
      </c>
      <c r="T1209" s="19" t="e">
        <v>#N/A</v>
      </c>
      <c r="U1209" s="7" t="e">
        <f>SUM($S$8:S1209)+CurrentInventory</f>
        <v>#N/A</v>
      </c>
      <c r="V1209" s="7" t="e">
        <f t="shared" si="149"/>
        <v>#N/A</v>
      </c>
      <c r="AL1209" s="8" t="e">
        <v>#N/A</v>
      </c>
      <c r="AM1209" s="7" t="e">
        <v>#N/A</v>
      </c>
      <c r="AN1209" s="19" t="e">
        <v>#N/A</v>
      </c>
      <c r="AO1209" s="7" t="e">
        <v>#N/A</v>
      </c>
      <c r="AP1209" s="7" t="e">
        <v>#N/A</v>
      </c>
      <c r="AR1209" s="22" t="e">
        <f t="shared" si="150"/>
        <v>#N/A</v>
      </c>
      <c r="AS1209" s="22" t="e">
        <f t="shared" si="151"/>
        <v>#N/A</v>
      </c>
      <c r="AT1209" s="22" t="e">
        <f t="shared" si="146"/>
        <v>#N/A</v>
      </c>
      <c r="AU1209" s="22" t="e">
        <f t="shared" si="147"/>
        <v>#N/A</v>
      </c>
      <c r="AV1209" s="22" t="e">
        <f t="shared" si="148"/>
        <v>#N/A</v>
      </c>
    </row>
    <row r="1210" spans="8:48" x14ac:dyDescent="0.25">
      <c r="H1210" s="8" t="e">
        <f t="shared" ref="H1210:H1273" si="153">IF(H1209+1&gt;MAX($E$4:$E$97), NA(), H1209+1)</f>
        <v>#N/A</v>
      </c>
      <c r="I1210" s="7" t="e">
        <f t="shared" si="152"/>
        <v>#N/A</v>
      </c>
      <c r="R1210" s="8" t="e">
        <v>#N/A</v>
      </c>
      <c r="S1210" s="7" t="e">
        <v>#N/A</v>
      </c>
      <c r="T1210" s="19" t="e">
        <v>#N/A</v>
      </c>
      <c r="U1210" s="7" t="e">
        <f>SUM($S$8:S1210)+CurrentInventory</f>
        <v>#N/A</v>
      </c>
      <c r="V1210" s="7" t="e">
        <f t="shared" si="149"/>
        <v>#N/A</v>
      </c>
      <c r="AL1210" s="8" t="e">
        <v>#N/A</v>
      </c>
      <c r="AM1210" s="7" t="e">
        <v>#N/A</v>
      </c>
      <c r="AN1210" s="19" t="e">
        <v>#N/A</v>
      </c>
      <c r="AO1210" s="7" t="e">
        <v>#N/A</v>
      </c>
      <c r="AP1210" s="7" t="e">
        <v>#N/A</v>
      </c>
      <c r="AR1210" s="22" t="e">
        <f t="shared" si="150"/>
        <v>#N/A</v>
      </c>
      <c r="AS1210" s="22" t="e">
        <f t="shared" si="151"/>
        <v>#N/A</v>
      </c>
      <c r="AT1210" s="22" t="e">
        <f t="shared" si="146"/>
        <v>#N/A</v>
      </c>
      <c r="AU1210" s="22" t="e">
        <f t="shared" si="147"/>
        <v>#N/A</v>
      </c>
      <c r="AV1210" s="22" t="e">
        <f t="shared" si="148"/>
        <v>#N/A</v>
      </c>
    </row>
    <row r="1211" spans="8:48" x14ac:dyDescent="0.25">
      <c r="H1211" s="8" t="e">
        <f t="shared" si="153"/>
        <v>#N/A</v>
      </c>
      <c r="I1211" s="7" t="e">
        <f t="shared" si="152"/>
        <v>#N/A</v>
      </c>
      <c r="R1211" s="8" t="e">
        <v>#N/A</v>
      </c>
      <c r="S1211" s="7" t="e">
        <v>#N/A</v>
      </c>
      <c r="T1211" s="19" t="e">
        <v>#N/A</v>
      </c>
      <c r="U1211" s="7" t="e">
        <f>SUM($S$8:S1211)+CurrentInventory</f>
        <v>#N/A</v>
      </c>
      <c r="V1211" s="7" t="e">
        <f t="shared" si="149"/>
        <v>#N/A</v>
      </c>
      <c r="AL1211" s="8" t="e">
        <v>#N/A</v>
      </c>
      <c r="AM1211" s="7" t="e">
        <v>#N/A</v>
      </c>
      <c r="AN1211" s="19" t="e">
        <v>#N/A</v>
      </c>
      <c r="AO1211" s="7" t="e">
        <v>#N/A</v>
      </c>
      <c r="AP1211" s="7" t="e">
        <v>#N/A</v>
      </c>
      <c r="AR1211" s="22" t="e">
        <f t="shared" si="150"/>
        <v>#N/A</v>
      </c>
      <c r="AS1211" s="22" t="e">
        <f t="shared" si="151"/>
        <v>#N/A</v>
      </c>
      <c r="AT1211" s="22" t="e">
        <f t="shared" si="146"/>
        <v>#N/A</v>
      </c>
      <c r="AU1211" s="22" t="e">
        <f t="shared" si="147"/>
        <v>#N/A</v>
      </c>
      <c r="AV1211" s="22" t="e">
        <f t="shared" si="148"/>
        <v>#N/A</v>
      </c>
    </row>
    <row r="1212" spans="8:48" x14ac:dyDescent="0.25">
      <c r="H1212" s="8" t="e">
        <f t="shared" si="153"/>
        <v>#N/A</v>
      </c>
      <c r="I1212" s="7" t="e">
        <f t="shared" si="152"/>
        <v>#N/A</v>
      </c>
      <c r="R1212" s="8" t="e">
        <v>#N/A</v>
      </c>
      <c r="S1212" s="7" t="e">
        <v>#N/A</v>
      </c>
      <c r="T1212" s="19" t="e">
        <v>#N/A</v>
      </c>
      <c r="U1212" s="7" t="e">
        <f>SUM($S$8:S1212)+CurrentInventory</f>
        <v>#N/A</v>
      </c>
      <c r="V1212" s="7" t="e">
        <f t="shared" si="149"/>
        <v>#N/A</v>
      </c>
      <c r="AL1212" s="8" t="e">
        <v>#N/A</v>
      </c>
      <c r="AM1212" s="7" t="e">
        <v>#N/A</v>
      </c>
      <c r="AN1212" s="19" t="e">
        <v>#N/A</v>
      </c>
      <c r="AO1212" s="7" t="e">
        <v>#N/A</v>
      </c>
      <c r="AP1212" s="7" t="e">
        <v>#N/A</v>
      </c>
      <c r="AR1212" s="22" t="e">
        <f t="shared" si="150"/>
        <v>#N/A</v>
      </c>
      <c r="AS1212" s="22" t="e">
        <f t="shared" si="151"/>
        <v>#N/A</v>
      </c>
      <c r="AT1212" s="22" t="e">
        <f t="shared" si="146"/>
        <v>#N/A</v>
      </c>
      <c r="AU1212" s="22" t="e">
        <f t="shared" si="147"/>
        <v>#N/A</v>
      </c>
      <c r="AV1212" s="22" t="e">
        <f t="shared" si="148"/>
        <v>#N/A</v>
      </c>
    </row>
    <row r="1213" spans="8:48" x14ac:dyDescent="0.25">
      <c r="H1213" s="8" t="e">
        <f t="shared" si="153"/>
        <v>#N/A</v>
      </c>
      <c r="I1213" s="7" t="e">
        <f t="shared" si="152"/>
        <v>#N/A</v>
      </c>
      <c r="R1213" s="8" t="e">
        <v>#N/A</v>
      </c>
      <c r="S1213" s="7" t="e">
        <v>#N/A</v>
      </c>
      <c r="T1213" s="19" t="e">
        <v>#N/A</v>
      </c>
      <c r="U1213" s="7" t="e">
        <f>SUM($S$8:S1213)+CurrentInventory</f>
        <v>#N/A</v>
      </c>
      <c r="V1213" s="7" t="e">
        <f t="shared" si="149"/>
        <v>#N/A</v>
      </c>
      <c r="AL1213" s="8" t="e">
        <v>#N/A</v>
      </c>
      <c r="AM1213" s="7" t="e">
        <v>#N/A</v>
      </c>
      <c r="AN1213" s="19" t="e">
        <v>#N/A</v>
      </c>
      <c r="AO1213" s="7" t="e">
        <v>#N/A</v>
      </c>
      <c r="AP1213" s="7" t="e">
        <v>#N/A</v>
      </c>
      <c r="AR1213" s="22" t="e">
        <f t="shared" si="150"/>
        <v>#N/A</v>
      </c>
      <c r="AS1213" s="22" t="e">
        <f t="shared" si="151"/>
        <v>#N/A</v>
      </c>
      <c r="AT1213" s="22" t="e">
        <f t="shared" si="146"/>
        <v>#N/A</v>
      </c>
      <c r="AU1213" s="22" t="e">
        <f t="shared" si="147"/>
        <v>#N/A</v>
      </c>
      <c r="AV1213" s="22" t="e">
        <f t="shared" si="148"/>
        <v>#N/A</v>
      </c>
    </row>
    <row r="1214" spans="8:48" x14ac:dyDescent="0.25">
      <c r="H1214" s="8" t="e">
        <f t="shared" si="153"/>
        <v>#N/A</v>
      </c>
      <c r="I1214" s="7" t="e">
        <f t="shared" si="152"/>
        <v>#N/A</v>
      </c>
      <c r="R1214" s="8" t="e">
        <v>#N/A</v>
      </c>
      <c r="S1214" s="7" t="e">
        <v>#N/A</v>
      </c>
      <c r="T1214" s="19" t="e">
        <v>#N/A</v>
      </c>
      <c r="U1214" s="7" t="e">
        <f>SUM($S$8:S1214)+CurrentInventory</f>
        <v>#N/A</v>
      </c>
      <c r="V1214" s="7" t="e">
        <f t="shared" si="149"/>
        <v>#N/A</v>
      </c>
      <c r="AL1214" s="8" t="e">
        <v>#N/A</v>
      </c>
      <c r="AM1214" s="7" t="e">
        <v>#N/A</v>
      </c>
      <c r="AN1214" s="19" t="e">
        <v>#N/A</v>
      </c>
      <c r="AO1214" s="7" t="e">
        <v>#N/A</v>
      </c>
      <c r="AP1214" s="7" t="e">
        <v>#N/A</v>
      </c>
      <c r="AR1214" s="22" t="e">
        <f t="shared" si="150"/>
        <v>#N/A</v>
      </c>
      <c r="AS1214" s="22" t="e">
        <f t="shared" si="151"/>
        <v>#N/A</v>
      </c>
      <c r="AT1214" s="22" t="e">
        <f t="shared" si="146"/>
        <v>#N/A</v>
      </c>
      <c r="AU1214" s="22" t="e">
        <f t="shared" si="147"/>
        <v>#N/A</v>
      </c>
      <c r="AV1214" s="22" t="e">
        <f t="shared" si="148"/>
        <v>#N/A</v>
      </c>
    </row>
    <row r="1215" spans="8:48" x14ac:dyDescent="0.25">
      <c r="H1215" s="8" t="e">
        <f t="shared" si="153"/>
        <v>#N/A</v>
      </c>
      <c r="I1215" s="7" t="e">
        <f t="shared" si="152"/>
        <v>#N/A</v>
      </c>
      <c r="R1215" s="8" t="e">
        <v>#N/A</v>
      </c>
      <c r="S1215" s="7" t="e">
        <v>#N/A</v>
      </c>
      <c r="T1215" s="19" t="e">
        <v>#N/A</v>
      </c>
      <c r="U1215" s="7" t="e">
        <f>SUM($S$8:S1215)+CurrentInventory</f>
        <v>#N/A</v>
      </c>
      <c r="V1215" s="7" t="e">
        <f t="shared" si="149"/>
        <v>#N/A</v>
      </c>
      <c r="AL1215" s="8" t="e">
        <v>#N/A</v>
      </c>
      <c r="AM1215" s="7" t="e">
        <v>#N/A</v>
      </c>
      <c r="AN1215" s="19" t="e">
        <v>#N/A</v>
      </c>
      <c r="AO1215" s="7" t="e">
        <v>#N/A</v>
      </c>
      <c r="AP1215" s="7" t="e">
        <v>#N/A</v>
      </c>
      <c r="AR1215" s="22" t="e">
        <f t="shared" si="150"/>
        <v>#N/A</v>
      </c>
      <c r="AS1215" s="22" t="e">
        <f t="shared" si="151"/>
        <v>#N/A</v>
      </c>
      <c r="AT1215" s="22" t="e">
        <f t="shared" si="146"/>
        <v>#N/A</v>
      </c>
      <c r="AU1215" s="22" t="e">
        <f t="shared" si="147"/>
        <v>#N/A</v>
      </c>
      <c r="AV1215" s="22" t="e">
        <f t="shared" si="148"/>
        <v>#N/A</v>
      </c>
    </row>
    <row r="1216" spans="8:48" x14ac:dyDescent="0.25">
      <c r="H1216" s="8" t="e">
        <f t="shared" si="153"/>
        <v>#N/A</v>
      </c>
      <c r="I1216" s="7" t="e">
        <f t="shared" si="152"/>
        <v>#N/A</v>
      </c>
      <c r="R1216" s="8" t="e">
        <v>#N/A</v>
      </c>
      <c r="S1216" s="7" t="e">
        <v>#N/A</v>
      </c>
      <c r="T1216" s="19" t="e">
        <v>#N/A</v>
      </c>
      <c r="U1216" s="7" t="e">
        <f>SUM($S$8:S1216)+CurrentInventory</f>
        <v>#N/A</v>
      </c>
      <c r="V1216" s="7" t="e">
        <f t="shared" si="149"/>
        <v>#N/A</v>
      </c>
      <c r="AL1216" s="8" t="e">
        <v>#N/A</v>
      </c>
      <c r="AM1216" s="7" t="e">
        <v>#N/A</v>
      </c>
      <c r="AN1216" s="19" t="e">
        <v>#N/A</v>
      </c>
      <c r="AO1216" s="7" t="e">
        <v>#N/A</v>
      </c>
      <c r="AP1216" s="7" t="e">
        <v>#N/A</v>
      </c>
      <c r="AR1216" s="22" t="e">
        <f t="shared" si="150"/>
        <v>#N/A</v>
      </c>
      <c r="AS1216" s="22" t="e">
        <f t="shared" si="151"/>
        <v>#N/A</v>
      </c>
      <c r="AT1216" s="22" t="e">
        <f t="shared" si="146"/>
        <v>#N/A</v>
      </c>
      <c r="AU1216" s="22" t="e">
        <f t="shared" si="147"/>
        <v>#N/A</v>
      </c>
      <c r="AV1216" s="22" t="e">
        <f t="shared" si="148"/>
        <v>#N/A</v>
      </c>
    </row>
    <row r="1217" spans="8:48" x14ac:dyDescent="0.25">
      <c r="H1217" s="8" t="e">
        <f t="shared" si="153"/>
        <v>#N/A</v>
      </c>
      <c r="I1217" s="7" t="e">
        <f t="shared" si="152"/>
        <v>#N/A</v>
      </c>
      <c r="R1217" s="8" t="e">
        <v>#N/A</v>
      </c>
      <c r="S1217" s="7" t="e">
        <v>#N/A</v>
      </c>
      <c r="T1217" s="19" t="e">
        <v>#N/A</v>
      </c>
      <c r="U1217" s="7" t="e">
        <f>SUM($S$8:S1217)+CurrentInventory</f>
        <v>#N/A</v>
      </c>
      <c r="V1217" s="7" t="e">
        <f t="shared" si="149"/>
        <v>#N/A</v>
      </c>
      <c r="AL1217" s="8" t="e">
        <v>#N/A</v>
      </c>
      <c r="AM1217" s="7" t="e">
        <v>#N/A</v>
      </c>
      <c r="AN1217" s="19" t="e">
        <v>#N/A</v>
      </c>
      <c r="AO1217" s="7" t="e">
        <v>#N/A</v>
      </c>
      <c r="AP1217" s="7" t="e">
        <v>#N/A</v>
      </c>
      <c r="AR1217" s="22" t="e">
        <f t="shared" si="150"/>
        <v>#N/A</v>
      </c>
      <c r="AS1217" s="22" t="e">
        <f t="shared" si="151"/>
        <v>#N/A</v>
      </c>
      <c r="AT1217" s="22" t="e">
        <f t="shared" si="146"/>
        <v>#N/A</v>
      </c>
      <c r="AU1217" s="22" t="e">
        <f t="shared" si="147"/>
        <v>#N/A</v>
      </c>
      <c r="AV1217" s="22" t="e">
        <f t="shared" si="148"/>
        <v>#N/A</v>
      </c>
    </row>
    <row r="1218" spans="8:48" x14ac:dyDescent="0.25">
      <c r="H1218" s="8" t="e">
        <f t="shared" si="153"/>
        <v>#N/A</v>
      </c>
      <c r="I1218" s="7" t="e">
        <f t="shared" si="152"/>
        <v>#N/A</v>
      </c>
      <c r="R1218" s="8" t="e">
        <v>#N/A</v>
      </c>
      <c r="S1218" s="7" t="e">
        <v>#N/A</v>
      </c>
      <c r="T1218" s="19" t="e">
        <v>#N/A</v>
      </c>
      <c r="U1218" s="7" t="e">
        <f>SUM($S$8:S1218)+CurrentInventory</f>
        <v>#N/A</v>
      </c>
      <c r="V1218" s="7" t="e">
        <f t="shared" si="149"/>
        <v>#N/A</v>
      </c>
      <c r="AL1218" s="8" t="e">
        <v>#N/A</v>
      </c>
      <c r="AM1218" s="7" t="e">
        <v>#N/A</v>
      </c>
      <c r="AN1218" s="19" t="e">
        <v>#N/A</v>
      </c>
      <c r="AO1218" s="7" t="e">
        <v>#N/A</v>
      </c>
      <c r="AP1218" s="7" t="e">
        <v>#N/A</v>
      </c>
      <c r="AR1218" s="22" t="e">
        <f t="shared" si="150"/>
        <v>#N/A</v>
      </c>
      <c r="AS1218" s="22" t="e">
        <f t="shared" si="151"/>
        <v>#N/A</v>
      </c>
      <c r="AT1218" s="22" t="e">
        <f t="shared" si="146"/>
        <v>#N/A</v>
      </c>
      <c r="AU1218" s="22" t="e">
        <f t="shared" si="147"/>
        <v>#N/A</v>
      </c>
      <c r="AV1218" s="22" t="e">
        <f t="shared" si="148"/>
        <v>#N/A</v>
      </c>
    </row>
    <row r="1219" spans="8:48" x14ac:dyDescent="0.25">
      <c r="H1219" s="8" t="e">
        <f t="shared" si="153"/>
        <v>#N/A</v>
      </c>
      <c r="I1219" s="7" t="e">
        <f t="shared" si="152"/>
        <v>#N/A</v>
      </c>
      <c r="R1219" s="8" t="e">
        <v>#N/A</v>
      </c>
      <c r="S1219" s="7" t="e">
        <v>#N/A</v>
      </c>
      <c r="T1219" s="19" t="e">
        <v>#N/A</v>
      </c>
      <c r="U1219" s="7" t="e">
        <f>SUM($S$8:S1219)+CurrentInventory</f>
        <v>#N/A</v>
      </c>
      <c r="V1219" s="7" t="e">
        <f t="shared" si="149"/>
        <v>#N/A</v>
      </c>
      <c r="AL1219" s="8" t="e">
        <v>#N/A</v>
      </c>
      <c r="AM1219" s="7" t="e">
        <v>#N/A</v>
      </c>
      <c r="AN1219" s="19" t="e">
        <v>#N/A</v>
      </c>
      <c r="AO1219" s="7" t="e">
        <v>#N/A</v>
      </c>
      <c r="AP1219" s="7" t="e">
        <v>#N/A</v>
      </c>
      <c r="AR1219" s="22" t="e">
        <f t="shared" si="150"/>
        <v>#N/A</v>
      </c>
      <c r="AS1219" s="22" t="e">
        <f t="shared" si="151"/>
        <v>#N/A</v>
      </c>
      <c r="AT1219" s="22" t="e">
        <f t="shared" si="146"/>
        <v>#N/A</v>
      </c>
      <c r="AU1219" s="22" t="e">
        <f t="shared" si="147"/>
        <v>#N/A</v>
      </c>
      <c r="AV1219" s="22" t="e">
        <f t="shared" si="148"/>
        <v>#N/A</v>
      </c>
    </row>
    <row r="1220" spans="8:48" x14ac:dyDescent="0.25">
      <c r="H1220" s="8" t="e">
        <f t="shared" si="153"/>
        <v>#N/A</v>
      </c>
      <c r="I1220" s="7" t="e">
        <f t="shared" si="152"/>
        <v>#N/A</v>
      </c>
      <c r="R1220" s="8" t="e">
        <v>#N/A</v>
      </c>
      <c r="S1220" s="7" t="e">
        <v>#N/A</v>
      </c>
      <c r="T1220" s="19" t="e">
        <v>#N/A</v>
      </c>
      <c r="U1220" s="7" t="e">
        <f>SUM($S$8:S1220)+CurrentInventory</f>
        <v>#N/A</v>
      </c>
      <c r="V1220" s="7" t="e">
        <f t="shared" si="149"/>
        <v>#N/A</v>
      </c>
      <c r="AL1220" s="8" t="e">
        <v>#N/A</v>
      </c>
      <c r="AM1220" s="7" t="e">
        <v>#N/A</v>
      </c>
      <c r="AN1220" s="19" t="e">
        <v>#N/A</v>
      </c>
      <c r="AO1220" s="7" t="e">
        <v>#N/A</v>
      </c>
      <c r="AP1220" s="7" t="e">
        <v>#N/A</v>
      </c>
      <c r="AR1220" s="22" t="e">
        <f t="shared" si="150"/>
        <v>#N/A</v>
      </c>
      <c r="AS1220" s="22" t="e">
        <f t="shared" si="151"/>
        <v>#N/A</v>
      </c>
      <c r="AT1220" s="22" t="e">
        <f t="shared" si="146"/>
        <v>#N/A</v>
      </c>
      <c r="AU1220" s="22" t="e">
        <f t="shared" si="147"/>
        <v>#N/A</v>
      </c>
      <c r="AV1220" s="22" t="e">
        <f t="shared" si="148"/>
        <v>#N/A</v>
      </c>
    </row>
    <row r="1221" spans="8:48" x14ac:dyDescent="0.25">
      <c r="H1221" s="8" t="e">
        <f t="shared" si="153"/>
        <v>#N/A</v>
      </c>
      <c r="I1221" s="7" t="e">
        <f t="shared" si="152"/>
        <v>#N/A</v>
      </c>
      <c r="R1221" s="8" t="e">
        <v>#N/A</v>
      </c>
      <c r="S1221" s="7" t="e">
        <v>#N/A</v>
      </c>
      <c r="T1221" s="19" t="e">
        <v>#N/A</v>
      </c>
      <c r="U1221" s="7" t="e">
        <f>SUM($S$8:S1221)+CurrentInventory</f>
        <v>#N/A</v>
      </c>
      <c r="V1221" s="7" t="e">
        <f t="shared" si="149"/>
        <v>#N/A</v>
      </c>
      <c r="AL1221" s="8" t="e">
        <v>#N/A</v>
      </c>
      <c r="AM1221" s="7" t="e">
        <v>#N/A</v>
      </c>
      <c r="AN1221" s="19" t="e">
        <v>#N/A</v>
      </c>
      <c r="AO1221" s="7" t="e">
        <v>#N/A</v>
      </c>
      <c r="AP1221" s="7" t="e">
        <v>#N/A</v>
      </c>
      <c r="AR1221" s="22" t="e">
        <f t="shared" si="150"/>
        <v>#N/A</v>
      </c>
      <c r="AS1221" s="22" t="e">
        <f t="shared" si="151"/>
        <v>#N/A</v>
      </c>
      <c r="AT1221" s="22" t="e">
        <f t="shared" si="146"/>
        <v>#N/A</v>
      </c>
      <c r="AU1221" s="22" t="e">
        <f t="shared" si="147"/>
        <v>#N/A</v>
      </c>
      <c r="AV1221" s="22" t="e">
        <f t="shared" si="148"/>
        <v>#N/A</v>
      </c>
    </row>
    <row r="1222" spans="8:48" x14ac:dyDescent="0.25">
      <c r="H1222" s="8" t="e">
        <f t="shared" si="153"/>
        <v>#N/A</v>
      </c>
      <c r="I1222" s="7" t="e">
        <f t="shared" si="152"/>
        <v>#N/A</v>
      </c>
      <c r="R1222" s="8" t="e">
        <v>#N/A</v>
      </c>
      <c r="S1222" s="7" t="e">
        <v>#N/A</v>
      </c>
      <c r="T1222" s="19" t="e">
        <v>#N/A</v>
      </c>
      <c r="U1222" s="7" t="e">
        <f>SUM($S$8:S1222)+CurrentInventory</f>
        <v>#N/A</v>
      </c>
      <c r="V1222" s="7" t="e">
        <f t="shared" si="149"/>
        <v>#N/A</v>
      </c>
      <c r="AL1222" s="8" t="e">
        <v>#N/A</v>
      </c>
      <c r="AM1222" s="7" t="e">
        <v>#N/A</v>
      </c>
      <c r="AN1222" s="19" t="e">
        <v>#N/A</v>
      </c>
      <c r="AO1222" s="7" t="e">
        <v>#N/A</v>
      </c>
      <c r="AP1222" s="7" t="e">
        <v>#N/A</v>
      </c>
      <c r="AR1222" s="22" t="e">
        <f t="shared" si="150"/>
        <v>#N/A</v>
      </c>
      <c r="AS1222" s="22" t="e">
        <f t="shared" si="151"/>
        <v>#N/A</v>
      </c>
      <c r="AT1222" s="22" t="e">
        <f t="shared" si="146"/>
        <v>#N/A</v>
      </c>
      <c r="AU1222" s="22" t="e">
        <f t="shared" si="147"/>
        <v>#N/A</v>
      </c>
      <c r="AV1222" s="22" t="e">
        <f t="shared" si="148"/>
        <v>#N/A</v>
      </c>
    </row>
    <row r="1223" spans="8:48" x14ac:dyDescent="0.25">
      <c r="H1223" s="8" t="e">
        <f t="shared" si="153"/>
        <v>#N/A</v>
      </c>
      <c r="I1223" s="7" t="e">
        <f t="shared" si="152"/>
        <v>#N/A</v>
      </c>
      <c r="R1223" s="8" t="e">
        <v>#N/A</v>
      </c>
      <c r="S1223" s="7" t="e">
        <v>#N/A</v>
      </c>
      <c r="T1223" s="19" t="e">
        <v>#N/A</v>
      </c>
      <c r="U1223" s="7" t="e">
        <f>SUM($S$8:S1223)+CurrentInventory</f>
        <v>#N/A</v>
      </c>
      <c r="V1223" s="7" t="e">
        <f t="shared" si="149"/>
        <v>#N/A</v>
      </c>
      <c r="AL1223" s="8" t="e">
        <v>#N/A</v>
      </c>
      <c r="AM1223" s="7" t="e">
        <v>#N/A</v>
      </c>
      <c r="AN1223" s="19" t="e">
        <v>#N/A</v>
      </c>
      <c r="AO1223" s="7" t="e">
        <v>#N/A</v>
      </c>
      <c r="AP1223" s="7" t="e">
        <v>#N/A</v>
      </c>
      <c r="AR1223" s="22" t="e">
        <f t="shared" si="150"/>
        <v>#N/A</v>
      </c>
      <c r="AS1223" s="22" t="e">
        <f t="shared" si="151"/>
        <v>#N/A</v>
      </c>
      <c r="AT1223" s="22" t="e">
        <f t="shared" si="146"/>
        <v>#N/A</v>
      </c>
      <c r="AU1223" s="22" t="e">
        <f t="shared" si="147"/>
        <v>#N/A</v>
      </c>
      <c r="AV1223" s="22" t="e">
        <f t="shared" si="148"/>
        <v>#N/A</v>
      </c>
    </row>
    <row r="1224" spans="8:48" x14ac:dyDescent="0.25">
      <c r="H1224" s="8" t="e">
        <f t="shared" si="153"/>
        <v>#N/A</v>
      </c>
      <c r="I1224" s="7" t="e">
        <f t="shared" si="152"/>
        <v>#N/A</v>
      </c>
      <c r="R1224" s="8" t="e">
        <v>#N/A</v>
      </c>
      <c r="S1224" s="7" t="e">
        <v>#N/A</v>
      </c>
      <c r="T1224" s="19" t="e">
        <v>#N/A</v>
      </c>
      <c r="U1224" s="7" t="e">
        <f>SUM($S$8:S1224)+CurrentInventory</f>
        <v>#N/A</v>
      </c>
      <c r="V1224" s="7" t="e">
        <f t="shared" si="149"/>
        <v>#N/A</v>
      </c>
      <c r="AL1224" s="8" t="e">
        <v>#N/A</v>
      </c>
      <c r="AM1224" s="7" t="e">
        <v>#N/A</v>
      </c>
      <c r="AN1224" s="19" t="e">
        <v>#N/A</v>
      </c>
      <c r="AO1224" s="7" t="e">
        <v>#N/A</v>
      </c>
      <c r="AP1224" s="7" t="e">
        <v>#N/A</v>
      </c>
      <c r="AR1224" s="22" t="e">
        <f t="shared" si="150"/>
        <v>#N/A</v>
      </c>
      <c r="AS1224" s="22" t="e">
        <f t="shared" si="151"/>
        <v>#N/A</v>
      </c>
      <c r="AT1224" s="22" t="e">
        <f t="shared" ref="AT1224:AT1287" si="154">T1224-AN1224</f>
        <v>#N/A</v>
      </c>
      <c r="AU1224" s="22" t="e">
        <f t="shared" ref="AU1224:AU1287" si="155">U1224-AO1224</f>
        <v>#N/A</v>
      </c>
      <c r="AV1224" s="22" t="e">
        <f t="shared" ref="AV1224:AV1287" si="156">V1224-AP1224</f>
        <v>#N/A</v>
      </c>
    </row>
    <row r="1225" spans="8:48" x14ac:dyDescent="0.25">
      <c r="H1225" s="8" t="e">
        <f t="shared" si="153"/>
        <v>#N/A</v>
      </c>
      <c r="I1225" s="7" t="e">
        <f t="shared" si="152"/>
        <v>#N/A</v>
      </c>
      <c r="R1225" s="8" t="e">
        <v>#N/A</v>
      </c>
      <c r="S1225" s="7" t="e">
        <v>#N/A</v>
      </c>
      <c r="T1225" s="19" t="e">
        <v>#N/A</v>
      </c>
      <c r="U1225" s="7" t="e">
        <f>SUM($S$8:S1225)+CurrentInventory</f>
        <v>#N/A</v>
      </c>
      <c r="V1225" s="7" t="e">
        <f t="shared" ref="V1225:V1288" si="157">VLOOKUP(R1225,$H$22:$I$1597, 2, FALSE)</f>
        <v>#N/A</v>
      </c>
      <c r="AL1225" s="8" t="e">
        <v>#N/A</v>
      </c>
      <c r="AM1225" s="7" t="e">
        <v>#N/A</v>
      </c>
      <c r="AN1225" s="19" t="e">
        <v>#N/A</v>
      </c>
      <c r="AO1225" s="7" t="e">
        <v>#N/A</v>
      </c>
      <c r="AP1225" s="7" t="e">
        <v>#N/A</v>
      </c>
      <c r="AR1225" s="22" t="e">
        <f t="shared" ref="AR1225:AR1288" si="158">R1225-AL1225</f>
        <v>#N/A</v>
      </c>
      <c r="AS1225" s="22" t="e">
        <f t="shared" ref="AS1225:AS1288" si="159">S1225-AM1225</f>
        <v>#N/A</v>
      </c>
      <c r="AT1225" s="22" t="e">
        <f t="shared" si="154"/>
        <v>#N/A</v>
      </c>
      <c r="AU1225" s="22" t="e">
        <f t="shared" si="155"/>
        <v>#N/A</v>
      </c>
      <c r="AV1225" s="22" t="e">
        <f t="shared" si="156"/>
        <v>#N/A</v>
      </c>
    </row>
    <row r="1226" spans="8:48" x14ac:dyDescent="0.25">
      <c r="H1226" s="8" t="e">
        <f t="shared" si="153"/>
        <v>#N/A</v>
      </c>
      <c r="I1226" s="7" t="e">
        <f t="shared" si="152"/>
        <v>#N/A</v>
      </c>
      <c r="R1226" s="8" t="e">
        <v>#N/A</v>
      </c>
      <c r="S1226" s="7" t="e">
        <v>#N/A</v>
      </c>
      <c r="T1226" s="19" t="e">
        <v>#N/A</v>
      </c>
      <c r="U1226" s="7" t="e">
        <f>SUM($S$8:S1226)+CurrentInventory</f>
        <v>#N/A</v>
      </c>
      <c r="V1226" s="7" t="e">
        <f t="shared" si="157"/>
        <v>#N/A</v>
      </c>
      <c r="AL1226" s="8" t="e">
        <v>#N/A</v>
      </c>
      <c r="AM1226" s="7" t="e">
        <v>#N/A</v>
      </c>
      <c r="AN1226" s="19" t="e">
        <v>#N/A</v>
      </c>
      <c r="AO1226" s="7" t="e">
        <v>#N/A</v>
      </c>
      <c r="AP1226" s="7" t="e">
        <v>#N/A</v>
      </c>
      <c r="AR1226" s="22" t="e">
        <f t="shared" si="158"/>
        <v>#N/A</v>
      </c>
      <c r="AS1226" s="22" t="e">
        <f t="shared" si="159"/>
        <v>#N/A</v>
      </c>
      <c r="AT1226" s="22" t="e">
        <f t="shared" si="154"/>
        <v>#N/A</v>
      </c>
      <c r="AU1226" s="22" t="e">
        <f t="shared" si="155"/>
        <v>#N/A</v>
      </c>
      <c r="AV1226" s="22" t="e">
        <f t="shared" si="156"/>
        <v>#N/A</v>
      </c>
    </row>
    <row r="1227" spans="8:48" x14ac:dyDescent="0.25">
      <c r="H1227" s="8" t="e">
        <f t="shared" si="153"/>
        <v>#N/A</v>
      </c>
      <c r="I1227" s="7" t="e">
        <f t="shared" si="152"/>
        <v>#N/A</v>
      </c>
      <c r="R1227" s="8" t="e">
        <v>#N/A</v>
      </c>
      <c r="S1227" s="7" t="e">
        <v>#N/A</v>
      </c>
      <c r="T1227" s="19" t="e">
        <v>#N/A</v>
      </c>
      <c r="U1227" s="7" t="e">
        <f>SUM($S$8:S1227)+CurrentInventory</f>
        <v>#N/A</v>
      </c>
      <c r="V1227" s="7" t="e">
        <f t="shared" si="157"/>
        <v>#N/A</v>
      </c>
      <c r="AL1227" s="8" t="e">
        <v>#N/A</v>
      </c>
      <c r="AM1227" s="7" t="e">
        <v>#N/A</v>
      </c>
      <c r="AN1227" s="19" t="e">
        <v>#N/A</v>
      </c>
      <c r="AO1227" s="7" t="e">
        <v>#N/A</v>
      </c>
      <c r="AP1227" s="7" t="e">
        <v>#N/A</v>
      </c>
      <c r="AR1227" s="22" t="e">
        <f t="shared" si="158"/>
        <v>#N/A</v>
      </c>
      <c r="AS1227" s="22" t="e">
        <f t="shared" si="159"/>
        <v>#N/A</v>
      </c>
      <c r="AT1227" s="22" t="e">
        <f t="shared" si="154"/>
        <v>#N/A</v>
      </c>
      <c r="AU1227" s="22" t="e">
        <f t="shared" si="155"/>
        <v>#N/A</v>
      </c>
      <c r="AV1227" s="22" t="e">
        <f t="shared" si="156"/>
        <v>#N/A</v>
      </c>
    </row>
    <row r="1228" spans="8:48" x14ac:dyDescent="0.25">
      <c r="H1228" s="8" t="e">
        <f t="shared" si="153"/>
        <v>#N/A</v>
      </c>
      <c r="I1228" s="7" t="e">
        <f t="shared" si="152"/>
        <v>#N/A</v>
      </c>
      <c r="R1228" s="8" t="e">
        <v>#N/A</v>
      </c>
      <c r="S1228" s="7" t="e">
        <v>#N/A</v>
      </c>
      <c r="T1228" s="19" t="e">
        <v>#N/A</v>
      </c>
      <c r="U1228" s="7" t="e">
        <f>SUM($S$8:S1228)+CurrentInventory</f>
        <v>#N/A</v>
      </c>
      <c r="V1228" s="7" t="e">
        <f t="shared" si="157"/>
        <v>#N/A</v>
      </c>
      <c r="AL1228" s="8" t="e">
        <v>#N/A</v>
      </c>
      <c r="AM1228" s="7" t="e">
        <v>#N/A</v>
      </c>
      <c r="AN1228" s="19" t="e">
        <v>#N/A</v>
      </c>
      <c r="AO1228" s="7" t="e">
        <v>#N/A</v>
      </c>
      <c r="AP1228" s="7" t="e">
        <v>#N/A</v>
      </c>
      <c r="AR1228" s="22" t="e">
        <f t="shared" si="158"/>
        <v>#N/A</v>
      </c>
      <c r="AS1228" s="22" t="e">
        <f t="shared" si="159"/>
        <v>#N/A</v>
      </c>
      <c r="AT1228" s="22" t="e">
        <f t="shared" si="154"/>
        <v>#N/A</v>
      </c>
      <c r="AU1228" s="22" t="e">
        <f t="shared" si="155"/>
        <v>#N/A</v>
      </c>
      <c r="AV1228" s="22" t="e">
        <f t="shared" si="156"/>
        <v>#N/A</v>
      </c>
    </row>
    <row r="1229" spans="8:48" x14ac:dyDescent="0.25">
      <c r="H1229" s="8" t="e">
        <f t="shared" si="153"/>
        <v>#N/A</v>
      </c>
      <c r="I1229" s="7" t="e">
        <f t="shared" si="152"/>
        <v>#N/A</v>
      </c>
      <c r="R1229" s="8" t="e">
        <v>#N/A</v>
      </c>
      <c r="S1229" s="7" t="e">
        <v>#N/A</v>
      </c>
      <c r="T1229" s="19" t="e">
        <v>#N/A</v>
      </c>
      <c r="U1229" s="7" t="e">
        <f>SUM($S$8:S1229)+CurrentInventory</f>
        <v>#N/A</v>
      </c>
      <c r="V1229" s="7" t="e">
        <f t="shared" si="157"/>
        <v>#N/A</v>
      </c>
      <c r="AL1229" s="8" t="e">
        <v>#N/A</v>
      </c>
      <c r="AM1229" s="7" t="e">
        <v>#N/A</v>
      </c>
      <c r="AN1229" s="19" t="e">
        <v>#N/A</v>
      </c>
      <c r="AO1229" s="7" t="e">
        <v>#N/A</v>
      </c>
      <c r="AP1229" s="7" t="e">
        <v>#N/A</v>
      </c>
      <c r="AR1229" s="22" t="e">
        <f t="shared" si="158"/>
        <v>#N/A</v>
      </c>
      <c r="AS1229" s="22" t="e">
        <f t="shared" si="159"/>
        <v>#N/A</v>
      </c>
      <c r="AT1229" s="22" t="e">
        <f t="shared" si="154"/>
        <v>#N/A</v>
      </c>
      <c r="AU1229" s="22" t="e">
        <f t="shared" si="155"/>
        <v>#N/A</v>
      </c>
      <c r="AV1229" s="22" t="e">
        <f t="shared" si="156"/>
        <v>#N/A</v>
      </c>
    </row>
    <row r="1230" spans="8:48" x14ac:dyDescent="0.25">
      <c r="H1230" s="8" t="e">
        <f t="shared" si="153"/>
        <v>#N/A</v>
      </c>
      <c r="I1230" s="7" t="e">
        <f t="shared" si="152"/>
        <v>#N/A</v>
      </c>
      <c r="R1230" s="8" t="e">
        <v>#N/A</v>
      </c>
      <c r="S1230" s="7" t="e">
        <v>#N/A</v>
      </c>
      <c r="T1230" s="19" t="e">
        <v>#N/A</v>
      </c>
      <c r="U1230" s="7" t="e">
        <f>SUM($S$8:S1230)+CurrentInventory</f>
        <v>#N/A</v>
      </c>
      <c r="V1230" s="7" t="e">
        <f t="shared" si="157"/>
        <v>#N/A</v>
      </c>
      <c r="AL1230" s="8" t="e">
        <v>#N/A</v>
      </c>
      <c r="AM1230" s="7" t="e">
        <v>#N/A</v>
      </c>
      <c r="AN1230" s="19" t="e">
        <v>#N/A</v>
      </c>
      <c r="AO1230" s="7" t="e">
        <v>#N/A</v>
      </c>
      <c r="AP1230" s="7" t="e">
        <v>#N/A</v>
      </c>
      <c r="AR1230" s="22" t="e">
        <f t="shared" si="158"/>
        <v>#N/A</v>
      </c>
      <c r="AS1230" s="22" t="e">
        <f t="shared" si="159"/>
        <v>#N/A</v>
      </c>
      <c r="AT1230" s="22" t="e">
        <f t="shared" si="154"/>
        <v>#N/A</v>
      </c>
      <c r="AU1230" s="22" t="e">
        <f t="shared" si="155"/>
        <v>#N/A</v>
      </c>
      <c r="AV1230" s="22" t="e">
        <f t="shared" si="156"/>
        <v>#N/A</v>
      </c>
    </row>
    <row r="1231" spans="8:48" x14ac:dyDescent="0.25">
      <c r="H1231" s="8" t="e">
        <f t="shared" si="153"/>
        <v>#N/A</v>
      </c>
      <c r="I1231" s="7" t="e">
        <f t="shared" si="152"/>
        <v>#N/A</v>
      </c>
      <c r="R1231" s="8" t="e">
        <v>#N/A</v>
      </c>
      <c r="S1231" s="7" t="e">
        <v>#N/A</v>
      </c>
      <c r="T1231" s="19" t="e">
        <v>#N/A</v>
      </c>
      <c r="U1231" s="7" t="e">
        <f>SUM($S$8:S1231)+CurrentInventory</f>
        <v>#N/A</v>
      </c>
      <c r="V1231" s="7" t="e">
        <f t="shared" si="157"/>
        <v>#N/A</v>
      </c>
      <c r="AL1231" s="8" t="e">
        <v>#N/A</v>
      </c>
      <c r="AM1231" s="7" t="e">
        <v>#N/A</v>
      </c>
      <c r="AN1231" s="19" t="e">
        <v>#N/A</v>
      </c>
      <c r="AO1231" s="7" t="e">
        <v>#N/A</v>
      </c>
      <c r="AP1231" s="7" t="e">
        <v>#N/A</v>
      </c>
      <c r="AR1231" s="22" t="e">
        <f t="shared" si="158"/>
        <v>#N/A</v>
      </c>
      <c r="AS1231" s="22" t="e">
        <f t="shared" si="159"/>
        <v>#N/A</v>
      </c>
      <c r="AT1231" s="22" t="e">
        <f t="shared" si="154"/>
        <v>#N/A</v>
      </c>
      <c r="AU1231" s="22" t="e">
        <f t="shared" si="155"/>
        <v>#N/A</v>
      </c>
      <c r="AV1231" s="22" t="e">
        <f t="shared" si="156"/>
        <v>#N/A</v>
      </c>
    </row>
    <row r="1232" spans="8:48" x14ac:dyDescent="0.25">
      <c r="H1232" s="8" t="e">
        <f t="shared" si="153"/>
        <v>#N/A</v>
      </c>
      <c r="I1232" s="7" t="e">
        <f t="shared" si="152"/>
        <v>#N/A</v>
      </c>
      <c r="R1232" s="8" t="e">
        <v>#N/A</v>
      </c>
      <c r="S1232" s="7" t="e">
        <v>#N/A</v>
      </c>
      <c r="T1232" s="19" t="e">
        <v>#N/A</v>
      </c>
      <c r="U1232" s="7" t="e">
        <f>SUM($S$8:S1232)+CurrentInventory</f>
        <v>#N/A</v>
      </c>
      <c r="V1232" s="7" t="e">
        <f t="shared" si="157"/>
        <v>#N/A</v>
      </c>
      <c r="AL1232" s="8" t="e">
        <v>#N/A</v>
      </c>
      <c r="AM1232" s="7" t="e">
        <v>#N/A</v>
      </c>
      <c r="AN1232" s="19" t="e">
        <v>#N/A</v>
      </c>
      <c r="AO1232" s="7" t="e">
        <v>#N/A</v>
      </c>
      <c r="AP1232" s="7" t="e">
        <v>#N/A</v>
      </c>
      <c r="AR1232" s="22" t="e">
        <f t="shared" si="158"/>
        <v>#N/A</v>
      </c>
      <c r="AS1232" s="22" t="e">
        <f t="shared" si="159"/>
        <v>#N/A</v>
      </c>
      <c r="AT1232" s="22" t="e">
        <f t="shared" si="154"/>
        <v>#N/A</v>
      </c>
      <c r="AU1232" s="22" t="e">
        <f t="shared" si="155"/>
        <v>#N/A</v>
      </c>
      <c r="AV1232" s="22" t="e">
        <f t="shared" si="156"/>
        <v>#N/A</v>
      </c>
    </row>
    <row r="1233" spans="8:48" x14ac:dyDescent="0.25">
      <c r="H1233" s="8" t="e">
        <f t="shared" si="153"/>
        <v>#N/A</v>
      </c>
      <c r="I1233" s="7" t="e">
        <f t="shared" si="152"/>
        <v>#N/A</v>
      </c>
      <c r="R1233" s="8" t="e">
        <v>#N/A</v>
      </c>
      <c r="S1233" s="7" t="e">
        <v>#N/A</v>
      </c>
      <c r="T1233" s="19" t="e">
        <v>#N/A</v>
      </c>
      <c r="U1233" s="7" t="e">
        <f>SUM($S$8:S1233)+CurrentInventory</f>
        <v>#N/A</v>
      </c>
      <c r="V1233" s="7" t="e">
        <f t="shared" si="157"/>
        <v>#N/A</v>
      </c>
      <c r="AL1233" s="8" t="e">
        <v>#N/A</v>
      </c>
      <c r="AM1233" s="7" t="e">
        <v>#N/A</v>
      </c>
      <c r="AN1233" s="19" t="e">
        <v>#N/A</v>
      </c>
      <c r="AO1233" s="7" t="e">
        <v>#N/A</v>
      </c>
      <c r="AP1233" s="7" t="e">
        <v>#N/A</v>
      </c>
      <c r="AR1233" s="22" t="e">
        <f t="shared" si="158"/>
        <v>#N/A</v>
      </c>
      <c r="AS1233" s="22" t="e">
        <f t="shared" si="159"/>
        <v>#N/A</v>
      </c>
      <c r="AT1233" s="22" t="e">
        <f t="shared" si="154"/>
        <v>#N/A</v>
      </c>
      <c r="AU1233" s="22" t="e">
        <f t="shared" si="155"/>
        <v>#N/A</v>
      </c>
      <c r="AV1233" s="22" t="e">
        <f t="shared" si="156"/>
        <v>#N/A</v>
      </c>
    </row>
    <row r="1234" spans="8:48" x14ac:dyDescent="0.25">
      <c r="H1234" s="8" t="e">
        <f t="shared" si="153"/>
        <v>#N/A</v>
      </c>
      <c r="I1234" s="7" t="e">
        <f t="shared" si="152"/>
        <v>#N/A</v>
      </c>
      <c r="R1234" s="8" t="e">
        <v>#N/A</v>
      </c>
      <c r="S1234" s="7" t="e">
        <v>#N/A</v>
      </c>
      <c r="T1234" s="19" t="e">
        <v>#N/A</v>
      </c>
      <c r="U1234" s="7" t="e">
        <f>SUM($S$8:S1234)+CurrentInventory</f>
        <v>#N/A</v>
      </c>
      <c r="V1234" s="7" t="e">
        <f t="shared" si="157"/>
        <v>#N/A</v>
      </c>
      <c r="AL1234" s="8" t="e">
        <v>#N/A</v>
      </c>
      <c r="AM1234" s="7" t="e">
        <v>#N/A</v>
      </c>
      <c r="AN1234" s="19" t="e">
        <v>#N/A</v>
      </c>
      <c r="AO1234" s="7" t="e">
        <v>#N/A</v>
      </c>
      <c r="AP1234" s="7" t="e">
        <v>#N/A</v>
      </c>
      <c r="AR1234" s="22" t="e">
        <f t="shared" si="158"/>
        <v>#N/A</v>
      </c>
      <c r="AS1234" s="22" t="e">
        <f t="shared" si="159"/>
        <v>#N/A</v>
      </c>
      <c r="AT1234" s="22" t="e">
        <f t="shared" si="154"/>
        <v>#N/A</v>
      </c>
      <c r="AU1234" s="22" t="e">
        <f t="shared" si="155"/>
        <v>#N/A</v>
      </c>
      <c r="AV1234" s="22" t="e">
        <f t="shared" si="156"/>
        <v>#N/A</v>
      </c>
    </row>
    <row r="1235" spans="8:48" x14ac:dyDescent="0.25">
      <c r="H1235" s="8" t="e">
        <f t="shared" si="153"/>
        <v>#N/A</v>
      </c>
      <c r="I1235" s="7" t="e">
        <f t="shared" si="152"/>
        <v>#N/A</v>
      </c>
      <c r="R1235" s="8" t="e">
        <v>#N/A</v>
      </c>
      <c r="S1235" s="7" t="e">
        <v>#N/A</v>
      </c>
      <c r="T1235" s="19" t="e">
        <v>#N/A</v>
      </c>
      <c r="U1235" s="7" t="e">
        <f>SUM($S$8:S1235)+CurrentInventory</f>
        <v>#N/A</v>
      </c>
      <c r="V1235" s="7" t="e">
        <f t="shared" si="157"/>
        <v>#N/A</v>
      </c>
      <c r="AL1235" s="8" t="e">
        <v>#N/A</v>
      </c>
      <c r="AM1235" s="7" t="e">
        <v>#N/A</v>
      </c>
      <c r="AN1235" s="19" t="e">
        <v>#N/A</v>
      </c>
      <c r="AO1235" s="7" t="e">
        <v>#N/A</v>
      </c>
      <c r="AP1235" s="7" t="e">
        <v>#N/A</v>
      </c>
      <c r="AR1235" s="22" t="e">
        <f t="shared" si="158"/>
        <v>#N/A</v>
      </c>
      <c r="AS1235" s="22" t="e">
        <f t="shared" si="159"/>
        <v>#N/A</v>
      </c>
      <c r="AT1235" s="22" t="e">
        <f t="shared" si="154"/>
        <v>#N/A</v>
      </c>
      <c r="AU1235" s="22" t="e">
        <f t="shared" si="155"/>
        <v>#N/A</v>
      </c>
      <c r="AV1235" s="22" t="e">
        <f t="shared" si="156"/>
        <v>#N/A</v>
      </c>
    </row>
    <row r="1236" spans="8:48" x14ac:dyDescent="0.25">
      <c r="H1236" s="8" t="e">
        <f t="shared" si="153"/>
        <v>#N/A</v>
      </c>
      <c r="I1236" s="7" t="e">
        <f t="shared" si="152"/>
        <v>#N/A</v>
      </c>
      <c r="R1236" s="8" t="e">
        <v>#N/A</v>
      </c>
      <c r="S1236" s="7" t="e">
        <v>#N/A</v>
      </c>
      <c r="T1236" s="19" t="e">
        <v>#N/A</v>
      </c>
      <c r="U1236" s="7" t="e">
        <f>SUM($S$8:S1236)+CurrentInventory</f>
        <v>#N/A</v>
      </c>
      <c r="V1236" s="7" t="e">
        <f t="shared" si="157"/>
        <v>#N/A</v>
      </c>
      <c r="AL1236" s="8" t="e">
        <v>#N/A</v>
      </c>
      <c r="AM1236" s="7" t="e">
        <v>#N/A</v>
      </c>
      <c r="AN1236" s="19" t="e">
        <v>#N/A</v>
      </c>
      <c r="AO1236" s="7" t="e">
        <v>#N/A</v>
      </c>
      <c r="AP1236" s="7" t="e">
        <v>#N/A</v>
      </c>
      <c r="AR1236" s="22" t="e">
        <f t="shared" si="158"/>
        <v>#N/A</v>
      </c>
      <c r="AS1236" s="22" t="e">
        <f t="shared" si="159"/>
        <v>#N/A</v>
      </c>
      <c r="AT1236" s="22" t="e">
        <f t="shared" si="154"/>
        <v>#N/A</v>
      </c>
      <c r="AU1236" s="22" t="e">
        <f t="shared" si="155"/>
        <v>#N/A</v>
      </c>
      <c r="AV1236" s="22" t="e">
        <f t="shared" si="156"/>
        <v>#N/A</v>
      </c>
    </row>
    <row r="1237" spans="8:48" x14ac:dyDescent="0.25">
      <c r="H1237" s="8" t="e">
        <f t="shared" si="153"/>
        <v>#N/A</v>
      </c>
      <c r="I1237" s="7" t="e">
        <f t="shared" si="152"/>
        <v>#N/A</v>
      </c>
      <c r="R1237" s="8" t="e">
        <v>#N/A</v>
      </c>
      <c r="S1237" s="7" t="e">
        <v>#N/A</v>
      </c>
      <c r="T1237" s="19" t="e">
        <v>#N/A</v>
      </c>
      <c r="U1237" s="7" t="e">
        <f>SUM($S$8:S1237)+CurrentInventory</f>
        <v>#N/A</v>
      </c>
      <c r="V1237" s="7" t="e">
        <f t="shared" si="157"/>
        <v>#N/A</v>
      </c>
      <c r="AL1237" s="8" t="e">
        <v>#N/A</v>
      </c>
      <c r="AM1237" s="7" t="e">
        <v>#N/A</v>
      </c>
      <c r="AN1237" s="19" t="e">
        <v>#N/A</v>
      </c>
      <c r="AO1237" s="7" t="e">
        <v>#N/A</v>
      </c>
      <c r="AP1237" s="7" t="e">
        <v>#N/A</v>
      </c>
      <c r="AR1237" s="22" t="e">
        <f t="shared" si="158"/>
        <v>#N/A</v>
      </c>
      <c r="AS1237" s="22" t="e">
        <f t="shared" si="159"/>
        <v>#N/A</v>
      </c>
      <c r="AT1237" s="22" t="e">
        <f t="shared" si="154"/>
        <v>#N/A</v>
      </c>
      <c r="AU1237" s="22" t="e">
        <f t="shared" si="155"/>
        <v>#N/A</v>
      </c>
      <c r="AV1237" s="22" t="e">
        <f t="shared" si="156"/>
        <v>#N/A</v>
      </c>
    </row>
    <row r="1238" spans="8:48" x14ac:dyDescent="0.25">
      <c r="H1238" s="8" t="e">
        <f t="shared" si="153"/>
        <v>#N/A</v>
      </c>
      <c r="I1238" s="7" t="e">
        <f t="shared" si="152"/>
        <v>#N/A</v>
      </c>
      <c r="R1238" s="8" t="e">
        <v>#N/A</v>
      </c>
      <c r="S1238" s="7" t="e">
        <v>#N/A</v>
      </c>
      <c r="T1238" s="19" t="e">
        <v>#N/A</v>
      </c>
      <c r="U1238" s="7" t="e">
        <f>SUM($S$8:S1238)+CurrentInventory</f>
        <v>#N/A</v>
      </c>
      <c r="V1238" s="7" t="e">
        <f t="shared" si="157"/>
        <v>#N/A</v>
      </c>
      <c r="AL1238" s="8" t="e">
        <v>#N/A</v>
      </c>
      <c r="AM1238" s="7" t="e">
        <v>#N/A</v>
      </c>
      <c r="AN1238" s="19" t="e">
        <v>#N/A</v>
      </c>
      <c r="AO1238" s="7" t="e">
        <v>#N/A</v>
      </c>
      <c r="AP1238" s="7" t="e">
        <v>#N/A</v>
      </c>
      <c r="AR1238" s="22" t="e">
        <f t="shared" si="158"/>
        <v>#N/A</v>
      </c>
      <c r="AS1238" s="22" t="e">
        <f t="shared" si="159"/>
        <v>#N/A</v>
      </c>
      <c r="AT1238" s="22" t="e">
        <f t="shared" si="154"/>
        <v>#N/A</v>
      </c>
      <c r="AU1238" s="22" t="e">
        <f t="shared" si="155"/>
        <v>#N/A</v>
      </c>
      <c r="AV1238" s="22" t="e">
        <f t="shared" si="156"/>
        <v>#N/A</v>
      </c>
    </row>
    <row r="1239" spans="8:48" x14ac:dyDescent="0.25">
      <c r="H1239" s="8" t="e">
        <f t="shared" si="153"/>
        <v>#N/A</v>
      </c>
      <c r="I1239" s="7" t="e">
        <f t="shared" si="152"/>
        <v>#N/A</v>
      </c>
      <c r="R1239" s="8" t="e">
        <v>#N/A</v>
      </c>
      <c r="S1239" s="7" t="e">
        <v>#N/A</v>
      </c>
      <c r="T1239" s="19" t="e">
        <v>#N/A</v>
      </c>
      <c r="U1239" s="7" t="e">
        <f>SUM($S$8:S1239)+CurrentInventory</f>
        <v>#N/A</v>
      </c>
      <c r="V1239" s="7" t="e">
        <f t="shared" si="157"/>
        <v>#N/A</v>
      </c>
      <c r="AL1239" s="8" t="e">
        <v>#N/A</v>
      </c>
      <c r="AM1239" s="7" t="e">
        <v>#N/A</v>
      </c>
      <c r="AN1239" s="19" t="e">
        <v>#N/A</v>
      </c>
      <c r="AO1239" s="7" t="e">
        <v>#N/A</v>
      </c>
      <c r="AP1239" s="7" t="e">
        <v>#N/A</v>
      </c>
      <c r="AR1239" s="22" t="e">
        <f t="shared" si="158"/>
        <v>#N/A</v>
      </c>
      <c r="AS1239" s="22" t="e">
        <f t="shared" si="159"/>
        <v>#N/A</v>
      </c>
      <c r="AT1239" s="22" t="e">
        <f t="shared" si="154"/>
        <v>#N/A</v>
      </c>
      <c r="AU1239" s="22" t="e">
        <f t="shared" si="155"/>
        <v>#N/A</v>
      </c>
      <c r="AV1239" s="22" t="e">
        <f t="shared" si="156"/>
        <v>#N/A</v>
      </c>
    </row>
    <row r="1240" spans="8:48" x14ac:dyDescent="0.25">
      <c r="H1240" s="8" t="e">
        <f t="shared" si="153"/>
        <v>#N/A</v>
      </c>
      <c r="I1240" s="7" t="e">
        <f t="shared" ref="I1240:I1303" si="160">VLOOKUP(H1240,$E$4:$F$97, 2,TRUE)</f>
        <v>#N/A</v>
      </c>
      <c r="R1240" s="8" t="e">
        <v>#N/A</v>
      </c>
      <c r="S1240" s="7" t="e">
        <v>#N/A</v>
      </c>
      <c r="T1240" s="19" t="e">
        <v>#N/A</v>
      </c>
      <c r="U1240" s="7" t="e">
        <f>SUM($S$8:S1240)+CurrentInventory</f>
        <v>#N/A</v>
      </c>
      <c r="V1240" s="7" t="e">
        <f t="shared" si="157"/>
        <v>#N/A</v>
      </c>
      <c r="AL1240" s="8" t="e">
        <v>#N/A</v>
      </c>
      <c r="AM1240" s="7" t="e">
        <v>#N/A</v>
      </c>
      <c r="AN1240" s="19" t="e">
        <v>#N/A</v>
      </c>
      <c r="AO1240" s="7" t="e">
        <v>#N/A</v>
      </c>
      <c r="AP1240" s="7" t="e">
        <v>#N/A</v>
      </c>
      <c r="AR1240" s="22" t="e">
        <f t="shared" si="158"/>
        <v>#N/A</v>
      </c>
      <c r="AS1240" s="22" t="e">
        <f t="shared" si="159"/>
        <v>#N/A</v>
      </c>
      <c r="AT1240" s="22" t="e">
        <f t="shared" si="154"/>
        <v>#N/A</v>
      </c>
      <c r="AU1240" s="22" t="e">
        <f t="shared" si="155"/>
        <v>#N/A</v>
      </c>
      <c r="AV1240" s="22" t="e">
        <f t="shared" si="156"/>
        <v>#N/A</v>
      </c>
    </row>
    <row r="1241" spans="8:48" x14ac:dyDescent="0.25">
      <c r="H1241" s="8" t="e">
        <f t="shared" si="153"/>
        <v>#N/A</v>
      </c>
      <c r="I1241" s="7" t="e">
        <f t="shared" si="160"/>
        <v>#N/A</v>
      </c>
      <c r="R1241" s="8" t="e">
        <v>#N/A</v>
      </c>
      <c r="S1241" s="7" t="e">
        <v>#N/A</v>
      </c>
      <c r="T1241" s="19" t="e">
        <v>#N/A</v>
      </c>
      <c r="U1241" s="7" t="e">
        <f>SUM($S$8:S1241)+CurrentInventory</f>
        <v>#N/A</v>
      </c>
      <c r="V1241" s="7" t="e">
        <f t="shared" si="157"/>
        <v>#N/A</v>
      </c>
      <c r="AL1241" s="8" t="e">
        <v>#N/A</v>
      </c>
      <c r="AM1241" s="7" t="e">
        <v>#N/A</v>
      </c>
      <c r="AN1241" s="19" t="e">
        <v>#N/A</v>
      </c>
      <c r="AO1241" s="7" t="e">
        <v>#N/A</v>
      </c>
      <c r="AP1241" s="7" t="e">
        <v>#N/A</v>
      </c>
      <c r="AR1241" s="22" t="e">
        <f t="shared" si="158"/>
        <v>#N/A</v>
      </c>
      <c r="AS1241" s="22" t="e">
        <f t="shared" si="159"/>
        <v>#N/A</v>
      </c>
      <c r="AT1241" s="22" t="e">
        <f t="shared" si="154"/>
        <v>#N/A</v>
      </c>
      <c r="AU1241" s="22" t="e">
        <f t="shared" si="155"/>
        <v>#N/A</v>
      </c>
      <c r="AV1241" s="22" t="e">
        <f t="shared" si="156"/>
        <v>#N/A</v>
      </c>
    </row>
    <row r="1242" spans="8:48" x14ac:dyDescent="0.25">
      <c r="H1242" s="8" t="e">
        <f t="shared" si="153"/>
        <v>#N/A</v>
      </c>
      <c r="I1242" s="7" t="e">
        <f t="shared" si="160"/>
        <v>#N/A</v>
      </c>
      <c r="R1242" s="8" t="e">
        <v>#N/A</v>
      </c>
      <c r="S1242" s="7" t="e">
        <v>#N/A</v>
      </c>
      <c r="T1242" s="19" t="e">
        <v>#N/A</v>
      </c>
      <c r="U1242" s="7" t="e">
        <f>SUM($S$8:S1242)+CurrentInventory</f>
        <v>#N/A</v>
      </c>
      <c r="V1242" s="7" t="e">
        <f t="shared" si="157"/>
        <v>#N/A</v>
      </c>
      <c r="AL1242" s="8" t="e">
        <v>#N/A</v>
      </c>
      <c r="AM1242" s="7" t="e">
        <v>#N/A</v>
      </c>
      <c r="AN1242" s="19" t="e">
        <v>#N/A</v>
      </c>
      <c r="AO1242" s="7" t="e">
        <v>#N/A</v>
      </c>
      <c r="AP1242" s="7" t="e">
        <v>#N/A</v>
      </c>
      <c r="AR1242" s="22" t="e">
        <f t="shared" si="158"/>
        <v>#N/A</v>
      </c>
      <c r="AS1242" s="22" t="e">
        <f t="shared" si="159"/>
        <v>#N/A</v>
      </c>
      <c r="AT1242" s="22" t="e">
        <f t="shared" si="154"/>
        <v>#N/A</v>
      </c>
      <c r="AU1242" s="22" t="e">
        <f t="shared" si="155"/>
        <v>#N/A</v>
      </c>
      <c r="AV1242" s="22" t="e">
        <f t="shared" si="156"/>
        <v>#N/A</v>
      </c>
    </row>
    <row r="1243" spans="8:48" x14ac:dyDescent="0.25">
      <c r="H1243" s="8" t="e">
        <f t="shared" si="153"/>
        <v>#N/A</v>
      </c>
      <c r="I1243" s="7" t="e">
        <f t="shared" si="160"/>
        <v>#N/A</v>
      </c>
      <c r="R1243" s="8" t="e">
        <v>#N/A</v>
      </c>
      <c r="S1243" s="7" t="e">
        <v>#N/A</v>
      </c>
      <c r="T1243" s="19" t="e">
        <v>#N/A</v>
      </c>
      <c r="U1243" s="7" t="e">
        <f>SUM($S$8:S1243)+CurrentInventory</f>
        <v>#N/A</v>
      </c>
      <c r="V1243" s="7" t="e">
        <f t="shared" si="157"/>
        <v>#N/A</v>
      </c>
      <c r="AL1243" s="8" t="e">
        <v>#N/A</v>
      </c>
      <c r="AM1243" s="7" t="e">
        <v>#N/A</v>
      </c>
      <c r="AN1243" s="19" t="e">
        <v>#N/A</v>
      </c>
      <c r="AO1243" s="7" t="e">
        <v>#N/A</v>
      </c>
      <c r="AP1243" s="7" t="e">
        <v>#N/A</v>
      </c>
      <c r="AR1243" s="22" t="e">
        <f t="shared" si="158"/>
        <v>#N/A</v>
      </c>
      <c r="AS1243" s="22" t="e">
        <f t="shared" si="159"/>
        <v>#N/A</v>
      </c>
      <c r="AT1243" s="22" t="e">
        <f t="shared" si="154"/>
        <v>#N/A</v>
      </c>
      <c r="AU1243" s="22" t="e">
        <f t="shared" si="155"/>
        <v>#N/A</v>
      </c>
      <c r="AV1243" s="22" t="e">
        <f t="shared" si="156"/>
        <v>#N/A</v>
      </c>
    </row>
    <row r="1244" spans="8:48" x14ac:dyDescent="0.25">
      <c r="H1244" s="8" t="e">
        <f t="shared" si="153"/>
        <v>#N/A</v>
      </c>
      <c r="I1244" s="7" t="e">
        <f t="shared" si="160"/>
        <v>#N/A</v>
      </c>
      <c r="R1244" s="8" t="e">
        <v>#N/A</v>
      </c>
      <c r="S1244" s="7" t="e">
        <v>#N/A</v>
      </c>
      <c r="T1244" s="19" t="e">
        <v>#N/A</v>
      </c>
      <c r="U1244" s="7" t="e">
        <f>SUM($S$8:S1244)+CurrentInventory</f>
        <v>#N/A</v>
      </c>
      <c r="V1244" s="7" t="e">
        <f t="shared" si="157"/>
        <v>#N/A</v>
      </c>
      <c r="AL1244" s="8" t="e">
        <v>#N/A</v>
      </c>
      <c r="AM1244" s="7" t="e">
        <v>#N/A</v>
      </c>
      <c r="AN1244" s="19" t="e">
        <v>#N/A</v>
      </c>
      <c r="AO1244" s="7" t="e">
        <v>#N/A</v>
      </c>
      <c r="AP1244" s="7" t="e">
        <v>#N/A</v>
      </c>
      <c r="AR1244" s="22" t="e">
        <f t="shared" si="158"/>
        <v>#N/A</v>
      </c>
      <c r="AS1244" s="22" t="e">
        <f t="shared" si="159"/>
        <v>#N/A</v>
      </c>
      <c r="AT1244" s="22" t="e">
        <f t="shared" si="154"/>
        <v>#N/A</v>
      </c>
      <c r="AU1244" s="22" t="e">
        <f t="shared" si="155"/>
        <v>#N/A</v>
      </c>
      <c r="AV1244" s="22" t="e">
        <f t="shared" si="156"/>
        <v>#N/A</v>
      </c>
    </row>
    <row r="1245" spans="8:48" x14ac:dyDescent="0.25">
      <c r="H1245" s="8" t="e">
        <f t="shared" si="153"/>
        <v>#N/A</v>
      </c>
      <c r="I1245" s="7" t="e">
        <f t="shared" si="160"/>
        <v>#N/A</v>
      </c>
      <c r="R1245" s="8" t="e">
        <v>#N/A</v>
      </c>
      <c r="S1245" s="7" t="e">
        <v>#N/A</v>
      </c>
      <c r="T1245" s="19" t="e">
        <v>#N/A</v>
      </c>
      <c r="U1245" s="7" t="e">
        <f>SUM($S$8:S1245)+CurrentInventory</f>
        <v>#N/A</v>
      </c>
      <c r="V1245" s="7" t="e">
        <f t="shared" si="157"/>
        <v>#N/A</v>
      </c>
      <c r="AL1245" s="8" t="e">
        <v>#N/A</v>
      </c>
      <c r="AM1245" s="7" t="e">
        <v>#N/A</v>
      </c>
      <c r="AN1245" s="19" t="e">
        <v>#N/A</v>
      </c>
      <c r="AO1245" s="7" t="e">
        <v>#N/A</v>
      </c>
      <c r="AP1245" s="7" t="e">
        <v>#N/A</v>
      </c>
      <c r="AR1245" s="22" t="e">
        <f t="shared" si="158"/>
        <v>#N/A</v>
      </c>
      <c r="AS1245" s="22" t="e">
        <f t="shared" si="159"/>
        <v>#N/A</v>
      </c>
      <c r="AT1245" s="22" t="e">
        <f t="shared" si="154"/>
        <v>#N/A</v>
      </c>
      <c r="AU1245" s="22" t="e">
        <f t="shared" si="155"/>
        <v>#N/A</v>
      </c>
      <c r="AV1245" s="22" t="e">
        <f t="shared" si="156"/>
        <v>#N/A</v>
      </c>
    </row>
    <row r="1246" spans="8:48" x14ac:dyDescent="0.25">
      <c r="H1246" s="8" t="e">
        <f t="shared" si="153"/>
        <v>#N/A</v>
      </c>
      <c r="I1246" s="7" t="e">
        <f t="shared" si="160"/>
        <v>#N/A</v>
      </c>
      <c r="R1246" s="8" t="e">
        <v>#N/A</v>
      </c>
      <c r="S1246" s="7" t="e">
        <v>#N/A</v>
      </c>
      <c r="T1246" s="19" t="e">
        <v>#N/A</v>
      </c>
      <c r="U1246" s="7" t="e">
        <f>SUM($S$8:S1246)+CurrentInventory</f>
        <v>#N/A</v>
      </c>
      <c r="V1246" s="7" t="e">
        <f t="shared" si="157"/>
        <v>#N/A</v>
      </c>
      <c r="AL1246" s="8" t="e">
        <v>#N/A</v>
      </c>
      <c r="AM1246" s="7" t="e">
        <v>#N/A</v>
      </c>
      <c r="AN1246" s="19" t="e">
        <v>#N/A</v>
      </c>
      <c r="AO1246" s="7" t="e">
        <v>#N/A</v>
      </c>
      <c r="AP1246" s="7" t="e">
        <v>#N/A</v>
      </c>
      <c r="AR1246" s="22" t="e">
        <f t="shared" si="158"/>
        <v>#N/A</v>
      </c>
      <c r="AS1246" s="22" t="e">
        <f t="shared" si="159"/>
        <v>#N/A</v>
      </c>
      <c r="AT1246" s="22" t="e">
        <f t="shared" si="154"/>
        <v>#N/A</v>
      </c>
      <c r="AU1246" s="22" t="e">
        <f t="shared" si="155"/>
        <v>#N/A</v>
      </c>
      <c r="AV1246" s="22" t="e">
        <f t="shared" si="156"/>
        <v>#N/A</v>
      </c>
    </row>
    <row r="1247" spans="8:48" x14ac:dyDescent="0.25">
      <c r="H1247" s="8" t="e">
        <f t="shared" si="153"/>
        <v>#N/A</v>
      </c>
      <c r="I1247" s="7" t="e">
        <f t="shared" si="160"/>
        <v>#N/A</v>
      </c>
      <c r="R1247" s="8" t="e">
        <v>#N/A</v>
      </c>
      <c r="S1247" s="7" t="e">
        <v>#N/A</v>
      </c>
      <c r="T1247" s="19" t="e">
        <v>#N/A</v>
      </c>
      <c r="U1247" s="7" t="e">
        <f>SUM($S$8:S1247)+CurrentInventory</f>
        <v>#N/A</v>
      </c>
      <c r="V1247" s="7" t="e">
        <f t="shared" si="157"/>
        <v>#N/A</v>
      </c>
      <c r="AL1247" s="8" t="e">
        <v>#N/A</v>
      </c>
      <c r="AM1247" s="7" t="e">
        <v>#N/A</v>
      </c>
      <c r="AN1247" s="19" t="e">
        <v>#N/A</v>
      </c>
      <c r="AO1247" s="7" t="e">
        <v>#N/A</v>
      </c>
      <c r="AP1247" s="7" t="e">
        <v>#N/A</v>
      </c>
      <c r="AR1247" s="22" t="e">
        <f t="shared" si="158"/>
        <v>#N/A</v>
      </c>
      <c r="AS1247" s="22" t="e">
        <f t="shared" si="159"/>
        <v>#N/A</v>
      </c>
      <c r="AT1247" s="22" t="e">
        <f t="shared" si="154"/>
        <v>#N/A</v>
      </c>
      <c r="AU1247" s="22" t="e">
        <f t="shared" si="155"/>
        <v>#N/A</v>
      </c>
      <c r="AV1247" s="22" t="e">
        <f t="shared" si="156"/>
        <v>#N/A</v>
      </c>
    </row>
    <row r="1248" spans="8:48" x14ac:dyDescent="0.25">
      <c r="H1248" s="8" t="e">
        <f t="shared" si="153"/>
        <v>#N/A</v>
      </c>
      <c r="I1248" s="7" t="e">
        <f t="shared" si="160"/>
        <v>#N/A</v>
      </c>
      <c r="R1248" s="8" t="e">
        <v>#N/A</v>
      </c>
      <c r="S1248" s="7" t="e">
        <v>#N/A</v>
      </c>
      <c r="T1248" s="19" t="e">
        <v>#N/A</v>
      </c>
      <c r="U1248" s="7" t="e">
        <f>SUM($S$8:S1248)+CurrentInventory</f>
        <v>#N/A</v>
      </c>
      <c r="V1248" s="7" t="e">
        <f t="shared" si="157"/>
        <v>#N/A</v>
      </c>
      <c r="AL1248" s="8" t="e">
        <v>#N/A</v>
      </c>
      <c r="AM1248" s="7" t="e">
        <v>#N/A</v>
      </c>
      <c r="AN1248" s="19" t="e">
        <v>#N/A</v>
      </c>
      <c r="AO1248" s="7" t="e">
        <v>#N/A</v>
      </c>
      <c r="AP1248" s="7" t="e">
        <v>#N/A</v>
      </c>
      <c r="AR1248" s="22" t="e">
        <f t="shared" si="158"/>
        <v>#N/A</v>
      </c>
      <c r="AS1248" s="22" t="e">
        <f t="shared" si="159"/>
        <v>#N/A</v>
      </c>
      <c r="AT1248" s="22" t="e">
        <f t="shared" si="154"/>
        <v>#N/A</v>
      </c>
      <c r="AU1248" s="22" t="e">
        <f t="shared" si="155"/>
        <v>#N/A</v>
      </c>
      <c r="AV1248" s="22" t="e">
        <f t="shared" si="156"/>
        <v>#N/A</v>
      </c>
    </row>
    <row r="1249" spans="8:48" x14ac:dyDescent="0.25">
      <c r="H1249" s="8" t="e">
        <f t="shared" si="153"/>
        <v>#N/A</v>
      </c>
      <c r="I1249" s="7" t="e">
        <f t="shared" si="160"/>
        <v>#N/A</v>
      </c>
      <c r="R1249" s="8" t="e">
        <v>#N/A</v>
      </c>
      <c r="S1249" s="7" t="e">
        <v>#N/A</v>
      </c>
      <c r="T1249" s="19" t="e">
        <v>#N/A</v>
      </c>
      <c r="U1249" s="7" t="e">
        <f>SUM($S$8:S1249)+CurrentInventory</f>
        <v>#N/A</v>
      </c>
      <c r="V1249" s="7" t="e">
        <f t="shared" si="157"/>
        <v>#N/A</v>
      </c>
      <c r="AL1249" s="8" t="e">
        <v>#N/A</v>
      </c>
      <c r="AM1249" s="7" t="e">
        <v>#N/A</v>
      </c>
      <c r="AN1249" s="19" t="e">
        <v>#N/A</v>
      </c>
      <c r="AO1249" s="7" t="e">
        <v>#N/A</v>
      </c>
      <c r="AP1249" s="7" t="e">
        <v>#N/A</v>
      </c>
      <c r="AR1249" s="22" t="e">
        <f t="shared" si="158"/>
        <v>#N/A</v>
      </c>
      <c r="AS1249" s="22" t="e">
        <f t="shared" si="159"/>
        <v>#N/A</v>
      </c>
      <c r="AT1249" s="22" t="e">
        <f t="shared" si="154"/>
        <v>#N/A</v>
      </c>
      <c r="AU1249" s="22" t="e">
        <f t="shared" si="155"/>
        <v>#N/A</v>
      </c>
      <c r="AV1249" s="22" t="e">
        <f t="shared" si="156"/>
        <v>#N/A</v>
      </c>
    </row>
    <row r="1250" spans="8:48" x14ac:dyDescent="0.25">
      <c r="H1250" s="8" t="e">
        <f t="shared" si="153"/>
        <v>#N/A</v>
      </c>
      <c r="I1250" s="7" t="e">
        <f t="shared" si="160"/>
        <v>#N/A</v>
      </c>
      <c r="R1250" s="8" t="e">
        <v>#N/A</v>
      </c>
      <c r="S1250" s="7" t="e">
        <v>#N/A</v>
      </c>
      <c r="T1250" s="19" t="e">
        <v>#N/A</v>
      </c>
      <c r="U1250" s="7" t="e">
        <f>SUM($S$8:S1250)+CurrentInventory</f>
        <v>#N/A</v>
      </c>
      <c r="V1250" s="7" t="e">
        <f t="shared" si="157"/>
        <v>#N/A</v>
      </c>
      <c r="AL1250" s="8" t="e">
        <v>#N/A</v>
      </c>
      <c r="AM1250" s="7" t="e">
        <v>#N/A</v>
      </c>
      <c r="AN1250" s="19" t="e">
        <v>#N/A</v>
      </c>
      <c r="AO1250" s="7" t="e">
        <v>#N/A</v>
      </c>
      <c r="AP1250" s="7" t="e">
        <v>#N/A</v>
      </c>
      <c r="AR1250" s="22" t="e">
        <f t="shared" si="158"/>
        <v>#N/A</v>
      </c>
      <c r="AS1250" s="22" t="e">
        <f t="shared" si="159"/>
        <v>#N/A</v>
      </c>
      <c r="AT1250" s="22" t="e">
        <f t="shared" si="154"/>
        <v>#N/A</v>
      </c>
      <c r="AU1250" s="22" t="e">
        <f t="shared" si="155"/>
        <v>#N/A</v>
      </c>
      <c r="AV1250" s="22" t="e">
        <f t="shared" si="156"/>
        <v>#N/A</v>
      </c>
    </row>
    <row r="1251" spans="8:48" x14ac:dyDescent="0.25">
      <c r="H1251" s="8" t="e">
        <f t="shared" si="153"/>
        <v>#N/A</v>
      </c>
      <c r="I1251" s="7" t="e">
        <f t="shared" si="160"/>
        <v>#N/A</v>
      </c>
      <c r="R1251" s="8" t="e">
        <v>#N/A</v>
      </c>
      <c r="S1251" s="7" t="e">
        <v>#N/A</v>
      </c>
      <c r="T1251" s="19" t="e">
        <v>#N/A</v>
      </c>
      <c r="U1251" s="7" t="e">
        <f>SUM($S$8:S1251)+CurrentInventory</f>
        <v>#N/A</v>
      </c>
      <c r="V1251" s="7" t="e">
        <f t="shared" si="157"/>
        <v>#N/A</v>
      </c>
      <c r="AL1251" s="8" t="e">
        <v>#N/A</v>
      </c>
      <c r="AM1251" s="7" t="e">
        <v>#N/A</v>
      </c>
      <c r="AN1251" s="19" t="e">
        <v>#N/A</v>
      </c>
      <c r="AO1251" s="7" t="e">
        <v>#N/A</v>
      </c>
      <c r="AP1251" s="7" t="e">
        <v>#N/A</v>
      </c>
      <c r="AR1251" s="22" t="e">
        <f t="shared" si="158"/>
        <v>#N/A</v>
      </c>
      <c r="AS1251" s="22" t="e">
        <f t="shared" si="159"/>
        <v>#N/A</v>
      </c>
      <c r="AT1251" s="22" t="e">
        <f t="shared" si="154"/>
        <v>#N/A</v>
      </c>
      <c r="AU1251" s="22" t="e">
        <f t="shared" si="155"/>
        <v>#N/A</v>
      </c>
      <c r="AV1251" s="22" t="e">
        <f t="shared" si="156"/>
        <v>#N/A</v>
      </c>
    </row>
    <row r="1252" spans="8:48" x14ac:dyDescent="0.25">
      <c r="H1252" s="8" t="e">
        <f t="shared" si="153"/>
        <v>#N/A</v>
      </c>
      <c r="I1252" s="7" t="e">
        <f t="shared" si="160"/>
        <v>#N/A</v>
      </c>
      <c r="R1252" s="8" t="e">
        <v>#N/A</v>
      </c>
      <c r="S1252" s="7" t="e">
        <v>#N/A</v>
      </c>
      <c r="T1252" s="19" t="e">
        <v>#N/A</v>
      </c>
      <c r="U1252" s="7" t="e">
        <f>SUM($S$8:S1252)+CurrentInventory</f>
        <v>#N/A</v>
      </c>
      <c r="V1252" s="7" t="e">
        <f t="shared" si="157"/>
        <v>#N/A</v>
      </c>
      <c r="AL1252" s="8" t="e">
        <v>#N/A</v>
      </c>
      <c r="AM1252" s="7" t="e">
        <v>#N/A</v>
      </c>
      <c r="AN1252" s="19" t="e">
        <v>#N/A</v>
      </c>
      <c r="AO1252" s="7" t="e">
        <v>#N/A</v>
      </c>
      <c r="AP1252" s="7" t="e">
        <v>#N/A</v>
      </c>
      <c r="AR1252" s="22" t="e">
        <f t="shared" si="158"/>
        <v>#N/A</v>
      </c>
      <c r="AS1252" s="22" t="e">
        <f t="shared" si="159"/>
        <v>#N/A</v>
      </c>
      <c r="AT1252" s="22" t="e">
        <f t="shared" si="154"/>
        <v>#N/A</v>
      </c>
      <c r="AU1252" s="22" t="e">
        <f t="shared" si="155"/>
        <v>#N/A</v>
      </c>
      <c r="AV1252" s="22" t="e">
        <f t="shared" si="156"/>
        <v>#N/A</v>
      </c>
    </row>
    <row r="1253" spans="8:48" x14ac:dyDescent="0.25">
      <c r="H1253" s="8" t="e">
        <f t="shared" si="153"/>
        <v>#N/A</v>
      </c>
      <c r="I1253" s="7" t="e">
        <f t="shared" si="160"/>
        <v>#N/A</v>
      </c>
      <c r="R1253" s="8" t="e">
        <v>#N/A</v>
      </c>
      <c r="S1253" s="7" t="e">
        <v>#N/A</v>
      </c>
      <c r="T1253" s="19" t="e">
        <v>#N/A</v>
      </c>
      <c r="U1253" s="7" t="e">
        <f>SUM($S$8:S1253)+CurrentInventory</f>
        <v>#N/A</v>
      </c>
      <c r="V1253" s="7" t="e">
        <f t="shared" si="157"/>
        <v>#N/A</v>
      </c>
      <c r="AL1253" s="8" t="e">
        <v>#N/A</v>
      </c>
      <c r="AM1253" s="7" t="e">
        <v>#N/A</v>
      </c>
      <c r="AN1253" s="19" t="e">
        <v>#N/A</v>
      </c>
      <c r="AO1253" s="7" t="e">
        <v>#N/A</v>
      </c>
      <c r="AP1253" s="7" t="e">
        <v>#N/A</v>
      </c>
      <c r="AR1253" s="22" t="e">
        <f t="shared" si="158"/>
        <v>#N/A</v>
      </c>
      <c r="AS1253" s="22" t="e">
        <f t="shared" si="159"/>
        <v>#N/A</v>
      </c>
      <c r="AT1253" s="22" t="e">
        <f t="shared" si="154"/>
        <v>#N/A</v>
      </c>
      <c r="AU1253" s="22" t="e">
        <f t="shared" si="155"/>
        <v>#N/A</v>
      </c>
      <c r="AV1253" s="22" t="e">
        <f t="shared" si="156"/>
        <v>#N/A</v>
      </c>
    </row>
    <row r="1254" spans="8:48" x14ac:dyDescent="0.25">
      <c r="H1254" s="8" t="e">
        <f t="shared" si="153"/>
        <v>#N/A</v>
      </c>
      <c r="I1254" s="7" t="e">
        <f t="shared" si="160"/>
        <v>#N/A</v>
      </c>
      <c r="R1254" s="8" t="e">
        <v>#N/A</v>
      </c>
      <c r="S1254" s="7" t="e">
        <v>#N/A</v>
      </c>
      <c r="T1254" s="19" t="e">
        <v>#N/A</v>
      </c>
      <c r="U1254" s="7" t="e">
        <f>SUM($S$8:S1254)+CurrentInventory</f>
        <v>#N/A</v>
      </c>
      <c r="V1254" s="7" t="e">
        <f t="shared" si="157"/>
        <v>#N/A</v>
      </c>
      <c r="AL1254" s="8" t="e">
        <v>#N/A</v>
      </c>
      <c r="AM1254" s="7" t="e">
        <v>#N/A</v>
      </c>
      <c r="AN1254" s="19" t="e">
        <v>#N/A</v>
      </c>
      <c r="AO1254" s="7" t="e">
        <v>#N/A</v>
      </c>
      <c r="AP1254" s="7" t="e">
        <v>#N/A</v>
      </c>
      <c r="AR1254" s="22" t="e">
        <f t="shared" si="158"/>
        <v>#N/A</v>
      </c>
      <c r="AS1254" s="22" t="e">
        <f t="shared" si="159"/>
        <v>#N/A</v>
      </c>
      <c r="AT1254" s="22" t="e">
        <f t="shared" si="154"/>
        <v>#N/A</v>
      </c>
      <c r="AU1254" s="22" t="e">
        <f t="shared" si="155"/>
        <v>#N/A</v>
      </c>
      <c r="AV1254" s="22" t="e">
        <f t="shared" si="156"/>
        <v>#N/A</v>
      </c>
    </row>
    <row r="1255" spans="8:48" x14ac:dyDescent="0.25">
      <c r="H1255" s="8" t="e">
        <f t="shared" si="153"/>
        <v>#N/A</v>
      </c>
      <c r="I1255" s="7" t="e">
        <f t="shared" si="160"/>
        <v>#N/A</v>
      </c>
      <c r="R1255" s="8" t="e">
        <v>#N/A</v>
      </c>
      <c r="S1255" s="7" t="e">
        <v>#N/A</v>
      </c>
      <c r="T1255" s="19" t="e">
        <v>#N/A</v>
      </c>
      <c r="U1255" s="7" t="e">
        <f>SUM($S$8:S1255)+CurrentInventory</f>
        <v>#N/A</v>
      </c>
      <c r="V1255" s="7" t="e">
        <f t="shared" si="157"/>
        <v>#N/A</v>
      </c>
      <c r="AL1255" s="8" t="e">
        <v>#N/A</v>
      </c>
      <c r="AM1255" s="7" t="e">
        <v>#N/A</v>
      </c>
      <c r="AN1255" s="19" t="e">
        <v>#N/A</v>
      </c>
      <c r="AO1255" s="7" t="e">
        <v>#N/A</v>
      </c>
      <c r="AP1255" s="7" t="e">
        <v>#N/A</v>
      </c>
      <c r="AR1255" s="22" t="e">
        <f t="shared" si="158"/>
        <v>#N/A</v>
      </c>
      <c r="AS1255" s="22" t="e">
        <f t="shared" si="159"/>
        <v>#N/A</v>
      </c>
      <c r="AT1255" s="22" t="e">
        <f t="shared" si="154"/>
        <v>#N/A</v>
      </c>
      <c r="AU1255" s="22" t="e">
        <f t="shared" si="155"/>
        <v>#N/A</v>
      </c>
      <c r="AV1255" s="22" t="e">
        <f t="shared" si="156"/>
        <v>#N/A</v>
      </c>
    </row>
    <row r="1256" spans="8:48" x14ac:dyDescent="0.25">
      <c r="H1256" s="8" t="e">
        <f t="shared" si="153"/>
        <v>#N/A</v>
      </c>
      <c r="I1256" s="7" t="e">
        <f t="shared" si="160"/>
        <v>#N/A</v>
      </c>
      <c r="R1256" s="8" t="e">
        <v>#N/A</v>
      </c>
      <c r="S1256" s="7" t="e">
        <v>#N/A</v>
      </c>
      <c r="T1256" s="19" t="e">
        <v>#N/A</v>
      </c>
      <c r="U1256" s="7" t="e">
        <f>SUM($S$8:S1256)+CurrentInventory</f>
        <v>#N/A</v>
      </c>
      <c r="V1256" s="7" t="e">
        <f t="shared" si="157"/>
        <v>#N/A</v>
      </c>
      <c r="AL1256" s="8" t="e">
        <v>#N/A</v>
      </c>
      <c r="AM1256" s="7" t="e">
        <v>#N/A</v>
      </c>
      <c r="AN1256" s="19" t="e">
        <v>#N/A</v>
      </c>
      <c r="AO1256" s="7" t="e">
        <v>#N/A</v>
      </c>
      <c r="AP1256" s="7" t="e">
        <v>#N/A</v>
      </c>
      <c r="AR1256" s="22" t="e">
        <f t="shared" si="158"/>
        <v>#N/A</v>
      </c>
      <c r="AS1256" s="22" t="e">
        <f t="shared" si="159"/>
        <v>#N/A</v>
      </c>
      <c r="AT1256" s="22" t="e">
        <f t="shared" si="154"/>
        <v>#N/A</v>
      </c>
      <c r="AU1256" s="22" t="e">
        <f t="shared" si="155"/>
        <v>#N/A</v>
      </c>
      <c r="AV1256" s="22" t="e">
        <f t="shared" si="156"/>
        <v>#N/A</v>
      </c>
    </row>
    <row r="1257" spans="8:48" x14ac:dyDescent="0.25">
      <c r="H1257" s="8" t="e">
        <f t="shared" si="153"/>
        <v>#N/A</v>
      </c>
      <c r="I1257" s="7" t="e">
        <f t="shared" si="160"/>
        <v>#N/A</v>
      </c>
      <c r="R1257" s="8" t="e">
        <v>#N/A</v>
      </c>
      <c r="S1257" s="7" t="e">
        <v>#N/A</v>
      </c>
      <c r="T1257" s="19" t="e">
        <v>#N/A</v>
      </c>
      <c r="U1257" s="7" t="e">
        <f>SUM($S$8:S1257)+CurrentInventory</f>
        <v>#N/A</v>
      </c>
      <c r="V1257" s="7" t="e">
        <f t="shared" si="157"/>
        <v>#N/A</v>
      </c>
      <c r="AL1257" s="8" t="e">
        <v>#N/A</v>
      </c>
      <c r="AM1257" s="7" t="e">
        <v>#N/A</v>
      </c>
      <c r="AN1257" s="19" t="e">
        <v>#N/A</v>
      </c>
      <c r="AO1257" s="7" t="e">
        <v>#N/A</v>
      </c>
      <c r="AP1257" s="7" t="e">
        <v>#N/A</v>
      </c>
      <c r="AR1257" s="22" t="e">
        <f t="shared" si="158"/>
        <v>#N/A</v>
      </c>
      <c r="AS1257" s="22" t="e">
        <f t="shared" si="159"/>
        <v>#N/A</v>
      </c>
      <c r="AT1257" s="22" t="e">
        <f t="shared" si="154"/>
        <v>#N/A</v>
      </c>
      <c r="AU1257" s="22" t="e">
        <f t="shared" si="155"/>
        <v>#N/A</v>
      </c>
      <c r="AV1257" s="22" t="e">
        <f t="shared" si="156"/>
        <v>#N/A</v>
      </c>
    </row>
    <row r="1258" spans="8:48" x14ac:dyDescent="0.25">
      <c r="H1258" s="8" t="e">
        <f t="shared" si="153"/>
        <v>#N/A</v>
      </c>
      <c r="I1258" s="7" t="e">
        <f t="shared" si="160"/>
        <v>#N/A</v>
      </c>
      <c r="R1258" s="8" t="e">
        <v>#N/A</v>
      </c>
      <c r="S1258" s="7" t="e">
        <v>#N/A</v>
      </c>
      <c r="T1258" s="19" t="e">
        <v>#N/A</v>
      </c>
      <c r="U1258" s="7" t="e">
        <f>SUM($S$8:S1258)+CurrentInventory</f>
        <v>#N/A</v>
      </c>
      <c r="V1258" s="7" t="e">
        <f t="shared" si="157"/>
        <v>#N/A</v>
      </c>
      <c r="AL1258" s="8" t="e">
        <v>#N/A</v>
      </c>
      <c r="AM1258" s="7" t="e">
        <v>#N/A</v>
      </c>
      <c r="AN1258" s="19" t="e">
        <v>#N/A</v>
      </c>
      <c r="AO1258" s="7" t="e">
        <v>#N/A</v>
      </c>
      <c r="AP1258" s="7" t="e">
        <v>#N/A</v>
      </c>
      <c r="AR1258" s="22" t="e">
        <f t="shared" si="158"/>
        <v>#N/A</v>
      </c>
      <c r="AS1258" s="22" t="e">
        <f t="shared" si="159"/>
        <v>#N/A</v>
      </c>
      <c r="AT1258" s="22" t="e">
        <f t="shared" si="154"/>
        <v>#N/A</v>
      </c>
      <c r="AU1258" s="22" t="e">
        <f t="shared" si="155"/>
        <v>#N/A</v>
      </c>
      <c r="AV1258" s="22" t="e">
        <f t="shared" si="156"/>
        <v>#N/A</v>
      </c>
    </row>
    <row r="1259" spans="8:48" x14ac:dyDescent="0.25">
      <c r="H1259" s="8" t="e">
        <f t="shared" si="153"/>
        <v>#N/A</v>
      </c>
      <c r="I1259" s="7" t="e">
        <f t="shared" si="160"/>
        <v>#N/A</v>
      </c>
      <c r="R1259" s="8" t="e">
        <v>#N/A</v>
      </c>
      <c r="S1259" s="7" t="e">
        <v>#N/A</v>
      </c>
      <c r="T1259" s="19" t="e">
        <v>#N/A</v>
      </c>
      <c r="U1259" s="7" t="e">
        <f>SUM($S$8:S1259)+CurrentInventory</f>
        <v>#N/A</v>
      </c>
      <c r="V1259" s="7" t="e">
        <f t="shared" si="157"/>
        <v>#N/A</v>
      </c>
      <c r="AL1259" s="8" t="e">
        <v>#N/A</v>
      </c>
      <c r="AM1259" s="7" t="e">
        <v>#N/A</v>
      </c>
      <c r="AN1259" s="19" t="e">
        <v>#N/A</v>
      </c>
      <c r="AO1259" s="7" t="e">
        <v>#N/A</v>
      </c>
      <c r="AP1259" s="7" t="e">
        <v>#N/A</v>
      </c>
      <c r="AR1259" s="22" t="e">
        <f t="shared" si="158"/>
        <v>#N/A</v>
      </c>
      <c r="AS1259" s="22" t="e">
        <f t="shared" si="159"/>
        <v>#N/A</v>
      </c>
      <c r="AT1259" s="22" t="e">
        <f t="shared" si="154"/>
        <v>#N/A</v>
      </c>
      <c r="AU1259" s="22" t="e">
        <f t="shared" si="155"/>
        <v>#N/A</v>
      </c>
      <c r="AV1259" s="22" t="e">
        <f t="shared" si="156"/>
        <v>#N/A</v>
      </c>
    </row>
    <row r="1260" spans="8:48" x14ac:dyDescent="0.25">
      <c r="H1260" s="8" t="e">
        <f t="shared" si="153"/>
        <v>#N/A</v>
      </c>
      <c r="I1260" s="7" t="e">
        <f t="shared" si="160"/>
        <v>#N/A</v>
      </c>
      <c r="R1260" s="8" t="e">
        <v>#N/A</v>
      </c>
      <c r="S1260" s="7" t="e">
        <v>#N/A</v>
      </c>
      <c r="T1260" s="19" t="e">
        <v>#N/A</v>
      </c>
      <c r="U1260" s="7" t="e">
        <f>SUM($S$8:S1260)+CurrentInventory</f>
        <v>#N/A</v>
      </c>
      <c r="V1260" s="7" t="e">
        <f t="shared" si="157"/>
        <v>#N/A</v>
      </c>
      <c r="AL1260" s="8" t="e">
        <v>#N/A</v>
      </c>
      <c r="AM1260" s="7" t="e">
        <v>#N/A</v>
      </c>
      <c r="AN1260" s="19" t="e">
        <v>#N/A</v>
      </c>
      <c r="AO1260" s="7" t="e">
        <v>#N/A</v>
      </c>
      <c r="AP1260" s="7" t="e">
        <v>#N/A</v>
      </c>
      <c r="AR1260" s="22" t="e">
        <f t="shared" si="158"/>
        <v>#N/A</v>
      </c>
      <c r="AS1260" s="22" t="e">
        <f t="shared" si="159"/>
        <v>#N/A</v>
      </c>
      <c r="AT1260" s="22" t="e">
        <f t="shared" si="154"/>
        <v>#N/A</v>
      </c>
      <c r="AU1260" s="22" t="e">
        <f t="shared" si="155"/>
        <v>#N/A</v>
      </c>
      <c r="AV1260" s="22" t="e">
        <f t="shared" si="156"/>
        <v>#N/A</v>
      </c>
    </row>
    <row r="1261" spans="8:48" x14ac:dyDescent="0.25">
      <c r="H1261" s="8" t="e">
        <f t="shared" si="153"/>
        <v>#N/A</v>
      </c>
      <c r="I1261" s="7" t="e">
        <f t="shared" si="160"/>
        <v>#N/A</v>
      </c>
      <c r="R1261" s="8" t="e">
        <v>#N/A</v>
      </c>
      <c r="S1261" s="7" t="e">
        <v>#N/A</v>
      </c>
      <c r="T1261" s="19" t="e">
        <v>#N/A</v>
      </c>
      <c r="U1261" s="7" t="e">
        <f>SUM($S$8:S1261)+CurrentInventory</f>
        <v>#N/A</v>
      </c>
      <c r="V1261" s="7" t="e">
        <f t="shared" si="157"/>
        <v>#N/A</v>
      </c>
      <c r="AL1261" s="8" t="e">
        <v>#N/A</v>
      </c>
      <c r="AM1261" s="7" t="e">
        <v>#N/A</v>
      </c>
      <c r="AN1261" s="19" t="e">
        <v>#N/A</v>
      </c>
      <c r="AO1261" s="7" t="e">
        <v>#N/A</v>
      </c>
      <c r="AP1261" s="7" t="e">
        <v>#N/A</v>
      </c>
      <c r="AR1261" s="22" t="e">
        <f t="shared" si="158"/>
        <v>#N/A</v>
      </c>
      <c r="AS1261" s="22" t="e">
        <f t="shared" si="159"/>
        <v>#N/A</v>
      </c>
      <c r="AT1261" s="22" t="e">
        <f t="shared" si="154"/>
        <v>#N/A</v>
      </c>
      <c r="AU1261" s="22" t="e">
        <f t="shared" si="155"/>
        <v>#N/A</v>
      </c>
      <c r="AV1261" s="22" t="e">
        <f t="shared" si="156"/>
        <v>#N/A</v>
      </c>
    </row>
    <row r="1262" spans="8:48" x14ac:dyDescent="0.25">
      <c r="H1262" s="8" t="e">
        <f t="shared" si="153"/>
        <v>#N/A</v>
      </c>
      <c r="I1262" s="7" t="e">
        <f t="shared" si="160"/>
        <v>#N/A</v>
      </c>
      <c r="R1262" s="8" t="e">
        <v>#N/A</v>
      </c>
      <c r="S1262" s="7" t="e">
        <v>#N/A</v>
      </c>
      <c r="T1262" s="19" t="e">
        <v>#N/A</v>
      </c>
      <c r="U1262" s="7" t="e">
        <f>SUM($S$8:S1262)+CurrentInventory</f>
        <v>#N/A</v>
      </c>
      <c r="V1262" s="7" t="e">
        <f t="shared" si="157"/>
        <v>#N/A</v>
      </c>
      <c r="AL1262" s="8" t="e">
        <v>#N/A</v>
      </c>
      <c r="AM1262" s="7" t="e">
        <v>#N/A</v>
      </c>
      <c r="AN1262" s="19" t="e">
        <v>#N/A</v>
      </c>
      <c r="AO1262" s="7" t="e">
        <v>#N/A</v>
      </c>
      <c r="AP1262" s="7" t="e">
        <v>#N/A</v>
      </c>
      <c r="AR1262" s="22" t="e">
        <f t="shared" si="158"/>
        <v>#N/A</v>
      </c>
      <c r="AS1262" s="22" t="e">
        <f t="shared" si="159"/>
        <v>#N/A</v>
      </c>
      <c r="AT1262" s="22" t="e">
        <f t="shared" si="154"/>
        <v>#N/A</v>
      </c>
      <c r="AU1262" s="22" t="e">
        <f t="shared" si="155"/>
        <v>#N/A</v>
      </c>
      <c r="AV1262" s="22" t="e">
        <f t="shared" si="156"/>
        <v>#N/A</v>
      </c>
    </row>
    <row r="1263" spans="8:48" x14ac:dyDescent="0.25">
      <c r="H1263" s="8" t="e">
        <f t="shared" si="153"/>
        <v>#N/A</v>
      </c>
      <c r="I1263" s="7" t="e">
        <f t="shared" si="160"/>
        <v>#N/A</v>
      </c>
      <c r="R1263" s="8" t="e">
        <v>#N/A</v>
      </c>
      <c r="S1263" s="7" t="e">
        <v>#N/A</v>
      </c>
      <c r="T1263" s="19" t="e">
        <v>#N/A</v>
      </c>
      <c r="U1263" s="7" t="e">
        <f>SUM($S$8:S1263)+CurrentInventory</f>
        <v>#N/A</v>
      </c>
      <c r="V1263" s="7" t="e">
        <f t="shared" si="157"/>
        <v>#N/A</v>
      </c>
      <c r="AL1263" s="8" t="e">
        <v>#N/A</v>
      </c>
      <c r="AM1263" s="7" t="e">
        <v>#N/A</v>
      </c>
      <c r="AN1263" s="19" t="e">
        <v>#N/A</v>
      </c>
      <c r="AO1263" s="7" t="e">
        <v>#N/A</v>
      </c>
      <c r="AP1263" s="7" t="e">
        <v>#N/A</v>
      </c>
      <c r="AR1263" s="22" t="e">
        <f t="shared" si="158"/>
        <v>#N/A</v>
      </c>
      <c r="AS1263" s="22" t="e">
        <f t="shared" si="159"/>
        <v>#N/A</v>
      </c>
      <c r="AT1263" s="22" t="e">
        <f t="shared" si="154"/>
        <v>#N/A</v>
      </c>
      <c r="AU1263" s="22" t="e">
        <f t="shared" si="155"/>
        <v>#N/A</v>
      </c>
      <c r="AV1263" s="22" t="e">
        <f t="shared" si="156"/>
        <v>#N/A</v>
      </c>
    </row>
    <row r="1264" spans="8:48" x14ac:dyDescent="0.25">
      <c r="H1264" s="8" t="e">
        <f t="shared" si="153"/>
        <v>#N/A</v>
      </c>
      <c r="I1264" s="7" t="e">
        <f t="shared" si="160"/>
        <v>#N/A</v>
      </c>
      <c r="R1264" s="8" t="e">
        <v>#N/A</v>
      </c>
      <c r="S1264" s="7" t="e">
        <v>#N/A</v>
      </c>
      <c r="T1264" s="19" t="e">
        <v>#N/A</v>
      </c>
      <c r="U1264" s="7" t="e">
        <f>SUM($S$8:S1264)+CurrentInventory</f>
        <v>#N/A</v>
      </c>
      <c r="V1264" s="7" t="e">
        <f t="shared" si="157"/>
        <v>#N/A</v>
      </c>
      <c r="AL1264" s="8" t="e">
        <v>#N/A</v>
      </c>
      <c r="AM1264" s="7" t="e">
        <v>#N/A</v>
      </c>
      <c r="AN1264" s="19" t="e">
        <v>#N/A</v>
      </c>
      <c r="AO1264" s="7" t="e">
        <v>#N/A</v>
      </c>
      <c r="AP1264" s="7" t="e">
        <v>#N/A</v>
      </c>
      <c r="AR1264" s="22" t="e">
        <f t="shared" si="158"/>
        <v>#N/A</v>
      </c>
      <c r="AS1264" s="22" t="e">
        <f t="shared" si="159"/>
        <v>#N/A</v>
      </c>
      <c r="AT1264" s="22" t="e">
        <f t="shared" si="154"/>
        <v>#N/A</v>
      </c>
      <c r="AU1264" s="22" t="e">
        <f t="shared" si="155"/>
        <v>#N/A</v>
      </c>
      <c r="AV1264" s="22" t="e">
        <f t="shared" si="156"/>
        <v>#N/A</v>
      </c>
    </row>
    <row r="1265" spans="8:48" x14ac:dyDescent="0.25">
      <c r="H1265" s="8" t="e">
        <f t="shared" si="153"/>
        <v>#N/A</v>
      </c>
      <c r="I1265" s="7" t="e">
        <f t="shared" si="160"/>
        <v>#N/A</v>
      </c>
      <c r="R1265" s="8" t="e">
        <v>#N/A</v>
      </c>
      <c r="S1265" s="7" t="e">
        <v>#N/A</v>
      </c>
      <c r="T1265" s="19" t="e">
        <v>#N/A</v>
      </c>
      <c r="U1265" s="7" t="e">
        <f>SUM($S$8:S1265)+CurrentInventory</f>
        <v>#N/A</v>
      </c>
      <c r="V1265" s="7" t="e">
        <f t="shared" si="157"/>
        <v>#N/A</v>
      </c>
      <c r="AL1265" s="8" t="e">
        <v>#N/A</v>
      </c>
      <c r="AM1265" s="7" t="e">
        <v>#N/A</v>
      </c>
      <c r="AN1265" s="19" t="e">
        <v>#N/A</v>
      </c>
      <c r="AO1265" s="7" t="e">
        <v>#N/A</v>
      </c>
      <c r="AP1265" s="7" t="e">
        <v>#N/A</v>
      </c>
      <c r="AR1265" s="22" t="e">
        <f t="shared" si="158"/>
        <v>#N/A</v>
      </c>
      <c r="AS1265" s="22" t="e">
        <f t="shared" si="159"/>
        <v>#N/A</v>
      </c>
      <c r="AT1265" s="22" t="e">
        <f t="shared" si="154"/>
        <v>#N/A</v>
      </c>
      <c r="AU1265" s="22" t="e">
        <f t="shared" si="155"/>
        <v>#N/A</v>
      </c>
      <c r="AV1265" s="22" t="e">
        <f t="shared" si="156"/>
        <v>#N/A</v>
      </c>
    </row>
    <row r="1266" spans="8:48" x14ac:dyDescent="0.25">
      <c r="H1266" s="8" t="e">
        <f t="shared" si="153"/>
        <v>#N/A</v>
      </c>
      <c r="I1266" s="7" t="e">
        <f t="shared" si="160"/>
        <v>#N/A</v>
      </c>
      <c r="R1266" s="8" t="e">
        <v>#N/A</v>
      </c>
      <c r="S1266" s="7" t="e">
        <v>#N/A</v>
      </c>
      <c r="T1266" s="19" t="e">
        <v>#N/A</v>
      </c>
      <c r="U1266" s="7" t="e">
        <f>SUM($S$8:S1266)+CurrentInventory</f>
        <v>#N/A</v>
      </c>
      <c r="V1266" s="7" t="e">
        <f t="shared" si="157"/>
        <v>#N/A</v>
      </c>
      <c r="AL1266" s="8" t="e">
        <v>#N/A</v>
      </c>
      <c r="AM1266" s="7" t="e">
        <v>#N/A</v>
      </c>
      <c r="AN1266" s="19" t="e">
        <v>#N/A</v>
      </c>
      <c r="AO1266" s="7" t="e">
        <v>#N/A</v>
      </c>
      <c r="AP1266" s="7" t="e">
        <v>#N/A</v>
      </c>
      <c r="AR1266" s="22" t="e">
        <f t="shared" si="158"/>
        <v>#N/A</v>
      </c>
      <c r="AS1266" s="22" t="e">
        <f t="shared" si="159"/>
        <v>#N/A</v>
      </c>
      <c r="AT1266" s="22" t="e">
        <f t="shared" si="154"/>
        <v>#N/A</v>
      </c>
      <c r="AU1266" s="22" t="e">
        <f t="shared" si="155"/>
        <v>#N/A</v>
      </c>
      <c r="AV1266" s="22" t="e">
        <f t="shared" si="156"/>
        <v>#N/A</v>
      </c>
    </row>
    <row r="1267" spans="8:48" x14ac:dyDescent="0.25">
      <c r="H1267" s="8" t="e">
        <f t="shared" si="153"/>
        <v>#N/A</v>
      </c>
      <c r="I1267" s="7" t="e">
        <f t="shared" si="160"/>
        <v>#N/A</v>
      </c>
      <c r="R1267" s="8" t="e">
        <v>#N/A</v>
      </c>
      <c r="S1267" s="7" t="e">
        <v>#N/A</v>
      </c>
      <c r="T1267" s="19" t="e">
        <v>#N/A</v>
      </c>
      <c r="U1267" s="7" t="e">
        <f>SUM($S$8:S1267)+CurrentInventory</f>
        <v>#N/A</v>
      </c>
      <c r="V1267" s="7" t="e">
        <f t="shared" si="157"/>
        <v>#N/A</v>
      </c>
      <c r="AL1267" s="8" t="e">
        <v>#N/A</v>
      </c>
      <c r="AM1267" s="7" t="e">
        <v>#N/A</v>
      </c>
      <c r="AN1267" s="19" t="e">
        <v>#N/A</v>
      </c>
      <c r="AO1267" s="7" t="e">
        <v>#N/A</v>
      </c>
      <c r="AP1267" s="7" t="e">
        <v>#N/A</v>
      </c>
      <c r="AR1267" s="22" t="e">
        <f t="shared" si="158"/>
        <v>#N/A</v>
      </c>
      <c r="AS1267" s="22" t="e">
        <f t="shared" si="159"/>
        <v>#N/A</v>
      </c>
      <c r="AT1267" s="22" t="e">
        <f t="shared" si="154"/>
        <v>#N/A</v>
      </c>
      <c r="AU1267" s="22" t="e">
        <f t="shared" si="155"/>
        <v>#N/A</v>
      </c>
      <c r="AV1267" s="22" t="e">
        <f t="shared" si="156"/>
        <v>#N/A</v>
      </c>
    </row>
    <row r="1268" spans="8:48" x14ac:dyDescent="0.25">
      <c r="H1268" s="8" t="e">
        <f t="shared" si="153"/>
        <v>#N/A</v>
      </c>
      <c r="I1268" s="7" t="e">
        <f t="shared" si="160"/>
        <v>#N/A</v>
      </c>
      <c r="R1268" s="8" t="e">
        <v>#N/A</v>
      </c>
      <c r="S1268" s="7" t="e">
        <v>#N/A</v>
      </c>
      <c r="T1268" s="19" t="e">
        <v>#N/A</v>
      </c>
      <c r="U1268" s="7" t="e">
        <f>SUM($S$8:S1268)+CurrentInventory</f>
        <v>#N/A</v>
      </c>
      <c r="V1268" s="7" t="e">
        <f t="shared" si="157"/>
        <v>#N/A</v>
      </c>
      <c r="AL1268" s="8" t="e">
        <v>#N/A</v>
      </c>
      <c r="AM1268" s="7" t="e">
        <v>#N/A</v>
      </c>
      <c r="AN1268" s="19" t="e">
        <v>#N/A</v>
      </c>
      <c r="AO1268" s="7" t="e">
        <v>#N/A</v>
      </c>
      <c r="AP1268" s="7" t="e">
        <v>#N/A</v>
      </c>
      <c r="AR1268" s="22" t="e">
        <f t="shared" si="158"/>
        <v>#N/A</v>
      </c>
      <c r="AS1268" s="22" t="e">
        <f t="shared" si="159"/>
        <v>#N/A</v>
      </c>
      <c r="AT1268" s="22" t="e">
        <f t="shared" si="154"/>
        <v>#N/A</v>
      </c>
      <c r="AU1268" s="22" t="e">
        <f t="shared" si="155"/>
        <v>#N/A</v>
      </c>
      <c r="AV1268" s="22" t="e">
        <f t="shared" si="156"/>
        <v>#N/A</v>
      </c>
    </row>
    <row r="1269" spans="8:48" x14ac:dyDescent="0.25">
      <c r="H1269" s="8" t="e">
        <f t="shared" si="153"/>
        <v>#N/A</v>
      </c>
      <c r="I1269" s="7" t="e">
        <f t="shared" si="160"/>
        <v>#N/A</v>
      </c>
      <c r="R1269" s="8" t="e">
        <v>#N/A</v>
      </c>
      <c r="S1269" s="7" t="e">
        <v>#N/A</v>
      </c>
      <c r="T1269" s="19" t="e">
        <v>#N/A</v>
      </c>
      <c r="U1269" s="7" t="e">
        <f>SUM($S$8:S1269)+CurrentInventory</f>
        <v>#N/A</v>
      </c>
      <c r="V1269" s="7" t="e">
        <f t="shared" si="157"/>
        <v>#N/A</v>
      </c>
      <c r="AL1269" s="8" t="e">
        <v>#N/A</v>
      </c>
      <c r="AM1269" s="7" t="e">
        <v>#N/A</v>
      </c>
      <c r="AN1269" s="19" t="e">
        <v>#N/A</v>
      </c>
      <c r="AO1269" s="7" t="e">
        <v>#N/A</v>
      </c>
      <c r="AP1269" s="7" t="e">
        <v>#N/A</v>
      </c>
      <c r="AR1269" s="22" t="e">
        <f t="shared" si="158"/>
        <v>#N/A</v>
      </c>
      <c r="AS1269" s="22" t="e">
        <f t="shared" si="159"/>
        <v>#N/A</v>
      </c>
      <c r="AT1269" s="22" t="e">
        <f t="shared" si="154"/>
        <v>#N/A</v>
      </c>
      <c r="AU1269" s="22" t="e">
        <f t="shared" si="155"/>
        <v>#N/A</v>
      </c>
      <c r="AV1269" s="22" t="e">
        <f t="shared" si="156"/>
        <v>#N/A</v>
      </c>
    </row>
    <row r="1270" spans="8:48" x14ac:dyDescent="0.25">
      <c r="H1270" s="8" t="e">
        <f t="shared" si="153"/>
        <v>#N/A</v>
      </c>
      <c r="I1270" s="7" t="e">
        <f t="shared" si="160"/>
        <v>#N/A</v>
      </c>
      <c r="R1270" s="8" t="e">
        <v>#N/A</v>
      </c>
      <c r="S1270" s="7" t="e">
        <v>#N/A</v>
      </c>
      <c r="T1270" s="19" t="e">
        <v>#N/A</v>
      </c>
      <c r="U1270" s="7" t="e">
        <f>SUM($S$8:S1270)+CurrentInventory</f>
        <v>#N/A</v>
      </c>
      <c r="V1270" s="7" t="e">
        <f t="shared" si="157"/>
        <v>#N/A</v>
      </c>
      <c r="AL1270" s="8" t="e">
        <v>#N/A</v>
      </c>
      <c r="AM1270" s="7" t="e">
        <v>#N/A</v>
      </c>
      <c r="AN1270" s="19" t="e">
        <v>#N/A</v>
      </c>
      <c r="AO1270" s="7" t="e">
        <v>#N/A</v>
      </c>
      <c r="AP1270" s="7" t="e">
        <v>#N/A</v>
      </c>
      <c r="AR1270" s="22" t="e">
        <f t="shared" si="158"/>
        <v>#N/A</v>
      </c>
      <c r="AS1270" s="22" t="e">
        <f t="shared" si="159"/>
        <v>#N/A</v>
      </c>
      <c r="AT1270" s="22" t="e">
        <f t="shared" si="154"/>
        <v>#N/A</v>
      </c>
      <c r="AU1270" s="22" t="e">
        <f t="shared" si="155"/>
        <v>#N/A</v>
      </c>
      <c r="AV1270" s="22" t="e">
        <f t="shared" si="156"/>
        <v>#N/A</v>
      </c>
    </row>
    <row r="1271" spans="8:48" x14ac:dyDescent="0.25">
      <c r="H1271" s="8" t="e">
        <f t="shared" si="153"/>
        <v>#N/A</v>
      </c>
      <c r="I1271" s="7" t="e">
        <f t="shared" si="160"/>
        <v>#N/A</v>
      </c>
      <c r="R1271" s="8" t="e">
        <v>#N/A</v>
      </c>
      <c r="S1271" s="7" t="e">
        <v>#N/A</v>
      </c>
      <c r="T1271" s="19" t="e">
        <v>#N/A</v>
      </c>
      <c r="U1271" s="7" t="e">
        <f>SUM($S$8:S1271)+CurrentInventory</f>
        <v>#N/A</v>
      </c>
      <c r="V1271" s="7" t="e">
        <f t="shared" si="157"/>
        <v>#N/A</v>
      </c>
      <c r="AL1271" s="8" t="e">
        <v>#N/A</v>
      </c>
      <c r="AM1271" s="7" t="e">
        <v>#N/A</v>
      </c>
      <c r="AN1271" s="19" t="e">
        <v>#N/A</v>
      </c>
      <c r="AO1271" s="7" t="e">
        <v>#N/A</v>
      </c>
      <c r="AP1271" s="7" t="e">
        <v>#N/A</v>
      </c>
      <c r="AR1271" s="22" t="e">
        <f t="shared" si="158"/>
        <v>#N/A</v>
      </c>
      <c r="AS1271" s="22" t="e">
        <f t="shared" si="159"/>
        <v>#N/A</v>
      </c>
      <c r="AT1271" s="22" t="e">
        <f t="shared" si="154"/>
        <v>#N/A</v>
      </c>
      <c r="AU1271" s="22" t="e">
        <f t="shared" si="155"/>
        <v>#N/A</v>
      </c>
      <c r="AV1271" s="22" t="e">
        <f t="shared" si="156"/>
        <v>#N/A</v>
      </c>
    </row>
    <row r="1272" spans="8:48" x14ac:dyDescent="0.25">
      <c r="H1272" s="8" t="e">
        <f t="shared" si="153"/>
        <v>#N/A</v>
      </c>
      <c r="I1272" s="7" t="e">
        <f t="shared" si="160"/>
        <v>#N/A</v>
      </c>
      <c r="R1272" s="8" t="e">
        <v>#N/A</v>
      </c>
      <c r="S1272" s="7" t="e">
        <v>#N/A</v>
      </c>
      <c r="T1272" s="19" t="e">
        <v>#N/A</v>
      </c>
      <c r="U1272" s="7" t="e">
        <f>SUM($S$8:S1272)+CurrentInventory</f>
        <v>#N/A</v>
      </c>
      <c r="V1272" s="7" t="e">
        <f t="shared" si="157"/>
        <v>#N/A</v>
      </c>
      <c r="AL1272" s="8" t="e">
        <v>#N/A</v>
      </c>
      <c r="AM1272" s="7" t="e">
        <v>#N/A</v>
      </c>
      <c r="AN1272" s="19" t="e">
        <v>#N/A</v>
      </c>
      <c r="AO1272" s="7" t="e">
        <v>#N/A</v>
      </c>
      <c r="AP1272" s="7" t="e">
        <v>#N/A</v>
      </c>
      <c r="AR1272" s="22" t="e">
        <f t="shared" si="158"/>
        <v>#N/A</v>
      </c>
      <c r="AS1272" s="22" t="e">
        <f t="shared" si="159"/>
        <v>#N/A</v>
      </c>
      <c r="AT1272" s="22" t="e">
        <f t="shared" si="154"/>
        <v>#N/A</v>
      </c>
      <c r="AU1272" s="22" t="e">
        <f t="shared" si="155"/>
        <v>#N/A</v>
      </c>
      <c r="AV1272" s="22" t="e">
        <f t="shared" si="156"/>
        <v>#N/A</v>
      </c>
    </row>
    <row r="1273" spans="8:48" x14ac:dyDescent="0.25">
      <c r="H1273" s="8" t="e">
        <f t="shared" si="153"/>
        <v>#N/A</v>
      </c>
      <c r="I1273" s="7" t="e">
        <f t="shared" si="160"/>
        <v>#N/A</v>
      </c>
      <c r="R1273" s="8" t="e">
        <v>#N/A</v>
      </c>
      <c r="S1273" s="7" t="e">
        <v>#N/A</v>
      </c>
      <c r="T1273" s="19" t="e">
        <v>#N/A</v>
      </c>
      <c r="U1273" s="7" t="e">
        <f>SUM($S$8:S1273)+CurrentInventory</f>
        <v>#N/A</v>
      </c>
      <c r="V1273" s="7" t="e">
        <f t="shared" si="157"/>
        <v>#N/A</v>
      </c>
      <c r="AL1273" s="8" t="e">
        <v>#N/A</v>
      </c>
      <c r="AM1273" s="7" t="e">
        <v>#N/A</v>
      </c>
      <c r="AN1273" s="19" t="e">
        <v>#N/A</v>
      </c>
      <c r="AO1273" s="7" t="e">
        <v>#N/A</v>
      </c>
      <c r="AP1273" s="7" t="e">
        <v>#N/A</v>
      </c>
      <c r="AR1273" s="22" t="e">
        <f t="shared" si="158"/>
        <v>#N/A</v>
      </c>
      <c r="AS1273" s="22" t="e">
        <f t="shared" si="159"/>
        <v>#N/A</v>
      </c>
      <c r="AT1273" s="22" t="e">
        <f t="shared" si="154"/>
        <v>#N/A</v>
      </c>
      <c r="AU1273" s="22" t="e">
        <f t="shared" si="155"/>
        <v>#N/A</v>
      </c>
      <c r="AV1273" s="22" t="e">
        <f t="shared" si="156"/>
        <v>#N/A</v>
      </c>
    </row>
    <row r="1274" spans="8:48" x14ac:dyDescent="0.25">
      <c r="H1274" s="8" t="e">
        <f t="shared" ref="H1274:H1337" si="161">IF(H1273+1&gt;MAX($E$4:$E$97), NA(), H1273+1)</f>
        <v>#N/A</v>
      </c>
      <c r="I1274" s="7" t="e">
        <f t="shared" si="160"/>
        <v>#N/A</v>
      </c>
      <c r="R1274" s="8" t="e">
        <v>#N/A</v>
      </c>
      <c r="S1274" s="7" t="e">
        <v>#N/A</v>
      </c>
      <c r="T1274" s="19" t="e">
        <v>#N/A</v>
      </c>
      <c r="U1274" s="7" t="e">
        <f>SUM($S$8:S1274)+CurrentInventory</f>
        <v>#N/A</v>
      </c>
      <c r="V1274" s="7" t="e">
        <f t="shared" si="157"/>
        <v>#N/A</v>
      </c>
      <c r="AL1274" s="8" t="e">
        <v>#N/A</v>
      </c>
      <c r="AM1274" s="7" t="e">
        <v>#N/A</v>
      </c>
      <c r="AN1274" s="19" t="e">
        <v>#N/A</v>
      </c>
      <c r="AO1274" s="7" t="e">
        <v>#N/A</v>
      </c>
      <c r="AP1274" s="7" t="e">
        <v>#N/A</v>
      </c>
      <c r="AR1274" s="22" t="e">
        <f t="shared" si="158"/>
        <v>#N/A</v>
      </c>
      <c r="AS1274" s="22" t="e">
        <f t="shared" si="159"/>
        <v>#N/A</v>
      </c>
      <c r="AT1274" s="22" t="e">
        <f t="shared" si="154"/>
        <v>#N/A</v>
      </c>
      <c r="AU1274" s="22" t="e">
        <f t="shared" si="155"/>
        <v>#N/A</v>
      </c>
      <c r="AV1274" s="22" t="e">
        <f t="shared" si="156"/>
        <v>#N/A</v>
      </c>
    </row>
    <row r="1275" spans="8:48" x14ac:dyDescent="0.25">
      <c r="H1275" s="8" t="e">
        <f t="shared" si="161"/>
        <v>#N/A</v>
      </c>
      <c r="I1275" s="7" t="e">
        <f t="shared" si="160"/>
        <v>#N/A</v>
      </c>
      <c r="R1275" s="8" t="e">
        <v>#N/A</v>
      </c>
      <c r="S1275" s="7" t="e">
        <v>#N/A</v>
      </c>
      <c r="T1275" s="19" t="e">
        <v>#N/A</v>
      </c>
      <c r="U1275" s="7" t="e">
        <f>SUM($S$8:S1275)+CurrentInventory</f>
        <v>#N/A</v>
      </c>
      <c r="V1275" s="7" t="e">
        <f t="shared" si="157"/>
        <v>#N/A</v>
      </c>
      <c r="AL1275" s="8" t="e">
        <v>#N/A</v>
      </c>
      <c r="AM1275" s="7" t="e">
        <v>#N/A</v>
      </c>
      <c r="AN1275" s="19" t="e">
        <v>#N/A</v>
      </c>
      <c r="AO1275" s="7" t="e">
        <v>#N/A</v>
      </c>
      <c r="AP1275" s="7" t="e">
        <v>#N/A</v>
      </c>
      <c r="AR1275" s="22" t="e">
        <f t="shared" si="158"/>
        <v>#N/A</v>
      </c>
      <c r="AS1275" s="22" t="e">
        <f t="shared" si="159"/>
        <v>#N/A</v>
      </c>
      <c r="AT1275" s="22" t="e">
        <f t="shared" si="154"/>
        <v>#N/A</v>
      </c>
      <c r="AU1275" s="22" t="e">
        <f t="shared" si="155"/>
        <v>#N/A</v>
      </c>
      <c r="AV1275" s="22" t="e">
        <f t="shared" si="156"/>
        <v>#N/A</v>
      </c>
    </row>
    <row r="1276" spans="8:48" x14ac:dyDescent="0.25">
      <c r="H1276" s="8" t="e">
        <f t="shared" si="161"/>
        <v>#N/A</v>
      </c>
      <c r="I1276" s="7" t="e">
        <f t="shared" si="160"/>
        <v>#N/A</v>
      </c>
      <c r="R1276" s="8" t="e">
        <v>#N/A</v>
      </c>
      <c r="S1276" s="7" t="e">
        <v>#N/A</v>
      </c>
      <c r="T1276" s="19" t="e">
        <v>#N/A</v>
      </c>
      <c r="U1276" s="7" t="e">
        <f>SUM($S$8:S1276)+CurrentInventory</f>
        <v>#N/A</v>
      </c>
      <c r="V1276" s="7" t="e">
        <f t="shared" si="157"/>
        <v>#N/A</v>
      </c>
      <c r="AL1276" s="8" t="e">
        <v>#N/A</v>
      </c>
      <c r="AM1276" s="7" t="e">
        <v>#N/A</v>
      </c>
      <c r="AN1276" s="19" t="e">
        <v>#N/A</v>
      </c>
      <c r="AO1276" s="7" t="e">
        <v>#N/A</v>
      </c>
      <c r="AP1276" s="7" t="e">
        <v>#N/A</v>
      </c>
      <c r="AR1276" s="22" t="e">
        <f t="shared" si="158"/>
        <v>#N/A</v>
      </c>
      <c r="AS1276" s="22" t="e">
        <f t="shared" si="159"/>
        <v>#N/A</v>
      </c>
      <c r="AT1276" s="22" t="e">
        <f t="shared" si="154"/>
        <v>#N/A</v>
      </c>
      <c r="AU1276" s="22" t="e">
        <f t="shared" si="155"/>
        <v>#N/A</v>
      </c>
      <c r="AV1276" s="22" t="e">
        <f t="shared" si="156"/>
        <v>#N/A</v>
      </c>
    </row>
    <row r="1277" spans="8:48" x14ac:dyDescent="0.25">
      <c r="H1277" s="8" t="e">
        <f t="shared" si="161"/>
        <v>#N/A</v>
      </c>
      <c r="I1277" s="7" t="e">
        <f t="shared" si="160"/>
        <v>#N/A</v>
      </c>
      <c r="R1277" s="8" t="e">
        <v>#N/A</v>
      </c>
      <c r="S1277" s="7" t="e">
        <v>#N/A</v>
      </c>
      <c r="T1277" s="19" t="e">
        <v>#N/A</v>
      </c>
      <c r="U1277" s="7" t="e">
        <f>SUM($S$8:S1277)+CurrentInventory</f>
        <v>#N/A</v>
      </c>
      <c r="V1277" s="7" t="e">
        <f t="shared" si="157"/>
        <v>#N/A</v>
      </c>
      <c r="AL1277" s="8" t="e">
        <v>#N/A</v>
      </c>
      <c r="AM1277" s="7" t="e">
        <v>#N/A</v>
      </c>
      <c r="AN1277" s="19" t="e">
        <v>#N/A</v>
      </c>
      <c r="AO1277" s="7" t="e">
        <v>#N/A</v>
      </c>
      <c r="AP1277" s="7" t="e">
        <v>#N/A</v>
      </c>
      <c r="AR1277" s="22" t="e">
        <f t="shared" si="158"/>
        <v>#N/A</v>
      </c>
      <c r="AS1277" s="22" t="e">
        <f t="shared" si="159"/>
        <v>#N/A</v>
      </c>
      <c r="AT1277" s="22" t="e">
        <f t="shared" si="154"/>
        <v>#N/A</v>
      </c>
      <c r="AU1277" s="22" t="e">
        <f t="shared" si="155"/>
        <v>#N/A</v>
      </c>
      <c r="AV1277" s="22" t="e">
        <f t="shared" si="156"/>
        <v>#N/A</v>
      </c>
    </row>
    <row r="1278" spans="8:48" x14ac:dyDescent="0.25">
      <c r="H1278" s="8" t="e">
        <f t="shared" si="161"/>
        <v>#N/A</v>
      </c>
      <c r="I1278" s="7" t="e">
        <f t="shared" si="160"/>
        <v>#N/A</v>
      </c>
      <c r="R1278" s="8" t="e">
        <v>#N/A</v>
      </c>
      <c r="S1278" s="7" t="e">
        <v>#N/A</v>
      </c>
      <c r="T1278" s="19" t="e">
        <v>#N/A</v>
      </c>
      <c r="U1278" s="7" t="e">
        <f>SUM($S$8:S1278)+CurrentInventory</f>
        <v>#N/A</v>
      </c>
      <c r="V1278" s="7" t="e">
        <f t="shared" si="157"/>
        <v>#N/A</v>
      </c>
      <c r="AL1278" s="8" t="e">
        <v>#N/A</v>
      </c>
      <c r="AM1278" s="7" t="e">
        <v>#N/A</v>
      </c>
      <c r="AN1278" s="19" t="e">
        <v>#N/A</v>
      </c>
      <c r="AO1278" s="7" t="e">
        <v>#N/A</v>
      </c>
      <c r="AP1278" s="7" t="e">
        <v>#N/A</v>
      </c>
      <c r="AR1278" s="22" t="e">
        <f t="shared" si="158"/>
        <v>#N/A</v>
      </c>
      <c r="AS1278" s="22" t="e">
        <f t="shared" si="159"/>
        <v>#N/A</v>
      </c>
      <c r="AT1278" s="22" t="e">
        <f t="shared" si="154"/>
        <v>#N/A</v>
      </c>
      <c r="AU1278" s="22" t="e">
        <f t="shared" si="155"/>
        <v>#N/A</v>
      </c>
      <c r="AV1278" s="22" t="e">
        <f t="shared" si="156"/>
        <v>#N/A</v>
      </c>
    </row>
    <row r="1279" spans="8:48" x14ac:dyDescent="0.25">
      <c r="H1279" s="8" t="e">
        <f t="shared" si="161"/>
        <v>#N/A</v>
      </c>
      <c r="I1279" s="7" t="e">
        <f t="shared" si="160"/>
        <v>#N/A</v>
      </c>
      <c r="R1279" s="8" t="e">
        <v>#N/A</v>
      </c>
      <c r="S1279" s="7" t="e">
        <v>#N/A</v>
      </c>
      <c r="T1279" s="19" t="e">
        <v>#N/A</v>
      </c>
      <c r="U1279" s="7" t="e">
        <f>SUM($S$8:S1279)+CurrentInventory</f>
        <v>#N/A</v>
      </c>
      <c r="V1279" s="7" t="e">
        <f t="shared" si="157"/>
        <v>#N/A</v>
      </c>
      <c r="AL1279" s="8" t="e">
        <v>#N/A</v>
      </c>
      <c r="AM1279" s="7" t="e">
        <v>#N/A</v>
      </c>
      <c r="AN1279" s="19" t="e">
        <v>#N/A</v>
      </c>
      <c r="AO1279" s="7" t="e">
        <v>#N/A</v>
      </c>
      <c r="AP1279" s="7" t="e">
        <v>#N/A</v>
      </c>
      <c r="AR1279" s="22" t="e">
        <f t="shared" si="158"/>
        <v>#N/A</v>
      </c>
      <c r="AS1279" s="22" t="e">
        <f t="shared" si="159"/>
        <v>#N/A</v>
      </c>
      <c r="AT1279" s="22" t="e">
        <f t="shared" si="154"/>
        <v>#N/A</v>
      </c>
      <c r="AU1279" s="22" t="e">
        <f t="shared" si="155"/>
        <v>#N/A</v>
      </c>
      <c r="AV1279" s="22" t="e">
        <f t="shared" si="156"/>
        <v>#N/A</v>
      </c>
    </row>
    <row r="1280" spans="8:48" x14ac:dyDescent="0.25">
      <c r="H1280" s="8" t="e">
        <f t="shared" si="161"/>
        <v>#N/A</v>
      </c>
      <c r="I1280" s="7" t="e">
        <f t="shared" si="160"/>
        <v>#N/A</v>
      </c>
      <c r="R1280" s="8" t="e">
        <v>#N/A</v>
      </c>
      <c r="S1280" s="7" t="e">
        <v>#N/A</v>
      </c>
      <c r="T1280" s="19" t="e">
        <v>#N/A</v>
      </c>
      <c r="U1280" s="7" t="e">
        <f>SUM($S$8:S1280)+CurrentInventory</f>
        <v>#N/A</v>
      </c>
      <c r="V1280" s="7" t="e">
        <f t="shared" si="157"/>
        <v>#N/A</v>
      </c>
      <c r="AL1280" s="8" t="e">
        <v>#N/A</v>
      </c>
      <c r="AM1280" s="7" t="e">
        <v>#N/A</v>
      </c>
      <c r="AN1280" s="19" t="e">
        <v>#N/A</v>
      </c>
      <c r="AO1280" s="7" t="e">
        <v>#N/A</v>
      </c>
      <c r="AP1280" s="7" t="e">
        <v>#N/A</v>
      </c>
      <c r="AR1280" s="22" t="e">
        <f t="shared" si="158"/>
        <v>#N/A</v>
      </c>
      <c r="AS1280" s="22" t="e">
        <f t="shared" si="159"/>
        <v>#N/A</v>
      </c>
      <c r="AT1280" s="22" t="e">
        <f t="shared" si="154"/>
        <v>#N/A</v>
      </c>
      <c r="AU1280" s="22" t="e">
        <f t="shared" si="155"/>
        <v>#N/A</v>
      </c>
      <c r="AV1280" s="22" t="e">
        <f t="shared" si="156"/>
        <v>#N/A</v>
      </c>
    </row>
    <row r="1281" spans="8:48" x14ac:dyDescent="0.25">
      <c r="H1281" s="8" t="e">
        <f t="shared" si="161"/>
        <v>#N/A</v>
      </c>
      <c r="I1281" s="7" t="e">
        <f t="shared" si="160"/>
        <v>#N/A</v>
      </c>
      <c r="R1281" s="8" t="e">
        <v>#N/A</v>
      </c>
      <c r="S1281" s="7" t="e">
        <v>#N/A</v>
      </c>
      <c r="T1281" s="19" t="e">
        <v>#N/A</v>
      </c>
      <c r="U1281" s="7" t="e">
        <f>SUM($S$8:S1281)+CurrentInventory</f>
        <v>#N/A</v>
      </c>
      <c r="V1281" s="7" t="e">
        <f t="shared" si="157"/>
        <v>#N/A</v>
      </c>
      <c r="AL1281" s="8" t="e">
        <v>#N/A</v>
      </c>
      <c r="AM1281" s="7" t="e">
        <v>#N/A</v>
      </c>
      <c r="AN1281" s="19" t="e">
        <v>#N/A</v>
      </c>
      <c r="AO1281" s="7" t="e">
        <v>#N/A</v>
      </c>
      <c r="AP1281" s="7" t="e">
        <v>#N/A</v>
      </c>
      <c r="AR1281" s="22" t="e">
        <f t="shared" si="158"/>
        <v>#N/A</v>
      </c>
      <c r="AS1281" s="22" t="e">
        <f t="shared" si="159"/>
        <v>#N/A</v>
      </c>
      <c r="AT1281" s="22" t="e">
        <f t="shared" si="154"/>
        <v>#N/A</v>
      </c>
      <c r="AU1281" s="22" t="e">
        <f t="shared" si="155"/>
        <v>#N/A</v>
      </c>
      <c r="AV1281" s="22" t="e">
        <f t="shared" si="156"/>
        <v>#N/A</v>
      </c>
    </row>
    <row r="1282" spans="8:48" x14ac:dyDescent="0.25">
      <c r="H1282" s="8" t="e">
        <f t="shared" si="161"/>
        <v>#N/A</v>
      </c>
      <c r="I1282" s="7" t="e">
        <f t="shared" si="160"/>
        <v>#N/A</v>
      </c>
      <c r="R1282" s="8" t="e">
        <v>#N/A</v>
      </c>
      <c r="S1282" s="7" t="e">
        <v>#N/A</v>
      </c>
      <c r="T1282" s="19" t="e">
        <v>#N/A</v>
      </c>
      <c r="U1282" s="7" t="e">
        <f>SUM($S$8:S1282)+CurrentInventory</f>
        <v>#N/A</v>
      </c>
      <c r="V1282" s="7" t="e">
        <f t="shared" si="157"/>
        <v>#N/A</v>
      </c>
      <c r="AL1282" s="8" t="e">
        <v>#N/A</v>
      </c>
      <c r="AM1282" s="7" t="e">
        <v>#N/A</v>
      </c>
      <c r="AN1282" s="19" t="e">
        <v>#N/A</v>
      </c>
      <c r="AO1282" s="7" t="e">
        <v>#N/A</v>
      </c>
      <c r="AP1282" s="7" t="e">
        <v>#N/A</v>
      </c>
      <c r="AR1282" s="22" t="e">
        <f t="shared" si="158"/>
        <v>#N/A</v>
      </c>
      <c r="AS1282" s="22" t="e">
        <f t="shared" si="159"/>
        <v>#N/A</v>
      </c>
      <c r="AT1282" s="22" t="e">
        <f t="shared" si="154"/>
        <v>#N/A</v>
      </c>
      <c r="AU1282" s="22" t="e">
        <f t="shared" si="155"/>
        <v>#N/A</v>
      </c>
      <c r="AV1282" s="22" t="e">
        <f t="shared" si="156"/>
        <v>#N/A</v>
      </c>
    </row>
    <row r="1283" spans="8:48" x14ac:dyDescent="0.25">
      <c r="H1283" s="8" t="e">
        <f t="shared" si="161"/>
        <v>#N/A</v>
      </c>
      <c r="I1283" s="7" t="e">
        <f t="shared" si="160"/>
        <v>#N/A</v>
      </c>
      <c r="R1283" s="8" t="e">
        <v>#N/A</v>
      </c>
      <c r="S1283" s="7" t="e">
        <v>#N/A</v>
      </c>
      <c r="T1283" s="19" t="e">
        <v>#N/A</v>
      </c>
      <c r="U1283" s="7" t="e">
        <f>SUM($S$8:S1283)+CurrentInventory</f>
        <v>#N/A</v>
      </c>
      <c r="V1283" s="7" t="e">
        <f t="shared" si="157"/>
        <v>#N/A</v>
      </c>
      <c r="AL1283" s="8" t="e">
        <v>#N/A</v>
      </c>
      <c r="AM1283" s="7" t="e">
        <v>#N/A</v>
      </c>
      <c r="AN1283" s="19" t="e">
        <v>#N/A</v>
      </c>
      <c r="AO1283" s="7" t="e">
        <v>#N/A</v>
      </c>
      <c r="AP1283" s="7" t="e">
        <v>#N/A</v>
      </c>
      <c r="AR1283" s="22" t="e">
        <f t="shared" si="158"/>
        <v>#N/A</v>
      </c>
      <c r="AS1283" s="22" t="e">
        <f t="shared" si="159"/>
        <v>#N/A</v>
      </c>
      <c r="AT1283" s="22" t="e">
        <f t="shared" si="154"/>
        <v>#N/A</v>
      </c>
      <c r="AU1283" s="22" t="e">
        <f t="shared" si="155"/>
        <v>#N/A</v>
      </c>
      <c r="AV1283" s="22" t="e">
        <f t="shared" si="156"/>
        <v>#N/A</v>
      </c>
    </row>
    <row r="1284" spans="8:48" x14ac:dyDescent="0.25">
      <c r="H1284" s="8" t="e">
        <f t="shared" si="161"/>
        <v>#N/A</v>
      </c>
      <c r="I1284" s="7" t="e">
        <f t="shared" si="160"/>
        <v>#N/A</v>
      </c>
      <c r="R1284" s="8" t="e">
        <v>#N/A</v>
      </c>
      <c r="S1284" s="7" t="e">
        <v>#N/A</v>
      </c>
      <c r="T1284" s="19" t="e">
        <v>#N/A</v>
      </c>
      <c r="U1284" s="7" t="e">
        <f>SUM($S$8:S1284)+CurrentInventory</f>
        <v>#N/A</v>
      </c>
      <c r="V1284" s="7" t="e">
        <f t="shared" si="157"/>
        <v>#N/A</v>
      </c>
      <c r="AL1284" s="8" t="e">
        <v>#N/A</v>
      </c>
      <c r="AM1284" s="7" t="e">
        <v>#N/A</v>
      </c>
      <c r="AN1284" s="19" t="e">
        <v>#N/A</v>
      </c>
      <c r="AO1284" s="7" t="e">
        <v>#N/A</v>
      </c>
      <c r="AP1284" s="7" t="e">
        <v>#N/A</v>
      </c>
      <c r="AR1284" s="22" t="e">
        <f t="shared" si="158"/>
        <v>#N/A</v>
      </c>
      <c r="AS1284" s="22" t="e">
        <f t="shared" si="159"/>
        <v>#N/A</v>
      </c>
      <c r="AT1284" s="22" t="e">
        <f t="shared" si="154"/>
        <v>#N/A</v>
      </c>
      <c r="AU1284" s="22" t="e">
        <f t="shared" si="155"/>
        <v>#N/A</v>
      </c>
      <c r="AV1284" s="22" t="e">
        <f t="shared" si="156"/>
        <v>#N/A</v>
      </c>
    </row>
    <row r="1285" spans="8:48" x14ac:dyDescent="0.25">
      <c r="H1285" s="8" t="e">
        <f t="shared" si="161"/>
        <v>#N/A</v>
      </c>
      <c r="I1285" s="7" t="e">
        <f t="shared" si="160"/>
        <v>#N/A</v>
      </c>
      <c r="R1285" s="8" t="e">
        <v>#N/A</v>
      </c>
      <c r="S1285" s="7" t="e">
        <v>#N/A</v>
      </c>
      <c r="T1285" s="19" t="e">
        <v>#N/A</v>
      </c>
      <c r="U1285" s="7" t="e">
        <f>SUM($S$8:S1285)+CurrentInventory</f>
        <v>#N/A</v>
      </c>
      <c r="V1285" s="7" t="e">
        <f t="shared" si="157"/>
        <v>#N/A</v>
      </c>
      <c r="AL1285" s="8" t="e">
        <v>#N/A</v>
      </c>
      <c r="AM1285" s="7" t="e">
        <v>#N/A</v>
      </c>
      <c r="AN1285" s="19" t="e">
        <v>#N/A</v>
      </c>
      <c r="AO1285" s="7" t="e">
        <v>#N/A</v>
      </c>
      <c r="AP1285" s="7" t="e">
        <v>#N/A</v>
      </c>
      <c r="AR1285" s="22" t="e">
        <f t="shared" si="158"/>
        <v>#N/A</v>
      </c>
      <c r="AS1285" s="22" t="e">
        <f t="shared" si="159"/>
        <v>#N/A</v>
      </c>
      <c r="AT1285" s="22" t="e">
        <f t="shared" si="154"/>
        <v>#N/A</v>
      </c>
      <c r="AU1285" s="22" t="e">
        <f t="shared" si="155"/>
        <v>#N/A</v>
      </c>
      <c r="AV1285" s="22" t="e">
        <f t="shared" si="156"/>
        <v>#N/A</v>
      </c>
    </row>
    <row r="1286" spans="8:48" x14ac:dyDescent="0.25">
      <c r="H1286" s="8" t="e">
        <f t="shared" si="161"/>
        <v>#N/A</v>
      </c>
      <c r="I1286" s="7" t="e">
        <f t="shared" si="160"/>
        <v>#N/A</v>
      </c>
      <c r="R1286" s="8" t="e">
        <v>#N/A</v>
      </c>
      <c r="S1286" s="7" t="e">
        <v>#N/A</v>
      </c>
      <c r="T1286" s="19" t="e">
        <v>#N/A</v>
      </c>
      <c r="U1286" s="7" t="e">
        <f>SUM($S$8:S1286)+CurrentInventory</f>
        <v>#N/A</v>
      </c>
      <c r="V1286" s="7" t="e">
        <f t="shared" si="157"/>
        <v>#N/A</v>
      </c>
      <c r="AL1286" s="8" t="e">
        <v>#N/A</v>
      </c>
      <c r="AM1286" s="7" t="e">
        <v>#N/A</v>
      </c>
      <c r="AN1286" s="19" t="e">
        <v>#N/A</v>
      </c>
      <c r="AO1286" s="7" t="e">
        <v>#N/A</v>
      </c>
      <c r="AP1286" s="7" t="e">
        <v>#N/A</v>
      </c>
      <c r="AR1286" s="22" t="e">
        <f t="shared" si="158"/>
        <v>#N/A</v>
      </c>
      <c r="AS1286" s="22" t="e">
        <f t="shared" si="159"/>
        <v>#N/A</v>
      </c>
      <c r="AT1286" s="22" t="e">
        <f t="shared" si="154"/>
        <v>#N/A</v>
      </c>
      <c r="AU1286" s="22" t="e">
        <f t="shared" si="155"/>
        <v>#N/A</v>
      </c>
      <c r="AV1286" s="22" t="e">
        <f t="shared" si="156"/>
        <v>#N/A</v>
      </c>
    </row>
    <row r="1287" spans="8:48" x14ac:dyDescent="0.25">
      <c r="H1287" s="8" t="e">
        <f t="shared" si="161"/>
        <v>#N/A</v>
      </c>
      <c r="I1287" s="7" t="e">
        <f t="shared" si="160"/>
        <v>#N/A</v>
      </c>
      <c r="R1287" s="8" t="e">
        <v>#N/A</v>
      </c>
      <c r="S1287" s="7" t="e">
        <v>#N/A</v>
      </c>
      <c r="T1287" s="19" t="e">
        <v>#N/A</v>
      </c>
      <c r="U1287" s="7" t="e">
        <f>SUM($S$8:S1287)+CurrentInventory</f>
        <v>#N/A</v>
      </c>
      <c r="V1287" s="7" t="e">
        <f t="shared" si="157"/>
        <v>#N/A</v>
      </c>
      <c r="AL1287" s="8" t="e">
        <v>#N/A</v>
      </c>
      <c r="AM1287" s="7" t="e">
        <v>#N/A</v>
      </c>
      <c r="AN1287" s="19" t="e">
        <v>#N/A</v>
      </c>
      <c r="AO1287" s="7" t="e">
        <v>#N/A</v>
      </c>
      <c r="AP1287" s="7" t="e">
        <v>#N/A</v>
      </c>
      <c r="AR1287" s="22" t="e">
        <f t="shared" si="158"/>
        <v>#N/A</v>
      </c>
      <c r="AS1287" s="22" t="e">
        <f t="shared" si="159"/>
        <v>#N/A</v>
      </c>
      <c r="AT1287" s="22" t="e">
        <f t="shared" si="154"/>
        <v>#N/A</v>
      </c>
      <c r="AU1287" s="22" t="e">
        <f t="shared" si="155"/>
        <v>#N/A</v>
      </c>
      <c r="AV1287" s="22" t="e">
        <f t="shared" si="156"/>
        <v>#N/A</v>
      </c>
    </row>
    <row r="1288" spans="8:48" x14ac:dyDescent="0.25">
      <c r="H1288" s="8" t="e">
        <f t="shared" si="161"/>
        <v>#N/A</v>
      </c>
      <c r="I1288" s="7" t="e">
        <f t="shared" si="160"/>
        <v>#N/A</v>
      </c>
      <c r="R1288" s="8" t="e">
        <v>#N/A</v>
      </c>
      <c r="S1288" s="7" t="e">
        <v>#N/A</v>
      </c>
      <c r="T1288" s="19" t="e">
        <v>#N/A</v>
      </c>
      <c r="U1288" s="7" t="e">
        <f>SUM($S$8:S1288)+CurrentInventory</f>
        <v>#N/A</v>
      </c>
      <c r="V1288" s="7" t="e">
        <f t="shared" si="157"/>
        <v>#N/A</v>
      </c>
      <c r="AL1288" s="8" t="e">
        <v>#N/A</v>
      </c>
      <c r="AM1288" s="7" t="e">
        <v>#N/A</v>
      </c>
      <c r="AN1288" s="19" t="e">
        <v>#N/A</v>
      </c>
      <c r="AO1288" s="7" t="e">
        <v>#N/A</v>
      </c>
      <c r="AP1288" s="7" t="e">
        <v>#N/A</v>
      </c>
      <c r="AR1288" s="22" t="e">
        <f t="shared" si="158"/>
        <v>#N/A</v>
      </c>
      <c r="AS1288" s="22" t="e">
        <f t="shared" si="159"/>
        <v>#N/A</v>
      </c>
      <c r="AT1288" s="22" t="e">
        <f t="shared" ref="AT1288:AT1351" si="162">T1288-AN1288</f>
        <v>#N/A</v>
      </c>
      <c r="AU1288" s="22" t="e">
        <f t="shared" ref="AU1288:AU1351" si="163">U1288-AO1288</f>
        <v>#N/A</v>
      </c>
      <c r="AV1288" s="22" t="e">
        <f t="shared" ref="AV1288:AV1351" si="164">V1288-AP1288</f>
        <v>#N/A</v>
      </c>
    </row>
    <row r="1289" spans="8:48" x14ac:dyDescent="0.25">
      <c r="H1289" s="8" t="e">
        <f t="shared" si="161"/>
        <v>#N/A</v>
      </c>
      <c r="I1289" s="7" t="e">
        <f t="shared" si="160"/>
        <v>#N/A</v>
      </c>
      <c r="R1289" s="8" t="e">
        <v>#N/A</v>
      </c>
      <c r="S1289" s="7" t="e">
        <v>#N/A</v>
      </c>
      <c r="T1289" s="19" t="e">
        <v>#N/A</v>
      </c>
      <c r="U1289" s="7" t="e">
        <f>SUM($S$8:S1289)+CurrentInventory</f>
        <v>#N/A</v>
      </c>
      <c r="V1289" s="7" t="e">
        <f t="shared" ref="V1289:V1352" si="165">VLOOKUP(R1289,$H$22:$I$1597, 2, FALSE)</f>
        <v>#N/A</v>
      </c>
      <c r="AL1289" s="8" t="e">
        <v>#N/A</v>
      </c>
      <c r="AM1289" s="7" t="e">
        <v>#N/A</v>
      </c>
      <c r="AN1289" s="19" t="e">
        <v>#N/A</v>
      </c>
      <c r="AO1289" s="7" t="e">
        <v>#N/A</v>
      </c>
      <c r="AP1289" s="7" t="e">
        <v>#N/A</v>
      </c>
      <c r="AR1289" s="22" t="e">
        <f t="shared" ref="AR1289:AR1352" si="166">R1289-AL1289</f>
        <v>#N/A</v>
      </c>
      <c r="AS1289" s="22" t="e">
        <f t="shared" ref="AS1289:AS1352" si="167">S1289-AM1289</f>
        <v>#N/A</v>
      </c>
      <c r="AT1289" s="22" t="e">
        <f t="shared" si="162"/>
        <v>#N/A</v>
      </c>
      <c r="AU1289" s="22" t="e">
        <f t="shared" si="163"/>
        <v>#N/A</v>
      </c>
      <c r="AV1289" s="22" t="e">
        <f t="shared" si="164"/>
        <v>#N/A</v>
      </c>
    </row>
    <row r="1290" spans="8:48" x14ac:dyDescent="0.25">
      <c r="H1290" s="8" t="e">
        <f t="shared" si="161"/>
        <v>#N/A</v>
      </c>
      <c r="I1290" s="7" t="e">
        <f t="shared" si="160"/>
        <v>#N/A</v>
      </c>
      <c r="R1290" s="8" t="e">
        <v>#N/A</v>
      </c>
      <c r="S1290" s="7" t="e">
        <v>#N/A</v>
      </c>
      <c r="T1290" s="19" t="e">
        <v>#N/A</v>
      </c>
      <c r="U1290" s="7" t="e">
        <f>SUM($S$8:S1290)+CurrentInventory</f>
        <v>#N/A</v>
      </c>
      <c r="V1290" s="7" t="e">
        <f t="shared" si="165"/>
        <v>#N/A</v>
      </c>
      <c r="AL1290" s="8" t="e">
        <v>#N/A</v>
      </c>
      <c r="AM1290" s="7" t="e">
        <v>#N/A</v>
      </c>
      <c r="AN1290" s="19" t="e">
        <v>#N/A</v>
      </c>
      <c r="AO1290" s="7" t="e">
        <v>#N/A</v>
      </c>
      <c r="AP1290" s="7" t="e">
        <v>#N/A</v>
      </c>
      <c r="AR1290" s="22" t="e">
        <f t="shared" si="166"/>
        <v>#N/A</v>
      </c>
      <c r="AS1290" s="22" t="e">
        <f t="shared" si="167"/>
        <v>#N/A</v>
      </c>
      <c r="AT1290" s="22" t="e">
        <f t="shared" si="162"/>
        <v>#N/A</v>
      </c>
      <c r="AU1290" s="22" t="e">
        <f t="shared" si="163"/>
        <v>#N/A</v>
      </c>
      <c r="AV1290" s="22" t="e">
        <f t="shared" si="164"/>
        <v>#N/A</v>
      </c>
    </row>
    <row r="1291" spans="8:48" x14ac:dyDescent="0.25">
      <c r="H1291" s="8" t="e">
        <f t="shared" si="161"/>
        <v>#N/A</v>
      </c>
      <c r="I1291" s="7" t="e">
        <f t="shared" si="160"/>
        <v>#N/A</v>
      </c>
      <c r="R1291" s="8" t="e">
        <v>#N/A</v>
      </c>
      <c r="S1291" s="7" t="e">
        <v>#N/A</v>
      </c>
      <c r="T1291" s="19" t="e">
        <v>#N/A</v>
      </c>
      <c r="U1291" s="7" t="e">
        <f>SUM($S$8:S1291)+CurrentInventory</f>
        <v>#N/A</v>
      </c>
      <c r="V1291" s="7" t="e">
        <f t="shared" si="165"/>
        <v>#N/A</v>
      </c>
      <c r="AL1291" s="8" t="e">
        <v>#N/A</v>
      </c>
      <c r="AM1291" s="7" t="e">
        <v>#N/A</v>
      </c>
      <c r="AN1291" s="19" t="e">
        <v>#N/A</v>
      </c>
      <c r="AO1291" s="7" t="e">
        <v>#N/A</v>
      </c>
      <c r="AP1291" s="7" t="e">
        <v>#N/A</v>
      </c>
      <c r="AR1291" s="22" t="e">
        <f t="shared" si="166"/>
        <v>#N/A</v>
      </c>
      <c r="AS1291" s="22" t="e">
        <f t="shared" si="167"/>
        <v>#N/A</v>
      </c>
      <c r="AT1291" s="22" t="e">
        <f t="shared" si="162"/>
        <v>#N/A</v>
      </c>
      <c r="AU1291" s="22" t="e">
        <f t="shared" si="163"/>
        <v>#N/A</v>
      </c>
      <c r="AV1291" s="22" t="e">
        <f t="shared" si="164"/>
        <v>#N/A</v>
      </c>
    </row>
    <row r="1292" spans="8:48" x14ac:dyDescent="0.25">
      <c r="H1292" s="8" t="e">
        <f t="shared" si="161"/>
        <v>#N/A</v>
      </c>
      <c r="I1292" s="7" t="e">
        <f t="shared" si="160"/>
        <v>#N/A</v>
      </c>
      <c r="R1292" s="8" t="e">
        <v>#N/A</v>
      </c>
      <c r="S1292" s="7" t="e">
        <v>#N/A</v>
      </c>
      <c r="T1292" s="19" t="e">
        <v>#N/A</v>
      </c>
      <c r="U1292" s="7" t="e">
        <f>SUM($S$8:S1292)+CurrentInventory</f>
        <v>#N/A</v>
      </c>
      <c r="V1292" s="7" t="e">
        <f t="shared" si="165"/>
        <v>#N/A</v>
      </c>
      <c r="AL1292" s="8" t="e">
        <v>#N/A</v>
      </c>
      <c r="AM1292" s="7" t="e">
        <v>#N/A</v>
      </c>
      <c r="AN1292" s="19" t="e">
        <v>#N/A</v>
      </c>
      <c r="AO1292" s="7" t="e">
        <v>#N/A</v>
      </c>
      <c r="AP1292" s="7" t="e">
        <v>#N/A</v>
      </c>
      <c r="AR1292" s="22" t="e">
        <f t="shared" si="166"/>
        <v>#N/A</v>
      </c>
      <c r="AS1292" s="22" t="e">
        <f t="shared" si="167"/>
        <v>#N/A</v>
      </c>
      <c r="AT1292" s="22" t="e">
        <f t="shared" si="162"/>
        <v>#N/A</v>
      </c>
      <c r="AU1292" s="22" t="e">
        <f t="shared" si="163"/>
        <v>#N/A</v>
      </c>
      <c r="AV1292" s="22" t="e">
        <f t="shared" si="164"/>
        <v>#N/A</v>
      </c>
    </row>
    <row r="1293" spans="8:48" x14ac:dyDescent="0.25">
      <c r="H1293" s="8" t="e">
        <f t="shared" si="161"/>
        <v>#N/A</v>
      </c>
      <c r="I1293" s="7" t="e">
        <f t="shared" si="160"/>
        <v>#N/A</v>
      </c>
      <c r="R1293" s="8" t="e">
        <v>#N/A</v>
      </c>
      <c r="S1293" s="7" t="e">
        <v>#N/A</v>
      </c>
      <c r="T1293" s="19" t="e">
        <v>#N/A</v>
      </c>
      <c r="U1293" s="7" t="e">
        <f>SUM($S$8:S1293)+CurrentInventory</f>
        <v>#N/A</v>
      </c>
      <c r="V1293" s="7" t="e">
        <f t="shared" si="165"/>
        <v>#N/A</v>
      </c>
      <c r="AL1293" s="8" t="e">
        <v>#N/A</v>
      </c>
      <c r="AM1293" s="7" t="e">
        <v>#N/A</v>
      </c>
      <c r="AN1293" s="19" t="e">
        <v>#N/A</v>
      </c>
      <c r="AO1293" s="7" t="e">
        <v>#N/A</v>
      </c>
      <c r="AP1293" s="7" t="e">
        <v>#N/A</v>
      </c>
      <c r="AR1293" s="22" t="e">
        <f t="shared" si="166"/>
        <v>#N/A</v>
      </c>
      <c r="AS1293" s="22" t="e">
        <f t="shared" si="167"/>
        <v>#N/A</v>
      </c>
      <c r="AT1293" s="22" t="e">
        <f t="shared" si="162"/>
        <v>#N/A</v>
      </c>
      <c r="AU1293" s="22" t="e">
        <f t="shared" si="163"/>
        <v>#N/A</v>
      </c>
      <c r="AV1293" s="22" t="e">
        <f t="shared" si="164"/>
        <v>#N/A</v>
      </c>
    </row>
    <row r="1294" spans="8:48" x14ac:dyDescent="0.25">
      <c r="H1294" s="8" t="e">
        <f t="shared" si="161"/>
        <v>#N/A</v>
      </c>
      <c r="I1294" s="7" t="e">
        <f t="shared" si="160"/>
        <v>#N/A</v>
      </c>
      <c r="R1294" s="8" t="e">
        <v>#N/A</v>
      </c>
      <c r="S1294" s="7" t="e">
        <v>#N/A</v>
      </c>
      <c r="T1294" s="19" t="e">
        <v>#N/A</v>
      </c>
      <c r="U1294" s="7" t="e">
        <f>SUM($S$8:S1294)+CurrentInventory</f>
        <v>#N/A</v>
      </c>
      <c r="V1294" s="7" t="e">
        <f t="shared" si="165"/>
        <v>#N/A</v>
      </c>
      <c r="AL1294" s="8" t="e">
        <v>#N/A</v>
      </c>
      <c r="AM1294" s="7" t="e">
        <v>#N/A</v>
      </c>
      <c r="AN1294" s="19" t="e">
        <v>#N/A</v>
      </c>
      <c r="AO1294" s="7" t="e">
        <v>#N/A</v>
      </c>
      <c r="AP1294" s="7" t="e">
        <v>#N/A</v>
      </c>
      <c r="AR1294" s="22" t="e">
        <f t="shared" si="166"/>
        <v>#N/A</v>
      </c>
      <c r="AS1294" s="22" t="e">
        <f t="shared" si="167"/>
        <v>#N/A</v>
      </c>
      <c r="AT1294" s="22" t="e">
        <f t="shared" si="162"/>
        <v>#N/A</v>
      </c>
      <c r="AU1294" s="22" t="e">
        <f t="shared" si="163"/>
        <v>#N/A</v>
      </c>
      <c r="AV1294" s="22" t="e">
        <f t="shared" si="164"/>
        <v>#N/A</v>
      </c>
    </row>
    <row r="1295" spans="8:48" x14ac:dyDescent="0.25">
      <c r="H1295" s="8" t="e">
        <f t="shared" si="161"/>
        <v>#N/A</v>
      </c>
      <c r="I1295" s="7" t="e">
        <f t="shared" si="160"/>
        <v>#N/A</v>
      </c>
      <c r="R1295" s="8" t="e">
        <v>#N/A</v>
      </c>
      <c r="S1295" s="7" t="e">
        <v>#N/A</v>
      </c>
      <c r="T1295" s="19" t="e">
        <v>#N/A</v>
      </c>
      <c r="U1295" s="7" t="e">
        <f>SUM($S$8:S1295)+CurrentInventory</f>
        <v>#N/A</v>
      </c>
      <c r="V1295" s="7" t="e">
        <f t="shared" si="165"/>
        <v>#N/A</v>
      </c>
      <c r="AL1295" s="8" t="e">
        <v>#N/A</v>
      </c>
      <c r="AM1295" s="7" t="e">
        <v>#N/A</v>
      </c>
      <c r="AN1295" s="19" t="e">
        <v>#N/A</v>
      </c>
      <c r="AO1295" s="7" t="e">
        <v>#N/A</v>
      </c>
      <c r="AP1295" s="7" t="e">
        <v>#N/A</v>
      </c>
      <c r="AR1295" s="22" t="e">
        <f t="shared" si="166"/>
        <v>#N/A</v>
      </c>
      <c r="AS1295" s="22" t="e">
        <f t="shared" si="167"/>
        <v>#N/A</v>
      </c>
      <c r="AT1295" s="22" t="e">
        <f t="shared" si="162"/>
        <v>#N/A</v>
      </c>
      <c r="AU1295" s="22" t="e">
        <f t="shared" si="163"/>
        <v>#N/A</v>
      </c>
      <c r="AV1295" s="22" t="e">
        <f t="shared" si="164"/>
        <v>#N/A</v>
      </c>
    </row>
    <row r="1296" spans="8:48" x14ac:dyDescent="0.25">
      <c r="H1296" s="8" t="e">
        <f t="shared" si="161"/>
        <v>#N/A</v>
      </c>
      <c r="I1296" s="7" t="e">
        <f t="shared" si="160"/>
        <v>#N/A</v>
      </c>
      <c r="R1296" s="8" t="e">
        <v>#N/A</v>
      </c>
      <c r="S1296" s="7" t="e">
        <v>#N/A</v>
      </c>
      <c r="T1296" s="19" t="e">
        <v>#N/A</v>
      </c>
      <c r="U1296" s="7" t="e">
        <f>SUM($S$8:S1296)+CurrentInventory</f>
        <v>#N/A</v>
      </c>
      <c r="V1296" s="7" t="e">
        <f t="shared" si="165"/>
        <v>#N/A</v>
      </c>
      <c r="AL1296" s="8" t="e">
        <v>#N/A</v>
      </c>
      <c r="AM1296" s="7" t="e">
        <v>#N/A</v>
      </c>
      <c r="AN1296" s="19" t="e">
        <v>#N/A</v>
      </c>
      <c r="AO1296" s="7" t="e">
        <v>#N/A</v>
      </c>
      <c r="AP1296" s="7" t="e">
        <v>#N/A</v>
      </c>
      <c r="AR1296" s="22" t="e">
        <f t="shared" si="166"/>
        <v>#N/A</v>
      </c>
      <c r="AS1296" s="22" t="e">
        <f t="shared" si="167"/>
        <v>#N/A</v>
      </c>
      <c r="AT1296" s="22" t="e">
        <f t="shared" si="162"/>
        <v>#N/A</v>
      </c>
      <c r="AU1296" s="22" t="e">
        <f t="shared" si="163"/>
        <v>#N/A</v>
      </c>
      <c r="AV1296" s="22" t="e">
        <f t="shared" si="164"/>
        <v>#N/A</v>
      </c>
    </row>
    <row r="1297" spans="8:48" x14ac:dyDescent="0.25">
      <c r="H1297" s="8" t="e">
        <f t="shared" si="161"/>
        <v>#N/A</v>
      </c>
      <c r="I1297" s="7" t="e">
        <f t="shared" si="160"/>
        <v>#N/A</v>
      </c>
      <c r="R1297" s="8" t="e">
        <v>#N/A</v>
      </c>
      <c r="S1297" s="7" t="e">
        <v>#N/A</v>
      </c>
      <c r="T1297" s="19" t="e">
        <v>#N/A</v>
      </c>
      <c r="U1297" s="7" t="e">
        <f>SUM($S$8:S1297)+CurrentInventory</f>
        <v>#N/A</v>
      </c>
      <c r="V1297" s="7" t="e">
        <f t="shared" si="165"/>
        <v>#N/A</v>
      </c>
      <c r="AL1297" s="8" t="e">
        <v>#N/A</v>
      </c>
      <c r="AM1297" s="7" t="e">
        <v>#N/A</v>
      </c>
      <c r="AN1297" s="19" t="e">
        <v>#N/A</v>
      </c>
      <c r="AO1297" s="7" t="e">
        <v>#N/A</v>
      </c>
      <c r="AP1297" s="7" t="e">
        <v>#N/A</v>
      </c>
      <c r="AR1297" s="22" t="e">
        <f t="shared" si="166"/>
        <v>#N/A</v>
      </c>
      <c r="AS1297" s="22" t="e">
        <f t="shared" si="167"/>
        <v>#N/A</v>
      </c>
      <c r="AT1297" s="22" t="e">
        <f t="shared" si="162"/>
        <v>#N/A</v>
      </c>
      <c r="AU1297" s="22" t="e">
        <f t="shared" si="163"/>
        <v>#N/A</v>
      </c>
      <c r="AV1297" s="22" t="e">
        <f t="shared" si="164"/>
        <v>#N/A</v>
      </c>
    </row>
    <row r="1298" spans="8:48" x14ac:dyDescent="0.25">
      <c r="H1298" s="8" t="e">
        <f t="shared" si="161"/>
        <v>#N/A</v>
      </c>
      <c r="I1298" s="7" t="e">
        <f t="shared" si="160"/>
        <v>#N/A</v>
      </c>
      <c r="R1298" s="8" t="e">
        <v>#N/A</v>
      </c>
      <c r="S1298" s="7" t="e">
        <v>#N/A</v>
      </c>
      <c r="T1298" s="19" t="e">
        <v>#N/A</v>
      </c>
      <c r="U1298" s="7" t="e">
        <f>SUM($S$8:S1298)+CurrentInventory</f>
        <v>#N/A</v>
      </c>
      <c r="V1298" s="7" t="e">
        <f t="shared" si="165"/>
        <v>#N/A</v>
      </c>
      <c r="AL1298" s="8" t="e">
        <v>#N/A</v>
      </c>
      <c r="AM1298" s="7" t="e">
        <v>#N/A</v>
      </c>
      <c r="AN1298" s="19" t="e">
        <v>#N/A</v>
      </c>
      <c r="AO1298" s="7" t="e">
        <v>#N/A</v>
      </c>
      <c r="AP1298" s="7" t="e">
        <v>#N/A</v>
      </c>
      <c r="AR1298" s="22" t="e">
        <f t="shared" si="166"/>
        <v>#N/A</v>
      </c>
      <c r="AS1298" s="22" t="e">
        <f t="shared" si="167"/>
        <v>#N/A</v>
      </c>
      <c r="AT1298" s="22" t="e">
        <f t="shared" si="162"/>
        <v>#N/A</v>
      </c>
      <c r="AU1298" s="22" t="e">
        <f t="shared" si="163"/>
        <v>#N/A</v>
      </c>
      <c r="AV1298" s="22" t="e">
        <f t="shared" si="164"/>
        <v>#N/A</v>
      </c>
    </row>
    <row r="1299" spans="8:48" x14ac:dyDescent="0.25">
      <c r="H1299" s="8" t="e">
        <f t="shared" si="161"/>
        <v>#N/A</v>
      </c>
      <c r="I1299" s="7" t="e">
        <f t="shared" si="160"/>
        <v>#N/A</v>
      </c>
      <c r="R1299" s="8" t="e">
        <v>#N/A</v>
      </c>
      <c r="S1299" s="7" t="e">
        <v>#N/A</v>
      </c>
      <c r="T1299" s="19" t="e">
        <v>#N/A</v>
      </c>
      <c r="U1299" s="7" t="e">
        <f>SUM($S$8:S1299)+CurrentInventory</f>
        <v>#N/A</v>
      </c>
      <c r="V1299" s="7" t="e">
        <f t="shared" si="165"/>
        <v>#N/A</v>
      </c>
      <c r="AL1299" s="8" t="e">
        <v>#N/A</v>
      </c>
      <c r="AM1299" s="7" t="e">
        <v>#N/A</v>
      </c>
      <c r="AN1299" s="19" t="e">
        <v>#N/A</v>
      </c>
      <c r="AO1299" s="7" t="e">
        <v>#N/A</v>
      </c>
      <c r="AP1299" s="7" t="e">
        <v>#N/A</v>
      </c>
      <c r="AR1299" s="22" t="e">
        <f t="shared" si="166"/>
        <v>#N/A</v>
      </c>
      <c r="AS1299" s="22" t="e">
        <f t="shared" si="167"/>
        <v>#N/A</v>
      </c>
      <c r="AT1299" s="22" t="e">
        <f t="shared" si="162"/>
        <v>#N/A</v>
      </c>
      <c r="AU1299" s="22" t="e">
        <f t="shared" si="163"/>
        <v>#N/A</v>
      </c>
      <c r="AV1299" s="22" t="e">
        <f t="shared" si="164"/>
        <v>#N/A</v>
      </c>
    </row>
    <row r="1300" spans="8:48" x14ac:dyDescent="0.25">
      <c r="H1300" s="8" t="e">
        <f t="shared" si="161"/>
        <v>#N/A</v>
      </c>
      <c r="I1300" s="7" t="e">
        <f t="shared" si="160"/>
        <v>#N/A</v>
      </c>
      <c r="R1300" s="8" t="e">
        <v>#N/A</v>
      </c>
      <c r="S1300" s="7" t="e">
        <v>#N/A</v>
      </c>
      <c r="T1300" s="19" t="e">
        <v>#N/A</v>
      </c>
      <c r="U1300" s="7" t="e">
        <f>SUM($S$8:S1300)+CurrentInventory</f>
        <v>#N/A</v>
      </c>
      <c r="V1300" s="7" t="e">
        <f t="shared" si="165"/>
        <v>#N/A</v>
      </c>
      <c r="AL1300" s="8" t="e">
        <v>#N/A</v>
      </c>
      <c r="AM1300" s="7" t="e">
        <v>#N/A</v>
      </c>
      <c r="AN1300" s="19" t="e">
        <v>#N/A</v>
      </c>
      <c r="AO1300" s="7" t="e">
        <v>#N/A</v>
      </c>
      <c r="AP1300" s="7" t="e">
        <v>#N/A</v>
      </c>
      <c r="AR1300" s="22" t="e">
        <f t="shared" si="166"/>
        <v>#N/A</v>
      </c>
      <c r="AS1300" s="22" t="e">
        <f t="shared" si="167"/>
        <v>#N/A</v>
      </c>
      <c r="AT1300" s="22" t="e">
        <f t="shared" si="162"/>
        <v>#N/A</v>
      </c>
      <c r="AU1300" s="22" t="e">
        <f t="shared" si="163"/>
        <v>#N/A</v>
      </c>
      <c r="AV1300" s="22" t="e">
        <f t="shared" si="164"/>
        <v>#N/A</v>
      </c>
    </row>
    <row r="1301" spans="8:48" x14ac:dyDescent="0.25">
      <c r="H1301" s="8" t="e">
        <f t="shared" si="161"/>
        <v>#N/A</v>
      </c>
      <c r="I1301" s="7" t="e">
        <f t="shared" si="160"/>
        <v>#N/A</v>
      </c>
      <c r="R1301" s="8" t="e">
        <v>#N/A</v>
      </c>
      <c r="S1301" s="7" t="e">
        <v>#N/A</v>
      </c>
      <c r="T1301" s="19" t="e">
        <v>#N/A</v>
      </c>
      <c r="U1301" s="7" t="e">
        <f>SUM($S$8:S1301)+CurrentInventory</f>
        <v>#N/A</v>
      </c>
      <c r="V1301" s="7" t="e">
        <f t="shared" si="165"/>
        <v>#N/A</v>
      </c>
      <c r="AL1301" s="8" t="e">
        <v>#N/A</v>
      </c>
      <c r="AM1301" s="7" t="e">
        <v>#N/A</v>
      </c>
      <c r="AN1301" s="19" t="e">
        <v>#N/A</v>
      </c>
      <c r="AO1301" s="7" t="e">
        <v>#N/A</v>
      </c>
      <c r="AP1301" s="7" t="e">
        <v>#N/A</v>
      </c>
      <c r="AR1301" s="22" t="e">
        <f t="shared" si="166"/>
        <v>#N/A</v>
      </c>
      <c r="AS1301" s="22" t="e">
        <f t="shared" si="167"/>
        <v>#N/A</v>
      </c>
      <c r="AT1301" s="22" t="e">
        <f t="shared" si="162"/>
        <v>#N/A</v>
      </c>
      <c r="AU1301" s="22" t="e">
        <f t="shared" si="163"/>
        <v>#N/A</v>
      </c>
      <c r="AV1301" s="22" t="e">
        <f t="shared" si="164"/>
        <v>#N/A</v>
      </c>
    </row>
    <row r="1302" spans="8:48" x14ac:dyDescent="0.25">
      <c r="H1302" s="8" t="e">
        <f t="shared" si="161"/>
        <v>#N/A</v>
      </c>
      <c r="I1302" s="7" t="e">
        <f t="shared" si="160"/>
        <v>#N/A</v>
      </c>
      <c r="R1302" s="8" t="e">
        <v>#N/A</v>
      </c>
      <c r="S1302" s="7" t="e">
        <v>#N/A</v>
      </c>
      <c r="T1302" s="19" t="e">
        <v>#N/A</v>
      </c>
      <c r="U1302" s="7" t="e">
        <f>SUM($S$8:S1302)+CurrentInventory</f>
        <v>#N/A</v>
      </c>
      <c r="V1302" s="7" t="e">
        <f t="shared" si="165"/>
        <v>#N/A</v>
      </c>
      <c r="AL1302" s="8" t="e">
        <v>#N/A</v>
      </c>
      <c r="AM1302" s="7" t="e">
        <v>#N/A</v>
      </c>
      <c r="AN1302" s="19" t="e">
        <v>#N/A</v>
      </c>
      <c r="AO1302" s="7" t="e">
        <v>#N/A</v>
      </c>
      <c r="AP1302" s="7" t="e">
        <v>#N/A</v>
      </c>
      <c r="AR1302" s="22" t="e">
        <f t="shared" si="166"/>
        <v>#N/A</v>
      </c>
      <c r="AS1302" s="22" t="e">
        <f t="shared" si="167"/>
        <v>#N/A</v>
      </c>
      <c r="AT1302" s="22" t="e">
        <f t="shared" si="162"/>
        <v>#N/A</v>
      </c>
      <c r="AU1302" s="22" t="e">
        <f t="shared" si="163"/>
        <v>#N/A</v>
      </c>
      <c r="AV1302" s="22" t="e">
        <f t="shared" si="164"/>
        <v>#N/A</v>
      </c>
    </row>
    <row r="1303" spans="8:48" x14ac:dyDescent="0.25">
      <c r="H1303" s="8" t="e">
        <f t="shared" si="161"/>
        <v>#N/A</v>
      </c>
      <c r="I1303" s="7" t="e">
        <f t="shared" si="160"/>
        <v>#N/A</v>
      </c>
      <c r="R1303" s="8" t="e">
        <v>#N/A</v>
      </c>
      <c r="S1303" s="7" t="e">
        <v>#N/A</v>
      </c>
      <c r="T1303" s="19" t="e">
        <v>#N/A</v>
      </c>
      <c r="U1303" s="7" t="e">
        <f>SUM($S$8:S1303)+CurrentInventory</f>
        <v>#N/A</v>
      </c>
      <c r="V1303" s="7" t="e">
        <f t="shared" si="165"/>
        <v>#N/A</v>
      </c>
      <c r="AL1303" s="8" t="e">
        <v>#N/A</v>
      </c>
      <c r="AM1303" s="7" t="e">
        <v>#N/A</v>
      </c>
      <c r="AN1303" s="19" t="e">
        <v>#N/A</v>
      </c>
      <c r="AO1303" s="7" t="e">
        <v>#N/A</v>
      </c>
      <c r="AP1303" s="7" t="e">
        <v>#N/A</v>
      </c>
      <c r="AR1303" s="22" t="e">
        <f t="shared" si="166"/>
        <v>#N/A</v>
      </c>
      <c r="AS1303" s="22" t="e">
        <f t="shared" si="167"/>
        <v>#N/A</v>
      </c>
      <c r="AT1303" s="22" t="e">
        <f t="shared" si="162"/>
        <v>#N/A</v>
      </c>
      <c r="AU1303" s="22" t="e">
        <f t="shared" si="163"/>
        <v>#N/A</v>
      </c>
      <c r="AV1303" s="22" t="e">
        <f t="shared" si="164"/>
        <v>#N/A</v>
      </c>
    </row>
    <row r="1304" spans="8:48" x14ac:dyDescent="0.25">
      <c r="H1304" s="8" t="e">
        <f t="shared" si="161"/>
        <v>#N/A</v>
      </c>
      <c r="I1304" s="7" t="e">
        <f t="shared" ref="I1304:I1367" si="168">VLOOKUP(H1304,$E$4:$F$97, 2,TRUE)</f>
        <v>#N/A</v>
      </c>
      <c r="R1304" s="8" t="e">
        <v>#N/A</v>
      </c>
      <c r="S1304" s="7" t="e">
        <v>#N/A</v>
      </c>
      <c r="T1304" s="19" t="e">
        <v>#N/A</v>
      </c>
      <c r="U1304" s="7" t="e">
        <f>SUM($S$8:S1304)+CurrentInventory</f>
        <v>#N/A</v>
      </c>
      <c r="V1304" s="7" t="e">
        <f t="shared" si="165"/>
        <v>#N/A</v>
      </c>
      <c r="AL1304" s="8" t="e">
        <v>#N/A</v>
      </c>
      <c r="AM1304" s="7" t="e">
        <v>#N/A</v>
      </c>
      <c r="AN1304" s="19" t="e">
        <v>#N/A</v>
      </c>
      <c r="AO1304" s="7" t="e">
        <v>#N/A</v>
      </c>
      <c r="AP1304" s="7" t="e">
        <v>#N/A</v>
      </c>
      <c r="AR1304" s="22" t="e">
        <f t="shared" si="166"/>
        <v>#N/A</v>
      </c>
      <c r="AS1304" s="22" t="e">
        <f t="shared" si="167"/>
        <v>#N/A</v>
      </c>
      <c r="AT1304" s="22" t="e">
        <f t="shared" si="162"/>
        <v>#N/A</v>
      </c>
      <c r="AU1304" s="22" t="e">
        <f t="shared" si="163"/>
        <v>#N/A</v>
      </c>
      <c r="AV1304" s="22" t="e">
        <f t="shared" si="164"/>
        <v>#N/A</v>
      </c>
    </row>
    <row r="1305" spans="8:48" x14ac:dyDescent="0.25">
      <c r="H1305" s="8" t="e">
        <f t="shared" si="161"/>
        <v>#N/A</v>
      </c>
      <c r="I1305" s="7" t="e">
        <f t="shared" si="168"/>
        <v>#N/A</v>
      </c>
      <c r="R1305" s="8" t="e">
        <v>#N/A</v>
      </c>
      <c r="S1305" s="7" t="e">
        <v>#N/A</v>
      </c>
      <c r="T1305" s="19" t="e">
        <v>#N/A</v>
      </c>
      <c r="U1305" s="7" t="e">
        <f>SUM($S$8:S1305)+CurrentInventory</f>
        <v>#N/A</v>
      </c>
      <c r="V1305" s="7" t="e">
        <f t="shared" si="165"/>
        <v>#N/A</v>
      </c>
      <c r="AL1305" s="8" t="e">
        <v>#N/A</v>
      </c>
      <c r="AM1305" s="7" t="e">
        <v>#N/A</v>
      </c>
      <c r="AN1305" s="19" t="e">
        <v>#N/A</v>
      </c>
      <c r="AO1305" s="7" t="e">
        <v>#N/A</v>
      </c>
      <c r="AP1305" s="7" t="e">
        <v>#N/A</v>
      </c>
      <c r="AR1305" s="22" t="e">
        <f t="shared" si="166"/>
        <v>#N/A</v>
      </c>
      <c r="AS1305" s="22" t="e">
        <f t="shared" si="167"/>
        <v>#N/A</v>
      </c>
      <c r="AT1305" s="22" t="e">
        <f t="shared" si="162"/>
        <v>#N/A</v>
      </c>
      <c r="AU1305" s="22" t="e">
        <f t="shared" si="163"/>
        <v>#N/A</v>
      </c>
      <c r="AV1305" s="22" t="e">
        <f t="shared" si="164"/>
        <v>#N/A</v>
      </c>
    </row>
    <row r="1306" spans="8:48" x14ac:dyDescent="0.25">
      <c r="H1306" s="8" t="e">
        <f t="shared" si="161"/>
        <v>#N/A</v>
      </c>
      <c r="I1306" s="7" t="e">
        <f t="shared" si="168"/>
        <v>#N/A</v>
      </c>
      <c r="R1306" s="8" t="e">
        <v>#N/A</v>
      </c>
      <c r="S1306" s="7" t="e">
        <v>#N/A</v>
      </c>
      <c r="T1306" s="19" t="e">
        <v>#N/A</v>
      </c>
      <c r="U1306" s="7" t="e">
        <f>SUM($S$8:S1306)+CurrentInventory</f>
        <v>#N/A</v>
      </c>
      <c r="V1306" s="7" t="e">
        <f t="shared" si="165"/>
        <v>#N/A</v>
      </c>
      <c r="AL1306" s="8" t="e">
        <v>#N/A</v>
      </c>
      <c r="AM1306" s="7" t="e">
        <v>#N/A</v>
      </c>
      <c r="AN1306" s="19" t="e">
        <v>#N/A</v>
      </c>
      <c r="AO1306" s="7" t="e">
        <v>#N/A</v>
      </c>
      <c r="AP1306" s="7" t="e">
        <v>#N/A</v>
      </c>
      <c r="AR1306" s="22" t="e">
        <f t="shared" si="166"/>
        <v>#N/A</v>
      </c>
      <c r="AS1306" s="22" t="e">
        <f t="shared" si="167"/>
        <v>#N/A</v>
      </c>
      <c r="AT1306" s="22" t="e">
        <f t="shared" si="162"/>
        <v>#N/A</v>
      </c>
      <c r="AU1306" s="22" t="e">
        <f t="shared" si="163"/>
        <v>#N/A</v>
      </c>
      <c r="AV1306" s="22" t="e">
        <f t="shared" si="164"/>
        <v>#N/A</v>
      </c>
    </row>
    <row r="1307" spans="8:48" x14ac:dyDescent="0.25">
      <c r="H1307" s="8" t="e">
        <f t="shared" si="161"/>
        <v>#N/A</v>
      </c>
      <c r="I1307" s="7" t="e">
        <f t="shared" si="168"/>
        <v>#N/A</v>
      </c>
      <c r="R1307" s="8" t="e">
        <v>#N/A</v>
      </c>
      <c r="S1307" s="7" t="e">
        <v>#N/A</v>
      </c>
      <c r="T1307" s="19" t="e">
        <v>#N/A</v>
      </c>
      <c r="U1307" s="7" t="e">
        <f>SUM($S$8:S1307)+CurrentInventory</f>
        <v>#N/A</v>
      </c>
      <c r="V1307" s="7" t="e">
        <f t="shared" si="165"/>
        <v>#N/A</v>
      </c>
      <c r="AL1307" s="8" t="e">
        <v>#N/A</v>
      </c>
      <c r="AM1307" s="7" t="e">
        <v>#N/A</v>
      </c>
      <c r="AN1307" s="19" t="e">
        <v>#N/A</v>
      </c>
      <c r="AO1307" s="7" t="e">
        <v>#N/A</v>
      </c>
      <c r="AP1307" s="7" t="e">
        <v>#N/A</v>
      </c>
      <c r="AR1307" s="22" t="e">
        <f t="shared" si="166"/>
        <v>#N/A</v>
      </c>
      <c r="AS1307" s="22" t="e">
        <f t="shared" si="167"/>
        <v>#N/A</v>
      </c>
      <c r="AT1307" s="22" t="e">
        <f t="shared" si="162"/>
        <v>#N/A</v>
      </c>
      <c r="AU1307" s="22" t="e">
        <f t="shared" si="163"/>
        <v>#N/A</v>
      </c>
      <c r="AV1307" s="22" t="e">
        <f t="shared" si="164"/>
        <v>#N/A</v>
      </c>
    </row>
    <row r="1308" spans="8:48" x14ac:dyDescent="0.25">
      <c r="H1308" s="8" t="e">
        <f t="shared" si="161"/>
        <v>#N/A</v>
      </c>
      <c r="I1308" s="7" t="e">
        <f t="shared" si="168"/>
        <v>#N/A</v>
      </c>
      <c r="R1308" s="8" t="e">
        <v>#N/A</v>
      </c>
      <c r="S1308" s="7" t="e">
        <v>#N/A</v>
      </c>
      <c r="T1308" s="19" t="e">
        <v>#N/A</v>
      </c>
      <c r="U1308" s="7" t="e">
        <f>SUM($S$8:S1308)+CurrentInventory</f>
        <v>#N/A</v>
      </c>
      <c r="V1308" s="7" t="e">
        <f t="shared" si="165"/>
        <v>#N/A</v>
      </c>
      <c r="AL1308" s="8" t="e">
        <v>#N/A</v>
      </c>
      <c r="AM1308" s="7" t="e">
        <v>#N/A</v>
      </c>
      <c r="AN1308" s="19" t="e">
        <v>#N/A</v>
      </c>
      <c r="AO1308" s="7" t="e">
        <v>#N/A</v>
      </c>
      <c r="AP1308" s="7" t="e">
        <v>#N/A</v>
      </c>
      <c r="AR1308" s="22" t="e">
        <f t="shared" si="166"/>
        <v>#N/A</v>
      </c>
      <c r="AS1308" s="22" t="e">
        <f t="shared" si="167"/>
        <v>#N/A</v>
      </c>
      <c r="AT1308" s="22" t="e">
        <f t="shared" si="162"/>
        <v>#N/A</v>
      </c>
      <c r="AU1308" s="22" t="e">
        <f t="shared" si="163"/>
        <v>#N/A</v>
      </c>
      <c r="AV1308" s="22" t="e">
        <f t="shared" si="164"/>
        <v>#N/A</v>
      </c>
    </row>
    <row r="1309" spans="8:48" x14ac:dyDescent="0.25">
      <c r="H1309" s="8" t="e">
        <f t="shared" si="161"/>
        <v>#N/A</v>
      </c>
      <c r="I1309" s="7" t="e">
        <f t="shared" si="168"/>
        <v>#N/A</v>
      </c>
      <c r="R1309" s="8" t="e">
        <v>#N/A</v>
      </c>
      <c r="S1309" s="7" t="e">
        <v>#N/A</v>
      </c>
      <c r="T1309" s="19" t="e">
        <v>#N/A</v>
      </c>
      <c r="U1309" s="7" t="e">
        <f>SUM($S$8:S1309)+CurrentInventory</f>
        <v>#N/A</v>
      </c>
      <c r="V1309" s="7" t="e">
        <f t="shared" si="165"/>
        <v>#N/A</v>
      </c>
      <c r="AL1309" s="8" t="e">
        <v>#N/A</v>
      </c>
      <c r="AM1309" s="7" t="e">
        <v>#N/A</v>
      </c>
      <c r="AN1309" s="19" t="e">
        <v>#N/A</v>
      </c>
      <c r="AO1309" s="7" t="e">
        <v>#N/A</v>
      </c>
      <c r="AP1309" s="7" t="e">
        <v>#N/A</v>
      </c>
      <c r="AR1309" s="22" t="e">
        <f t="shared" si="166"/>
        <v>#N/A</v>
      </c>
      <c r="AS1309" s="22" t="e">
        <f t="shared" si="167"/>
        <v>#N/A</v>
      </c>
      <c r="AT1309" s="22" t="e">
        <f t="shared" si="162"/>
        <v>#N/A</v>
      </c>
      <c r="AU1309" s="22" t="e">
        <f t="shared" si="163"/>
        <v>#N/A</v>
      </c>
      <c r="AV1309" s="22" t="e">
        <f t="shared" si="164"/>
        <v>#N/A</v>
      </c>
    </row>
    <row r="1310" spans="8:48" x14ac:dyDescent="0.25">
      <c r="H1310" s="8" t="e">
        <f t="shared" si="161"/>
        <v>#N/A</v>
      </c>
      <c r="I1310" s="7" t="e">
        <f t="shared" si="168"/>
        <v>#N/A</v>
      </c>
      <c r="R1310" s="8" t="e">
        <v>#N/A</v>
      </c>
      <c r="S1310" s="7" t="e">
        <v>#N/A</v>
      </c>
      <c r="T1310" s="19" t="e">
        <v>#N/A</v>
      </c>
      <c r="U1310" s="7" t="e">
        <f>SUM($S$8:S1310)+CurrentInventory</f>
        <v>#N/A</v>
      </c>
      <c r="V1310" s="7" t="e">
        <f t="shared" si="165"/>
        <v>#N/A</v>
      </c>
      <c r="AL1310" s="8" t="e">
        <v>#N/A</v>
      </c>
      <c r="AM1310" s="7" t="e">
        <v>#N/A</v>
      </c>
      <c r="AN1310" s="19" t="e">
        <v>#N/A</v>
      </c>
      <c r="AO1310" s="7" t="e">
        <v>#N/A</v>
      </c>
      <c r="AP1310" s="7" t="e">
        <v>#N/A</v>
      </c>
      <c r="AR1310" s="22" t="e">
        <f t="shared" si="166"/>
        <v>#N/A</v>
      </c>
      <c r="AS1310" s="22" t="e">
        <f t="shared" si="167"/>
        <v>#N/A</v>
      </c>
      <c r="AT1310" s="22" t="e">
        <f t="shared" si="162"/>
        <v>#N/A</v>
      </c>
      <c r="AU1310" s="22" t="e">
        <f t="shared" si="163"/>
        <v>#N/A</v>
      </c>
      <c r="AV1310" s="22" t="e">
        <f t="shared" si="164"/>
        <v>#N/A</v>
      </c>
    </row>
    <row r="1311" spans="8:48" x14ac:dyDescent="0.25">
      <c r="H1311" s="8" t="e">
        <f t="shared" si="161"/>
        <v>#N/A</v>
      </c>
      <c r="I1311" s="7" t="e">
        <f t="shared" si="168"/>
        <v>#N/A</v>
      </c>
      <c r="R1311" s="8" t="e">
        <v>#N/A</v>
      </c>
      <c r="S1311" s="7" t="e">
        <v>#N/A</v>
      </c>
      <c r="T1311" s="19" t="e">
        <v>#N/A</v>
      </c>
      <c r="U1311" s="7" t="e">
        <f>SUM($S$8:S1311)+CurrentInventory</f>
        <v>#N/A</v>
      </c>
      <c r="V1311" s="7" t="e">
        <f t="shared" si="165"/>
        <v>#N/A</v>
      </c>
      <c r="AL1311" s="8" t="e">
        <v>#N/A</v>
      </c>
      <c r="AM1311" s="7" t="e">
        <v>#N/A</v>
      </c>
      <c r="AN1311" s="19" t="e">
        <v>#N/A</v>
      </c>
      <c r="AO1311" s="7" t="e">
        <v>#N/A</v>
      </c>
      <c r="AP1311" s="7" t="e">
        <v>#N/A</v>
      </c>
      <c r="AR1311" s="22" t="e">
        <f t="shared" si="166"/>
        <v>#N/A</v>
      </c>
      <c r="AS1311" s="22" t="e">
        <f t="shared" si="167"/>
        <v>#N/A</v>
      </c>
      <c r="AT1311" s="22" t="e">
        <f t="shared" si="162"/>
        <v>#N/A</v>
      </c>
      <c r="AU1311" s="22" t="e">
        <f t="shared" si="163"/>
        <v>#N/A</v>
      </c>
      <c r="AV1311" s="22" t="e">
        <f t="shared" si="164"/>
        <v>#N/A</v>
      </c>
    </row>
    <row r="1312" spans="8:48" x14ac:dyDescent="0.25">
      <c r="H1312" s="8" t="e">
        <f t="shared" si="161"/>
        <v>#N/A</v>
      </c>
      <c r="I1312" s="7" t="e">
        <f t="shared" si="168"/>
        <v>#N/A</v>
      </c>
      <c r="R1312" s="8" t="e">
        <v>#N/A</v>
      </c>
      <c r="S1312" s="7" t="e">
        <v>#N/A</v>
      </c>
      <c r="T1312" s="19" t="e">
        <v>#N/A</v>
      </c>
      <c r="U1312" s="7" t="e">
        <f>SUM($S$8:S1312)+CurrentInventory</f>
        <v>#N/A</v>
      </c>
      <c r="V1312" s="7" t="e">
        <f t="shared" si="165"/>
        <v>#N/A</v>
      </c>
      <c r="AL1312" s="8" t="e">
        <v>#N/A</v>
      </c>
      <c r="AM1312" s="7" t="e">
        <v>#N/A</v>
      </c>
      <c r="AN1312" s="19" t="e">
        <v>#N/A</v>
      </c>
      <c r="AO1312" s="7" t="e">
        <v>#N/A</v>
      </c>
      <c r="AP1312" s="7" t="e">
        <v>#N/A</v>
      </c>
      <c r="AR1312" s="22" t="e">
        <f t="shared" si="166"/>
        <v>#N/A</v>
      </c>
      <c r="AS1312" s="22" t="e">
        <f t="shared" si="167"/>
        <v>#N/A</v>
      </c>
      <c r="AT1312" s="22" t="e">
        <f t="shared" si="162"/>
        <v>#N/A</v>
      </c>
      <c r="AU1312" s="22" t="e">
        <f t="shared" si="163"/>
        <v>#N/A</v>
      </c>
      <c r="AV1312" s="22" t="e">
        <f t="shared" si="164"/>
        <v>#N/A</v>
      </c>
    </row>
    <row r="1313" spans="8:48" x14ac:dyDescent="0.25">
      <c r="H1313" s="8" t="e">
        <f t="shared" si="161"/>
        <v>#N/A</v>
      </c>
      <c r="I1313" s="7" t="e">
        <f t="shared" si="168"/>
        <v>#N/A</v>
      </c>
      <c r="R1313" s="8" t="e">
        <v>#N/A</v>
      </c>
      <c r="S1313" s="7" t="e">
        <v>#N/A</v>
      </c>
      <c r="T1313" s="19" t="e">
        <v>#N/A</v>
      </c>
      <c r="U1313" s="7" t="e">
        <f>SUM($S$8:S1313)+CurrentInventory</f>
        <v>#N/A</v>
      </c>
      <c r="V1313" s="7" t="e">
        <f t="shared" si="165"/>
        <v>#N/A</v>
      </c>
      <c r="AL1313" s="8" t="e">
        <v>#N/A</v>
      </c>
      <c r="AM1313" s="7" t="e">
        <v>#N/A</v>
      </c>
      <c r="AN1313" s="19" t="e">
        <v>#N/A</v>
      </c>
      <c r="AO1313" s="7" t="e">
        <v>#N/A</v>
      </c>
      <c r="AP1313" s="7" t="e">
        <v>#N/A</v>
      </c>
      <c r="AR1313" s="22" t="e">
        <f t="shared" si="166"/>
        <v>#N/A</v>
      </c>
      <c r="AS1313" s="22" t="e">
        <f t="shared" si="167"/>
        <v>#N/A</v>
      </c>
      <c r="AT1313" s="22" t="e">
        <f t="shared" si="162"/>
        <v>#N/A</v>
      </c>
      <c r="AU1313" s="22" t="e">
        <f t="shared" si="163"/>
        <v>#N/A</v>
      </c>
      <c r="AV1313" s="22" t="e">
        <f t="shared" si="164"/>
        <v>#N/A</v>
      </c>
    </row>
    <row r="1314" spans="8:48" x14ac:dyDescent="0.25">
      <c r="H1314" s="8" t="e">
        <f t="shared" si="161"/>
        <v>#N/A</v>
      </c>
      <c r="I1314" s="7" t="e">
        <f t="shared" si="168"/>
        <v>#N/A</v>
      </c>
      <c r="R1314" s="8" t="e">
        <v>#N/A</v>
      </c>
      <c r="S1314" s="7" t="e">
        <v>#N/A</v>
      </c>
      <c r="T1314" s="19" t="e">
        <v>#N/A</v>
      </c>
      <c r="U1314" s="7" t="e">
        <f>SUM($S$8:S1314)+CurrentInventory</f>
        <v>#N/A</v>
      </c>
      <c r="V1314" s="7" t="e">
        <f t="shared" si="165"/>
        <v>#N/A</v>
      </c>
      <c r="AL1314" s="8" t="e">
        <v>#N/A</v>
      </c>
      <c r="AM1314" s="7" t="e">
        <v>#N/A</v>
      </c>
      <c r="AN1314" s="19" t="e">
        <v>#N/A</v>
      </c>
      <c r="AO1314" s="7" t="e">
        <v>#N/A</v>
      </c>
      <c r="AP1314" s="7" t="e">
        <v>#N/A</v>
      </c>
      <c r="AR1314" s="22" t="e">
        <f t="shared" si="166"/>
        <v>#N/A</v>
      </c>
      <c r="AS1314" s="22" t="e">
        <f t="shared" si="167"/>
        <v>#N/A</v>
      </c>
      <c r="AT1314" s="22" t="e">
        <f t="shared" si="162"/>
        <v>#N/A</v>
      </c>
      <c r="AU1314" s="22" t="e">
        <f t="shared" si="163"/>
        <v>#N/A</v>
      </c>
      <c r="AV1314" s="22" t="e">
        <f t="shared" si="164"/>
        <v>#N/A</v>
      </c>
    </row>
    <row r="1315" spans="8:48" x14ac:dyDescent="0.25">
      <c r="H1315" s="8" t="e">
        <f t="shared" si="161"/>
        <v>#N/A</v>
      </c>
      <c r="I1315" s="7" t="e">
        <f t="shared" si="168"/>
        <v>#N/A</v>
      </c>
      <c r="R1315" s="8" t="e">
        <v>#N/A</v>
      </c>
      <c r="S1315" s="7" t="e">
        <v>#N/A</v>
      </c>
      <c r="T1315" s="19" t="e">
        <v>#N/A</v>
      </c>
      <c r="U1315" s="7" t="e">
        <f>SUM($S$8:S1315)+CurrentInventory</f>
        <v>#N/A</v>
      </c>
      <c r="V1315" s="7" t="e">
        <f t="shared" si="165"/>
        <v>#N/A</v>
      </c>
      <c r="AL1315" s="8" t="e">
        <v>#N/A</v>
      </c>
      <c r="AM1315" s="7" t="e">
        <v>#N/A</v>
      </c>
      <c r="AN1315" s="19" t="e">
        <v>#N/A</v>
      </c>
      <c r="AO1315" s="7" t="e">
        <v>#N/A</v>
      </c>
      <c r="AP1315" s="7" t="e">
        <v>#N/A</v>
      </c>
      <c r="AR1315" s="22" t="e">
        <f t="shared" si="166"/>
        <v>#N/A</v>
      </c>
      <c r="AS1315" s="22" t="e">
        <f t="shared" si="167"/>
        <v>#N/A</v>
      </c>
      <c r="AT1315" s="22" t="e">
        <f t="shared" si="162"/>
        <v>#N/A</v>
      </c>
      <c r="AU1315" s="22" t="e">
        <f t="shared" si="163"/>
        <v>#N/A</v>
      </c>
      <c r="AV1315" s="22" t="e">
        <f t="shared" si="164"/>
        <v>#N/A</v>
      </c>
    </row>
    <row r="1316" spans="8:48" x14ac:dyDescent="0.25">
      <c r="H1316" s="8" t="e">
        <f t="shared" si="161"/>
        <v>#N/A</v>
      </c>
      <c r="I1316" s="7" t="e">
        <f t="shared" si="168"/>
        <v>#N/A</v>
      </c>
      <c r="R1316" s="8" t="e">
        <v>#N/A</v>
      </c>
      <c r="S1316" s="7" t="e">
        <v>#N/A</v>
      </c>
      <c r="T1316" s="19" t="e">
        <v>#N/A</v>
      </c>
      <c r="U1316" s="7" t="e">
        <f>SUM($S$8:S1316)+CurrentInventory</f>
        <v>#N/A</v>
      </c>
      <c r="V1316" s="7" t="e">
        <f t="shared" si="165"/>
        <v>#N/A</v>
      </c>
      <c r="AL1316" s="8" t="e">
        <v>#N/A</v>
      </c>
      <c r="AM1316" s="7" t="e">
        <v>#N/A</v>
      </c>
      <c r="AN1316" s="19" t="e">
        <v>#N/A</v>
      </c>
      <c r="AO1316" s="7" t="e">
        <v>#N/A</v>
      </c>
      <c r="AP1316" s="7" t="e">
        <v>#N/A</v>
      </c>
      <c r="AR1316" s="22" t="e">
        <f t="shared" si="166"/>
        <v>#N/A</v>
      </c>
      <c r="AS1316" s="22" t="e">
        <f t="shared" si="167"/>
        <v>#N/A</v>
      </c>
      <c r="AT1316" s="22" t="e">
        <f t="shared" si="162"/>
        <v>#N/A</v>
      </c>
      <c r="AU1316" s="22" t="e">
        <f t="shared" si="163"/>
        <v>#N/A</v>
      </c>
      <c r="AV1316" s="22" t="e">
        <f t="shared" si="164"/>
        <v>#N/A</v>
      </c>
    </row>
    <row r="1317" spans="8:48" x14ac:dyDescent="0.25">
      <c r="H1317" s="8" t="e">
        <f t="shared" si="161"/>
        <v>#N/A</v>
      </c>
      <c r="I1317" s="7" t="e">
        <f t="shared" si="168"/>
        <v>#N/A</v>
      </c>
      <c r="R1317" s="8" t="e">
        <v>#N/A</v>
      </c>
      <c r="S1317" s="7" t="e">
        <v>#N/A</v>
      </c>
      <c r="T1317" s="19" t="e">
        <v>#N/A</v>
      </c>
      <c r="U1317" s="7" t="e">
        <f>SUM($S$8:S1317)+CurrentInventory</f>
        <v>#N/A</v>
      </c>
      <c r="V1317" s="7" t="e">
        <f t="shared" si="165"/>
        <v>#N/A</v>
      </c>
      <c r="AL1317" s="8" t="e">
        <v>#N/A</v>
      </c>
      <c r="AM1317" s="7" t="e">
        <v>#N/A</v>
      </c>
      <c r="AN1317" s="19" t="e">
        <v>#N/A</v>
      </c>
      <c r="AO1317" s="7" t="e">
        <v>#N/A</v>
      </c>
      <c r="AP1317" s="7" t="e">
        <v>#N/A</v>
      </c>
      <c r="AR1317" s="22" t="e">
        <f t="shared" si="166"/>
        <v>#N/A</v>
      </c>
      <c r="AS1317" s="22" t="e">
        <f t="shared" si="167"/>
        <v>#N/A</v>
      </c>
      <c r="AT1317" s="22" t="e">
        <f t="shared" si="162"/>
        <v>#N/A</v>
      </c>
      <c r="AU1317" s="22" t="e">
        <f t="shared" si="163"/>
        <v>#N/A</v>
      </c>
      <c r="AV1317" s="22" t="e">
        <f t="shared" si="164"/>
        <v>#N/A</v>
      </c>
    </row>
    <row r="1318" spans="8:48" x14ac:dyDescent="0.25">
      <c r="H1318" s="8" t="e">
        <f t="shared" si="161"/>
        <v>#N/A</v>
      </c>
      <c r="I1318" s="7" t="e">
        <f t="shared" si="168"/>
        <v>#N/A</v>
      </c>
      <c r="R1318" s="8" t="e">
        <v>#N/A</v>
      </c>
      <c r="S1318" s="7" t="e">
        <v>#N/A</v>
      </c>
      <c r="T1318" s="19" t="e">
        <v>#N/A</v>
      </c>
      <c r="U1318" s="7" t="e">
        <f>SUM($S$8:S1318)+CurrentInventory</f>
        <v>#N/A</v>
      </c>
      <c r="V1318" s="7" t="e">
        <f t="shared" si="165"/>
        <v>#N/A</v>
      </c>
      <c r="AL1318" s="8" t="e">
        <v>#N/A</v>
      </c>
      <c r="AM1318" s="7" t="e">
        <v>#N/A</v>
      </c>
      <c r="AN1318" s="19" t="e">
        <v>#N/A</v>
      </c>
      <c r="AO1318" s="7" t="e">
        <v>#N/A</v>
      </c>
      <c r="AP1318" s="7" t="e">
        <v>#N/A</v>
      </c>
      <c r="AR1318" s="22" t="e">
        <f t="shared" si="166"/>
        <v>#N/A</v>
      </c>
      <c r="AS1318" s="22" t="e">
        <f t="shared" si="167"/>
        <v>#N/A</v>
      </c>
      <c r="AT1318" s="22" t="e">
        <f t="shared" si="162"/>
        <v>#N/A</v>
      </c>
      <c r="AU1318" s="22" t="e">
        <f t="shared" si="163"/>
        <v>#N/A</v>
      </c>
      <c r="AV1318" s="22" t="e">
        <f t="shared" si="164"/>
        <v>#N/A</v>
      </c>
    </row>
    <row r="1319" spans="8:48" x14ac:dyDescent="0.25">
      <c r="H1319" s="8" t="e">
        <f t="shared" si="161"/>
        <v>#N/A</v>
      </c>
      <c r="I1319" s="7" t="e">
        <f t="shared" si="168"/>
        <v>#N/A</v>
      </c>
      <c r="R1319" s="8" t="e">
        <v>#N/A</v>
      </c>
      <c r="S1319" s="7" t="e">
        <v>#N/A</v>
      </c>
      <c r="T1319" s="19" t="e">
        <v>#N/A</v>
      </c>
      <c r="U1319" s="7" t="e">
        <f>SUM($S$8:S1319)+CurrentInventory</f>
        <v>#N/A</v>
      </c>
      <c r="V1319" s="7" t="e">
        <f t="shared" si="165"/>
        <v>#N/A</v>
      </c>
      <c r="AL1319" s="8" t="e">
        <v>#N/A</v>
      </c>
      <c r="AM1319" s="7" t="e">
        <v>#N/A</v>
      </c>
      <c r="AN1319" s="19" t="e">
        <v>#N/A</v>
      </c>
      <c r="AO1319" s="7" t="e">
        <v>#N/A</v>
      </c>
      <c r="AP1319" s="7" t="e">
        <v>#N/A</v>
      </c>
      <c r="AR1319" s="22" t="e">
        <f t="shared" si="166"/>
        <v>#N/A</v>
      </c>
      <c r="AS1319" s="22" t="e">
        <f t="shared" si="167"/>
        <v>#N/A</v>
      </c>
      <c r="AT1319" s="22" t="e">
        <f t="shared" si="162"/>
        <v>#N/A</v>
      </c>
      <c r="AU1319" s="22" t="e">
        <f t="shared" si="163"/>
        <v>#N/A</v>
      </c>
      <c r="AV1319" s="22" t="e">
        <f t="shared" si="164"/>
        <v>#N/A</v>
      </c>
    </row>
    <row r="1320" spans="8:48" x14ac:dyDescent="0.25">
      <c r="H1320" s="8" t="e">
        <f t="shared" si="161"/>
        <v>#N/A</v>
      </c>
      <c r="I1320" s="7" t="e">
        <f t="shared" si="168"/>
        <v>#N/A</v>
      </c>
      <c r="R1320" s="8" t="e">
        <v>#N/A</v>
      </c>
      <c r="S1320" s="7" t="e">
        <v>#N/A</v>
      </c>
      <c r="T1320" s="19" t="e">
        <v>#N/A</v>
      </c>
      <c r="U1320" s="7" t="e">
        <f>SUM($S$8:S1320)+CurrentInventory</f>
        <v>#N/A</v>
      </c>
      <c r="V1320" s="7" t="e">
        <f t="shared" si="165"/>
        <v>#N/A</v>
      </c>
      <c r="AL1320" s="8" t="e">
        <v>#N/A</v>
      </c>
      <c r="AM1320" s="7" t="e">
        <v>#N/A</v>
      </c>
      <c r="AN1320" s="19" t="e">
        <v>#N/A</v>
      </c>
      <c r="AO1320" s="7" t="e">
        <v>#N/A</v>
      </c>
      <c r="AP1320" s="7" t="e">
        <v>#N/A</v>
      </c>
      <c r="AR1320" s="22" t="e">
        <f t="shared" si="166"/>
        <v>#N/A</v>
      </c>
      <c r="AS1320" s="22" t="e">
        <f t="shared" si="167"/>
        <v>#N/A</v>
      </c>
      <c r="AT1320" s="22" t="e">
        <f t="shared" si="162"/>
        <v>#N/A</v>
      </c>
      <c r="AU1320" s="22" t="e">
        <f t="shared" si="163"/>
        <v>#N/A</v>
      </c>
      <c r="AV1320" s="22" t="e">
        <f t="shared" si="164"/>
        <v>#N/A</v>
      </c>
    </row>
    <row r="1321" spans="8:48" x14ac:dyDescent="0.25">
      <c r="H1321" s="8" t="e">
        <f t="shared" si="161"/>
        <v>#N/A</v>
      </c>
      <c r="I1321" s="7" t="e">
        <f t="shared" si="168"/>
        <v>#N/A</v>
      </c>
      <c r="R1321" s="8" t="e">
        <v>#N/A</v>
      </c>
      <c r="S1321" s="7" t="e">
        <v>#N/A</v>
      </c>
      <c r="T1321" s="19" t="e">
        <v>#N/A</v>
      </c>
      <c r="U1321" s="7" t="e">
        <f>SUM($S$8:S1321)+CurrentInventory</f>
        <v>#N/A</v>
      </c>
      <c r="V1321" s="7" t="e">
        <f t="shared" si="165"/>
        <v>#N/A</v>
      </c>
      <c r="AL1321" s="8" t="e">
        <v>#N/A</v>
      </c>
      <c r="AM1321" s="7" t="e">
        <v>#N/A</v>
      </c>
      <c r="AN1321" s="19" t="e">
        <v>#N/A</v>
      </c>
      <c r="AO1321" s="7" t="e">
        <v>#N/A</v>
      </c>
      <c r="AP1321" s="7" t="e">
        <v>#N/A</v>
      </c>
      <c r="AR1321" s="22" t="e">
        <f t="shared" si="166"/>
        <v>#N/A</v>
      </c>
      <c r="AS1321" s="22" t="e">
        <f t="shared" si="167"/>
        <v>#N/A</v>
      </c>
      <c r="AT1321" s="22" t="e">
        <f t="shared" si="162"/>
        <v>#N/A</v>
      </c>
      <c r="AU1321" s="22" t="e">
        <f t="shared" si="163"/>
        <v>#N/A</v>
      </c>
      <c r="AV1321" s="22" t="e">
        <f t="shared" si="164"/>
        <v>#N/A</v>
      </c>
    </row>
    <row r="1322" spans="8:48" x14ac:dyDescent="0.25">
      <c r="H1322" s="8" t="e">
        <f t="shared" si="161"/>
        <v>#N/A</v>
      </c>
      <c r="I1322" s="7" t="e">
        <f t="shared" si="168"/>
        <v>#N/A</v>
      </c>
      <c r="R1322" s="8" t="e">
        <v>#N/A</v>
      </c>
      <c r="S1322" s="7" t="e">
        <v>#N/A</v>
      </c>
      <c r="T1322" s="19" t="e">
        <v>#N/A</v>
      </c>
      <c r="U1322" s="7" t="e">
        <f>SUM($S$8:S1322)+CurrentInventory</f>
        <v>#N/A</v>
      </c>
      <c r="V1322" s="7" t="e">
        <f t="shared" si="165"/>
        <v>#N/A</v>
      </c>
      <c r="AL1322" s="8" t="e">
        <v>#N/A</v>
      </c>
      <c r="AM1322" s="7" t="e">
        <v>#N/A</v>
      </c>
      <c r="AN1322" s="19" t="e">
        <v>#N/A</v>
      </c>
      <c r="AO1322" s="7" t="e">
        <v>#N/A</v>
      </c>
      <c r="AP1322" s="7" t="e">
        <v>#N/A</v>
      </c>
      <c r="AR1322" s="22" t="e">
        <f t="shared" si="166"/>
        <v>#N/A</v>
      </c>
      <c r="AS1322" s="22" t="e">
        <f t="shared" si="167"/>
        <v>#N/A</v>
      </c>
      <c r="AT1322" s="22" t="e">
        <f t="shared" si="162"/>
        <v>#N/A</v>
      </c>
      <c r="AU1322" s="22" t="e">
        <f t="shared" si="163"/>
        <v>#N/A</v>
      </c>
      <c r="AV1322" s="22" t="e">
        <f t="shared" si="164"/>
        <v>#N/A</v>
      </c>
    </row>
    <row r="1323" spans="8:48" x14ac:dyDescent="0.25">
      <c r="H1323" s="8" t="e">
        <f t="shared" si="161"/>
        <v>#N/A</v>
      </c>
      <c r="I1323" s="7" t="e">
        <f t="shared" si="168"/>
        <v>#N/A</v>
      </c>
      <c r="R1323" s="8" t="e">
        <v>#N/A</v>
      </c>
      <c r="S1323" s="7" t="e">
        <v>#N/A</v>
      </c>
      <c r="T1323" s="19" t="e">
        <v>#N/A</v>
      </c>
      <c r="U1323" s="7" t="e">
        <f>SUM($S$8:S1323)+CurrentInventory</f>
        <v>#N/A</v>
      </c>
      <c r="V1323" s="7" t="e">
        <f t="shared" si="165"/>
        <v>#N/A</v>
      </c>
      <c r="AL1323" s="8" t="e">
        <v>#N/A</v>
      </c>
      <c r="AM1323" s="7" t="e">
        <v>#N/A</v>
      </c>
      <c r="AN1323" s="19" t="e">
        <v>#N/A</v>
      </c>
      <c r="AO1323" s="7" t="e">
        <v>#N/A</v>
      </c>
      <c r="AP1323" s="7" t="e">
        <v>#N/A</v>
      </c>
      <c r="AR1323" s="22" t="e">
        <f t="shared" si="166"/>
        <v>#N/A</v>
      </c>
      <c r="AS1323" s="22" t="e">
        <f t="shared" si="167"/>
        <v>#N/A</v>
      </c>
      <c r="AT1323" s="22" t="e">
        <f t="shared" si="162"/>
        <v>#N/A</v>
      </c>
      <c r="AU1323" s="22" t="e">
        <f t="shared" si="163"/>
        <v>#N/A</v>
      </c>
      <c r="AV1323" s="22" t="e">
        <f t="shared" si="164"/>
        <v>#N/A</v>
      </c>
    </row>
    <row r="1324" spans="8:48" x14ac:dyDescent="0.25">
      <c r="H1324" s="8" t="e">
        <f t="shared" si="161"/>
        <v>#N/A</v>
      </c>
      <c r="I1324" s="7" t="e">
        <f t="shared" si="168"/>
        <v>#N/A</v>
      </c>
      <c r="R1324" s="8" t="e">
        <v>#N/A</v>
      </c>
      <c r="S1324" s="7" t="e">
        <v>#N/A</v>
      </c>
      <c r="T1324" s="19" t="e">
        <v>#N/A</v>
      </c>
      <c r="U1324" s="7" t="e">
        <f>SUM($S$8:S1324)+CurrentInventory</f>
        <v>#N/A</v>
      </c>
      <c r="V1324" s="7" t="e">
        <f t="shared" si="165"/>
        <v>#N/A</v>
      </c>
      <c r="AL1324" s="8" t="e">
        <v>#N/A</v>
      </c>
      <c r="AM1324" s="7" t="e">
        <v>#N/A</v>
      </c>
      <c r="AN1324" s="19" t="e">
        <v>#N/A</v>
      </c>
      <c r="AO1324" s="7" t="e">
        <v>#N/A</v>
      </c>
      <c r="AP1324" s="7" t="e">
        <v>#N/A</v>
      </c>
      <c r="AR1324" s="22" t="e">
        <f t="shared" si="166"/>
        <v>#N/A</v>
      </c>
      <c r="AS1324" s="22" t="e">
        <f t="shared" si="167"/>
        <v>#N/A</v>
      </c>
      <c r="AT1324" s="22" t="e">
        <f t="shared" si="162"/>
        <v>#N/A</v>
      </c>
      <c r="AU1324" s="22" t="e">
        <f t="shared" si="163"/>
        <v>#N/A</v>
      </c>
      <c r="AV1324" s="22" t="e">
        <f t="shared" si="164"/>
        <v>#N/A</v>
      </c>
    </row>
    <row r="1325" spans="8:48" x14ac:dyDescent="0.25">
      <c r="H1325" s="8" t="e">
        <f t="shared" si="161"/>
        <v>#N/A</v>
      </c>
      <c r="I1325" s="7" t="e">
        <f t="shared" si="168"/>
        <v>#N/A</v>
      </c>
      <c r="R1325" s="8" t="e">
        <v>#N/A</v>
      </c>
      <c r="S1325" s="7" t="e">
        <v>#N/A</v>
      </c>
      <c r="T1325" s="19" t="e">
        <v>#N/A</v>
      </c>
      <c r="U1325" s="7" t="e">
        <f>SUM($S$8:S1325)+CurrentInventory</f>
        <v>#N/A</v>
      </c>
      <c r="V1325" s="7" t="e">
        <f t="shared" si="165"/>
        <v>#N/A</v>
      </c>
      <c r="AL1325" s="8" t="e">
        <v>#N/A</v>
      </c>
      <c r="AM1325" s="7" t="e">
        <v>#N/A</v>
      </c>
      <c r="AN1325" s="19" t="e">
        <v>#N/A</v>
      </c>
      <c r="AO1325" s="7" t="e">
        <v>#N/A</v>
      </c>
      <c r="AP1325" s="7" t="e">
        <v>#N/A</v>
      </c>
      <c r="AR1325" s="22" t="e">
        <f t="shared" si="166"/>
        <v>#N/A</v>
      </c>
      <c r="AS1325" s="22" t="e">
        <f t="shared" si="167"/>
        <v>#N/A</v>
      </c>
      <c r="AT1325" s="22" t="e">
        <f t="shared" si="162"/>
        <v>#N/A</v>
      </c>
      <c r="AU1325" s="22" t="e">
        <f t="shared" si="163"/>
        <v>#N/A</v>
      </c>
      <c r="AV1325" s="22" t="e">
        <f t="shared" si="164"/>
        <v>#N/A</v>
      </c>
    </row>
    <row r="1326" spans="8:48" x14ac:dyDescent="0.25">
      <c r="H1326" s="8" t="e">
        <f t="shared" si="161"/>
        <v>#N/A</v>
      </c>
      <c r="I1326" s="7" t="e">
        <f t="shared" si="168"/>
        <v>#N/A</v>
      </c>
      <c r="R1326" s="8" t="e">
        <v>#N/A</v>
      </c>
      <c r="S1326" s="7" t="e">
        <v>#N/A</v>
      </c>
      <c r="T1326" s="19" t="e">
        <v>#N/A</v>
      </c>
      <c r="U1326" s="7" t="e">
        <f>SUM($S$8:S1326)+CurrentInventory</f>
        <v>#N/A</v>
      </c>
      <c r="V1326" s="7" t="e">
        <f t="shared" si="165"/>
        <v>#N/A</v>
      </c>
      <c r="AL1326" s="8" t="e">
        <v>#N/A</v>
      </c>
      <c r="AM1326" s="7" t="e">
        <v>#N/A</v>
      </c>
      <c r="AN1326" s="19" t="e">
        <v>#N/A</v>
      </c>
      <c r="AO1326" s="7" t="e">
        <v>#N/A</v>
      </c>
      <c r="AP1326" s="7" t="e">
        <v>#N/A</v>
      </c>
      <c r="AR1326" s="22" t="e">
        <f t="shared" si="166"/>
        <v>#N/A</v>
      </c>
      <c r="AS1326" s="22" t="e">
        <f t="shared" si="167"/>
        <v>#N/A</v>
      </c>
      <c r="AT1326" s="22" t="e">
        <f t="shared" si="162"/>
        <v>#N/A</v>
      </c>
      <c r="AU1326" s="22" t="e">
        <f t="shared" si="163"/>
        <v>#N/A</v>
      </c>
      <c r="AV1326" s="22" t="e">
        <f t="shared" si="164"/>
        <v>#N/A</v>
      </c>
    </row>
    <row r="1327" spans="8:48" x14ac:dyDescent="0.25">
      <c r="H1327" s="8" t="e">
        <f t="shared" si="161"/>
        <v>#N/A</v>
      </c>
      <c r="I1327" s="7" t="e">
        <f t="shared" si="168"/>
        <v>#N/A</v>
      </c>
      <c r="R1327" s="8" t="e">
        <v>#N/A</v>
      </c>
      <c r="S1327" s="7" t="e">
        <v>#N/A</v>
      </c>
      <c r="T1327" s="19" t="e">
        <v>#N/A</v>
      </c>
      <c r="U1327" s="7" t="e">
        <f>SUM($S$8:S1327)+CurrentInventory</f>
        <v>#N/A</v>
      </c>
      <c r="V1327" s="7" t="e">
        <f t="shared" si="165"/>
        <v>#N/A</v>
      </c>
      <c r="AL1327" s="8" t="e">
        <v>#N/A</v>
      </c>
      <c r="AM1327" s="7" t="e">
        <v>#N/A</v>
      </c>
      <c r="AN1327" s="19" t="e">
        <v>#N/A</v>
      </c>
      <c r="AO1327" s="7" t="e">
        <v>#N/A</v>
      </c>
      <c r="AP1327" s="7" t="e">
        <v>#N/A</v>
      </c>
      <c r="AR1327" s="22" t="e">
        <f t="shared" si="166"/>
        <v>#N/A</v>
      </c>
      <c r="AS1327" s="22" t="e">
        <f t="shared" si="167"/>
        <v>#N/A</v>
      </c>
      <c r="AT1327" s="22" t="e">
        <f t="shared" si="162"/>
        <v>#N/A</v>
      </c>
      <c r="AU1327" s="22" t="e">
        <f t="shared" si="163"/>
        <v>#N/A</v>
      </c>
      <c r="AV1327" s="22" t="e">
        <f t="shared" si="164"/>
        <v>#N/A</v>
      </c>
    </row>
    <row r="1328" spans="8:48" x14ac:dyDescent="0.25">
      <c r="H1328" s="8" t="e">
        <f t="shared" si="161"/>
        <v>#N/A</v>
      </c>
      <c r="I1328" s="7" t="e">
        <f t="shared" si="168"/>
        <v>#N/A</v>
      </c>
      <c r="R1328" s="8" t="e">
        <v>#N/A</v>
      </c>
      <c r="S1328" s="7" t="e">
        <v>#N/A</v>
      </c>
      <c r="T1328" s="19" t="e">
        <v>#N/A</v>
      </c>
      <c r="U1328" s="7" t="e">
        <f>SUM($S$8:S1328)+CurrentInventory</f>
        <v>#N/A</v>
      </c>
      <c r="V1328" s="7" t="e">
        <f t="shared" si="165"/>
        <v>#N/A</v>
      </c>
      <c r="AL1328" s="8" t="e">
        <v>#N/A</v>
      </c>
      <c r="AM1328" s="7" t="e">
        <v>#N/A</v>
      </c>
      <c r="AN1328" s="19" t="e">
        <v>#N/A</v>
      </c>
      <c r="AO1328" s="7" t="e">
        <v>#N/A</v>
      </c>
      <c r="AP1328" s="7" t="e">
        <v>#N/A</v>
      </c>
      <c r="AR1328" s="22" t="e">
        <f t="shared" si="166"/>
        <v>#N/A</v>
      </c>
      <c r="AS1328" s="22" t="e">
        <f t="shared" si="167"/>
        <v>#N/A</v>
      </c>
      <c r="AT1328" s="22" t="e">
        <f t="shared" si="162"/>
        <v>#N/A</v>
      </c>
      <c r="AU1328" s="22" t="e">
        <f t="shared" si="163"/>
        <v>#N/A</v>
      </c>
      <c r="AV1328" s="22" t="e">
        <f t="shared" si="164"/>
        <v>#N/A</v>
      </c>
    </row>
    <row r="1329" spans="8:48" x14ac:dyDescent="0.25">
      <c r="H1329" s="8" t="e">
        <f t="shared" si="161"/>
        <v>#N/A</v>
      </c>
      <c r="I1329" s="7" t="e">
        <f t="shared" si="168"/>
        <v>#N/A</v>
      </c>
      <c r="R1329" s="8" t="e">
        <v>#N/A</v>
      </c>
      <c r="S1329" s="7" t="e">
        <v>#N/A</v>
      </c>
      <c r="T1329" s="19" t="e">
        <v>#N/A</v>
      </c>
      <c r="U1329" s="7" t="e">
        <f>SUM($S$8:S1329)+CurrentInventory</f>
        <v>#N/A</v>
      </c>
      <c r="V1329" s="7" t="e">
        <f t="shared" si="165"/>
        <v>#N/A</v>
      </c>
      <c r="AL1329" s="8" t="e">
        <v>#N/A</v>
      </c>
      <c r="AM1329" s="7" t="e">
        <v>#N/A</v>
      </c>
      <c r="AN1329" s="19" t="e">
        <v>#N/A</v>
      </c>
      <c r="AO1329" s="7" t="e">
        <v>#N/A</v>
      </c>
      <c r="AP1329" s="7" t="e">
        <v>#N/A</v>
      </c>
      <c r="AR1329" s="22" t="e">
        <f t="shared" si="166"/>
        <v>#N/A</v>
      </c>
      <c r="AS1329" s="22" t="e">
        <f t="shared" si="167"/>
        <v>#N/A</v>
      </c>
      <c r="AT1329" s="22" t="e">
        <f t="shared" si="162"/>
        <v>#N/A</v>
      </c>
      <c r="AU1329" s="22" t="e">
        <f t="shared" si="163"/>
        <v>#N/A</v>
      </c>
      <c r="AV1329" s="22" t="e">
        <f t="shared" si="164"/>
        <v>#N/A</v>
      </c>
    </row>
    <row r="1330" spans="8:48" x14ac:dyDescent="0.25">
      <c r="H1330" s="8" t="e">
        <f t="shared" si="161"/>
        <v>#N/A</v>
      </c>
      <c r="I1330" s="7" t="e">
        <f t="shared" si="168"/>
        <v>#N/A</v>
      </c>
      <c r="R1330" s="8" t="e">
        <v>#N/A</v>
      </c>
      <c r="S1330" s="7" t="e">
        <v>#N/A</v>
      </c>
      <c r="T1330" s="19" t="e">
        <v>#N/A</v>
      </c>
      <c r="U1330" s="7" t="e">
        <f>SUM($S$8:S1330)+CurrentInventory</f>
        <v>#N/A</v>
      </c>
      <c r="V1330" s="7" t="e">
        <f t="shared" si="165"/>
        <v>#N/A</v>
      </c>
      <c r="AL1330" s="8" t="e">
        <v>#N/A</v>
      </c>
      <c r="AM1330" s="7" t="e">
        <v>#N/A</v>
      </c>
      <c r="AN1330" s="19" t="e">
        <v>#N/A</v>
      </c>
      <c r="AO1330" s="7" t="e">
        <v>#N/A</v>
      </c>
      <c r="AP1330" s="7" t="e">
        <v>#N/A</v>
      </c>
      <c r="AR1330" s="22" t="e">
        <f t="shared" si="166"/>
        <v>#N/A</v>
      </c>
      <c r="AS1330" s="22" t="e">
        <f t="shared" si="167"/>
        <v>#N/A</v>
      </c>
      <c r="AT1330" s="22" t="e">
        <f t="shared" si="162"/>
        <v>#N/A</v>
      </c>
      <c r="AU1330" s="22" t="e">
        <f t="shared" si="163"/>
        <v>#N/A</v>
      </c>
      <c r="AV1330" s="22" t="e">
        <f t="shared" si="164"/>
        <v>#N/A</v>
      </c>
    </row>
    <row r="1331" spans="8:48" x14ac:dyDescent="0.25">
      <c r="H1331" s="8" t="e">
        <f t="shared" si="161"/>
        <v>#N/A</v>
      </c>
      <c r="I1331" s="7" t="e">
        <f t="shared" si="168"/>
        <v>#N/A</v>
      </c>
      <c r="R1331" s="8" t="e">
        <v>#N/A</v>
      </c>
      <c r="S1331" s="7" t="e">
        <v>#N/A</v>
      </c>
      <c r="T1331" s="19" t="e">
        <v>#N/A</v>
      </c>
      <c r="U1331" s="7" t="e">
        <f>SUM($S$8:S1331)+CurrentInventory</f>
        <v>#N/A</v>
      </c>
      <c r="V1331" s="7" t="e">
        <f t="shared" si="165"/>
        <v>#N/A</v>
      </c>
      <c r="AL1331" s="8" t="e">
        <v>#N/A</v>
      </c>
      <c r="AM1331" s="7" t="e">
        <v>#N/A</v>
      </c>
      <c r="AN1331" s="19" t="e">
        <v>#N/A</v>
      </c>
      <c r="AO1331" s="7" t="e">
        <v>#N/A</v>
      </c>
      <c r="AP1331" s="7" t="e">
        <v>#N/A</v>
      </c>
      <c r="AR1331" s="22" t="e">
        <f t="shared" si="166"/>
        <v>#N/A</v>
      </c>
      <c r="AS1331" s="22" t="e">
        <f t="shared" si="167"/>
        <v>#N/A</v>
      </c>
      <c r="AT1331" s="22" t="e">
        <f t="shared" si="162"/>
        <v>#N/A</v>
      </c>
      <c r="AU1331" s="22" t="e">
        <f t="shared" si="163"/>
        <v>#N/A</v>
      </c>
      <c r="AV1331" s="22" t="e">
        <f t="shared" si="164"/>
        <v>#N/A</v>
      </c>
    </row>
    <row r="1332" spans="8:48" x14ac:dyDescent="0.25">
      <c r="H1332" s="8" t="e">
        <f t="shared" si="161"/>
        <v>#N/A</v>
      </c>
      <c r="I1332" s="7" t="e">
        <f t="shared" si="168"/>
        <v>#N/A</v>
      </c>
      <c r="R1332" s="8" t="e">
        <v>#N/A</v>
      </c>
      <c r="S1332" s="7" t="e">
        <v>#N/A</v>
      </c>
      <c r="T1332" s="19" t="e">
        <v>#N/A</v>
      </c>
      <c r="U1332" s="7" t="e">
        <f>SUM($S$8:S1332)+CurrentInventory</f>
        <v>#N/A</v>
      </c>
      <c r="V1332" s="7" t="e">
        <f t="shared" si="165"/>
        <v>#N/A</v>
      </c>
      <c r="AL1332" s="8" t="e">
        <v>#N/A</v>
      </c>
      <c r="AM1332" s="7" t="e">
        <v>#N/A</v>
      </c>
      <c r="AN1332" s="19" t="e">
        <v>#N/A</v>
      </c>
      <c r="AO1332" s="7" t="e">
        <v>#N/A</v>
      </c>
      <c r="AP1332" s="7" t="e">
        <v>#N/A</v>
      </c>
      <c r="AR1332" s="22" t="e">
        <f t="shared" si="166"/>
        <v>#N/A</v>
      </c>
      <c r="AS1332" s="22" t="e">
        <f t="shared" si="167"/>
        <v>#N/A</v>
      </c>
      <c r="AT1332" s="22" t="e">
        <f t="shared" si="162"/>
        <v>#N/A</v>
      </c>
      <c r="AU1332" s="22" t="e">
        <f t="shared" si="163"/>
        <v>#N/A</v>
      </c>
      <c r="AV1332" s="22" t="e">
        <f t="shared" si="164"/>
        <v>#N/A</v>
      </c>
    </row>
    <row r="1333" spans="8:48" x14ac:dyDescent="0.25">
      <c r="H1333" s="8" t="e">
        <f t="shared" si="161"/>
        <v>#N/A</v>
      </c>
      <c r="I1333" s="7" t="e">
        <f t="shared" si="168"/>
        <v>#N/A</v>
      </c>
      <c r="R1333" s="8" t="e">
        <v>#N/A</v>
      </c>
      <c r="S1333" s="7" t="e">
        <v>#N/A</v>
      </c>
      <c r="T1333" s="19" t="e">
        <v>#N/A</v>
      </c>
      <c r="U1333" s="7" t="e">
        <f>SUM($S$8:S1333)+CurrentInventory</f>
        <v>#N/A</v>
      </c>
      <c r="V1333" s="7" t="e">
        <f t="shared" si="165"/>
        <v>#N/A</v>
      </c>
      <c r="AL1333" s="8" t="e">
        <v>#N/A</v>
      </c>
      <c r="AM1333" s="7" t="e">
        <v>#N/A</v>
      </c>
      <c r="AN1333" s="19" t="e">
        <v>#N/A</v>
      </c>
      <c r="AO1333" s="7" t="e">
        <v>#N/A</v>
      </c>
      <c r="AP1333" s="7" t="e">
        <v>#N/A</v>
      </c>
      <c r="AR1333" s="22" t="e">
        <f t="shared" si="166"/>
        <v>#N/A</v>
      </c>
      <c r="AS1333" s="22" t="e">
        <f t="shared" si="167"/>
        <v>#N/A</v>
      </c>
      <c r="AT1333" s="22" t="e">
        <f t="shared" si="162"/>
        <v>#N/A</v>
      </c>
      <c r="AU1333" s="22" t="e">
        <f t="shared" si="163"/>
        <v>#N/A</v>
      </c>
      <c r="AV1333" s="22" t="e">
        <f t="shared" si="164"/>
        <v>#N/A</v>
      </c>
    </row>
    <row r="1334" spans="8:48" x14ac:dyDescent="0.25">
      <c r="H1334" s="8" t="e">
        <f t="shared" si="161"/>
        <v>#N/A</v>
      </c>
      <c r="I1334" s="7" t="e">
        <f t="shared" si="168"/>
        <v>#N/A</v>
      </c>
      <c r="R1334" s="8" t="e">
        <v>#N/A</v>
      </c>
      <c r="S1334" s="7" t="e">
        <v>#N/A</v>
      </c>
      <c r="T1334" s="19" t="e">
        <v>#N/A</v>
      </c>
      <c r="U1334" s="7" t="e">
        <f>SUM($S$8:S1334)+CurrentInventory</f>
        <v>#N/A</v>
      </c>
      <c r="V1334" s="7" t="e">
        <f t="shared" si="165"/>
        <v>#N/A</v>
      </c>
      <c r="AL1334" s="8" t="e">
        <v>#N/A</v>
      </c>
      <c r="AM1334" s="7" t="e">
        <v>#N/A</v>
      </c>
      <c r="AN1334" s="19" t="e">
        <v>#N/A</v>
      </c>
      <c r="AO1334" s="7" t="e">
        <v>#N/A</v>
      </c>
      <c r="AP1334" s="7" t="e">
        <v>#N/A</v>
      </c>
      <c r="AR1334" s="22" t="e">
        <f t="shared" si="166"/>
        <v>#N/A</v>
      </c>
      <c r="AS1334" s="22" t="e">
        <f t="shared" si="167"/>
        <v>#N/A</v>
      </c>
      <c r="AT1334" s="22" t="e">
        <f t="shared" si="162"/>
        <v>#N/A</v>
      </c>
      <c r="AU1334" s="22" t="e">
        <f t="shared" si="163"/>
        <v>#N/A</v>
      </c>
      <c r="AV1334" s="22" t="e">
        <f t="shared" si="164"/>
        <v>#N/A</v>
      </c>
    </row>
    <row r="1335" spans="8:48" x14ac:dyDescent="0.25">
      <c r="H1335" s="8" t="e">
        <f t="shared" si="161"/>
        <v>#N/A</v>
      </c>
      <c r="I1335" s="7" t="e">
        <f t="shared" si="168"/>
        <v>#N/A</v>
      </c>
      <c r="R1335" s="8" t="e">
        <v>#N/A</v>
      </c>
      <c r="S1335" s="7" t="e">
        <v>#N/A</v>
      </c>
      <c r="T1335" s="19" t="e">
        <v>#N/A</v>
      </c>
      <c r="U1335" s="7" t="e">
        <f>SUM($S$8:S1335)+CurrentInventory</f>
        <v>#N/A</v>
      </c>
      <c r="V1335" s="7" t="e">
        <f t="shared" si="165"/>
        <v>#N/A</v>
      </c>
      <c r="AL1335" s="8" t="e">
        <v>#N/A</v>
      </c>
      <c r="AM1335" s="7" t="e">
        <v>#N/A</v>
      </c>
      <c r="AN1335" s="19" t="e">
        <v>#N/A</v>
      </c>
      <c r="AO1335" s="7" t="e">
        <v>#N/A</v>
      </c>
      <c r="AP1335" s="7" t="e">
        <v>#N/A</v>
      </c>
      <c r="AR1335" s="22" t="e">
        <f t="shared" si="166"/>
        <v>#N/A</v>
      </c>
      <c r="AS1335" s="22" t="e">
        <f t="shared" si="167"/>
        <v>#N/A</v>
      </c>
      <c r="AT1335" s="22" t="e">
        <f t="shared" si="162"/>
        <v>#N/A</v>
      </c>
      <c r="AU1335" s="22" t="e">
        <f t="shared" si="163"/>
        <v>#N/A</v>
      </c>
      <c r="AV1335" s="22" t="e">
        <f t="shared" si="164"/>
        <v>#N/A</v>
      </c>
    </row>
    <row r="1336" spans="8:48" x14ac:dyDescent="0.25">
      <c r="H1336" s="8" t="e">
        <f t="shared" si="161"/>
        <v>#N/A</v>
      </c>
      <c r="I1336" s="7" t="e">
        <f t="shared" si="168"/>
        <v>#N/A</v>
      </c>
      <c r="R1336" s="8" t="e">
        <v>#N/A</v>
      </c>
      <c r="S1336" s="7" t="e">
        <v>#N/A</v>
      </c>
      <c r="T1336" s="19" t="e">
        <v>#N/A</v>
      </c>
      <c r="U1336" s="7" t="e">
        <f>SUM($S$8:S1336)+CurrentInventory</f>
        <v>#N/A</v>
      </c>
      <c r="V1336" s="7" t="e">
        <f t="shared" si="165"/>
        <v>#N/A</v>
      </c>
      <c r="AL1336" s="8" t="e">
        <v>#N/A</v>
      </c>
      <c r="AM1336" s="7" t="e">
        <v>#N/A</v>
      </c>
      <c r="AN1336" s="19" t="e">
        <v>#N/A</v>
      </c>
      <c r="AO1336" s="7" t="e">
        <v>#N/A</v>
      </c>
      <c r="AP1336" s="7" t="e">
        <v>#N/A</v>
      </c>
      <c r="AR1336" s="22" t="e">
        <f t="shared" si="166"/>
        <v>#N/A</v>
      </c>
      <c r="AS1336" s="22" t="e">
        <f t="shared" si="167"/>
        <v>#N/A</v>
      </c>
      <c r="AT1336" s="22" t="e">
        <f t="shared" si="162"/>
        <v>#N/A</v>
      </c>
      <c r="AU1336" s="22" t="e">
        <f t="shared" si="163"/>
        <v>#N/A</v>
      </c>
      <c r="AV1336" s="22" t="e">
        <f t="shared" si="164"/>
        <v>#N/A</v>
      </c>
    </row>
    <row r="1337" spans="8:48" x14ac:dyDescent="0.25">
      <c r="H1337" s="8" t="e">
        <f t="shared" si="161"/>
        <v>#N/A</v>
      </c>
      <c r="I1337" s="7" t="e">
        <f t="shared" si="168"/>
        <v>#N/A</v>
      </c>
      <c r="R1337" s="8" t="e">
        <v>#N/A</v>
      </c>
      <c r="S1337" s="7" t="e">
        <v>#N/A</v>
      </c>
      <c r="T1337" s="19" t="e">
        <v>#N/A</v>
      </c>
      <c r="U1337" s="7" t="e">
        <f>SUM($S$8:S1337)+CurrentInventory</f>
        <v>#N/A</v>
      </c>
      <c r="V1337" s="7" t="e">
        <f t="shared" si="165"/>
        <v>#N/A</v>
      </c>
      <c r="AL1337" s="8" t="e">
        <v>#N/A</v>
      </c>
      <c r="AM1337" s="7" t="e">
        <v>#N/A</v>
      </c>
      <c r="AN1337" s="19" t="e">
        <v>#N/A</v>
      </c>
      <c r="AO1337" s="7" t="e">
        <v>#N/A</v>
      </c>
      <c r="AP1337" s="7" t="e">
        <v>#N/A</v>
      </c>
      <c r="AR1337" s="22" t="e">
        <f t="shared" si="166"/>
        <v>#N/A</v>
      </c>
      <c r="AS1337" s="22" t="e">
        <f t="shared" si="167"/>
        <v>#N/A</v>
      </c>
      <c r="AT1337" s="22" t="e">
        <f t="shared" si="162"/>
        <v>#N/A</v>
      </c>
      <c r="AU1337" s="22" t="e">
        <f t="shared" si="163"/>
        <v>#N/A</v>
      </c>
      <c r="AV1337" s="22" t="e">
        <f t="shared" si="164"/>
        <v>#N/A</v>
      </c>
    </row>
    <row r="1338" spans="8:48" x14ac:dyDescent="0.25">
      <c r="H1338" s="8" t="e">
        <f t="shared" ref="H1338:H1401" si="169">IF(H1337+1&gt;MAX($E$4:$E$97), NA(), H1337+1)</f>
        <v>#N/A</v>
      </c>
      <c r="I1338" s="7" t="e">
        <f t="shared" si="168"/>
        <v>#N/A</v>
      </c>
      <c r="R1338" s="8" t="e">
        <v>#N/A</v>
      </c>
      <c r="S1338" s="7" t="e">
        <v>#N/A</v>
      </c>
      <c r="T1338" s="19" t="e">
        <v>#N/A</v>
      </c>
      <c r="U1338" s="7" t="e">
        <f>SUM($S$8:S1338)+CurrentInventory</f>
        <v>#N/A</v>
      </c>
      <c r="V1338" s="7" t="e">
        <f t="shared" si="165"/>
        <v>#N/A</v>
      </c>
      <c r="AL1338" s="8" t="e">
        <v>#N/A</v>
      </c>
      <c r="AM1338" s="7" t="e">
        <v>#N/A</v>
      </c>
      <c r="AN1338" s="19" t="e">
        <v>#N/A</v>
      </c>
      <c r="AO1338" s="7" t="e">
        <v>#N/A</v>
      </c>
      <c r="AP1338" s="7" t="e">
        <v>#N/A</v>
      </c>
      <c r="AR1338" s="22" t="e">
        <f t="shared" si="166"/>
        <v>#N/A</v>
      </c>
      <c r="AS1338" s="22" t="e">
        <f t="shared" si="167"/>
        <v>#N/A</v>
      </c>
      <c r="AT1338" s="22" t="e">
        <f t="shared" si="162"/>
        <v>#N/A</v>
      </c>
      <c r="AU1338" s="22" t="e">
        <f t="shared" si="163"/>
        <v>#N/A</v>
      </c>
      <c r="AV1338" s="22" t="e">
        <f t="shared" si="164"/>
        <v>#N/A</v>
      </c>
    </row>
    <row r="1339" spans="8:48" x14ac:dyDescent="0.25">
      <c r="H1339" s="8" t="e">
        <f t="shared" si="169"/>
        <v>#N/A</v>
      </c>
      <c r="I1339" s="7" t="e">
        <f t="shared" si="168"/>
        <v>#N/A</v>
      </c>
      <c r="R1339" s="8" t="e">
        <v>#N/A</v>
      </c>
      <c r="S1339" s="7" t="e">
        <v>#N/A</v>
      </c>
      <c r="T1339" s="19" t="e">
        <v>#N/A</v>
      </c>
      <c r="U1339" s="7" t="e">
        <f>SUM($S$8:S1339)+CurrentInventory</f>
        <v>#N/A</v>
      </c>
      <c r="V1339" s="7" t="e">
        <f t="shared" si="165"/>
        <v>#N/A</v>
      </c>
      <c r="AL1339" s="8" t="e">
        <v>#N/A</v>
      </c>
      <c r="AM1339" s="7" t="e">
        <v>#N/A</v>
      </c>
      <c r="AN1339" s="19" t="e">
        <v>#N/A</v>
      </c>
      <c r="AO1339" s="7" t="e">
        <v>#N/A</v>
      </c>
      <c r="AP1339" s="7" t="e">
        <v>#N/A</v>
      </c>
      <c r="AR1339" s="22" t="e">
        <f t="shared" si="166"/>
        <v>#N/A</v>
      </c>
      <c r="AS1339" s="22" t="e">
        <f t="shared" si="167"/>
        <v>#N/A</v>
      </c>
      <c r="AT1339" s="22" t="e">
        <f t="shared" si="162"/>
        <v>#N/A</v>
      </c>
      <c r="AU1339" s="22" t="e">
        <f t="shared" si="163"/>
        <v>#N/A</v>
      </c>
      <c r="AV1339" s="22" t="e">
        <f t="shared" si="164"/>
        <v>#N/A</v>
      </c>
    </row>
    <row r="1340" spans="8:48" x14ac:dyDescent="0.25">
      <c r="H1340" s="8" t="e">
        <f t="shared" si="169"/>
        <v>#N/A</v>
      </c>
      <c r="I1340" s="7" t="e">
        <f t="shared" si="168"/>
        <v>#N/A</v>
      </c>
      <c r="R1340" s="8" t="e">
        <v>#N/A</v>
      </c>
      <c r="S1340" s="7" t="e">
        <v>#N/A</v>
      </c>
      <c r="T1340" s="19" t="e">
        <v>#N/A</v>
      </c>
      <c r="U1340" s="7" t="e">
        <f>SUM($S$8:S1340)+CurrentInventory</f>
        <v>#N/A</v>
      </c>
      <c r="V1340" s="7" t="e">
        <f t="shared" si="165"/>
        <v>#N/A</v>
      </c>
      <c r="AL1340" s="8" t="e">
        <v>#N/A</v>
      </c>
      <c r="AM1340" s="7" t="e">
        <v>#N/A</v>
      </c>
      <c r="AN1340" s="19" t="e">
        <v>#N/A</v>
      </c>
      <c r="AO1340" s="7" t="e">
        <v>#N/A</v>
      </c>
      <c r="AP1340" s="7" t="e">
        <v>#N/A</v>
      </c>
      <c r="AR1340" s="22" t="e">
        <f t="shared" si="166"/>
        <v>#N/A</v>
      </c>
      <c r="AS1340" s="22" t="e">
        <f t="shared" si="167"/>
        <v>#N/A</v>
      </c>
      <c r="AT1340" s="22" t="e">
        <f t="shared" si="162"/>
        <v>#N/A</v>
      </c>
      <c r="AU1340" s="22" t="e">
        <f t="shared" si="163"/>
        <v>#N/A</v>
      </c>
      <c r="AV1340" s="22" t="e">
        <f t="shared" si="164"/>
        <v>#N/A</v>
      </c>
    </row>
    <row r="1341" spans="8:48" x14ac:dyDescent="0.25">
      <c r="H1341" s="8" t="e">
        <f t="shared" si="169"/>
        <v>#N/A</v>
      </c>
      <c r="I1341" s="7" t="e">
        <f t="shared" si="168"/>
        <v>#N/A</v>
      </c>
      <c r="R1341" s="8" t="e">
        <v>#N/A</v>
      </c>
      <c r="S1341" s="7" t="e">
        <v>#N/A</v>
      </c>
      <c r="T1341" s="19" t="e">
        <v>#N/A</v>
      </c>
      <c r="U1341" s="7" t="e">
        <f>SUM($S$8:S1341)+CurrentInventory</f>
        <v>#N/A</v>
      </c>
      <c r="V1341" s="7" t="e">
        <f t="shared" si="165"/>
        <v>#N/A</v>
      </c>
      <c r="AL1341" s="8" t="e">
        <v>#N/A</v>
      </c>
      <c r="AM1341" s="7" t="e">
        <v>#N/A</v>
      </c>
      <c r="AN1341" s="19" t="e">
        <v>#N/A</v>
      </c>
      <c r="AO1341" s="7" t="e">
        <v>#N/A</v>
      </c>
      <c r="AP1341" s="7" t="e">
        <v>#N/A</v>
      </c>
      <c r="AR1341" s="22" t="e">
        <f t="shared" si="166"/>
        <v>#N/A</v>
      </c>
      <c r="AS1341" s="22" t="e">
        <f t="shared" si="167"/>
        <v>#N/A</v>
      </c>
      <c r="AT1341" s="22" t="e">
        <f t="shared" si="162"/>
        <v>#N/A</v>
      </c>
      <c r="AU1341" s="22" t="e">
        <f t="shared" si="163"/>
        <v>#N/A</v>
      </c>
      <c r="AV1341" s="22" t="e">
        <f t="shared" si="164"/>
        <v>#N/A</v>
      </c>
    </row>
    <row r="1342" spans="8:48" x14ac:dyDescent="0.25">
      <c r="H1342" s="8" t="e">
        <f t="shared" si="169"/>
        <v>#N/A</v>
      </c>
      <c r="I1342" s="7" t="e">
        <f t="shared" si="168"/>
        <v>#N/A</v>
      </c>
      <c r="R1342" s="8" t="e">
        <v>#N/A</v>
      </c>
      <c r="S1342" s="7" t="e">
        <v>#N/A</v>
      </c>
      <c r="T1342" s="19" t="e">
        <v>#N/A</v>
      </c>
      <c r="U1342" s="7" t="e">
        <f>SUM($S$8:S1342)+CurrentInventory</f>
        <v>#N/A</v>
      </c>
      <c r="V1342" s="7" t="e">
        <f t="shared" si="165"/>
        <v>#N/A</v>
      </c>
      <c r="AL1342" s="8" t="e">
        <v>#N/A</v>
      </c>
      <c r="AM1342" s="7" t="e">
        <v>#N/A</v>
      </c>
      <c r="AN1342" s="19" t="e">
        <v>#N/A</v>
      </c>
      <c r="AO1342" s="7" t="e">
        <v>#N/A</v>
      </c>
      <c r="AP1342" s="7" t="e">
        <v>#N/A</v>
      </c>
      <c r="AR1342" s="22" t="e">
        <f t="shared" si="166"/>
        <v>#N/A</v>
      </c>
      <c r="AS1342" s="22" t="e">
        <f t="shared" si="167"/>
        <v>#N/A</v>
      </c>
      <c r="AT1342" s="22" t="e">
        <f t="shared" si="162"/>
        <v>#N/A</v>
      </c>
      <c r="AU1342" s="22" t="e">
        <f t="shared" si="163"/>
        <v>#N/A</v>
      </c>
      <c r="AV1342" s="22" t="e">
        <f t="shared" si="164"/>
        <v>#N/A</v>
      </c>
    </row>
    <row r="1343" spans="8:48" x14ac:dyDescent="0.25">
      <c r="H1343" s="8" t="e">
        <f t="shared" si="169"/>
        <v>#N/A</v>
      </c>
      <c r="I1343" s="7" t="e">
        <f t="shared" si="168"/>
        <v>#N/A</v>
      </c>
      <c r="R1343" s="8" t="e">
        <v>#N/A</v>
      </c>
      <c r="S1343" s="7" t="e">
        <v>#N/A</v>
      </c>
      <c r="T1343" s="19" t="e">
        <v>#N/A</v>
      </c>
      <c r="U1343" s="7" t="e">
        <f>SUM($S$8:S1343)+CurrentInventory</f>
        <v>#N/A</v>
      </c>
      <c r="V1343" s="7" t="e">
        <f t="shared" si="165"/>
        <v>#N/A</v>
      </c>
      <c r="AL1343" s="8" t="e">
        <v>#N/A</v>
      </c>
      <c r="AM1343" s="7" t="e">
        <v>#N/A</v>
      </c>
      <c r="AN1343" s="19" t="e">
        <v>#N/A</v>
      </c>
      <c r="AO1343" s="7" t="e">
        <v>#N/A</v>
      </c>
      <c r="AP1343" s="7" t="e">
        <v>#N/A</v>
      </c>
      <c r="AR1343" s="22" t="e">
        <f t="shared" si="166"/>
        <v>#N/A</v>
      </c>
      <c r="AS1343" s="22" t="e">
        <f t="shared" si="167"/>
        <v>#N/A</v>
      </c>
      <c r="AT1343" s="22" t="e">
        <f t="shared" si="162"/>
        <v>#N/A</v>
      </c>
      <c r="AU1343" s="22" t="e">
        <f t="shared" si="163"/>
        <v>#N/A</v>
      </c>
      <c r="AV1343" s="22" t="e">
        <f t="shared" si="164"/>
        <v>#N/A</v>
      </c>
    </row>
    <row r="1344" spans="8:48" x14ac:dyDescent="0.25">
      <c r="H1344" s="8" t="e">
        <f t="shared" si="169"/>
        <v>#N/A</v>
      </c>
      <c r="I1344" s="7" t="e">
        <f t="shared" si="168"/>
        <v>#N/A</v>
      </c>
      <c r="R1344" s="8" t="e">
        <v>#N/A</v>
      </c>
      <c r="S1344" s="7" t="e">
        <v>#N/A</v>
      </c>
      <c r="T1344" s="19" t="e">
        <v>#N/A</v>
      </c>
      <c r="U1344" s="7" t="e">
        <f>SUM($S$8:S1344)+CurrentInventory</f>
        <v>#N/A</v>
      </c>
      <c r="V1344" s="7" t="e">
        <f t="shared" si="165"/>
        <v>#N/A</v>
      </c>
      <c r="AL1344" s="8" t="e">
        <v>#N/A</v>
      </c>
      <c r="AM1344" s="7" t="e">
        <v>#N/A</v>
      </c>
      <c r="AN1344" s="19" t="e">
        <v>#N/A</v>
      </c>
      <c r="AO1344" s="7" t="e">
        <v>#N/A</v>
      </c>
      <c r="AP1344" s="7" t="e">
        <v>#N/A</v>
      </c>
      <c r="AR1344" s="22" t="e">
        <f t="shared" si="166"/>
        <v>#N/A</v>
      </c>
      <c r="AS1344" s="22" t="e">
        <f t="shared" si="167"/>
        <v>#N/A</v>
      </c>
      <c r="AT1344" s="22" t="e">
        <f t="shared" si="162"/>
        <v>#N/A</v>
      </c>
      <c r="AU1344" s="22" t="e">
        <f t="shared" si="163"/>
        <v>#N/A</v>
      </c>
      <c r="AV1344" s="22" t="e">
        <f t="shared" si="164"/>
        <v>#N/A</v>
      </c>
    </row>
    <row r="1345" spans="8:48" x14ac:dyDescent="0.25">
      <c r="H1345" s="8" t="e">
        <f t="shared" si="169"/>
        <v>#N/A</v>
      </c>
      <c r="I1345" s="7" t="e">
        <f t="shared" si="168"/>
        <v>#N/A</v>
      </c>
      <c r="R1345" s="8" t="e">
        <v>#N/A</v>
      </c>
      <c r="S1345" s="7" t="e">
        <v>#N/A</v>
      </c>
      <c r="T1345" s="19" t="e">
        <v>#N/A</v>
      </c>
      <c r="U1345" s="7" t="e">
        <f>SUM($S$8:S1345)+CurrentInventory</f>
        <v>#N/A</v>
      </c>
      <c r="V1345" s="7" t="e">
        <f t="shared" si="165"/>
        <v>#N/A</v>
      </c>
      <c r="AL1345" s="8" t="e">
        <v>#N/A</v>
      </c>
      <c r="AM1345" s="7" t="e">
        <v>#N/A</v>
      </c>
      <c r="AN1345" s="19" t="e">
        <v>#N/A</v>
      </c>
      <c r="AO1345" s="7" t="e">
        <v>#N/A</v>
      </c>
      <c r="AP1345" s="7" t="e">
        <v>#N/A</v>
      </c>
      <c r="AR1345" s="22" t="e">
        <f t="shared" si="166"/>
        <v>#N/A</v>
      </c>
      <c r="AS1345" s="22" t="e">
        <f t="shared" si="167"/>
        <v>#N/A</v>
      </c>
      <c r="AT1345" s="22" t="e">
        <f t="shared" si="162"/>
        <v>#N/A</v>
      </c>
      <c r="AU1345" s="22" t="e">
        <f t="shared" si="163"/>
        <v>#N/A</v>
      </c>
      <c r="AV1345" s="22" t="e">
        <f t="shared" si="164"/>
        <v>#N/A</v>
      </c>
    </row>
    <row r="1346" spans="8:48" x14ac:dyDescent="0.25">
      <c r="H1346" s="8" t="e">
        <f t="shared" si="169"/>
        <v>#N/A</v>
      </c>
      <c r="I1346" s="7" t="e">
        <f t="shared" si="168"/>
        <v>#N/A</v>
      </c>
      <c r="R1346" s="8" t="e">
        <v>#N/A</v>
      </c>
      <c r="S1346" s="7" t="e">
        <v>#N/A</v>
      </c>
      <c r="T1346" s="19" t="e">
        <v>#N/A</v>
      </c>
      <c r="U1346" s="7" t="e">
        <f>SUM($S$8:S1346)+CurrentInventory</f>
        <v>#N/A</v>
      </c>
      <c r="V1346" s="7" t="e">
        <f t="shared" si="165"/>
        <v>#N/A</v>
      </c>
      <c r="AL1346" s="8" t="e">
        <v>#N/A</v>
      </c>
      <c r="AM1346" s="7" t="e">
        <v>#N/A</v>
      </c>
      <c r="AN1346" s="19" t="e">
        <v>#N/A</v>
      </c>
      <c r="AO1346" s="7" t="e">
        <v>#N/A</v>
      </c>
      <c r="AP1346" s="7" t="e">
        <v>#N/A</v>
      </c>
      <c r="AR1346" s="22" t="e">
        <f t="shared" si="166"/>
        <v>#N/A</v>
      </c>
      <c r="AS1346" s="22" t="e">
        <f t="shared" si="167"/>
        <v>#N/A</v>
      </c>
      <c r="AT1346" s="22" t="e">
        <f t="shared" si="162"/>
        <v>#N/A</v>
      </c>
      <c r="AU1346" s="22" t="e">
        <f t="shared" si="163"/>
        <v>#N/A</v>
      </c>
      <c r="AV1346" s="22" t="e">
        <f t="shared" si="164"/>
        <v>#N/A</v>
      </c>
    </row>
    <row r="1347" spans="8:48" x14ac:dyDescent="0.25">
      <c r="H1347" s="8" t="e">
        <f t="shared" si="169"/>
        <v>#N/A</v>
      </c>
      <c r="I1347" s="7" t="e">
        <f t="shared" si="168"/>
        <v>#N/A</v>
      </c>
      <c r="R1347" s="8" t="e">
        <v>#N/A</v>
      </c>
      <c r="S1347" s="7" t="e">
        <v>#N/A</v>
      </c>
      <c r="T1347" s="19" t="e">
        <v>#N/A</v>
      </c>
      <c r="U1347" s="7" t="e">
        <f>SUM($S$8:S1347)+CurrentInventory</f>
        <v>#N/A</v>
      </c>
      <c r="V1347" s="7" t="e">
        <f t="shared" si="165"/>
        <v>#N/A</v>
      </c>
      <c r="AL1347" s="8" t="e">
        <v>#N/A</v>
      </c>
      <c r="AM1347" s="7" t="e">
        <v>#N/A</v>
      </c>
      <c r="AN1347" s="19" t="e">
        <v>#N/A</v>
      </c>
      <c r="AO1347" s="7" t="e">
        <v>#N/A</v>
      </c>
      <c r="AP1347" s="7" t="e">
        <v>#N/A</v>
      </c>
      <c r="AR1347" s="22" t="e">
        <f t="shared" si="166"/>
        <v>#N/A</v>
      </c>
      <c r="AS1347" s="22" t="e">
        <f t="shared" si="167"/>
        <v>#N/A</v>
      </c>
      <c r="AT1347" s="22" t="e">
        <f t="shared" si="162"/>
        <v>#N/A</v>
      </c>
      <c r="AU1347" s="22" t="e">
        <f t="shared" si="163"/>
        <v>#N/A</v>
      </c>
      <c r="AV1347" s="22" t="e">
        <f t="shared" si="164"/>
        <v>#N/A</v>
      </c>
    </row>
    <row r="1348" spans="8:48" x14ac:dyDescent="0.25">
      <c r="H1348" s="8" t="e">
        <f t="shared" si="169"/>
        <v>#N/A</v>
      </c>
      <c r="I1348" s="7" t="e">
        <f t="shared" si="168"/>
        <v>#N/A</v>
      </c>
      <c r="R1348" s="8" t="e">
        <v>#N/A</v>
      </c>
      <c r="S1348" s="7" t="e">
        <v>#N/A</v>
      </c>
      <c r="T1348" s="19" t="e">
        <v>#N/A</v>
      </c>
      <c r="U1348" s="7" t="e">
        <f>SUM($S$8:S1348)+CurrentInventory</f>
        <v>#N/A</v>
      </c>
      <c r="V1348" s="7" t="e">
        <f t="shared" si="165"/>
        <v>#N/A</v>
      </c>
      <c r="AL1348" s="8" t="e">
        <v>#N/A</v>
      </c>
      <c r="AM1348" s="7" t="e">
        <v>#N/A</v>
      </c>
      <c r="AN1348" s="19" t="e">
        <v>#N/A</v>
      </c>
      <c r="AO1348" s="7" t="e">
        <v>#N/A</v>
      </c>
      <c r="AP1348" s="7" t="e">
        <v>#N/A</v>
      </c>
      <c r="AR1348" s="22" t="e">
        <f t="shared" si="166"/>
        <v>#N/A</v>
      </c>
      <c r="AS1348" s="22" t="e">
        <f t="shared" si="167"/>
        <v>#N/A</v>
      </c>
      <c r="AT1348" s="22" t="e">
        <f t="shared" si="162"/>
        <v>#N/A</v>
      </c>
      <c r="AU1348" s="22" t="e">
        <f t="shared" si="163"/>
        <v>#N/A</v>
      </c>
      <c r="AV1348" s="22" t="e">
        <f t="shared" si="164"/>
        <v>#N/A</v>
      </c>
    </row>
    <row r="1349" spans="8:48" x14ac:dyDescent="0.25">
      <c r="H1349" s="8" t="e">
        <f t="shared" si="169"/>
        <v>#N/A</v>
      </c>
      <c r="I1349" s="7" t="e">
        <f t="shared" si="168"/>
        <v>#N/A</v>
      </c>
      <c r="R1349" s="8" t="e">
        <v>#N/A</v>
      </c>
      <c r="S1349" s="7" t="e">
        <v>#N/A</v>
      </c>
      <c r="T1349" s="19" t="e">
        <v>#N/A</v>
      </c>
      <c r="U1349" s="7" t="e">
        <f>SUM($S$8:S1349)+CurrentInventory</f>
        <v>#N/A</v>
      </c>
      <c r="V1349" s="7" t="e">
        <f t="shared" si="165"/>
        <v>#N/A</v>
      </c>
      <c r="AL1349" s="8" t="e">
        <v>#N/A</v>
      </c>
      <c r="AM1349" s="7" t="e">
        <v>#N/A</v>
      </c>
      <c r="AN1349" s="19" t="e">
        <v>#N/A</v>
      </c>
      <c r="AO1349" s="7" t="e">
        <v>#N/A</v>
      </c>
      <c r="AP1349" s="7" t="e">
        <v>#N/A</v>
      </c>
      <c r="AR1349" s="22" t="e">
        <f t="shared" si="166"/>
        <v>#N/A</v>
      </c>
      <c r="AS1349" s="22" t="e">
        <f t="shared" si="167"/>
        <v>#N/A</v>
      </c>
      <c r="AT1349" s="22" t="e">
        <f t="shared" si="162"/>
        <v>#N/A</v>
      </c>
      <c r="AU1349" s="22" t="e">
        <f t="shared" si="163"/>
        <v>#N/A</v>
      </c>
      <c r="AV1349" s="22" t="e">
        <f t="shared" si="164"/>
        <v>#N/A</v>
      </c>
    </row>
    <row r="1350" spans="8:48" x14ac:dyDescent="0.25">
      <c r="H1350" s="8" t="e">
        <f t="shared" si="169"/>
        <v>#N/A</v>
      </c>
      <c r="I1350" s="7" t="e">
        <f t="shared" si="168"/>
        <v>#N/A</v>
      </c>
      <c r="R1350" s="8" t="e">
        <v>#N/A</v>
      </c>
      <c r="S1350" s="7" t="e">
        <v>#N/A</v>
      </c>
      <c r="T1350" s="19" t="e">
        <v>#N/A</v>
      </c>
      <c r="U1350" s="7" t="e">
        <f>SUM($S$8:S1350)+CurrentInventory</f>
        <v>#N/A</v>
      </c>
      <c r="V1350" s="7" t="e">
        <f t="shared" si="165"/>
        <v>#N/A</v>
      </c>
      <c r="AL1350" s="8" t="e">
        <v>#N/A</v>
      </c>
      <c r="AM1350" s="7" t="e">
        <v>#N/A</v>
      </c>
      <c r="AN1350" s="19" t="e">
        <v>#N/A</v>
      </c>
      <c r="AO1350" s="7" t="e">
        <v>#N/A</v>
      </c>
      <c r="AP1350" s="7" t="e">
        <v>#N/A</v>
      </c>
      <c r="AR1350" s="22" t="e">
        <f t="shared" si="166"/>
        <v>#N/A</v>
      </c>
      <c r="AS1350" s="22" t="e">
        <f t="shared" si="167"/>
        <v>#N/A</v>
      </c>
      <c r="AT1350" s="22" t="e">
        <f t="shared" si="162"/>
        <v>#N/A</v>
      </c>
      <c r="AU1350" s="22" t="e">
        <f t="shared" si="163"/>
        <v>#N/A</v>
      </c>
      <c r="AV1350" s="22" t="e">
        <f t="shared" si="164"/>
        <v>#N/A</v>
      </c>
    </row>
    <row r="1351" spans="8:48" x14ac:dyDescent="0.25">
      <c r="H1351" s="8" t="e">
        <f t="shared" si="169"/>
        <v>#N/A</v>
      </c>
      <c r="I1351" s="7" t="e">
        <f t="shared" si="168"/>
        <v>#N/A</v>
      </c>
      <c r="R1351" s="8" t="e">
        <v>#N/A</v>
      </c>
      <c r="S1351" s="7" t="e">
        <v>#N/A</v>
      </c>
      <c r="T1351" s="19" t="e">
        <v>#N/A</v>
      </c>
      <c r="U1351" s="7" t="e">
        <f>SUM($S$8:S1351)+CurrentInventory</f>
        <v>#N/A</v>
      </c>
      <c r="V1351" s="7" t="e">
        <f t="shared" si="165"/>
        <v>#N/A</v>
      </c>
      <c r="AL1351" s="8" t="e">
        <v>#N/A</v>
      </c>
      <c r="AM1351" s="7" t="e">
        <v>#N/A</v>
      </c>
      <c r="AN1351" s="19" t="e">
        <v>#N/A</v>
      </c>
      <c r="AO1351" s="7" t="e">
        <v>#N/A</v>
      </c>
      <c r="AP1351" s="7" t="e">
        <v>#N/A</v>
      </c>
      <c r="AR1351" s="22" t="e">
        <f t="shared" si="166"/>
        <v>#N/A</v>
      </c>
      <c r="AS1351" s="22" t="e">
        <f t="shared" si="167"/>
        <v>#N/A</v>
      </c>
      <c r="AT1351" s="22" t="e">
        <f t="shared" si="162"/>
        <v>#N/A</v>
      </c>
      <c r="AU1351" s="22" t="e">
        <f t="shared" si="163"/>
        <v>#N/A</v>
      </c>
      <c r="AV1351" s="22" t="e">
        <f t="shared" si="164"/>
        <v>#N/A</v>
      </c>
    </row>
    <row r="1352" spans="8:48" x14ac:dyDescent="0.25">
      <c r="H1352" s="8" t="e">
        <f t="shared" si="169"/>
        <v>#N/A</v>
      </c>
      <c r="I1352" s="7" t="e">
        <f t="shared" si="168"/>
        <v>#N/A</v>
      </c>
      <c r="R1352" s="8" t="e">
        <v>#N/A</v>
      </c>
      <c r="S1352" s="7" t="e">
        <v>#N/A</v>
      </c>
      <c r="T1352" s="19" t="e">
        <v>#N/A</v>
      </c>
      <c r="U1352" s="7" t="e">
        <f>SUM($S$8:S1352)+CurrentInventory</f>
        <v>#N/A</v>
      </c>
      <c r="V1352" s="7" t="e">
        <f t="shared" si="165"/>
        <v>#N/A</v>
      </c>
      <c r="AL1352" s="8" t="e">
        <v>#N/A</v>
      </c>
      <c r="AM1352" s="7" t="e">
        <v>#N/A</v>
      </c>
      <c r="AN1352" s="19" t="e">
        <v>#N/A</v>
      </c>
      <c r="AO1352" s="7" t="e">
        <v>#N/A</v>
      </c>
      <c r="AP1352" s="7" t="e">
        <v>#N/A</v>
      </c>
      <c r="AR1352" s="22" t="e">
        <f t="shared" si="166"/>
        <v>#N/A</v>
      </c>
      <c r="AS1352" s="22" t="e">
        <f t="shared" si="167"/>
        <v>#N/A</v>
      </c>
      <c r="AT1352" s="22" t="e">
        <f t="shared" ref="AT1352:AT1415" si="170">T1352-AN1352</f>
        <v>#N/A</v>
      </c>
      <c r="AU1352" s="22" t="e">
        <f t="shared" ref="AU1352:AU1415" si="171">U1352-AO1352</f>
        <v>#N/A</v>
      </c>
      <c r="AV1352" s="22" t="e">
        <f t="shared" ref="AV1352:AV1415" si="172">V1352-AP1352</f>
        <v>#N/A</v>
      </c>
    </row>
    <row r="1353" spans="8:48" x14ac:dyDescent="0.25">
      <c r="H1353" s="8" t="e">
        <f t="shared" si="169"/>
        <v>#N/A</v>
      </c>
      <c r="I1353" s="7" t="e">
        <f t="shared" si="168"/>
        <v>#N/A</v>
      </c>
      <c r="R1353" s="8" t="e">
        <v>#N/A</v>
      </c>
      <c r="S1353" s="7" t="e">
        <v>#N/A</v>
      </c>
      <c r="T1353" s="19" t="e">
        <v>#N/A</v>
      </c>
      <c r="U1353" s="7" t="e">
        <f>SUM($S$8:S1353)+CurrentInventory</f>
        <v>#N/A</v>
      </c>
      <c r="V1353" s="7" t="e">
        <f t="shared" ref="V1353:V1416" si="173">VLOOKUP(R1353,$H$22:$I$1597, 2, FALSE)</f>
        <v>#N/A</v>
      </c>
      <c r="AL1353" s="8" t="e">
        <v>#N/A</v>
      </c>
      <c r="AM1353" s="7" t="e">
        <v>#N/A</v>
      </c>
      <c r="AN1353" s="19" t="e">
        <v>#N/A</v>
      </c>
      <c r="AO1353" s="7" t="e">
        <v>#N/A</v>
      </c>
      <c r="AP1353" s="7" t="e">
        <v>#N/A</v>
      </c>
      <c r="AR1353" s="22" t="e">
        <f t="shared" ref="AR1353:AR1416" si="174">R1353-AL1353</f>
        <v>#N/A</v>
      </c>
      <c r="AS1353" s="22" t="e">
        <f t="shared" ref="AS1353:AS1416" si="175">S1353-AM1353</f>
        <v>#N/A</v>
      </c>
      <c r="AT1353" s="22" t="e">
        <f t="shared" si="170"/>
        <v>#N/A</v>
      </c>
      <c r="AU1353" s="22" t="e">
        <f t="shared" si="171"/>
        <v>#N/A</v>
      </c>
      <c r="AV1353" s="22" t="e">
        <f t="shared" si="172"/>
        <v>#N/A</v>
      </c>
    </row>
    <row r="1354" spans="8:48" x14ac:dyDescent="0.25">
      <c r="H1354" s="8" t="e">
        <f t="shared" si="169"/>
        <v>#N/A</v>
      </c>
      <c r="I1354" s="7" t="e">
        <f t="shared" si="168"/>
        <v>#N/A</v>
      </c>
      <c r="R1354" s="8" t="e">
        <v>#N/A</v>
      </c>
      <c r="S1354" s="7" t="e">
        <v>#N/A</v>
      </c>
      <c r="T1354" s="19" t="e">
        <v>#N/A</v>
      </c>
      <c r="U1354" s="7" t="e">
        <f>SUM($S$8:S1354)+CurrentInventory</f>
        <v>#N/A</v>
      </c>
      <c r="V1354" s="7" t="e">
        <f t="shared" si="173"/>
        <v>#N/A</v>
      </c>
      <c r="AL1354" s="8" t="e">
        <v>#N/A</v>
      </c>
      <c r="AM1354" s="7" t="e">
        <v>#N/A</v>
      </c>
      <c r="AN1354" s="19" t="e">
        <v>#N/A</v>
      </c>
      <c r="AO1354" s="7" t="e">
        <v>#N/A</v>
      </c>
      <c r="AP1354" s="7" t="e">
        <v>#N/A</v>
      </c>
      <c r="AR1354" s="22" t="e">
        <f t="shared" si="174"/>
        <v>#N/A</v>
      </c>
      <c r="AS1354" s="22" t="e">
        <f t="shared" si="175"/>
        <v>#N/A</v>
      </c>
      <c r="AT1354" s="22" t="e">
        <f t="shared" si="170"/>
        <v>#N/A</v>
      </c>
      <c r="AU1354" s="22" t="e">
        <f t="shared" si="171"/>
        <v>#N/A</v>
      </c>
      <c r="AV1354" s="22" t="e">
        <f t="shared" si="172"/>
        <v>#N/A</v>
      </c>
    </row>
    <row r="1355" spans="8:48" x14ac:dyDescent="0.25">
      <c r="H1355" s="8" t="e">
        <f t="shared" si="169"/>
        <v>#N/A</v>
      </c>
      <c r="I1355" s="7" t="e">
        <f t="shared" si="168"/>
        <v>#N/A</v>
      </c>
      <c r="R1355" s="8" t="e">
        <v>#N/A</v>
      </c>
      <c r="S1355" s="7" t="e">
        <v>#N/A</v>
      </c>
      <c r="T1355" s="19" t="e">
        <v>#N/A</v>
      </c>
      <c r="U1355" s="7" t="e">
        <f>SUM($S$8:S1355)+CurrentInventory</f>
        <v>#N/A</v>
      </c>
      <c r="V1355" s="7" t="e">
        <f t="shared" si="173"/>
        <v>#N/A</v>
      </c>
      <c r="AL1355" s="8" t="e">
        <v>#N/A</v>
      </c>
      <c r="AM1355" s="7" t="e">
        <v>#N/A</v>
      </c>
      <c r="AN1355" s="19" t="e">
        <v>#N/A</v>
      </c>
      <c r="AO1355" s="7" t="e">
        <v>#N/A</v>
      </c>
      <c r="AP1355" s="7" t="e">
        <v>#N/A</v>
      </c>
      <c r="AR1355" s="22" t="e">
        <f t="shared" si="174"/>
        <v>#N/A</v>
      </c>
      <c r="AS1355" s="22" t="e">
        <f t="shared" si="175"/>
        <v>#N/A</v>
      </c>
      <c r="AT1355" s="22" t="e">
        <f t="shared" si="170"/>
        <v>#N/A</v>
      </c>
      <c r="AU1355" s="22" t="e">
        <f t="shared" si="171"/>
        <v>#N/A</v>
      </c>
      <c r="AV1355" s="22" t="e">
        <f t="shared" si="172"/>
        <v>#N/A</v>
      </c>
    </row>
    <row r="1356" spans="8:48" x14ac:dyDescent="0.25">
      <c r="H1356" s="8" t="e">
        <f t="shared" si="169"/>
        <v>#N/A</v>
      </c>
      <c r="I1356" s="7" t="e">
        <f t="shared" si="168"/>
        <v>#N/A</v>
      </c>
      <c r="R1356" s="8" t="e">
        <v>#N/A</v>
      </c>
      <c r="S1356" s="7" t="e">
        <v>#N/A</v>
      </c>
      <c r="T1356" s="19" t="e">
        <v>#N/A</v>
      </c>
      <c r="U1356" s="7" t="e">
        <f>SUM($S$8:S1356)+CurrentInventory</f>
        <v>#N/A</v>
      </c>
      <c r="V1356" s="7" t="e">
        <f t="shared" si="173"/>
        <v>#N/A</v>
      </c>
      <c r="AL1356" s="8" t="e">
        <v>#N/A</v>
      </c>
      <c r="AM1356" s="7" t="e">
        <v>#N/A</v>
      </c>
      <c r="AN1356" s="19" t="e">
        <v>#N/A</v>
      </c>
      <c r="AO1356" s="7" t="e">
        <v>#N/A</v>
      </c>
      <c r="AP1356" s="7" t="e">
        <v>#N/A</v>
      </c>
      <c r="AR1356" s="22" t="e">
        <f t="shared" si="174"/>
        <v>#N/A</v>
      </c>
      <c r="AS1356" s="22" t="e">
        <f t="shared" si="175"/>
        <v>#N/A</v>
      </c>
      <c r="AT1356" s="22" t="e">
        <f t="shared" si="170"/>
        <v>#N/A</v>
      </c>
      <c r="AU1356" s="22" t="e">
        <f t="shared" si="171"/>
        <v>#N/A</v>
      </c>
      <c r="AV1356" s="22" t="e">
        <f t="shared" si="172"/>
        <v>#N/A</v>
      </c>
    </row>
    <row r="1357" spans="8:48" x14ac:dyDescent="0.25">
      <c r="H1357" s="8" t="e">
        <f t="shared" si="169"/>
        <v>#N/A</v>
      </c>
      <c r="I1357" s="7" t="e">
        <f t="shared" si="168"/>
        <v>#N/A</v>
      </c>
      <c r="R1357" s="8" t="e">
        <v>#N/A</v>
      </c>
      <c r="S1357" s="7" t="e">
        <v>#N/A</v>
      </c>
      <c r="T1357" s="19" t="e">
        <v>#N/A</v>
      </c>
      <c r="U1357" s="7" t="e">
        <f>SUM($S$8:S1357)+CurrentInventory</f>
        <v>#N/A</v>
      </c>
      <c r="V1357" s="7" t="e">
        <f t="shared" si="173"/>
        <v>#N/A</v>
      </c>
      <c r="AL1357" s="8" t="e">
        <v>#N/A</v>
      </c>
      <c r="AM1357" s="7" t="e">
        <v>#N/A</v>
      </c>
      <c r="AN1357" s="19" t="e">
        <v>#N/A</v>
      </c>
      <c r="AO1357" s="7" t="e">
        <v>#N/A</v>
      </c>
      <c r="AP1357" s="7" t="e">
        <v>#N/A</v>
      </c>
      <c r="AR1357" s="22" t="e">
        <f t="shared" si="174"/>
        <v>#N/A</v>
      </c>
      <c r="AS1357" s="22" t="e">
        <f t="shared" si="175"/>
        <v>#N/A</v>
      </c>
      <c r="AT1357" s="22" t="e">
        <f t="shared" si="170"/>
        <v>#N/A</v>
      </c>
      <c r="AU1357" s="22" t="e">
        <f t="shared" si="171"/>
        <v>#N/A</v>
      </c>
      <c r="AV1357" s="22" t="e">
        <f t="shared" si="172"/>
        <v>#N/A</v>
      </c>
    </row>
    <row r="1358" spans="8:48" x14ac:dyDescent="0.25">
      <c r="H1358" s="8" t="e">
        <f t="shared" si="169"/>
        <v>#N/A</v>
      </c>
      <c r="I1358" s="7" t="e">
        <f t="shared" si="168"/>
        <v>#N/A</v>
      </c>
      <c r="R1358" s="8" t="e">
        <v>#N/A</v>
      </c>
      <c r="S1358" s="7" t="e">
        <v>#N/A</v>
      </c>
      <c r="T1358" s="19" t="e">
        <v>#N/A</v>
      </c>
      <c r="U1358" s="7" t="e">
        <f>SUM($S$8:S1358)+CurrentInventory</f>
        <v>#N/A</v>
      </c>
      <c r="V1358" s="7" t="e">
        <f t="shared" si="173"/>
        <v>#N/A</v>
      </c>
      <c r="AL1358" s="8" t="e">
        <v>#N/A</v>
      </c>
      <c r="AM1358" s="7" t="e">
        <v>#N/A</v>
      </c>
      <c r="AN1358" s="19" t="e">
        <v>#N/A</v>
      </c>
      <c r="AO1358" s="7" t="e">
        <v>#N/A</v>
      </c>
      <c r="AP1358" s="7" t="e">
        <v>#N/A</v>
      </c>
      <c r="AR1358" s="22" t="e">
        <f t="shared" si="174"/>
        <v>#N/A</v>
      </c>
      <c r="AS1358" s="22" t="e">
        <f t="shared" si="175"/>
        <v>#N/A</v>
      </c>
      <c r="AT1358" s="22" t="e">
        <f t="shared" si="170"/>
        <v>#N/A</v>
      </c>
      <c r="AU1358" s="22" t="e">
        <f t="shared" si="171"/>
        <v>#N/A</v>
      </c>
      <c r="AV1358" s="22" t="e">
        <f t="shared" si="172"/>
        <v>#N/A</v>
      </c>
    </row>
    <row r="1359" spans="8:48" x14ac:dyDescent="0.25">
      <c r="H1359" s="8" t="e">
        <f t="shared" si="169"/>
        <v>#N/A</v>
      </c>
      <c r="I1359" s="7" t="e">
        <f t="shared" si="168"/>
        <v>#N/A</v>
      </c>
      <c r="R1359" s="8" t="e">
        <v>#N/A</v>
      </c>
      <c r="S1359" s="7" t="e">
        <v>#N/A</v>
      </c>
      <c r="T1359" s="19" t="e">
        <v>#N/A</v>
      </c>
      <c r="U1359" s="7" t="e">
        <f>SUM($S$8:S1359)+CurrentInventory</f>
        <v>#N/A</v>
      </c>
      <c r="V1359" s="7" t="e">
        <f t="shared" si="173"/>
        <v>#N/A</v>
      </c>
      <c r="AL1359" s="8" t="e">
        <v>#N/A</v>
      </c>
      <c r="AM1359" s="7" t="e">
        <v>#N/A</v>
      </c>
      <c r="AN1359" s="19" t="e">
        <v>#N/A</v>
      </c>
      <c r="AO1359" s="7" t="e">
        <v>#N/A</v>
      </c>
      <c r="AP1359" s="7" t="e">
        <v>#N/A</v>
      </c>
      <c r="AR1359" s="22" t="e">
        <f t="shared" si="174"/>
        <v>#N/A</v>
      </c>
      <c r="AS1359" s="22" t="e">
        <f t="shared" si="175"/>
        <v>#N/A</v>
      </c>
      <c r="AT1359" s="22" t="e">
        <f t="shared" si="170"/>
        <v>#N/A</v>
      </c>
      <c r="AU1359" s="22" t="e">
        <f t="shared" si="171"/>
        <v>#N/A</v>
      </c>
      <c r="AV1359" s="22" t="e">
        <f t="shared" si="172"/>
        <v>#N/A</v>
      </c>
    </row>
    <row r="1360" spans="8:48" x14ac:dyDescent="0.25">
      <c r="H1360" s="8" t="e">
        <f t="shared" si="169"/>
        <v>#N/A</v>
      </c>
      <c r="I1360" s="7" t="e">
        <f t="shared" si="168"/>
        <v>#N/A</v>
      </c>
      <c r="R1360" s="8" t="e">
        <v>#N/A</v>
      </c>
      <c r="S1360" s="7" t="e">
        <v>#N/A</v>
      </c>
      <c r="T1360" s="19" t="e">
        <v>#N/A</v>
      </c>
      <c r="U1360" s="7" t="e">
        <f>SUM($S$8:S1360)+CurrentInventory</f>
        <v>#N/A</v>
      </c>
      <c r="V1360" s="7" t="e">
        <f t="shared" si="173"/>
        <v>#N/A</v>
      </c>
      <c r="AL1360" s="8" t="e">
        <v>#N/A</v>
      </c>
      <c r="AM1360" s="7" t="e">
        <v>#N/A</v>
      </c>
      <c r="AN1360" s="19" t="e">
        <v>#N/A</v>
      </c>
      <c r="AO1360" s="7" t="e">
        <v>#N/A</v>
      </c>
      <c r="AP1360" s="7" t="e">
        <v>#N/A</v>
      </c>
      <c r="AR1360" s="22" t="e">
        <f t="shared" si="174"/>
        <v>#N/A</v>
      </c>
      <c r="AS1360" s="22" t="e">
        <f t="shared" si="175"/>
        <v>#N/A</v>
      </c>
      <c r="AT1360" s="22" t="e">
        <f t="shared" si="170"/>
        <v>#N/A</v>
      </c>
      <c r="AU1360" s="22" t="e">
        <f t="shared" si="171"/>
        <v>#N/A</v>
      </c>
      <c r="AV1360" s="22" t="e">
        <f t="shared" si="172"/>
        <v>#N/A</v>
      </c>
    </row>
    <row r="1361" spans="8:48" x14ac:dyDescent="0.25">
      <c r="H1361" s="8" t="e">
        <f t="shared" si="169"/>
        <v>#N/A</v>
      </c>
      <c r="I1361" s="7" t="e">
        <f t="shared" si="168"/>
        <v>#N/A</v>
      </c>
      <c r="R1361" s="8" t="e">
        <v>#N/A</v>
      </c>
      <c r="S1361" s="7" t="e">
        <v>#N/A</v>
      </c>
      <c r="T1361" s="19" t="e">
        <v>#N/A</v>
      </c>
      <c r="U1361" s="7" t="e">
        <f>SUM($S$8:S1361)+CurrentInventory</f>
        <v>#N/A</v>
      </c>
      <c r="V1361" s="7" t="e">
        <f t="shared" si="173"/>
        <v>#N/A</v>
      </c>
      <c r="AL1361" s="8" t="e">
        <v>#N/A</v>
      </c>
      <c r="AM1361" s="7" t="e">
        <v>#N/A</v>
      </c>
      <c r="AN1361" s="19" t="e">
        <v>#N/A</v>
      </c>
      <c r="AO1361" s="7" t="e">
        <v>#N/A</v>
      </c>
      <c r="AP1361" s="7" t="e">
        <v>#N/A</v>
      </c>
      <c r="AR1361" s="22" t="e">
        <f t="shared" si="174"/>
        <v>#N/A</v>
      </c>
      <c r="AS1361" s="22" t="e">
        <f t="shared" si="175"/>
        <v>#N/A</v>
      </c>
      <c r="AT1361" s="22" t="e">
        <f t="shared" si="170"/>
        <v>#N/A</v>
      </c>
      <c r="AU1361" s="22" t="e">
        <f t="shared" si="171"/>
        <v>#N/A</v>
      </c>
      <c r="AV1361" s="22" t="e">
        <f t="shared" si="172"/>
        <v>#N/A</v>
      </c>
    </row>
    <row r="1362" spans="8:48" x14ac:dyDescent="0.25">
      <c r="H1362" s="8" t="e">
        <f t="shared" si="169"/>
        <v>#N/A</v>
      </c>
      <c r="I1362" s="7" t="e">
        <f t="shared" si="168"/>
        <v>#N/A</v>
      </c>
      <c r="R1362" s="8" t="e">
        <v>#N/A</v>
      </c>
      <c r="S1362" s="7" t="e">
        <v>#N/A</v>
      </c>
      <c r="T1362" s="19" t="e">
        <v>#N/A</v>
      </c>
      <c r="U1362" s="7" t="e">
        <f>SUM($S$8:S1362)+CurrentInventory</f>
        <v>#N/A</v>
      </c>
      <c r="V1362" s="7" t="e">
        <f t="shared" si="173"/>
        <v>#N/A</v>
      </c>
      <c r="AL1362" s="8" t="e">
        <v>#N/A</v>
      </c>
      <c r="AM1362" s="7" t="e">
        <v>#N/A</v>
      </c>
      <c r="AN1362" s="19" t="e">
        <v>#N/A</v>
      </c>
      <c r="AO1362" s="7" t="e">
        <v>#N/A</v>
      </c>
      <c r="AP1362" s="7" t="e">
        <v>#N/A</v>
      </c>
      <c r="AR1362" s="22" t="e">
        <f t="shared" si="174"/>
        <v>#N/A</v>
      </c>
      <c r="AS1362" s="22" t="e">
        <f t="shared" si="175"/>
        <v>#N/A</v>
      </c>
      <c r="AT1362" s="22" t="e">
        <f t="shared" si="170"/>
        <v>#N/A</v>
      </c>
      <c r="AU1362" s="22" t="e">
        <f t="shared" si="171"/>
        <v>#N/A</v>
      </c>
      <c r="AV1362" s="22" t="e">
        <f t="shared" si="172"/>
        <v>#N/A</v>
      </c>
    </row>
    <row r="1363" spans="8:48" x14ac:dyDescent="0.25">
      <c r="H1363" s="8" t="e">
        <f t="shared" si="169"/>
        <v>#N/A</v>
      </c>
      <c r="I1363" s="7" t="e">
        <f t="shared" si="168"/>
        <v>#N/A</v>
      </c>
      <c r="R1363" s="8" t="e">
        <v>#N/A</v>
      </c>
      <c r="S1363" s="7" t="e">
        <v>#N/A</v>
      </c>
      <c r="T1363" s="19" t="e">
        <v>#N/A</v>
      </c>
      <c r="U1363" s="7" t="e">
        <f>SUM($S$8:S1363)+CurrentInventory</f>
        <v>#N/A</v>
      </c>
      <c r="V1363" s="7" t="e">
        <f t="shared" si="173"/>
        <v>#N/A</v>
      </c>
      <c r="AL1363" s="8" t="e">
        <v>#N/A</v>
      </c>
      <c r="AM1363" s="7" t="e">
        <v>#N/A</v>
      </c>
      <c r="AN1363" s="19" t="e">
        <v>#N/A</v>
      </c>
      <c r="AO1363" s="7" t="e">
        <v>#N/A</v>
      </c>
      <c r="AP1363" s="7" t="e">
        <v>#N/A</v>
      </c>
      <c r="AR1363" s="22" t="e">
        <f t="shared" si="174"/>
        <v>#N/A</v>
      </c>
      <c r="AS1363" s="22" t="e">
        <f t="shared" si="175"/>
        <v>#N/A</v>
      </c>
      <c r="AT1363" s="22" t="e">
        <f t="shared" si="170"/>
        <v>#N/A</v>
      </c>
      <c r="AU1363" s="22" t="e">
        <f t="shared" si="171"/>
        <v>#N/A</v>
      </c>
      <c r="AV1363" s="22" t="e">
        <f t="shared" si="172"/>
        <v>#N/A</v>
      </c>
    </row>
    <row r="1364" spans="8:48" x14ac:dyDescent="0.25">
      <c r="H1364" s="8" t="e">
        <f t="shared" si="169"/>
        <v>#N/A</v>
      </c>
      <c r="I1364" s="7" t="e">
        <f t="shared" si="168"/>
        <v>#N/A</v>
      </c>
      <c r="R1364" s="8" t="e">
        <v>#N/A</v>
      </c>
      <c r="S1364" s="7" t="e">
        <v>#N/A</v>
      </c>
      <c r="T1364" s="19" t="e">
        <v>#N/A</v>
      </c>
      <c r="U1364" s="7" t="e">
        <f>SUM($S$8:S1364)+CurrentInventory</f>
        <v>#N/A</v>
      </c>
      <c r="V1364" s="7" t="e">
        <f t="shared" si="173"/>
        <v>#N/A</v>
      </c>
      <c r="AL1364" s="8" t="e">
        <v>#N/A</v>
      </c>
      <c r="AM1364" s="7" t="e">
        <v>#N/A</v>
      </c>
      <c r="AN1364" s="19" t="e">
        <v>#N/A</v>
      </c>
      <c r="AO1364" s="7" t="e">
        <v>#N/A</v>
      </c>
      <c r="AP1364" s="7" t="e">
        <v>#N/A</v>
      </c>
      <c r="AR1364" s="22" t="e">
        <f t="shared" si="174"/>
        <v>#N/A</v>
      </c>
      <c r="AS1364" s="22" t="e">
        <f t="shared" si="175"/>
        <v>#N/A</v>
      </c>
      <c r="AT1364" s="22" t="e">
        <f t="shared" si="170"/>
        <v>#N/A</v>
      </c>
      <c r="AU1364" s="22" t="e">
        <f t="shared" si="171"/>
        <v>#N/A</v>
      </c>
      <c r="AV1364" s="22" t="e">
        <f t="shared" si="172"/>
        <v>#N/A</v>
      </c>
    </row>
    <row r="1365" spans="8:48" x14ac:dyDescent="0.25">
      <c r="H1365" s="8" t="e">
        <f t="shared" si="169"/>
        <v>#N/A</v>
      </c>
      <c r="I1365" s="7" t="e">
        <f t="shared" si="168"/>
        <v>#N/A</v>
      </c>
      <c r="R1365" s="8" t="e">
        <v>#N/A</v>
      </c>
      <c r="S1365" s="7" t="e">
        <v>#N/A</v>
      </c>
      <c r="T1365" s="19" t="e">
        <v>#N/A</v>
      </c>
      <c r="U1365" s="7" t="e">
        <f>SUM($S$8:S1365)+CurrentInventory</f>
        <v>#N/A</v>
      </c>
      <c r="V1365" s="7" t="e">
        <f t="shared" si="173"/>
        <v>#N/A</v>
      </c>
      <c r="AL1365" s="8" t="e">
        <v>#N/A</v>
      </c>
      <c r="AM1365" s="7" t="e">
        <v>#N/A</v>
      </c>
      <c r="AN1365" s="19" t="e">
        <v>#N/A</v>
      </c>
      <c r="AO1365" s="7" t="e">
        <v>#N/A</v>
      </c>
      <c r="AP1365" s="7" t="e">
        <v>#N/A</v>
      </c>
      <c r="AR1365" s="22" t="e">
        <f t="shared" si="174"/>
        <v>#N/A</v>
      </c>
      <c r="AS1365" s="22" t="e">
        <f t="shared" si="175"/>
        <v>#N/A</v>
      </c>
      <c r="AT1365" s="22" t="e">
        <f t="shared" si="170"/>
        <v>#N/A</v>
      </c>
      <c r="AU1365" s="22" t="e">
        <f t="shared" si="171"/>
        <v>#N/A</v>
      </c>
      <c r="AV1365" s="22" t="e">
        <f t="shared" si="172"/>
        <v>#N/A</v>
      </c>
    </row>
    <row r="1366" spans="8:48" x14ac:dyDescent="0.25">
      <c r="H1366" s="8" t="e">
        <f t="shared" si="169"/>
        <v>#N/A</v>
      </c>
      <c r="I1366" s="7" t="e">
        <f t="shared" si="168"/>
        <v>#N/A</v>
      </c>
      <c r="R1366" s="8" t="e">
        <v>#N/A</v>
      </c>
      <c r="S1366" s="7" t="e">
        <v>#N/A</v>
      </c>
      <c r="T1366" s="19" t="e">
        <v>#N/A</v>
      </c>
      <c r="U1366" s="7" t="e">
        <f>SUM($S$8:S1366)+CurrentInventory</f>
        <v>#N/A</v>
      </c>
      <c r="V1366" s="7" t="e">
        <f t="shared" si="173"/>
        <v>#N/A</v>
      </c>
      <c r="AL1366" s="8" t="e">
        <v>#N/A</v>
      </c>
      <c r="AM1366" s="7" t="e">
        <v>#N/A</v>
      </c>
      <c r="AN1366" s="19" t="e">
        <v>#N/A</v>
      </c>
      <c r="AO1366" s="7" t="e">
        <v>#N/A</v>
      </c>
      <c r="AP1366" s="7" t="e">
        <v>#N/A</v>
      </c>
      <c r="AR1366" s="22" t="e">
        <f t="shared" si="174"/>
        <v>#N/A</v>
      </c>
      <c r="AS1366" s="22" t="e">
        <f t="shared" si="175"/>
        <v>#N/A</v>
      </c>
      <c r="AT1366" s="22" t="e">
        <f t="shared" si="170"/>
        <v>#N/A</v>
      </c>
      <c r="AU1366" s="22" t="e">
        <f t="shared" si="171"/>
        <v>#N/A</v>
      </c>
      <c r="AV1366" s="22" t="e">
        <f t="shared" si="172"/>
        <v>#N/A</v>
      </c>
    </row>
    <row r="1367" spans="8:48" x14ac:dyDescent="0.25">
      <c r="H1367" s="8" t="e">
        <f t="shared" si="169"/>
        <v>#N/A</v>
      </c>
      <c r="I1367" s="7" t="e">
        <f t="shared" si="168"/>
        <v>#N/A</v>
      </c>
      <c r="R1367" s="8" t="e">
        <v>#N/A</v>
      </c>
      <c r="S1367" s="7" t="e">
        <v>#N/A</v>
      </c>
      <c r="T1367" s="19" t="e">
        <v>#N/A</v>
      </c>
      <c r="U1367" s="7" t="e">
        <f>SUM($S$8:S1367)+CurrentInventory</f>
        <v>#N/A</v>
      </c>
      <c r="V1367" s="7" t="e">
        <f t="shared" si="173"/>
        <v>#N/A</v>
      </c>
      <c r="AL1367" s="8" t="e">
        <v>#N/A</v>
      </c>
      <c r="AM1367" s="7" t="e">
        <v>#N/A</v>
      </c>
      <c r="AN1367" s="19" t="e">
        <v>#N/A</v>
      </c>
      <c r="AO1367" s="7" t="e">
        <v>#N/A</v>
      </c>
      <c r="AP1367" s="7" t="e">
        <v>#N/A</v>
      </c>
      <c r="AR1367" s="22" t="e">
        <f t="shared" si="174"/>
        <v>#N/A</v>
      </c>
      <c r="AS1367" s="22" t="e">
        <f t="shared" si="175"/>
        <v>#N/A</v>
      </c>
      <c r="AT1367" s="22" t="e">
        <f t="shared" si="170"/>
        <v>#N/A</v>
      </c>
      <c r="AU1367" s="22" t="e">
        <f t="shared" si="171"/>
        <v>#N/A</v>
      </c>
      <c r="AV1367" s="22" t="e">
        <f t="shared" si="172"/>
        <v>#N/A</v>
      </c>
    </row>
    <row r="1368" spans="8:48" x14ac:dyDescent="0.25">
      <c r="H1368" s="8" t="e">
        <f t="shared" si="169"/>
        <v>#N/A</v>
      </c>
      <c r="I1368" s="7" t="e">
        <f t="shared" ref="I1368:I1431" si="176">VLOOKUP(H1368,$E$4:$F$97, 2,TRUE)</f>
        <v>#N/A</v>
      </c>
      <c r="R1368" s="8" t="e">
        <v>#N/A</v>
      </c>
      <c r="S1368" s="7" t="e">
        <v>#N/A</v>
      </c>
      <c r="T1368" s="19" t="e">
        <v>#N/A</v>
      </c>
      <c r="U1368" s="7" t="e">
        <f>SUM($S$8:S1368)+CurrentInventory</f>
        <v>#N/A</v>
      </c>
      <c r="V1368" s="7" t="e">
        <f t="shared" si="173"/>
        <v>#N/A</v>
      </c>
      <c r="AL1368" s="8" t="e">
        <v>#N/A</v>
      </c>
      <c r="AM1368" s="7" t="e">
        <v>#N/A</v>
      </c>
      <c r="AN1368" s="19" t="e">
        <v>#N/A</v>
      </c>
      <c r="AO1368" s="7" t="e">
        <v>#N/A</v>
      </c>
      <c r="AP1368" s="7" t="e">
        <v>#N/A</v>
      </c>
      <c r="AR1368" s="22" t="e">
        <f t="shared" si="174"/>
        <v>#N/A</v>
      </c>
      <c r="AS1368" s="22" t="e">
        <f t="shared" si="175"/>
        <v>#N/A</v>
      </c>
      <c r="AT1368" s="22" t="e">
        <f t="shared" si="170"/>
        <v>#N/A</v>
      </c>
      <c r="AU1368" s="22" t="e">
        <f t="shared" si="171"/>
        <v>#N/A</v>
      </c>
      <c r="AV1368" s="22" t="e">
        <f t="shared" si="172"/>
        <v>#N/A</v>
      </c>
    </row>
    <row r="1369" spans="8:48" x14ac:dyDescent="0.25">
      <c r="H1369" s="8" t="e">
        <f t="shared" si="169"/>
        <v>#N/A</v>
      </c>
      <c r="I1369" s="7" t="e">
        <f t="shared" si="176"/>
        <v>#N/A</v>
      </c>
      <c r="R1369" s="8" t="e">
        <v>#N/A</v>
      </c>
      <c r="S1369" s="7" t="e">
        <v>#N/A</v>
      </c>
      <c r="T1369" s="19" t="e">
        <v>#N/A</v>
      </c>
      <c r="U1369" s="7" t="e">
        <f>SUM($S$8:S1369)+CurrentInventory</f>
        <v>#N/A</v>
      </c>
      <c r="V1369" s="7" t="e">
        <f t="shared" si="173"/>
        <v>#N/A</v>
      </c>
      <c r="AL1369" s="8" t="e">
        <v>#N/A</v>
      </c>
      <c r="AM1369" s="7" t="e">
        <v>#N/A</v>
      </c>
      <c r="AN1369" s="19" t="e">
        <v>#N/A</v>
      </c>
      <c r="AO1369" s="7" t="e">
        <v>#N/A</v>
      </c>
      <c r="AP1369" s="7" t="e">
        <v>#N/A</v>
      </c>
      <c r="AR1369" s="22" t="e">
        <f t="shared" si="174"/>
        <v>#N/A</v>
      </c>
      <c r="AS1369" s="22" t="e">
        <f t="shared" si="175"/>
        <v>#N/A</v>
      </c>
      <c r="AT1369" s="22" t="e">
        <f t="shared" si="170"/>
        <v>#N/A</v>
      </c>
      <c r="AU1369" s="22" t="e">
        <f t="shared" si="171"/>
        <v>#N/A</v>
      </c>
      <c r="AV1369" s="22" t="e">
        <f t="shared" si="172"/>
        <v>#N/A</v>
      </c>
    </row>
    <row r="1370" spans="8:48" x14ac:dyDescent="0.25">
      <c r="H1370" s="8" t="e">
        <f t="shared" si="169"/>
        <v>#N/A</v>
      </c>
      <c r="I1370" s="7" t="e">
        <f t="shared" si="176"/>
        <v>#N/A</v>
      </c>
      <c r="R1370" s="8" t="e">
        <v>#N/A</v>
      </c>
      <c r="S1370" s="7" t="e">
        <v>#N/A</v>
      </c>
      <c r="T1370" s="19" t="e">
        <v>#N/A</v>
      </c>
      <c r="U1370" s="7" t="e">
        <f>SUM($S$8:S1370)+CurrentInventory</f>
        <v>#N/A</v>
      </c>
      <c r="V1370" s="7" t="e">
        <f t="shared" si="173"/>
        <v>#N/A</v>
      </c>
      <c r="AL1370" s="8" t="e">
        <v>#N/A</v>
      </c>
      <c r="AM1370" s="7" t="e">
        <v>#N/A</v>
      </c>
      <c r="AN1370" s="19" t="e">
        <v>#N/A</v>
      </c>
      <c r="AO1370" s="7" t="e">
        <v>#N/A</v>
      </c>
      <c r="AP1370" s="7" t="e">
        <v>#N/A</v>
      </c>
      <c r="AR1370" s="22" t="e">
        <f t="shared" si="174"/>
        <v>#N/A</v>
      </c>
      <c r="AS1370" s="22" t="e">
        <f t="shared" si="175"/>
        <v>#N/A</v>
      </c>
      <c r="AT1370" s="22" t="e">
        <f t="shared" si="170"/>
        <v>#N/A</v>
      </c>
      <c r="AU1370" s="22" t="e">
        <f t="shared" si="171"/>
        <v>#N/A</v>
      </c>
      <c r="AV1370" s="22" t="e">
        <f t="shared" si="172"/>
        <v>#N/A</v>
      </c>
    </row>
    <row r="1371" spans="8:48" x14ac:dyDescent="0.25">
      <c r="H1371" s="8" t="e">
        <f t="shared" si="169"/>
        <v>#N/A</v>
      </c>
      <c r="I1371" s="7" t="e">
        <f t="shared" si="176"/>
        <v>#N/A</v>
      </c>
      <c r="R1371" s="8" t="e">
        <v>#N/A</v>
      </c>
      <c r="S1371" s="7" t="e">
        <v>#N/A</v>
      </c>
      <c r="T1371" s="19" t="e">
        <v>#N/A</v>
      </c>
      <c r="U1371" s="7" t="e">
        <f>SUM($S$8:S1371)+CurrentInventory</f>
        <v>#N/A</v>
      </c>
      <c r="V1371" s="7" t="e">
        <f t="shared" si="173"/>
        <v>#N/A</v>
      </c>
      <c r="AL1371" s="8" t="e">
        <v>#N/A</v>
      </c>
      <c r="AM1371" s="7" t="e">
        <v>#N/A</v>
      </c>
      <c r="AN1371" s="19" t="e">
        <v>#N/A</v>
      </c>
      <c r="AO1371" s="7" t="e">
        <v>#N/A</v>
      </c>
      <c r="AP1371" s="7" t="e">
        <v>#N/A</v>
      </c>
      <c r="AR1371" s="22" t="e">
        <f t="shared" si="174"/>
        <v>#N/A</v>
      </c>
      <c r="AS1371" s="22" t="e">
        <f t="shared" si="175"/>
        <v>#N/A</v>
      </c>
      <c r="AT1371" s="22" t="e">
        <f t="shared" si="170"/>
        <v>#N/A</v>
      </c>
      <c r="AU1371" s="22" t="e">
        <f t="shared" si="171"/>
        <v>#N/A</v>
      </c>
      <c r="AV1371" s="22" t="e">
        <f t="shared" si="172"/>
        <v>#N/A</v>
      </c>
    </row>
    <row r="1372" spans="8:48" x14ac:dyDescent="0.25">
      <c r="H1372" s="8" t="e">
        <f t="shared" si="169"/>
        <v>#N/A</v>
      </c>
      <c r="I1372" s="7" t="e">
        <f t="shared" si="176"/>
        <v>#N/A</v>
      </c>
      <c r="R1372" s="8" t="e">
        <v>#N/A</v>
      </c>
      <c r="S1372" s="7" t="e">
        <v>#N/A</v>
      </c>
      <c r="T1372" s="19" t="e">
        <v>#N/A</v>
      </c>
      <c r="U1372" s="7" t="e">
        <f>SUM($S$8:S1372)+CurrentInventory</f>
        <v>#N/A</v>
      </c>
      <c r="V1372" s="7" t="e">
        <f t="shared" si="173"/>
        <v>#N/A</v>
      </c>
      <c r="AL1372" s="8" t="e">
        <v>#N/A</v>
      </c>
      <c r="AM1372" s="7" t="e">
        <v>#N/A</v>
      </c>
      <c r="AN1372" s="19" t="e">
        <v>#N/A</v>
      </c>
      <c r="AO1372" s="7" t="e">
        <v>#N/A</v>
      </c>
      <c r="AP1372" s="7" t="e">
        <v>#N/A</v>
      </c>
      <c r="AR1372" s="22" t="e">
        <f t="shared" si="174"/>
        <v>#N/A</v>
      </c>
      <c r="AS1372" s="22" t="e">
        <f t="shared" si="175"/>
        <v>#N/A</v>
      </c>
      <c r="AT1372" s="22" t="e">
        <f t="shared" si="170"/>
        <v>#N/A</v>
      </c>
      <c r="AU1372" s="22" t="e">
        <f t="shared" si="171"/>
        <v>#N/A</v>
      </c>
      <c r="AV1372" s="22" t="e">
        <f t="shared" si="172"/>
        <v>#N/A</v>
      </c>
    </row>
    <row r="1373" spans="8:48" x14ac:dyDescent="0.25">
      <c r="H1373" s="8" t="e">
        <f t="shared" si="169"/>
        <v>#N/A</v>
      </c>
      <c r="I1373" s="7" t="e">
        <f t="shared" si="176"/>
        <v>#N/A</v>
      </c>
      <c r="R1373" s="8" t="e">
        <v>#N/A</v>
      </c>
      <c r="S1373" s="7" t="e">
        <v>#N/A</v>
      </c>
      <c r="T1373" s="19" t="e">
        <v>#N/A</v>
      </c>
      <c r="U1373" s="7" t="e">
        <f>SUM($S$8:S1373)+CurrentInventory</f>
        <v>#N/A</v>
      </c>
      <c r="V1373" s="7" t="e">
        <f t="shared" si="173"/>
        <v>#N/A</v>
      </c>
      <c r="AL1373" s="8" t="e">
        <v>#N/A</v>
      </c>
      <c r="AM1373" s="7" t="e">
        <v>#N/A</v>
      </c>
      <c r="AN1373" s="19" t="e">
        <v>#N/A</v>
      </c>
      <c r="AO1373" s="7" t="e">
        <v>#N/A</v>
      </c>
      <c r="AP1373" s="7" t="e">
        <v>#N/A</v>
      </c>
      <c r="AR1373" s="22" t="e">
        <f t="shared" si="174"/>
        <v>#N/A</v>
      </c>
      <c r="AS1373" s="22" t="e">
        <f t="shared" si="175"/>
        <v>#N/A</v>
      </c>
      <c r="AT1373" s="22" t="e">
        <f t="shared" si="170"/>
        <v>#N/A</v>
      </c>
      <c r="AU1373" s="22" t="e">
        <f t="shared" si="171"/>
        <v>#N/A</v>
      </c>
      <c r="AV1373" s="22" t="e">
        <f t="shared" si="172"/>
        <v>#N/A</v>
      </c>
    </row>
    <row r="1374" spans="8:48" x14ac:dyDescent="0.25">
      <c r="H1374" s="8" t="e">
        <f t="shared" si="169"/>
        <v>#N/A</v>
      </c>
      <c r="I1374" s="7" t="e">
        <f t="shared" si="176"/>
        <v>#N/A</v>
      </c>
      <c r="R1374" s="8" t="e">
        <v>#N/A</v>
      </c>
      <c r="S1374" s="7" t="e">
        <v>#N/A</v>
      </c>
      <c r="T1374" s="19" t="e">
        <v>#N/A</v>
      </c>
      <c r="U1374" s="7" t="e">
        <f>SUM($S$8:S1374)+CurrentInventory</f>
        <v>#N/A</v>
      </c>
      <c r="V1374" s="7" t="e">
        <f t="shared" si="173"/>
        <v>#N/A</v>
      </c>
      <c r="AL1374" s="8" t="e">
        <v>#N/A</v>
      </c>
      <c r="AM1374" s="7" t="e">
        <v>#N/A</v>
      </c>
      <c r="AN1374" s="19" t="e">
        <v>#N/A</v>
      </c>
      <c r="AO1374" s="7" t="e">
        <v>#N/A</v>
      </c>
      <c r="AP1374" s="7" t="e">
        <v>#N/A</v>
      </c>
      <c r="AR1374" s="22" t="e">
        <f t="shared" si="174"/>
        <v>#N/A</v>
      </c>
      <c r="AS1374" s="22" t="e">
        <f t="shared" si="175"/>
        <v>#N/A</v>
      </c>
      <c r="AT1374" s="22" t="e">
        <f t="shared" si="170"/>
        <v>#N/A</v>
      </c>
      <c r="AU1374" s="22" t="e">
        <f t="shared" si="171"/>
        <v>#N/A</v>
      </c>
      <c r="AV1374" s="22" t="e">
        <f t="shared" si="172"/>
        <v>#N/A</v>
      </c>
    </row>
    <row r="1375" spans="8:48" x14ac:dyDescent="0.25">
      <c r="H1375" s="8" t="e">
        <f t="shared" si="169"/>
        <v>#N/A</v>
      </c>
      <c r="I1375" s="7" t="e">
        <f t="shared" si="176"/>
        <v>#N/A</v>
      </c>
      <c r="R1375" s="8" t="e">
        <v>#N/A</v>
      </c>
      <c r="S1375" s="7" t="e">
        <v>#N/A</v>
      </c>
      <c r="T1375" s="19" t="e">
        <v>#N/A</v>
      </c>
      <c r="U1375" s="7" t="e">
        <f>SUM($S$8:S1375)+CurrentInventory</f>
        <v>#N/A</v>
      </c>
      <c r="V1375" s="7" t="e">
        <f t="shared" si="173"/>
        <v>#N/A</v>
      </c>
      <c r="AL1375" s="8" t="e">
        <v>#N/A</v>
      </c>
      <c r="AM1375" s="7" t="e">
        <v>#N/A</v>
      </c>
      <c r="AN1375" s="19" t="e">
        <v>#N/A</v>
      </c>
      <c r="AO1375" s="7" t="e">
        <v>#N/A</v>
      </c>
      <c r="AP1375" s="7" t="e">
        <v>#N/A</v>
      </c>
      <c r="AR1375" s="22" t="e">
        <f t="shared" si="174"/>
        <v>#N/A</v>
      </c>
      <c r="AS1375" s="22" t="e">
        <f t="shared" si="175"/>
        <v>#N/A</v>
      </c>
      <c r="AT1375" s="22" t="e">
        <f t="shared" si="170"/>
        <v>#N/A</v>
      </c>
      <c r="AU1375" s="22" t="e">
        <f t="shared" si="171"/>
        <v>#N/A</v>
      </c>
      <c r="AV1375" s="22" t="e">
        <f t="shared" si="172"/>
        <v>#N/A</v>
      </c>
    </row>
    <row r="1376" spans="8:48" x14ac:dyDescent="0.25">
      <c r="H1376" s="8" t="e">
        <f t="shared" si="169"/>
        <v>#N/A</v>
      </c>
      <c r="I1376" s="7" t="e">
        <f t="shared" si="176"/>
        <v>#N/A</v>
      </c>
      <c r="R1376" s="8" t="e">
        <v>#N/A</v>
      </c>
      <c r="S1376" s="7" t="e">
        <v>#N/A</v>
      </c>
      <c r="T1376" s="19" t="e">
        <v>#N/A</v>
      </c>
      <c r="U1376" s="7" t="e">
        <f>SUM($S$8:S1376)+CurrentInventory</f>
        <v>#N/A</v>
      </c>
      <c r="V1376" s="7" t="e">
        <f t="shared" si="173"/>
        <v>#N/A</v>
      </c>
      <c r="AL1376" s="8" t="e">
        <v>#N/A</v>
      </c>
      <c r="AM1376" s="7" t="e">
        <v>#N/A</v>
      </c>
      <c r="AN1376" s="19" t="e">
        <v>#N/A</v>
      </c>
      <c r="AO1376" s="7" t="e">
        <v>#N/A</v>
      </c>
      <c r="AP1376" s="7" t="e">
        <v>#N/A</v>
      </c>
      <c r="AR1376" s="22" t="e">
        <f t="shared" si="174"/>
        <v>#N/A</v>
      </c>
      <c r="AS1376" s="22" t="e">
        <f t="shared" si="175"/>
        <v>#N/A</v>
      </c>
      <c r="AT1376" s="22" t="e">
        <f t="shared" si="170"/>
        <v>#N/A</v>
      </c>
      <c r="AU1376" s="22" t="e">
        <f t="shared" si="171"/>
        <v>#N/A</v>
      </c>
      <c r="AV1376" s="22" t="e">
        <f t="shared" si="172"/>
        <v>#N/A</v>
      </c>
    </row>
    <row r="1377" spans="8:48" x14ac:dyDescent="0.25">
      <c r="H1377" s="8" t="e">
        <f t="shared" si="169"/>
        <v>#N/A</v>
      </c>
      <c r="I1377" s="7" t="e">
        <f t="shared" si="176"/>
        <v>#N/A</v>
      </c>
      <c r="R1377" s="8" t="e">
        <v>#N/A</v>
      </c>
      <c r="S1377" s="7" t="e">
        <v>#N/A</v>
      </c>
      <c r="T1377" s="19" t="e">
        <v>#N/A</v>
      </c>
      <c r="U1377" s="7" t="e">
        <f>SUM($S$8:S1377)+CurrentInventory</f>
        <v>#N/A</v>
      </c>
      <c r="V1377" s="7" t="e">
        <f t="shared" si="173"/>
        <v>#N/A</v>
      </c>
      <c r="AL1377" s="8" t="e">
        <v>#N/A</v>
      </c>
      <c r="AM1377" s="7" t="e">
        <v>#N/A</v>
      </c>
      <c r="AN1377" s="19" t="e">
        <v>#N/A</v>
      </c>
      <c r="AO1377" s="7" t="e">
        <v>#N/A</v>
      </c>
      <c r="AP1377" s="7" t="e">
        <v>#N/A</v>
      </c>
      <c r="AR1377" s="22" t="e">
        <f t="shared" si="174"/>
        <v>#N/A</v>
      </c>
      <c r="AS1377" s="22" t="e">
        <f t="shared" si="175"/>
        <v>#N/A</v>
      </c>
      <c r="AT1377" s="22" t="e">
        <f t="shared" si="170"/>
        <v>#N/A</v>
      </c>
      <c r="AU1377" s="22" t="e">
        <f t="shared" si="171"/>
        <v>#N/A</v>
      </c>
      <c r="AV1377" s="22" t="e">
        <f t="shared" si="172"/>
        <v>#N/A</v>
      </c>
    </row>
    <row r="1378" spans="8:48" x14ac:dyDescent="0.25">
      <c r="H1378" s="8" t="e">
        <f t="shared" si="169"/>
        <v>#N/A</v>
      </c>
      <c r="I1378" s="7" t="e">
        <f t="shared" si="176"/>
        <v>#N/A</v>
      </c>
      <c r="R1378" s="8" t="e">
        <v>#N/A</v>
      </c>
      <c r="S1378" s="7" t="e">
        <v>#N/A</v>
      </c>
      <c r="T1378" s="19" t="e">
        <v>#N/A</v>
      </c>
      <c r="U1378" s="7" t="e">
        <f>SUM($S$8:S1378)+CurrentInventory</f>
        <v>#N/A</v>
      </c>
      <c r="V1378" s="7" t="e">
        <f t="shared" si="173"/>
        <v>#N/A</v>
      </c>
      <c r="AL1378" s="8" t="e">
        <v>#N/A</v>
      </c>
      <c r="AM1378" s="7" t="e">
        <v>#N/A</v>
      </c>
      <c r="AN1378" s="19" t="e">
        <v>#N/A</v>
      </c>
      <c r="AO1378" s="7" t="e">
        <v>#N/A</v>
      </c>
      <c r="AP1378" s="7" t="e">
        <v>#N/A</v>
      </c>
      <c r="AR1378" s="22" t="e">
        <f t="shared" si="174"/>
        <v>#N/A</v>
      </c>
      <c r="AS1378" s="22" t="e">
        <f t="shared" si="175"/>
        <v>#N/A</v>
      </c>
      <c r="AT1378" s="22" t="e">
        <f t="shared" si="170"/>
        <v>#N/A</v>
      </c>
      <c r="AU1378" s="22" t="e">
        <f t="shared" si="171"/>
        <v>#N/A</v>
      </c>
      <c r="AV1378" s="22" t="e">
        <f t="shared" si="172"/>
        <v>#N/A</v>
      </c>
    </row>
    <row r="1379" spans="8:48" x14ac:dyDescent="0.25">
      <c r="H1379" s="8" t="e">
        <f t="shared" si="169"/>
        <v>#N/A</v>
      </c>
      <c r="I1379" s="7" t="e">
        <f t="shared" si="176"/>
        <v>#N/A</v>
      </c>
      <c r="R1379" s="8" t="e">
        <v>#N/A</v>
      </c>
      <c r="S1379" s="7" t="e">
        <v>#N/A</v>
      </c>
      <c r="T1379" s="19" t="e">
        <v>#N/A</v>
      </c>
      <c r="U1379" s="7" t="e">
        <f>SUM($S$8:S1379)+CurrentInventory</f>
        <v>#N/A</v>
      </c>
      <c r="V1379" s="7" t="e">
        <f t="shared" si="173"/>
        <v>#N/A</v>
      </c>
      <c r="AL1379" s="8" t="e">
        <v>#N/A</v>
      </c>
      <c r="AM1379" s="7" t="e">
        <v>#N/A</v>
      </c>
      <c r="AN1379" s="19" t="e">
        <v>#N/A</v>
      </c>
      <c r="AO1379" s="7" t="e">
        <v>#N/A</v>
      </c>
      <c r="AP1379" s="7" t="e">
        <v>#N/A</v>
      </c>
      <c r="AR1379" s="22" t="e">
        <f t="shared" si="174"/>
        <v>#N/A</v>
      </c>
      <c r="AS1379" s="22" t="e">
        <f t="shared" si="175"/>
        <v>#N/A</v>
      </c>
      <c r="AT1379" s="22" t="e">
        <f t="shared" si="170"/>
        <v>#N/A</v>
      </c>
      <c r="AU1379" s="22" t="e">
        <f t="shared" si="171"/>
        <v>#N/A</v>
      </c>
      <c r="AV1379" s="22" t="e">
        <f t="shared" si="172"/>
        <v>#N/A</v>
      </c>
    </row>
    <row r="1380" spans="8:48" x14ac:dyDescent="0.25">
      <c r="H1380" s="8" t="e">
        <f t="shared" si="169"/>
        <v>#N/A</v>
      </c>
      <c r="I1380" s="7" t="e">
        <f t="shared" si="176"/>
        <v>#N/A</v>
      </c>
      <c r="R1380" s="8" t="e">
        <v>#N/A</v>
      </c>
      <c r="S1380" s="7" t="e">
        <v>#N/A</v>
      </c>
      <c r="T1380" s="19" t="e">
        <v>#N/A</v>
      </c>
      <c r="U1380" s="7" t="e">
        <f>SUM($S$8:S1380)+CurrentInventory</f>
        <v>#N/A</v>
      </c>
      <c r="V1380" s="7" t="e">
        <f t="shared" si="173"/>
        <v>#N/A</v>
      </c>
      <c r="AL1380" s="8" t="e">
        <v>#N/A</v>
      </c>
      <c r="AM1380" s="7" t="e">
        <v>#N/A</v>
      </c>
      <c r="AN1380" s="19" t="e">
        <v>#N/A</v>
      </c>
      <c r="AO1380" s="7" t="e">
        <v>#N/A</v>
      </c>
      <c r="AP1380" s="7" t="e">
        <v>#N/A</v>
      </c>
      <c r="AR1380" s="22" t="e">
        <f t="shared" si="174"/>
        <v>#N/A</v>
      </c>
      <c r="AS1380" s="22" t="e">
        <f t="shared" si="175"/>
        <v>#N/A</v>
      </c>
      <c r="AT1380" s="22" t="e">
        <f t="shared" si="170"/>
        <v>#N/A</v>
      </c>
      <c r="AU1380" s="22" t="e">
        <f t="shared" si="171"/>
        <v>#N/A</v>
      </c>
      <c r="AV1380" s="22" t="e">
        <f t="shared" si="172"/>
        <v>#N/A</v>
      </c>
    </row>
    <row r="1381" spans="8:48" x14ac:dyDescent="0.25">
      <c r="H1381" s="8" t="e">
        <f t="shared" si="169"/>
        <v>#N/A</v>
      </c>
      <c r="I1381" s="7" t="e">
        <f t="shared" si="176"/>
        <v>#N/A</v>
      </c>
      <c r="R1381" s="8" t="e">
        <v>#N/A</v>
      </c>
      <c r="S1381" s="7" t="e">
        <v>#N/A</v>
      </c>
      <c r="T1381" s="19" t="e">
        <v>#N/A</v>
      </c>
      <c r="U1381" s="7" t="e">
        <f>SUM($S$8:S1381)+CurrentInventory</f>
        <v>#N/A</v>
      </c>
      <c r="V1381" s="7" t="e">
        <f t="shared" si="173"/>
        <v>#N/A</v>
      </c>
      <c r="AL1381" s="8" t="e">
        <v>#N/A</v>
      </c>
      <c r="AM1381" s="7" t="e">
        <v>#N/A</v>
      </c>
      <c r="AN1381" s="19" t="e">
        <v>#N/A</v>
      </c>
      <c r="AO1381" s="7" t="e">
        <v>#N/A</v>
      </c>
      <c r="AP1381" s="7" t="e">
        <v>#N/A</v>
      </c>
      <c r="AR1381" s="22" t="e">
        <f t="shared" si="174"/>
        <v>#N/A</v>
      </c>
      <c r="AS1381" s="22" t="e">
        <f t="shared" si="175"/>
        <v>#N/A</v>
      </c>
      <c r="AT1381" s="22" t="e">
        <f t="shared" si="170"/>
        <v>#N/A</v>
      </c>
      <c r="AU1381" s="22" t="e">
        <f t="shared" si="171"/>
        <v>#N/A</v>
      </c>
      <c r="AV1381" s="22" t="e">
        <f t="shared" si="172"/>
        <v>#N/A</v>
      </c>
    </row>
    <row r="1382" spans="8:48" x14ac:dyDescent="0.25">
      <c r="H1382" s="8" t="e">
        <f t="shared" si="169"/>
        <v>#N/A</v>
      </c>
      <c r="I1382" s="7" t="e">
        <f t="shared" si="176"/>
        <v>#N/A</v>
      </c>
      <c r="R1382" s="8" t="e">
        <v>#N/A</v>
      </c>
      <c r="S1382" s="7" t="e">
        <v>#N/A</v>
      </c>
      <c r="T1382" s="19" t="e">
        <v>#N/A</v>
      </c>
      <c r="U1382" s="7" t="e">
        <f>SUM($S$8:S1382)+CurrentInventory</f>
        <v>#N/A</v>
      </c>
      <c r="V1382" s="7" t="e">
        <f t="shared" si="173"/>
        <v>#N/A</v>
      </c>
      <c r="AL1382" s="8" t="e">
        <v>#N/A</v>
      </c>
      <c r="AM1382" s="7" t="e">
        <v>#N/A</v>
      </c>
      <c r="AN1382" s="19" t="e">
        <v>#N/A</v>
      </c>
      <c r="AO1382" s="7" t="e">
        <v>#N/A</v>
      </c>
      <c r="AP1382" s="7" t="e">
        <v>#N/A</v>
      </c>
      <c r="AR1382" s="22" t="e">
        <f t="shared" si="174"/>
        <v>#N/A</v>
      </c>
      <c r="AS1382" s="22" t="e">
        <f t="shared" si="175"/>
        <v>#N/A</v>
      </c>
      <c r="AT1382" s="22" t="e">
        <f t="shared" si="170"/>
        <v>#N/A</v>
      </c>
      <c r="AU1382" s="22" t="e">
        <f t="shared" si="171"/>
        <v>#N/A</v>
      </c>
      <c r="AV1382" s="22" t="e">
        <f t="shared" si="172"/>
        <v>#N/A</v>
      </c>
    </row>
    <row r="1383" spans="8:48" x14ac:dyDescent="0.25">
      <c r="H1383" s="8" t="e">
        <f t="shared" si="169"/>
        <v>#N/A</v>
      </c>
      <c r="I1383" s="7" t="e">
        <f t="shared" si="176"/>
        <v>#N/A</v>
      </c>
      <c r="R1383" s="8" t="e">
        <v>#N/A</v>
      </c>
      <c r="S1383" s="7" t="e">
        <v>#N/A</v>
      </c>
      <c r="T1383" s="19" t="e">
        <v>#N/A</v>
      </c>
      <c r="U1383" s="7" t="e">
        <f>SUM($S$8:S1383)+CurrentInventory</f>
        <v>#N/A</v>
      </c>
      <c r="V1383" s="7" t="e">
        <f t="shared" si="173"/>
        <v>#N/A</v>
      </c>
      <c r="AL1383" s="8" t="e">
        <v>#N/A</v>
      </c>
      <c r="AM1383" s="7" t="e">
        <v>#N/A</v>
      </c>
      <c r="AN1383" s="19" t="e">
        <v>#N/A</v>
      </c>
      <c r="AO1383" s="7" t="e">
        <v>#N/A</v>
      </c>
      <c r="AP1383" s="7" t="e">
        <v>#N/A</v>
      </c>
      <c r="AR1383" s="22" t="e">
        <f t="shared" si="174"/>
        <v>#N/A</v>
      </c>
      <c r="AS1383" s="22" t="e">
        <f t="shared" si="175"/>
        <v>#N/A</v>
      </c>
      <c r="AT1383" s="22" t="e">
        <f t="shared" si="170"/>
        <v>#N/A</v>
      </c>
      <c r="AU1383" s="22" t="e">
        <f t="shared" si="171"/>
        <v>#N/A</v>
      </c>
      <c r="AV1383" s="22" t="e">
        <f t="shared" si="172"/>
        <v>#N/A</v>
      </c>
    </row>
    <row r="1384" spans="8:48" x14ac:dyDescent="0.25">
      <c r="H1384" s="8" t="e">
        <f t="shared" si="169"/>
        <v>#N/A</v>
      </c>
      <c r="I1384" s="7" t="e">
        <f t="shared" si="176"/>
        <v>#N/A</v>
      </c>
      <c r="R1384" s="8" t="e">
        <v>#N/A</v>
      </c>
      <c r="S1384" s="7" t="e">
        <v>#N/A</v>
      </c>
      <c r="T1384" s="19" t="e">
        <v>#N/A</v>
      </c>
      <c r="U1384" s="7" t="e">
        <f>SUM($S$8:S1384)+CurrentInventory</f>
        <v>#N/A</v>
      </c>
      <c r="V1384" s="7" t="e">
        <f t="shared" si="173"/>
        <v>#N/A</v>
      </c>
      <c r="AL1384" s="8" t="e">
        <v>#N/A</v>
      </c>
      <c r="AM1384" s="7" t="e">
        <v>#N/A</v>
      </c>
      <c r="AN1384" s="19" t="e">
        <v>#N/A</v>
      </c>
      <c r="AO1384" s="7" t="e">
        <v>#N/A</v>
      </c>
      <c r="AP1384" s="7" t="e">
        <v>#N/A</v>
      </c>
      <c r="AR1384" s="22" t="e">
        <f t="shared" si="174"/>
        <v>#N/A</v>
      </c>
      <c r="AS1384" s="22" t="e">
        <f t="shared" si="175"/>
        <v>#N/A</v>
      </c>
      <c r="AT1384" s="22" t="e">
        <f t="shared" si="170"/>
        <v>#N/A</v>
      </c>
      <c r="AU1384" s="22" t="e">
        <f t="shared" si="171"/>
        <v>#N/A</v>
      </c>
      <c r="AV1384" s="22" t="e">
        <f t="shared" si="172"/>
        <v>#N/A</v>
      </c>
    </row>
    <row r="1385" spans="8:48" x14ac:dyDescent="0.25">
      <c r="H1385" s="8" t="e">
        <f t="shared" si="169"/>
        <v>#N/A</v>
      </c>
      <c r="I1385" s="7" t="e">
        <f t="shared" si="176"/>
        <v>#N/A</v>
      </c>
      <c r="R1385" s="8" t="e">
        <v>#N/A</v>
      </c>
      <c r="S1385" s="7" t="e">
        <v>#N/A</v>
      </c>
      <c r="T1385" s="19" t="e">
        <v>#N/A</v>
      </c>
      <c r="U1385" s="7" t="e">
        <f>SUM($S$8:S1385)+CurrentInventory</f>
        <v>#N/A</v>
      </c>
      <c r="V1385" s="7" t="e">
        <f t="shared" si="173"/>
        <v>#N/A</v>
      </c>
      <c r="AL1385" s="8" t="e">
        <v>#N/A</v>
      </c>
      <c r="AM1385" s="7" t="e">
        <v>#N/A</v>
      </c>
      <c r="AN1385" s="19" t="e">
        <v>#N/A</v>
      </c>
      <c r="AO1385" s="7" t="e">
        <v>#N/A</v>
      </c>
      <c r="AP1385" s="7" t="e">
        <v>#N/A</v>
      </c>
      <c r="AR1385" s="22" t="e">
        <f t="shared" si="174"/>
        <v>#N/A</v>
      </c>
      <c r="AS1385" s="22" t="e">
        <f t="shared" si="175"/>
        <v>#N/A</v>
      </c>
      <c r="AT1385" s="22" t="e">
        <f t="shared" si="170"/>
        <v>#N/A</v>
      </c>
      <c r="AU1385" s="22" t="e">
        <f t="shared" si="171"/>
        <v>#N/A</v>
      </c>
      <c r="AV1385" s="22" t="e">
        <f t="shared" si="172"/>
        <v>#N/A</v>
      </c>
    </row>
    <row r="1386" spans="8:48" x14ac:dyDescent="0.25">
      <c r="H1386" s="8" t="e">
        <f t="shared" si="169"/>
        <v>#N/A</v>
      </c>
      <c r="I1386" s="7" t="e">
        <f t="shared" si="176"/>
        <v>#N/A</v>
      </c>
      <c r="R1386" s="8" t="e">
        <v>#N/A</v>
      </c>
      <c r="S1386" s="7" t="e">
        <v>#N/A</v>
      </c>
      <c r="T1386" s="19" t="e">
        <v>#N/A</v>
      </c>
      <c r="U1386" s="7" t="e">
        <f>SUM($S$8:S1386)+CurrentInventory</f>
        <v>#N/A</v>
      </c>
      <c r="V1386" s="7" t="e">
        <f t="shared" si="173"/>
        <v>#N/A</v>
      </c>
      <c r="AL1386" s="8" t="e">
        <v>#N/A</v>
      </c>
      <c r="AM1386" s="7" t="e">
        <v>#N/A</v>
      </c>
      <c r="AN1386" s="19" t="e">
        <v>#N/A</v>
      </c>
      <c r="AO1386" s="7" t="e">
        <v>#N/A</v>
      </c>
      <c r="AP1386" s="7" t="e">
        <v>#N/A</v>
      </c>
      <c r="AR1386" s="22" t="e">
        <f t="shared" si="174"/>
        <v>#N/A</v>
      </c>
      <c r="AS1386" s="22" t="e">
        <f t="shared" si="175"/>
        <v>#N/A</v>
      </c>
      <c r="AT1386" s="22" t="e">
        <f t="shared" si="170"/>
        <v>#N/A</v>
      </c>
      <c r="AU1386" s="22" t="e">
        <f t="shared" si="171"/>
        <v>#N/A</v>
      </c>
      <c r="AV1386" s="22" t="e">
        <f t="shared" si="172"/>
        <v>#N/A</v>
      </c>
    </row>
    <row r="1387" spans="8:48" x14ac:dyDescent="0.25">
      <c r="H1387" s="8" t="e">
        <f t="shared" si="169"/>
        <v>#N/A</v>
      </c>
      <c r="I1387" s="7" t="e">
        <f t="shared" si="176"/>
        <v>#N/A</v>
      </c>
      <c r="R1387" s="8" t="e">
        <v>#N/A</v>
      </c>
      <c r="S1387" s="7" t="e">
        <v>#N/A</v>
      </c>
      <c r="T1387" s="19" t="e">
        <v>#N/A</v>
      </c>
      <c r="U1387" s="7" t="e">
        <f>SUM($S$8:S1387)+CurrentInventory</f>
        <v>#N/A</v>
      </c>
      <c r="V1387" s="7" t="e">
        <f t="shared" si="173"/>
        <v>#N/A</v>
      </c>
      <c r="AL1387" s="8" t="e">
        <v>#N/A</v>
      </c>
      <c r="AM1387" s="7" t="e">
        <v>#N/A</v>
      </c>
      <c r="AN1387" s="19" t="e">
        <v>#N/A</v>
      </c>
      <c r="AO1387" s="7" t="e">
        <v>#N/A</v>
      </c>
      <c r="AP1387" s="7" t="e">
        <v>#N/A</v>
      </c>
      <c r="AR1387" s="22" t="e">
        <f t="shared" si="174"/>
        <v>#N/A</v>
      </c>
      <c r="AS1387" s="22" t="e">
        <f t="shared" si="175"/>
        <v>#N/A</v>
      </c>
      <c r="AT1387" s="22" t="e">
        <f t="shared" si="170"/>
        <v>#N/A</v>
      </c>
      <c r="AU1387" s="22" t="e">
        <f t="shared" si="171"/>
        <v>#N/A</v>
      </c>
      <c r="AV1387" s="22" t="e">
        <f t="shared" si="172"/>
        <v>#N/A</v>
      </c>
    </row>
    <row r="1388" spans="8:48" x14ac:dyDescent="0.25">
      <c r="H1388" s="8" t="e">
        <f t="shared" si="169"/>
        <v>#N/A</v>
      </c>
      <c r="I1388" s="7" t="e">
        <f t="shared" si="176"/>
        <v>#N/A</v>
      </c>
      <c r="R1388" s="8" t="e">
        <v>#N/A</v>
      </c>
      <c r="S1388" s="7" t="e">
        <v>#N/A</v>
      </c>
      <c r="T1388" s="19" t="e">
        <v>#N/A</v>
      </c>
      <c r="U1388" s="7" t="e">
        <f>SUM($S$8:S1388)+CurrentInventory</f>
        <v>#N/A</v>
      </c>
      <c r="V1388" s="7" t="e">
        <f t="shared" si="173"/>
        <v>#N/A</v>
      </c>
      <c r="AL1388" s="8" t="e">
        <v>#N/A</v>
      </c>
      <c r="AM1388" s="7" t="e">
        <v>#N/A</v>
      </c>
      <c r="AN1388" s="19" t="e">
        <v>#N/A</v>
      </c>
      <c r="AO1388" s="7" t="e">
        <v>#N/A</v>
      </c>
      <c r="AP1388" s="7" t="e">
        <v>#N/A</v>
      </c>
      <c r="AR1388" s="22" t="e">
        <f t="shared" si="174"/>
        <v>#N/A</v>
      </c>
      <c r="AS1388" s="22" t="e">
        <f t="shared" si="175"/>
        <v>#N/A</v>
      </c>
      <c r="AT1388" s="22" t="e">
        <f t="shared" si="170"/>
        <v>#N/A</v>
      </c>
      <c r="AU1388" s="22" t="e">
        <f t="shared" si="171"/>
        <v>#N/A</v>
      </c>
      <c r="AV1388" s="22" t="e">
        <f t="shared" si="172"/>
        <v>#N/A</v>
      </c>
    </row>
    <row r="1389" spans="8:48" x14ac:dyDescent="0.25">
      <c r="H1389" s="8" t="e">
        <f t="shared" si="169"/>
        <v>#N/A</v>
      </c>
      <c r="I1389" s="7" t="e">
        <f t="shared" si="176"/>
        <v>#N/A</v>
      </c>
      <c r="R1389" s="8" t="e">
        <v>#N/A</v>
      </c>
      <c r="S1389" s="7" t="e">
        <v>#N/A</v>
      </c>
      <c r="T1389" s="19" t="e">
        <v>#N/A</v>
      </c>
      <c r="U1389" s="7" t="e">
        <f>SUM($S$8:S1389)+CurrentInventory</f>
        <v>#N/A</v>
      </c>
      <c r="V1389" s="7" t="e">
        <f t="shared" si="173"/>
        <v>#N/A</v>
      </c>
      <c r="AL1389" s="8" t="e">
        <v>#N/A</v>
      </c>
      <c r="AM1389" s="7" t="e">
        <v>#N/A</v>
      </c>
      <c r="AN1389" s="19" t="e">
        <v>#N/A</v>
      </c>
      <c r="AO1389" s="7" t="e">
        <v>#N/A</v>
      </c>
      <c r="AP1389" s="7" t="e">
        <v>#N/A</v>
      </c>
      <c r="AR1389" s="22" t="e">
        <f t="shared" si="174"/>
        <v>#N/A</v>
      </c>
      <c r="AS1389" s="22" t="e">
        <f t="shared" si="175"/>
        <v>#N/A</v>
      </c>
      <c r="AT1389" s="22" t="e">
        <f t="shared" si="170"/>
        <v>#N/A</v>
      </c>
      <c r="AU1389" s="22" t="e">
        <f t="shared" si="171"/>
        <v>#N/A</v>
      </c>
      <c r="AV1389" s="22" t="e">
        <f t="shared" si="172"/>
        <v>#N/A</v>
      </c>
    </row>
    <row r="1390" spans="8:48" x14ac:dyDescent="0.25">
      <c r="H1390" s="8" t="e">
        <f t="shared" si="169"/>
        <v>#N/A</v>
      </c>
      <c r="I1390" s="7" t="e">
        <f t="shared" si="176"/>
        <v>#N/A</v>
      </c>
      <c r="R1390" s="8" t="e">
        <v>#N/A</v>
      </c>
      <c r="S1390" s="7" t="e">
        <v>#N/A</v>
      </c>
      <c r="T1390" s="19" t="e">
        <v>#N/A</v>
      </c>
      <c r="U1390" s="7" t="e">
        <f>SUM($S$8:S1390)+CurrentInventory</f>
        <v>#N/A</v>
      </c>
      <c r="V1390" s="7" t="e">
        <f t="shared" si="173"/>
        <v>#N/A</v>
      </c>
      <c r="AL1390" s="8" t="e">
        <v>#N/A</v>
      </c>
      <c r="AM1390" s="7" t="e">
        <v>#N/A</v>
      </c>
      <c r="AN1390" s="19" t="e">
        <v>#N/A</v>
      </c>
      <c r="AO1390" s="7" t="e">
        <v>#N/A</v>
      </c>
      <c r="AP1390" s="7" t="e">
        <v>#N/A</v>
      </c>
      <c r="AR1390" s="22" t="e">
        <f t="shared" si="174"/>
        <v>#N/A</v>
      </c>
      <c r="AS1390" s="22" t="e">
        <f t="shared" si="175"/>
        <v>#N/A</v>
      </c>
      <c r="AT1390" s="22" t="e">
        <f t="shared" si="170"/>
        <v>#N/A</v>
      </c>
      <c r="AU1390" s="22" t="e">
        <f t="shared" si="171"/>
        <v>#N/A</v>
      </c>
      <c r="AV1390" s="22" t="e">
        <f t="shared" si="172"/>
        <v>#N/A</v>
      </c>
    </row>
    <row r="1391" spans="8:48" x14ac:dyDescent="0.25">
      <c r="H1391" s="8" t="e">
        <f t="shared" si="169"/>
        <v>#N/A</v>
      </c>
      <c r="I1391" s="7" t="e">
        <f t="shared" si="176"/>
        <v>#N/A</v>
      </c>
      <c r="R1391" s="8" t="e">
        <v>#N/A</v>
      </c>
      <c r="S1391" s="7" t="e">
        <v>#N/A</v>
      </c>
      <c r="T1391" s="19" t="e">
        <v>#N/A</v>
      </c>
      <c r="U1391" s="7" t="e">
        <f>SUM($S$8:S1391)+CurrentInventory</f>
        <v>#N/A</v>
      </c>
      <c r="V1391" s="7" t="e">
        <f t="shared" si="173"/>
        <v>#N/A</v>
      </c>
      <c r="AL1391" s="8" t="e">
        <v>#N/A</v>
      </c>
      <c r="AM1391" s="7" t="e">
        <v>#N/A</v>
      </c>
      <c r="AN1391" s="19" t="e">
        <v>#N/A</v>
      </c>
      <c r="AO1391" s="7" t="e">
        <v>#N/A</v>
      </c>
      <c r="AP1391" s="7" t="e">
        <v>#N/A</v>
      </c>
      <c r="AR1391" s="22" t="e">
        <f t="shared" si="174"/>
        <v>#N/A</v>
      </c>
      <c r="AS1391" s="22" t="e">
        <f t="shared" si="175"/>
        <v>#N/A</v>
      </c>
      <c r="AT1391" s="22" t="e">
        <f t="shared" si="170"/>
        <v>#N/A</v>
      </c>
      <c r="AU1391" s="22" t="e">
        <f t="shared" si="171"/>
        <v>#N/A</v>
      </c>
      <c r="AV1391" s="22" t="e">
        <f t="shared" si="172"/>
        <v>#N/A</v>
      </c>
    </row>
    <row r="1392" spans="8:48" x14ac:dyDescent="0.25">
      <c r="H1392" s="8" t="e">
        <f t="shared" si="169"/>
        <v>#N/A</v>
      </c>
      <c r="I1392" s="7" t="e">
        <f t="shared" si="176"/>
        <v>#N/A</v>
      </c>
      <c r="R1392" s="8" t="e">
        <v>#N/A</v>
      </c>
      <c r="S1392" s="7" t="e">
        <v>#N/A</v>
      </c>
      <c r="T1392" s="19" t="e">
        <v>#N/A</v>
      </c>
      <c r="U1392" s="7" t="e">
        <f>SUM($S$8:S1392)+CurrentInventory</f>
        <v>#N/A</v>
      </c>
      <c r="V1392" s="7" t="e">
        <f t="shared" si="173"/>
        <v>#N/A</v>
      </c>
      <c r="AL1392" s="8" t="e">
        <v>#N/A</v>
      </c>
      <c r="AM1392" s="7" t="e">
        <v>#N/A</v>
      </c>
      <c r="AN1392" s="19" t="e">
        <v>#N/A</v>
      </c>
      <c r="AO1392" s="7" t="e">
        <v>#N/A</v>
      </c>
      <c r="AP1392" s="7" t="e">
        <v>#N/A</v>
      </c>
      <c r="AR1392" s="22" t="e">
        <f t="shared" si="174"/>
        <v>#N/A</v>
      </c>
      <c r="AS1392" s="22" t="e">
        <f t="shared" si="175"/>
        <v>#N/A</v>
      </c>
      <c r="AT1392" s="22" t="e">
        <f t="shared" si="170"/>
        <v>#N/A</v>
      </c>
      <c r="AU1392" s="22" t="e">
        <f t="shared" si="171"/>
        <v>#N/A</v>
      </c>
      <c r="AV1392" s="22" t="e">
        <f t="shared" si="172"/>
        <v>#N/A</v>
      </c>
    </row>
    <row r="1393" spans="8:48" x14ac:dyDescent="0.25">
      <c r="H1393" s="8" t="e">
        <f t="shared" si="169"/>
        <v>#N/A</v>
      </c>
      <c r="I1393" s="7" t="e">
        <f t="shared" si="176"/>
        <v>#N/A</v>
      </c>
      <c r="R1393" s="8" t="e">
        <v>#N/A</v>
      </c>
      <c r="S1393" s="7" t="e">
        <v>#N/A</v>
      </c>
      <c r="T1393" s="19" t="e">
        <v>#N/A</v>
      </c>
      <c r="U1393" s="7" t="e">
        <f>SUM($S$8:S1393)+CurrentInventory</f>
        <v>#N/A</v>
      </c>
      <c r="V1393" s="7" t="e">
        <f t="shared" si="173"/>
        <v>#N/A</v>
      </c>
      <c r="AL1393" s="8" t="e">
        <v>#N/A</v>
      </c>
      <c r="AM1393" s="7" t="e">
        <v>#N/A</v>
      </c>
      <c r="AN1393" s="19" t="e">
        <v>#N/A</v>
      </c>
      <c r="AO1393" s="7" t="e">
        <v>#N/A</v>
      </c>
      <c r="AP1393" s="7" t="e">
        <v>#N/A</v>
      </c>
      <c r="AR1393" s="22" t="e">
        <f t="shared" si="174"/>
        <v>#N/A</v>
      </c>
      <c r="AS1393" s="22" t="e">
        <f t="shared" si="175"/>
        <v>#N/A</v>
      </c>
      <c r="AT1393" s="22" t="e">
        <f t="shared" si="170"/>
        <v>#N/A</v>
      </c>
      <c r="AU1393" s="22" t="e">
        <f t="shared" si="171"/>
        <v>#N/A</v>
      </c>
      <c r="AV1393" s="22" t="e">
        <f t="shared" si="172"/>
        <v>#N/A</v>
      </c>
    </row>
    <row r="1394" spans="8:48" x14ac:dyDescent="0.25">
      <c r="H1394" s="8" t="e">
        <f t="shared" si="169"/>
        <v>#N/A</v>
      </c>
      <c r="I1394" s="7" t="e">
        <f t="shared" si="176"/>
        <v>#N/A</v>
      </c>
      <c r="R1394" s="8" t="e">
        <v>#N/A</v>
      </c>
      <c r="S1394" s="7" t="e">
        <v>#N/A</v>
      </c>
      <c r="T1394" s="19" t="e">
        <v>#N/A</v>
      </c>
      <c r="U1394" s="7" t="e">
        <f>SUM($S$8:S1394)+CurrentInventory</f>
        <v>#N/A</v>
      </c>
      <c r="V1394" s="7" t="e">
        <f t="shared" si="173"/>
        <v>#N/A</v>
      </c>
      <c r="AL1394" s="8" t="e">
        <v>#N/A</v>
      </c>
      <c r="AM1394" s="7" t="e">
        <v>#N/A</v>
      </c>
      <c r="AN1394" s="19" t="e">
        <v>#N/A</v>
      </c>
      <c r="AO1394" s="7" t="e">
        <v>#N/A</v>
      </c>
      <c r="AP1394" s="7" t="e">
        <v>#N/A</v>
      </c>
      <c r="AR1394" s="22" t="e">
        <f t="shared" si="174"/>
        <v>#N/A</v>
      </c>
      <c r="AS1394" s="22" t="e">
        <f t="shared" si="175"/>
        <v>#N/A</v>
      </c>
      <c r="AT1394" s="22" t="e">
        <f t="shared" si="170"/>
        <v>#N/A</v>
      </c>
      <c r="AU1394" s="22" t="e">
        <f t="shared" si="171"/>
        <v>#N/A</v>
      </c>
      <c r="AV1394" s="22" t="e">
        <f t="shared" si="172"/>
        <v>#N/A</v>
      </c>
    </row>
    <row r="1395" spans="8:48" x14ac:dyDescent="0.25">
      <c r="H1395" s="8" t="e">
        <f t="shared" si="169"/>
        <v>#N/A</v>
      </c>
      <c r="I1395" s="7" t="e">
        <f t="shared" si="176"/>
        <v>#N/A</v>
      </c>
      <c r="R1395" s="8" t="e">
        <v>#N/A</v>
      </c>
      <c r="S1395" s="7" t="e">
        <v>#N/A</v>
      </c>
      <c r="T1395" s="19" t="e">
        <v>#N/A</v>
      </c>
      <c r="U1395" s="7" t="e">
        <f>SUM($S$8:S1395)+CurrentInventory</f>
        <v>#N/A</v>
      </c>
      <c r="V1395" s="7" t="e">
        <f t="shared" si="173"/>
        <v>#N/A</v>
      </c>
      <c r="AL1395" s="8" t="e">
        <v>#N/A</v>
      </c>
      <c r="AM1395" s="7" t="e">
        <v>#N/A</v>
      </c>
      <c r="AN1395" s="19" t="e">
        <v>#N/A</v>
      </c>
      <c r="AO1395" s="7" t="e">
        <v>#N/A</v>
      </c>
      <c r="AP1395" s="7" t="e">
        <v>#N/A</v>
      </c>
      <c r="AR1395" s="22" t="e">
        <f t="shared" si="174"/>
        <v>#N/A</v>
      </c>
      <c r="AS1395" s="22" t="e">
        <f t="shared" si="175"/>
        <v>#N/A</v>
      </c>
      <c r="AT1395" s="22" t="e">
        <f t="shared" si="170"/>
        <v>#N/A</v>
      </c>
      <c r="AU1395" s="22" t="e">
        <f t="shared" si="171"/>
        <v>#N/A</v>
      </c>
      <c r="AV1395" s="22" t="e">
        <f t="shared" si="172"/>
        <v>#N/A</v>
      </c>
    </row>
    <row r="1396" spans="8:48" x14ac:dyDescent="0.25">
      <c r="H1396" s="8" t="e">
        <f t="shared" si="169"/>
        <v>#N/A</v>
      </c>
      <c r="I1396" s="7" t="e">
        <f t="shared" si="176"/>
        <v>#N/A</v>
      </c>
      <c r="R1396" s="8" t="e">
        <v>#N/A</v>
      </c>
      <c r="S1396" s="7" t="e">
        <v>#N/A</v>
      </c>
      <c r="T1396" s="19" t="e">
        <v>#N/A</v>
      </c>
      <c r="U1396" s="7" t="e">
        <f>SUM($S$8:S1396)+CurrentInventory</f>
        <v>#N/A</v>
      </c>
      <c r="V1396" s="7" t="e">
        <f t="shared" si="173"/>
        <v>#N/A</v>
      </c>
      <c r="AL1396" s="8" t="e">
        <v>#N/A</v>
      </c>
      <c r="AM1396" s="7" t="e">
        <v>#N/A</v>
      </c>
      <c r="AN1396" s="19" t="e">
        <v>#N/A</v>
      </c>
      <c r="AO1396" s="7" t="e">
        <v>#N/A</v>
      </c>
      <c r="AP1396" s="7" t="e">
        <v>#N/A</v>
      </c>
      <c r="AR1396" s="22" t="e">
        <f t="shared" si="174"/>
        <v>#N/A</v>
      </c>
      <c r="AS1396" s="22" t="e">
        <f t="shared" si="175"/>
        <v>#N/A</v>
      </c>
      <c r="AT1396" s="22" t="e">
        <f t="shared" si="170"/>
        <v>#N/A</v>
      </c>
      <c r="AU1396" s="22" t="e">
        <f t="shared" si="171"/>
        <v>#N/A</v>
      </c>
      <c r="AV1396" s="22" t="e">
        <f t="shared" si="172"/>
        <v>#N/A</v>
      </c>
    </row>
    <row r="1397" spans="8:48" x14ac:dyDescent="0.25">
      <c r="H1397" s="8" t="e">
        <f t="shared" si="169"/>
        <v>#N/A</v>
      </c>
      <c r="I1397" s="7" t="e">
        <f t="shared" si="176"/>
        <v>#N/A</v>
      </c>
      <c r="R1397" s="8" t="e">
        <v>#N/A</v>
      </c>
      <c r="S1397" s="7" t="e">
        <v>#N/A</v>
      </c>
      <c r="T1397" s="19" t="e">
        <v>#N/A</v>
      </c>
      <c r="U1397" s="7" t="e">
        <f>SUM($S$8:S1397)+CurrentInventory</f>
        <v>#N/A</v>
      </c>
      <c r="V1397" s="7" t="e">
        <f t="shared" si="173"/>
        <v>#N/A</v>
      </c>
      <c r="AL1397" s="8" t="e">
        <v>#N/A</v>
      </c>
      <c r="AM1397" s="7" t="e">
        <v>#N/A</v>
      </c>
      <c r="AN1397" s="19" t="e">
        <v>#N/A</v>
      </c>
      <c r="AO1397" s="7" t="e">
        <v>#N/A</v>
      </c>
      <c r="AP1397" s="7" t="e">
        <v>#N/A</v>
      </c>
      <c r="AR1397" s="22" t="e">
        <f t="shared" si="174"/>
        <v>#N/A</v>
      </c>
      <c r="AS1397" s="22" t="e">
        <f t="shared" si="175"/>
        <v>#N/A</v>
      </c>
      <c r="AT1397" s="22" t="e">
        <f t="shared" si="170"/>
        <v>#N/A</v>
      </c>
      <c r="AU1397" s="22" t="e">
        <f t="shared" si="171"/>
        <v>#N/A</v>
      </c>
      <c r="AV1397" s="22" t="e">
        <f t="shared" si="172"/>
        <v>#N/A</v>
      </c>
    </row>
    <row r="1398" spans="8:48" x14ac:dyDescent="0.25">
      <c r="H1398" s="8" t="e">
        <f t="shared" si="169"/>
        <v>#N/A</v>
      </c>
      <c r="I1398" s="7" t="e">
        <f t="shared" si="176"/>
        <v>#N/A</v>
      </c>
      <c r="R1398" s="8" t="e">
        <v>#N/A</v>
      </c>
      <c r="S1398" s="7" t="e">
        <v>#N/A</v>
      </c>
      <c r="T1398" s="19" t="e">
        <v>#N/A</v>
      </c>
      <c r="U1398" s="7" t="e">
        <f>SUM($S$8:S1398)+CurrentInventory</f>
        <v>#N/A</v>
      </c>
      <c r="V1398" s="7" t="e">
        <f t="shared" si="173"/>
        <v>#N/A</v>
      </c>
      <c r="AL1398" s="8" t="e">
        <v>#N/A</v>
      </c>
      <c r="AM1398" s="7" t="e">
        <v>#N/A</v>
      </c>
      <c r="AN1398" s="19" t="e">
        <v>#N/A</v>
      </c>
      <c r="AO1398" s="7" t="e">
        <v>#N/A</v>
      </c>
      <c r="AP1398" s="7" t="e">
        <v>#N/A</v>
      </c>
      <c r="AR1398" s="22" t="e">
        <f t="shared" si="174"/>
        <v>#N/A</v>
      </c>
      <c r="AS1398" s="22" t="e">
        <f t="shared" si="175"/>
        <v>#N/A</v>
      </c>
      <c r="AT1398" s="22" t="e">
        <f t="shared" si="170"/>
        <v>#N/A</v>
      </c>
      <c r="AU1398" s="22" t="e">
        <f t="shared" si="171"/>
        <v>#N/A</v>
      </c>
      <c r="AV1398" s="22" t="e">
        <f t="shared" si="172"/>
        <v>#N/A</v>
      </c>
    </row>
    <row r="1399" spans="8:48" x14ac:dyDescent="0.25">
      <c r="H1399" s="8" t="e">
        <f t="shared" si="169"/>
        <v>#N/A</v>
      </c>
      <c r="I1399" s="7" t="e">
        <f t="shared" si="176"/>
        <v>#N/A</v>
      </c>
      <c r="R1399" s="8" t="e">
        <v>#N/A</v>
      </c>
      <c r="S1399" s="7" t="e">
        <v>#N/A</v>
      </c>
      <c r="T1399" s="19" t="e">
        <v>#N/A</v>
      </c>
      <c r="U1399" s="7" t="e">
        <f>SUM($S$8:S1399)+CurrentInventory</f>
        <v>#N/A</v>
      </c>
      <c r="V1399" s="7" t="e">
        <f t="shared" si="173"/>
        <v>#N/A</v>
      </c>
      <c r="AL1399" s="8" t="e">
        <v>#N/A</v>
      </c>
      <c r="AM1399" s="7" t="e">
        <v>#N/A</v>
      </c>
      <c r="AN1399" s="19" t="e">
        <v>#N/A</v>
      </c>
      <c r="AO1399" s="7" t="e">
        <v>#N/A</v>
      </c>
      <c r="AP1399" s="7" t="e">
        <v>#N/A</v>
      </c>
      <c r="AR1399" s="22" t="e">
        <f t="shared" si="174"/>
        <v>#N/A</v>
      </c>
      <c r="AS1399" s="22" t="e">
        <f t="shared" si="175"/>
        <v>#N/A</v>
      </c>
      <c r="AT1399" s="22" t="e">
        <f t="shared" si="170"/>
        <v>#N/A</v>
      </c>
      <c r="AU1399" s="22" t="e">
        <f t="shared" si="171"/>
        <v>#N/A</v>
      </c>
      <c r="AV1399" s="22" t="e">
        <f t="shared" si="172"/>
        <v>#N/A</v>
      </c>
    </row>
    <row r="1400" spans="8:48" x14ac:dyDescent="0.25">
      <c r="H1400" s="8" t="e">
        <f t="shared" si="169"/>
        <v>#N/A</v>
      </c>
      <c r="I1400" s="7" t="e">
        <f t="shared" si="176"/>
        <v>#N/A</v>
      </c>
      <c r="R1400" s="8" t="e">
        <v>#N/A</v>
      </c>
      <c r="S1400" s="7" t="e">
        <v>#N/A</v>
      </c>
      <c r="T1400" s="19" t="e">
        <v>#N/A</v>
      </c>
      <c r="U1400" s="7" t="e">
        <f>SUM($S$8:S1400)+CurrentInventory</f>
        <v>#N/A</v>
      </c>
      <c r="V1400" s="7" t="e">
        <f t="shared" si="173"/>
        <v>#N/A</v>
      </c>
      <c r="AL1400" s="8" t="e">
        <v>#N/A</v>
      </c>
      <c r="AM1400" s="7" t="e">
        <v>#N/A</v>
      </c>
      <c r="AN1400" s="19" t="e">
        <v>#N/A</v>
      </c>
      <c r="AO1400" s="7" t="e">
        <v>#N/A</v>
      </c>
      <c r="AP1400" s="7" t="e">
        <v>#N/A</v>
      </c>
      <c r="AR1400" s="22" t="e">
        <f t="shared" si="174"/>
        <v>#N/A</v>
      </c>
      <c r="AS1400" s="22" t="e">
        <f t="shared" si="175"/>
        <v>#N/A</v>
      </c>
      <c r="AT1400" s="22" t="e">
        <f t="shared" si="170"/>
        <v>#N/A</v>
      </c>
      <c r="AU1400" s="22" t="e">
        <f t="shared" si="171"/>
        <v>#N/A</v>
      </c>
      <c r="AV1400" s="22" t="e">
        <f t="shared" si="172"/>
        <v>#N/A</v>
      </c>
    </row>
    <row r="1401" spans="8:48" x14ac:dyDescent="0.25">
      <c r="H1401" s="8" t="e">
        <f t="shared" si="169"/>
        <v>#N/A</v>
      </c>
      <c r="I1401" s="7" t="e">
        <f t="shared" si="176"/>
        <v>#N/A</v>
      </c>
      <c r="R1401" s="8" t="e">
        <v>#N/A</v>
      </c>
      <c r="S1401" s="7" t="e">
        <v>#N/A</v>
      </c>
      <c r="T1401" s="19" t="e">
        <v>#N/A</v>
      </c>
      <c r="U1401" s="7" t="e">
        <f>SUM($S$8:S1401)+CurrentInventory</f>
        <v>#N/A</v>
      </c>
      <c r="V1401" s="7" t="e">
        <f t="shared" si="173"/>
        <v>#N/A</v>
      </c>
      <c r="AL1401" s="8" t="e">
        <v>#N/A</v>
      </c>
      <c r="AM1401" s="7" t="e">
        <v>#N/A</v>
      </c>
      <c r="AN1401" s="19" t="e">
        <v>#N/A</v>
      </c>
      <c r="AO1401" s="7" t="e">
        <v>#N/A</v>
      </c>
      <c r="AP1401" s="7" t="e">
        <v>#N/A</v>
      </c>
      <c r="AR1401" s="22" t="e">
        <f t="shared" si="174"/>
        <v>#N/A</v>
      </c>
      <c r="AS1401" s="22" t="e">
        <f t="shared" si="175"/>
        <v>#N/A</v>
      </c>
      <c r="AT1401" s="22" t="e">
        <f t="shared" si="170"/>
        <v>#N/A</v>
      </c>
      <c r="AU1401" s="22" t="e">
        <f t="shared" si="171"/>
        <v>#N/A</v>
      </c>
      <c r="AV1401" s="22" t="e">
        <f t="shared" si="172"/>
        <v>#N/A</v>
      </c>
    </row>
    <row r="1402" spans="8:48" x14ac:dyDescent="0.25">
      <c r="H1402" s="8" t="e">
        <f t="shared" ref="H1402:H1465" si="177">IF(H1401+1&gt;MAX($E$4:$E$97), NA(), H1401+1)</f>
        <v>#N/A</v>
      </c>
      <c r="I1402" s="7" t="e">
        <f t="shared" si="176"/>
        <v>#N/A</v>
      </c>
      <c r="R1402" s="8" t="e">
        <v>#N/A</v>
      </c>
      <c r="S1402" s="7" t="e">
        <v>#N/A</v>
      </c>
      <c r="T1402" s="19" t="e">
        <v>#N/A</v>
      </c>
      <c r="U1402" s="7" t="e">
        <f>SUM($S$8:S1402)+CurrentInventory</f>
        <v>#N/A</v>
      </c>
      <c r="V1402" s="7" t="e">
        <f t="shared" si="173"/>
        <v>#N/A</v>
      </c>
      <c r="AL1402" s="8" t="e">
        <v>#N/A</v>
      </c>
      <c r="AM1402" s="7" t="e">
        <v>#N/A</v>
      </c>
      <c r="AN1402" s="19" t="e">
        <v>#N/A</v>
      </c>
      <c r="AO1402" s="7" t="e">
        <v>#N/A</v>
      </c>
      <c r="AP1402" s="7" t="e">
        <v>#N/A</v>
      </c>
      <c r="AR1402" s="22" t="e">
        <f t="shared" si="174"/>
        <v>#N/A</v>
      </c>
      <c r="AS1402" s="22" t="e">
        <f t="shared" si="175"/>
        <v>#N/A</v>
      </c>
      <c r="AT1402" s="22" t="e">
        <f t="shared" si="170"/>
        <v>#N/A</v>
      </c>
      <c r="AU1402" s="22" t="e">
        <f t="shared" si="171"/>
        <v>#N/A</v>
      </c>
      <c r="AV1402" s="22" t="e">
        <f t="shared" si="172"/>
        <v>#N/A</v>
      </c>
    </row>
    <row r="1403" spans="8:48" x14ac:dyDescent="0.25">
      <c r="H1403" s="8" t="e">
        <f t="shared" si="177"/>
        <v>#N/A</v>
      </c>
      <c r="I1403" s="7" t="e">
        <f t="shared" si="176"/>
        <v>#N/A</v>
      </c>
      <c r="R1403" s="8" t="e">
        <v>#N/A</v>
      </c>
      <c r="S1403" s="7" t="e">
        <v>#N/A</v>
      </c>
      <c r="T1403" s="19" t="e">
        <v>#N/A</v>
      </c>
      <c r="U1403" s="7" t="e">
        <f>SUM($S$8:S1403)+CurrentInventory</f>
        <v>#N/A</v>
      </c>
      <c r="V1403" s="7" t="e">
        <f t="shared" si="173"/>
        <v>#N/A</v>
      </c>
      <c r="AL1403" s="8" t="e">
        <v>#N/A</v>
      </c>
      <c r="AM1403" s="7" t="e">
        <v>#N/A</v>
      </c>
      <c r="AN1403" s="19" t="e">
        <v>#N/A</v>
      </c>
      <c r="AO1403" s="7" t="e">
        <v>#N/A</v>
      </c>
      <c r="AP1403" s="7" t="e">
        <v>#N/A</v>
      </c>
      <c r="AR1403" s="22" t="e">
        <f t="shared" si="174"/>
        <v>#N/A</v>
      </c>
      <c r="AS1403" s="22" t="e">
        <f t="shared" si="175"/>
        <v>#N/A</v>
      </c>
      <c r="AT1403" s="22" t="e">
        <f t="shared" si="170"/>
        <v>#N/A</v>
      </c>
      <c r="AU1403" s="22" t="e">
        <f t="shared" si="171"/>
        <v>#N/A</v>
      </c>
      <c r="AV1403" s="22" t="e">
        <f t="shared" si="172"/>
        <v>#N/A</v>
      </c>
    </row>
    <row r="1404" spans="8:48" x14ac:dyDescent="0.25">
      <c r="H1404" s="8" t="e">
        <f t="shared" si="177"/>
        <v>#N/A</v>
      </c>
      <c r="I1404" s="7" t="e">
        <f t="shared" si="176"/>
        <v>#N/A</v>
      </c>
      <c r="R1404" s="8" t="e">
        <v>#N/A</v>
      </c>
      <c r="S1404" s="7" t="e">
        <v>#N/A</v>
      </c>
      <c r="T1404" s="19" t="e">
        <v>#N/A</v>
      </c>
      <c r="U1404" s="7" t="e">
        <f>SUM($S$8:S1404)+CurrentInventory</f>
        <v>#N/A</v>
      </c>
      <c r="V1404" s="7" t="e">
        <f t="shared" si="173"/>
        <v>#N/A</v>
      </c>
      <c r="AL1404" s="8" t="e">
        <v>#N/A</v>
      </c>
      <c r="AM1404" s="7" t="e">
        <v>#N/A</v>
      </c>
      <c r="AN1404" s="19" t="e">
        <v>#N/A</v>
      </c>
      <c r="AO1404" s="7" t="e">
        <v>#N/A</v>
      </c>
      <c r="AP1404" s="7" t="e">
        <v>#N/A</v>
      </c>
      <c r="AR1404" s="22" t="e">
        <f t="shared" si="174"/>
        <v>#N/A</v>
      </c>
      <c r="AS1404" s="22" t="e">
        <f t="shared" si="175"/>
        <v>#N/A</v>
      </c>
      <c r="AT1404" s="22" t="e">
        <f t="shared" si="170"/>
        <v>#N/A</v>
      </c>
      <c r="AU1404" s="22" t="e">
        <f t="shared" si="171"/>
        <v>#N/A</v>
      </c>
      <c r="AV1404" s="22" t="e">
        <f t="shared" si="172"/>
        <v>#N/A</v>
      </c>
    </row>
    <row r="1405" spans="8:48" x14ac:dyDescent="0.25">
      <c r="H1405" s="8" t="e">
        <f t="shared" si="177"/>
        <v>#N/A</v>
      </c>
      <c r="I1405" s="7" t="e">
        <f t="shared" si="176"/>
        <v>#N/A</v>
      </c>
      <c r="R1405" s="8" t="e">
        <v>#N/A</v>
      </c>
      <c r="S1405" s="7" t="e">
        <v>#N/A</v>
      </c>
      <c r="T1405" s="19" t="e">
        <v>#N/A</v>
      </c>
      <c r="U1405" s="7" t="e">
        <f>SUM($S$8:S1405)+CurrentInventory</f>
        <v>#N/A</v>
      </c>
      <c r="V1405" s="7" t="e">
        <f t="shared" si="173"/>
        <v>#N/A</v>
      </c>
      <c r="AL1405" s="8" t="e">
        <v>#N/A</v>
      </c>
      <c r="AM1405" s="7" t="e">
        <v>#N/A</v>
      </c>
      <c r="AN1405" s="19" t="e">
        <v>#N/A</v>
      </c>
      <c r="AO1405" s="7" t="e">
        <v>#N/A</v>
      </c>
      <c r="AP1405" s="7" t="e">
        <v>#N/A</v>
      </c>
      <c r="AR1405" s="22" t="e">
        <f t="shared" si="174"/>
        <v>#N/A</v>
      </c>
      <c r="AS1405" s="22" t="e">
        <f t="shared" si="175"/>
        <v>#N/A</v>
      </c>
      <c r="AT1405" s="22" t="e">
        <f t="shared" si="170"/>
        <v>#N/A</v>
      </c>
      <c r="AU1405" s="22" t="e">
        <f t="shared" si="171"/>
        <v>#N/A</v>
      </c>
      <c r="AV1405" s="22" t="e">
        <f t="shared" si="172"/>
        <v>#N/A</v>
      </c>
    </row>
    <row r="1406" spans="8:48" x14ac:dyDescent="0.25">
      <c r="H1406" s="8" t="e">
        <f t="shared" si="177"/>
        <v>#N/A</v>
      </c>
      <c r="I1406" s="7" t="e">
        <f t="shared" si="176"/>
        <v>#N/A</v>
      </c>
      <c r="R1406" s="8" t="e">
        <v>#N/A</v>
      </c>
      <c r="S1406" s="7" t="e">
        <v>#N/A</v>
      </c>
      <c r="T1406" s="19" t="e">
        <v>#N/A</v>
      </c>
      <c r="U1406" s="7" t="e">
        <f>SUM($S$8:S1406)+CurrentInventory</f>
        <v>#N/A</v>
      </c>
      <c r="V1406" s="7" t="e">
        <f t="shared" si="173"/>
        <v>#N/A</v>
      </c>
      <c r="AL1406" s="8" t="e">
        <v>#N/A</v>
      </c>
      <c r="AM1406" s="7" t="e">
        <v>#N/A</v>
      </c>
      <c r="AN1406" s="19" t="e">
        <v>#N/A</v>
      </c>
      <c r="AO1406" s="7" t="e">
        <v>#N/A</v>
      </c>
      <c r="AP1406" s="7" t="e">
        <v>#N/A</v>
      </c>
      <c r="AR1406" s="22" t="e">
        <f t="shared" si="174"/>
        <v>#N/A</v>
      </c>
      <c r="AS1406" s="22" t="e">
        <f t="shared" si="175"/>
        <v>#N/A</v>
      </c>
      <c r="AT1406" s="22" t="e">
        <f t="shared" si="170"/>
        <v>#N/A</v>
      </c>
      <c r="AU1406" s="22" t="e">
        <f t="shared" si="171"/>
        <v>#N/A</v>
      </c>
      <c r="AV1406" s="22" t="e">
        <f t="shared" si="172"/>
        <v>#N/A</v>
      </c>
    </row>
    <row r="1407" spans="8:48" x14ac:dyDescent="0.25">
      <c r="H1407" s="8" t="e">
        <f t="shared" si="177"/>
        <v>#N/A</v>
      </c>
      <c r="I1407" s="7" t="e">
        <f t="shared" si="176"/>
        <v>#N/A</v>
      </c>
      <c r="R1407" s="8" t="e">
        <v>#N/A</v>
      </c>
      <c r="S1407" s="7" t="e">
        <v>#N/A</v>
      </c>
      <c r="T1407" s="19" t="e">
        <v>#N/A</v>
      </c>
      <c r="U1407" s="7" t="e">
        <f>SUM($S$8:S1407)+CurrentInventory</f>
        <v>#N/A</v>
      </c>
      <c r="V1407" s="7" t="e">
        <f t="shared" si="173"/>
        <v>#N/A</v>
      </c>
      <c r="AL1407" s="8" t="e">
        <v>#N/A</v>
      </c>
      <c r="AM1407" s="7" t="e">
        <v>#N/A</v>
      </c>
      <c r="AN1407" s="19" t="e">
        <v>#N/A</v>
      </c>
      <c r="AO1407" s="7" t="e">
        <v>#N/A</v>
      </c>
      <c r="AP1407" s="7" t="e">
        <v>#N/A</v>
      </c>
      <c r="AR1407" s="22" t="e">
        <f t="shared" si="174"/>
        <v>#N/A</v>
      </c>
      <c r="AS1407" s="22" t="e">
        <f t="shared" si="175"/>
        <v>#N/A</v>
      </c>
      <c r="AT1407" s="22" t="e">
        <f t="shared" si="170"/>
        <v>#N/A</v>
      </c>
      <c r="AU1407" s="22" t="e">
        <f t="shared" si="171"/>
        <v>#N/A</v>
      </c>
      <c r="AV1407" s="22" t="e">
        <f t="shared" si="172"/>
        <v>#N/A</v>
      </c>
    </row>
    <row r="1408" spans="8:48" x14ac:dyDescent="0.25">
      <c r="H1408" s="8" t="e">
        <f t="shared" si="177"/>
        <v>#N/A</v>
      </c>
      <c r="I1408" s="7" t="e">
        <f t="shared" si="176"/>
        <v>#N/A</v>
      </c>
      <c r="R1408" s="8" t="e">
        <v>#N/A</v>
      </c>
      <c r="S1408" s="7" t="e">
        <v>#N/A</v>
      </c>
      <c r="T1408" s="19" t="e">
        <v>#N/A</v>
      </c>
      <c r="U1408" s="7" t="e">
        <f>SUM($S$8:S1408)+CurrentInventory</f>
        <v>#N/A</v>
      </c>
      <c r="V1408" s="7" t="e">
        <f t="shared" si="173"/>
        <v>#N/A</v>
      </c>
      <c r="AL1408" s="8" t="e">
        <v>#N/A</v>
      </c>
      <c r="AM1408" s="7" t="e">
        <v>#N/A</v>
      </c>
      <c r="AN1408" s="19" t="e">
        <v>#N/A</v>
      </c>
      <c r="AO1408" s="7" t="e">
        <v>#N/A</v>
      </c>
      <c r="AP1408" s="7" t="e">
        <v>#N/A</v>
      </c>
      <c r="AR1408" s="22" t="e">
        <f t="shared" si="174"/>
        <v>#N/A</v>
      </c>
      <c r="AS1408" s="22" t="e">
        <f t="shared" si="175"/>
        <v>#N/A</v>
      </c>
      <c r="AT1408" s="22" t="e">
        <f t="shared" si="170"/>
        <v>#N/A</v>
      </c>
      <c r="AU1408" s="22" t="e">
        <f t="shared" si="171"/>
        <v>#N/A</v>
      </c>
      <c r="AV1408" s="22" t="e">
        <f t="shared" si="172"/>
        <v>#N/A</v>
      </c>
    </row>
    <row r="1409" spans="8:48" x14ac:dyDescent="0.25">
      <c r="H1409" s="8" t="e">
        <f t="shared" si="177"/>
        <v>#N/A</v>
      </c>
      <c r="I1409" s="7" t="e">
        <f t="shared" si="176"/>
        <v>#N/A</v>
      </c>
      <c r="R1409" s="8" t="e">
        <v>#N/A</v>
      </c>
      <c r="S1409" s="7" t="e">
        <v>#N/A</v>
      </c>
      <c r="T1409" s="19" t="e">
        <v>#N/A</v>
      </c>
      <c r="U1409" s="7" t="e">
        <f>SUM($S$8:S1409)+CurrentInventory</f>
        <v>#N/A</v>
      </c>
      <c r="V1409" s="7" t="e">
        <f t="shared" si="173"/>
        <v>#N/A</v>
      </c>
      <c r="AL1409" s="8" t="e">
        <v>#N/A</v>
      </c>
      <c r="AM1409" s="7" t="e">
        <v>#N/A</v>
      </c>
      <c r="AN1409" s="19" t="e">
        <v>#N/A</v>
      </c>
      <c r="AO1409" s="7" t="e">
        <v>#N/A</v>
      </c>
      <c r="AP1409" s="7" t="e">
        <v>#N/A</v>
      </c>
      <c r="AR1409" s="22" t="e">
        <f t="shared" si="174"/>
        <v>#N/A</v>
      </c>
      <c r="AS1409" s="22" t="e">
        <f t="shared" si="175"/>
        <v>#N/A</v>
      </c>
      <c r="AT1409" s="22" t="e">
        <f t="shared" si="170"/>
        <v>#N/A</v>
      </c>
      <c r="AU1409" s="22" t="e">
        <f t="shared" si="171"/>
        <v>#N/A</v>
      </c>
      <c r="AV1409" s="22" t="e">
        <f t="shared" si="172"/>
        <v>#N/A</v>
      </c>
    </row>
    <row r="1410" spans="8:48" x14ac:dyDescent="0.25">
      <c r="H1410" s="8" t="e">
        <f t="shared" si="177"/>
        <v>#N/A</v>
      </c>
      <c r="I1410" s="7" t="e">
        <f t="shared" si="176"/>
        <v>#N/A</v>
      </c>
      <c r="R1410" s="8" t="e">
        <v>#N/A</v>
      </c>
      <c r="S1410" s="7" t="e">
        <v>#N/A</v>
      </c>
      <c r="T1410" s="19" t="e">
        <v>#N/A</v>
      </c>
      <c r="U1410" s="7" t="e">
        <f>SUM($S$8:S1410)+CurrentInventory</f>
        <v>#N/A</v>
      </c>
      <c r="V1410" s="7" t="e">
        <f t="shared" si="173"/>
        <v>#N/A</v>
      </c>
      <c r="AL1410" s="8" t="e">
        <v>#N/A</v>
      </c>
      <c r="AM1410" s="7" t="e">
        <v>#N/A</v>
      </c>
      <c r="AN1410" s="19" t="e">
        <v>#N/A</v>
      </c>
      <c r="AO1410" s="7" t="e">
        <v>#N/A</v>
      </c>
      <c r="AP1410" s="7" t="e">
        <v>#N/A</v>
      </c>
      <c r="AR1410" s="22" t="e">
        <f t="shared" si="174"/>
        <v>#N/A</v>
      </c>
      <c r="AS1410" s="22" t="e">
        <f t="shared" si="175"/>
        <v>#N/A</v>
      </c>
      <c r="AT1410" s="22" t="e">
        <f t="shared" si="170"/>
        <v>#N/A</v>
      </c>
      <c r="AU1410" s="22" t="e">
        <f t="shared" si="171"/>
        <v>#N/A</v>
      </c>
      <c r="AV1410" s="22" t="e">
        <f t="shared" si="172"/>
        <v>#N/A</v>
      </c>
    </row>
    <row r="1411" spans="8:48" x14ac:dyDescent="0.25">
      <c r="H1411" s="8" t="e">
        <f t="shared" si="177"/>
        <v>#N/A</v>
      </c>
      <c r="I1411" s="7" t="e">
        <f t="shared" si="176"/>
        <v>#N/A</v>
      </c>
      <c r="R1411" s="8" t="e">
        <v>#N/A</v>
      </c>
      <c r="S1411" s="7" t="e">
        <v>#N/A</v>
      </c>
      <c r="T1411" s="19" t="e">
        <v>#N/A</v>
      </c>
      <c r="U1411" s="7" t="e">
        <f>SUM($S$8:S1411)+CurrentInventory</f>
        <v>#N/A</v>
      </c>
      <c r="V1411" s="7" t="e">
        <f t="shared" si="173"/>
        <v>#N/A</v>
      </c>
      <c r="AL1411" s="8" t="e">
        <v>#N/A</v>
      </c>
      <c r="AM1411" s="7" t="e">
        <v>#N/A</v>
      </c>
      <c r="AN1411" s="19" t="e">
        <v>#N/A</v>
      </c>
      <c r="AO1411" s="7" t="e">
        <v>#N/A</v>
      </c>
      <c r="AP1411" s="7" t="e">
        <v>#N/A</v>
      </c>
      <c r="AR1411" s="22" t="e">
        <f t="shared" si="174"/>
        <v>#N/A</v>
      </c>
      <c r="AS1411" s="22" t="e">
        <f t="shared" si="175"/>
        <v>#N/A</v>
      </c>
      <c r="AT1411" s="22" t="e">
        <f t="shared" si="170"/>
        <v>#N/A</v>
      </c>
      <c r="AU1411" s="22" t="e">
        <f t="shared" si="171"/>
        <v>#N/A</v>
      </c>
      <c r="AV1411" s="22" t="e">
        <f t="shared" si="172"/>
        <v>#N/A</v>
      </c>
    </row>
    <row r="1412" spans="8:48" x14ac:dyDescent="0.25">
      <c r="H1412" s="8" t="e">
        <f t="shared" si="177"/>
        <v>#N/A</v>
      </c>
      <c r="I1412" s="7" t="e">
        <f t="shared" si="176"/>
        <v>#N/A</v>
      </c>
      <c r="R1412" s="8" t="e">
        <v>#N/A</v>
      </c>
      <c r="S1412" s="7" t="e">
        <v>#N/A</v>
      </c>
      <c r="T1412" s="19" t="e">
        <v>#N/A</v>
      </c>
      <c r="U1412" s="7" t="e">
        <f>SUM($S$8:S1412)+CurrentInventory</f>
        <v>#N/A</v>
      </c>
      <c r="V1412" s="7" t="e">
        <f t="shared" si="173"/>
        <v>#N/A</v>
      </c>
      <c r="AL1412" s="8" t="e">
        <v>#N/A</v>
      </c>
      <c r="AM1412" s="7" t="e">
        <v>#N/A</v>
      </c>
      <c r="AN1412" s="19" t="e">
        <v>#N/A</v>
      </c>
      <c r="AO1412" s="7" t="e">
        <v>#N/A</v>
      </c>
      <c r="AP1412" s="7" t="e">
        <v>#N/A</v>
      </c>
      <c r="AR1412" s="22" t="e">
        <f t="shared" si="174"/>
        <v>#N/A</v>
      </c>
      <c r="AS1412" s="22" t="e">
        <f t="shared" si="175"/>
        <v>#N/A</v>
      </c>
      <c r="AT1412" s="22" t="e">
        <f t="shared" si="170"/>
        <v>#N/A</v>
      </c>
      <c r="AU1412" s="22" t="e">
        <f t="shared" si="171"/>
        <v>#N/A</v>
      </c>
      <c r="AV1412" s="22" t="e">
        <f t="shared" si="172"/>
        <v>#N/A</v>
      </c>
    </row>
    <row r="1413" spans="8:48" x14ac:dyDescent="0.25">
      <c r="H1413" s="8" t="e">
        <f t="shared" si="177"/>
        <v>#N/A</v>
      </c>
      <c r="I1413" s="7" t="e">
        <f t="shared" si="176"/>
        <v>#N/A</v>
      </c>
      <c r="R1413" s="8" t="e">
        <v>#N/A</v>
      </c>
      <c r="S1413" s="7" t="e">
        <v>#N/A</v>
      </c>
      <c r="T1413" s="19" t="e">
        <v>#N/A</v>
      </c>
      <c r="U1413" s="7" t="e">
        <f>SUM($S$8:S1413)+CurrentInventory</f>
        <v>#N/A</v>
      </c>
      <c r="V1413" s="7" t="e">
        <f t="shared" si="173"/>
        <v>#N/A</v>
      </c>
      <c r="AL1413" s="8" t="e">
        <v>#N/A</v>
      </c>
      <c r="AM1413" s="7" t="e">
        <v>#N/A</v>
      </c>
      <c r="AN1413" s="19" t="e">
        <v>#N/A</v>
      </c>
      <c r="AO1413" s="7" t="e">
        <v>#N/A</v>
      </c>
      <c r="AP1413" s="7" t="e">
        <v>#N/A</v>
      </c>
      <c r="AR1413" s="22" t="e">
        <f t="shared" si="174"/>
        <v>#N/A</v>
      </c>
      <c r="AS1413" s="22" t="e">
        <f t="shared" si="175"/>
        <v>#N/A</v>
      </c>
      <c r="AT1413" s="22" t="e">
        <f t="shared" si="170"/>
        <v>#N/A</v>
      </c>
      <c r="AU1413" s="22" t="e">
        <f t="shared" si="171"/>
        <v>#N/A</v>
      </c>
      <c r="AV1413" s="22" t="e">
        <f t="shared" si="172"/>
        <v>#N/A</v>
      </c>
    </row>
    <row r="1414" spans="8:48" x14ac:dyDescent="0.25">
      <c r="H1414" s="8" t="e">
        <f t="shared" si="177"/>
        <v>#N/A</v>
      </c>
      <c r="I1414" s="7" t="e">
        <f t="shared" si="176"/>
        <v>#N/A</v>
      </c>
      <c r="R1414" s="8" t="e">
        <v>#N/A</v>
      </c>
      <c r="S1414" s="7" t="e">
        <v>#N/A</v>
      </c>
      <c r="T1414" s="19" t="e">
        <v>#N/A</v>
      </c>
      <c r="U1414" s="7" t="e">
        <f>SUM($S$8:S1414)+CurrentInventory</f>
        <v>#N/A</v>
      </c>
      <c r="V1414" s="7" t="e">
        <f t="shared" si="173"/>
        <v>#N/A</v>
      </c>
      <c r="AL1414" s="8" t="e">
        <v>#N/A</v>
      </c>
      <c r="AM1414" s="7" t="e">
        <v>#N/A</v>
      </c>
      <c r="AN1414" s="19" t="e">
        <v>#N/A</v>
      </c>
      <c r="AO1414" s="7" t="e">
        <v>#N/A</v>
      </c>
      <c r="AP1414" s="7" t="e">
        <v>#N/A</v>
      </c>
      <c r="AR1414" s="22" t="e">
        <f t="shared" si="174"/>
        <v>#N/A</v>
      </c>
      <c r="AS1414" s="22" t="e">
        <f t="shared" si="175"/>
        <v>#N/A</v>
      </c>
      <c r="AT1414" s="22" t="e">
        <f t="shared" si="170"/>
        <v>#N/A</v>
      </c>
      <c r="AU1414" s="22" t="e">
        <f t="shared" si="171"/>
        <v>#N/A</v>
      </c>
      <c r="AV1414" s="22" t="e">
        <f t="shared" si="172"/>
        <v>#N/A</v>
      </c>
    </row>
    <row r="1415" spans="8:48" x14ac:dyDescent="0.25">
      <c r="H1415" s="8" t="e">
        <f t="shared" si="177"/>
        <v>#N/A</v>
      </c>
      <c r="I1415" s="7" t="e">
        <f t="shared" si="176"/>
        <v>#N/A</v>
      </c>
      <c r="R1415" s="8" t="e">
        <v>#N/A</v>
      </c>
      <c r="S1415" s="7" t="e">
        <v>#N/A</v>
      </c>
      <c r="T1415" s="19" t="e">
        <v>#N/A</v>
      </c>
      <c r="U1415" s="7" t="e">
        <f>SUM($S$8:S1415)+CurrentInventory</f>
        <v>#N/A</v>
      </c>
      <c r="V1415" s="7" t="e">
        <f t="shared" si="173"/>
        <v>#N/A</v>
      </c>
      <c r="AL1415" s="8" t="e">
        <v>#N/A</v>
      </c>
      <c r="AM1415" s="7" t="e">
        <v>#N/A</v>
      </c>
      <c r="AN1415" s="19" t="e">
        <v>#N/A</v>
      </c>
      <c r="AO1415" s="7" t="e">
        <v>#N/A</v>
      </c>
      <c r="AP1415" s="7" t="e">
        <v>#N/A</v>
      </c>
      <c r="AR1415" s="22" t="e">
        <f t="shared" si="174"/>
        <v>#N/A</v>
      </c>
      <c r="AS1415" s="22" t="e">
        <f t="shared" si="175"/>
        <v>#N/A</v>
      </c>
      <c r="AT1415" s="22" t="e">
        <f t="shared" si="170"/>
        <v>#N/A</v>
      </c>
      <c r="AU1415" s="22" t="e">
        <f t="shared" si="171"/>
        <v>#N/A</v>
      </c>
      <c r="AV1415" s="22" t="e">
        <f t="shared" si="172"/>
        <v>#N/A</v>
      </c>
    </row>
    <row r="1416" spans="8:48" x14ac:dyDescent="0.25">
      <c r="H1416" s="8" t="e">
        <f t="shared" si="177"/>
        <v>#N/A</v>
      </c>
      <c r="I1416" s="7" t="e">
        <f t="shared" si="176"/>
        <v>#N/A</v>
      </c>
      <c r="R1416" s="8" t="e">
        <v>#N/A</v>
      </c>
      <c r="S1416" s="7" t="e">
        <v>#N/A</v>
      </c>
      <c r="T1416" s="19" t="e">
        <v>#N/A</v>
      </c>
      <c r="U1416" s="7" t="e">
        <f>SUM($S$8:S1416)+CurrentInventory</f>
        <v>#N/A</v>
      </c>
      <c r="V1416" s="7" t="e">
        <f t="shared" si="173"/>
        <v>#N/A</v>
      </c>
      <c r="AL1416" s="8" t="e">
        <v>#N/A</v>
      </c>
      <c r="AM1416" s="7" t="e">
        <v>#N/A</v>
      </c>
      <c r="AN1416" s="19" t="e">
        <v>#N/A</v>
      </c>
      <c r="AO1416" s="7" t="e">
        <v>#N/A</v>
      </c>
      <c r="AP1416" s="7" t="e">
        <v>#N/A</v>
      </c>
      <c r="AR1416" s="22" t="e">
        <f t="shared" si="174"/>
        <v>#N/A</v>
      </c>
      <c r="AS1416" s="22" t="e">
        <f t="shared" si="175"/>
        <v>#N/A</v>
      </c>
      <c r="AT1416" s="22" t="e">
        <f t="shared" ref="AT1416:AT1479" si="178">T1416-AN1416</f>
        <v>#N/A</v>
      </c>
      <c r="AU1416" s="22" t="e">
        <f t="shared" ref="AU1416:AU1479" si="179">U1416-AO1416</f>
        <v>#N/A</v>
      </c>
      <c r="AV1416" s="22" t="e">
        <f t="shared" ref="AV1416:AV1479" si="180">V1416-AP1416</f>
        <v>#N/A</v>
      </c>
    </row>
    <row r="1417" spans="8:48" x14ac:dyDescent="0.25">
      <c r="H1417" s="8" t="e">
        <f t="shared" si="177"/>
        <v>#N/A</v>
      </c>
      <c r="I1417" s="7" t="e">
        <f t="shared" si="176"/>
        <v>#N/A</v>
      </c>
      <c r="R1417" s="8" t="e">
        <v>#N/A</v>
      </c>
      <c r="S1417" s="7" t="e">
        <v>#N/A</v>
      </c>
      <c r="T1417" s="19" t="e">
        <v>#N/A</v>
      </c>
      <c r="U1417" s="7" t="e">
        <f>SUM($S$8:S1417)+CurrentInventory</f>
        <v>#N/A</v>
      </c>
      <c r="V1417" s="7" t="e">
        <f t="shared" ref="V1417:V1480" si="181">VLOOKUP(R1417,$H$22:$I$1597, 2, FALSE)</f>
        <v>#N/A</v>
      </c>
      <c r="AL1417" s="8" t="e">
        <v>#N/A</v>
      </c>
      <c r="AM1417" s="7" t="e">
        <v>#N/A</v>
      </c>
      <c r="AN1417" s="19" t="e">
        <v>#N/A</v>
      </c>
      <c r="AO1417" s="7" t="e">
        <v>#N/A</v>
      </c>
      <c r="AP1417" s="7" t="e">
        <v>#N/A</v>
      </c>
      <c r="AR1417" s="22" t="e">
        <f t="shared" ref="AR1417:AR1480" si="182">R1417-AL1417</f>
        <v>#N/A</v>
      </c>
      <c r="AS1417" s="22" t="e">
        <f t="shared" ref="AS1417:AS1480" si="183">S1417-AM1417</f>
        <v>#N/A</v>
      </c>
      <c r="AT1417" s="22" t="e">
        <f t="shared" si="178"/>
        <v>#N/A</v>
      </c>
      <c r="AU1417" s="22" t="e">
        <f t="shared" si="179"/>
        <v>#N/A</v>
      </c>
      <c r="AV1417" s="22" t="e">
        <f t="shared" si="180"/>
        <v>#N/A</v>
      </c>
    </row>
    <row r="1418" spans="8:48" x14ac:dyDescent="0.25">
      <c r="H1418" s="8" t="e">
        <f t="shared" si="177"/>
        <v>#N/A</v>
      </c>
      <c r="I1418" s="7" t="e">
        <f t="shared" si="176"/>
        <v>#N/A</v>
      </c>
      <c r="R1418" s="8" t="e">
        <v>#N/A</v>
      </c>
      <c r="S1418" s="7" t="e">
        <v>#N/A</v>
      </c>
      <c r="T1418" s="19" t="e">
        <v>#N/A</v>
      </c>
      <c r="U1418" s="7" t="e">
        <f>SUM($S$8:S1418)+CurrentInventory</f>
        <v>#N/A</v>
      </c>
      <c r="V1418" s="7" t="e">
        <f t="shared" si="181"/>
        <v>#N/A</v>
      </c>
      <c r="AL1418" s="8" t="e">
        <v>#N/A</v>
      </c>
      <c r="AM1418" s="7" t="e">
        <v>#N/A</v>
      </c>
      <c r="AN1418" s="19" t="e">
        <v>#N/A</v>
      </c>
      <c r="AO1418" s="7" t="e">
        <v>#N/A</v>
      </c>
      <c r="AP1418" s="7" t="e">
        <v>#N/A</v>
      </c>
      <c r="AR1418" s="22" t="e">
        <f t="shared" si="182"/>
        <v>#N/A</v>
      </c>
      <c r="AS1418" s="22" t="e">
        <f t="shared" si="183"/>
        <v>#N/A</v>
      </c>
      <c r="AT1418" s="22" t="e">
        <f t="shared" si="178"/>
        <v>#N/A</v>
      </c>
      <c r="AU1418" s="22" t="e">
        <f t="shared" si="179"/>
        <v>#N/A</v>
      </c>
      <c r="AV1418" s="22" t="e">
        <f t="shared" si="180"/>
        <v>#N/A</v>
      </c>
    </row>
    <row r="1419" spans="8:48" x14ac:dyDescent="0.25">
      <c r="H1419" s="8" t="e">
        <f t="shared" si="177"/>
        <v>#N/A</v>
      </c>
      <c r="I1419" s="7" t="e">
        <f t="shared" si="176"/>
        <v>#N/A</v>
      </c>
      <c r="R1419" s="8" t="e">
        <v>#N/A</v>
      </c>
      <c r="S1419" s="7" t="e">
        <v>#N/A</v>
      </c>
      <c r="T1419" s="19" t="e">
        <v>#N/A</v>
      </c>
      <c r="U1419" s="7" t="e">
        <f>SUM($S$8:S1419)+CurrentInventory</f>
        <v>#N/A</v>
      </c>
      <c r="V1419" s="7" t="e">
        <f t="shared" si="181"/>
        <v>#N/A</v>
      </c>
      <c r="AL1419" s="8" t="e">
        <v>#N/A</v>
      </c>
      <c r="AM1419" s="7" t="e">
        <v>#N/A</v>
      </c>
      <c r="AN1419" s="19" t="e">
        <v>#N/A</v>
      </c>
      <c r="AO1419" s="7" t="e">
        <v>#N/A</v>
      </c>
      <c r="AP1419" s="7" t="e">
        <v>#N/A</v>
      </c>
      <c r="AR1419" s="22" t="e">
        <f t="shared" si="182"/>
        <v>#N/A</v>
      </c>
      <c r="AS1419" s="22" t="e">
        <f t="shared" si="183"/>
        <v>#N/A</v>
      </c>
      <c r="AT1419" s="22" t="e">
        <f t="shared" si="178"/>
        <v>#N/A</v>
      </c>
      <c r="AU1419" s="22" t="e">
        <f t="shared" si="179"/>
        <v>#N/A</v>
      </c>
      <c r="AV1419" s="22" t="e">
        <f t="shared" si="180"/>
        <v>#N/A</v>
      </c>
    </row>
    <row r="1420" spans="8:48" x14ac:dyDescent="0.25">
      <c r="H1420" s="8" t="e">
        <f t="shared" si="177"/>
        <v>#N/A</v>
      </c>
      <c r="I1420" s="7" t="e">
        <f t="shared" si="176"/>
        <v>#N/A</v>
      </c>
      <c r="R1420" s="8" t="e">
        <v>#N/A</v>
      </c>
      <c r="S1420" s="7" t="e">
        <v>#N/A</v>
      </c>
      <c r="T1420" s="19" t="e">
        <v>#N/A</v>
      </c>
      <c r="U1420" s="7" t="e">
        <f>SUM($S$8:S1420)+CurrentInventory</f>
        <v>#N/A</v>
      </c>
      <c r="V1420" s="7" t="e">
        <f t="shared" si="181"/>
        <v>#N/A</v>
      </c>
      <c r="AL1420" s="8" t="e">
        <v>#N/A</v>
      </c>
      <c r="AM1420" s="7" t="e">
        <v>#N/A</v>
      </c>
      <c r="AN1420" s="19" t="e">
        <v>#N/A</v>
      </c>
      <c r="AO1420" s="7" t="e">
        <v>#N/A</v>
      </c>
      <c r="AP1420" s="7" t="e">
        <v>#N/A</v>
      </c>
      <c r="AR1420" s="22" t="e">
        <f t="shared" si="182"/>
        <v>#N/A</v>
      </c>
      <c r="AS1420" s="22" t="e">
        <f t="shared" si="183"/>
        <v>#N/A</v>
      </c>
      <c r="AT1420" s="22" t="e">
        <f t="shared" si="178"/>
        <v>#N/A</v>
      </c>
      <c r="AU1420" s="22" t="e">
        <f t="shared" si="179"/>
        <v>#N/A</v>
      </c>
      <c r="AV1420" s="22" t="e">
        <f t="shared" si="180"/>
        <v>#N/A</v>
      </c>
    </row>
    <row r="1421" spans="8:48" x14ac:dyDescent="0.25">
      <c r="H1421" s="8" t="e">
        <f t="shared" si="177"/>
        <v>#N/A</v>
      </c>
      <c r="I1421" s="7" t="e">
        <f t="shared" si="176"/>
        <v>#N/A</v>
      </c>
      <c r="R1421" s="8" t="e">
        <v>#N/A</v>
      </c>
      <c r="S1421" s="7" t="e">
        <v>#N/A</v>
      </c>
      <c r="T1421" s="19" t="e">
        <v>#N/A</v>
      </c>
      <c r="U1421" s="7" t="e">
        <f>SUM($S$8:S1421)+CurrentInventory</f>
        <v>#N/A</v>
      </c>
      <c r="V1421" s="7" t="e">
        <f t="shared" si="181"/>
        <v>#N/A</v>
      </c>
      <c r="AL1421" s="8" t="e">
        <v>#N/A</v>
      </c>
      <c r="AM1421" s="7" t="e">
        <v>#N/A</v>
      </c>
      <c r="AN1421" s="19" t="e">
        <v>#N/A</v>
      </c>
      <c r="AO1421" s="7" t="e">
        <v>#N/A</v>
      </c>
      <c r="AP1421" s="7" t="e">
        <v>#N/A</v>
      </c>
      <c r="AR1421" s="22" t="e">
        <f t="shared" si="182"/>
        <v>#N/A</v>
      </c>
      <c r="AS1421" s="22" t="e">
        <f t="shared" si="183"/>
        <v>#N/A</v>
      </c>
      <c r="AT1421" s="22" t="e">
        <f t="shared" si="178"/>
        <v>#N/A</v>
      </c>
      <c r="AU1421" s="22" t="e">
        <f t="shared" si="179"/>
        <v>#N/A</v>
      </c>
      <c r="AV1421" s="22" t="e">
        <f t="shared" si="180"/>
        <v>#N/A</v>
      </c>
    </row>
    <row r="1422" spans="8:48" x14ac:dyDescent="0.25">
      <c r="H1422" s="8" t="e">
        <f t="shared" si="177"/>
        <v>#N/A</v>
      </c>
      <c r="I1422" s="7" t="e">
        <f t="shared" si="176"/>
        <v>#N/A</v>
      </c>
      <c r="R1422" s="8" t="e">
        <v>#N/A</v>
      </c>
      <c r="S1422" s="7" t="e">
        <v>#N/A</v>
      </c>
      <c r="T1422" s="19" t="e">
        <v>#N/A</v>
      </c>
      <c r="U1422" s="7" t="e">
        <f>SUM($S$8:S1422)+CurrentInventory</f>
        <v>#N/A</v>
      </c>
      <c r="V1422" s="7" t="e">
        <f t="shared" si="181"/>
        <v>#N/A</v>
      </c>
      <c r="AL1422" s="8" t="e">
        <v>#N/A</v>
      </c>
      <c r="AM1422" s="7" t="e">
        <v>#N/A</v>
      </c>
      <c r="AN1422" s="19" t="e">
        <v>#N/A</v>
      </c>
      <c r="AO1422" s="7" t="e">
        <v>#N/A</v>
      </c>
      <c r="AP1422" s="7" t="e">
        <v>#N/A</v>
      </c>
      <c r="AR1422" s="22" t="e">
        <f t="shared" si="182"/>
        <v>#N/A</v>
      </c>
      <c r="AS1422" s="22" t="e">
        <f t="shared" si="183"/>
        <v>#N/A</v>
      </c>
      <c r="AT1422" s="22" t="e">
        <f t="shared" si="178"/>
        <v>#N/A</v>
      </c>
      <c r="AU1422" s="22" t="e">
        <f t="shared" si="179"/>
        <v>#N/A</v>
      </c>
      <c r="AV1422" s="22" t="e">
        <f t="shared" si="180"/>
        <v>#N/A</v>
      </c>
    </row>
    <row r="1423" spans="8:48" x14ac:dyDescent="0.25">
      <c r="H1423" s="8" t="e">
        <f t="shared" si="177"/>
        <v>#N/A</v>
      </c>
      <c r="I1423" s="7" t="e">
        <f t="shared" si="176"/>
        <v>#N/A</v>
      </c>
      <c r="R1423" s="8" t="e">
        <v>#N/A</v>
      </c>
      <c r="S1423" s="7" t="e">
        <v>#N/A</v>
      </c>
      <c r="T1423" s="19" t="e">
        <v>#N/A</v>
      </c>
      <c r="U1423" s="7" t="e">
        <f>SUM($S$8:S1423)+CurrentInventory</f>
        <v>#N/A</v>
      </c>
      <c r="V1423" s="7" t="e">
        <f t="shared" si="181"/>
        <v>#N/A</v>
      </c>
      <c r="AL1423" s="8" t="e">
        <v>#N/A</v>
      </c>
      <c r="AM1423" s="7" t="e">
        <v>#N/A</v>
      </c>
      <c r="AN1423" s="19" t="e">
        <v>#N/A</v>
      </c>
      <c r="AO1423" s="7" t="e">
        <v>#N/A</v>
      </c>
      <c r="AP1423" s="7" t="e">
        <v>#N/A</v>
      </c>
      <c r="AR1423" s="22" t="e">
        <f t="shared" si="182"/>
        <v>#N/A</v>
      </c>
      <c r="AS1423" s="22" t="e">
        <f t="shared" si="183"/>
        <v>#N/A</v>
      </c>
      <c r="AT1423" s="22" t="e">
        <f t="shared" si="178"/>
        <v>#N/A</v>
      </c>
      <c r="AU1423" s="22" t="e">
        <f t="shared" si="179"/>
        <v>#N/A</v>
      </c>
      <c r="AV1423" s="22" t="e">
        <f t="shared" si="180"/>
        <v>#N/A</v>
      </c>
    </row>
    <row r="1424" spans="8:48" x14ac:dyDescent="0.25">
      <c r="H1424" s="8" t="e">
        <f t="shared" si="177"/>
        <v>#N/A</v>
      </c>
      <c r="I1424" s="7" t="e">
        <f t="shared" si="176"/>
        <v>#N/A</v>
      </c>
      <c r="R1424" s="8" t="e">
        <v>#N/A</v>
      </c>
      <c r="S1424" s="7" t="e">
        <v>#N/A</v>
      </c>
      <c r="T1424" s="19" t="e">
        <v>#N/A</v>
      </c>
      <c r="U1424" s="7" t="e">
        <f>SUM($S$8:S1424)+CurrentInventory</f>
        <v>#N/A</v>
      </c>
      <c r="V1424" s="7" t="e">
        <f t="shared" si="181"/>
        <v>#N/A</v>
      </c>
      <c r="AL1424" s="8" t="e">
        <v>#N/A</v>
      </c>
      <c r="AM1424" s="7" t="e">
        <v>#N/A</v>
      </c>
      <c r="AN1424" s="19" t="e">
        <v>#N/A</v>
      </c>
      <c r="AO1424" s="7" t="e">
        <v>#N/A</v>
      </c>
      <c r="AP1424" s="7" t="e">
        <v>#N/A</v>
      </c>
      <c r="AR1424" s="22" t="e">
        <f t="shared" si="182"/>
        <v>#N/A</v>
      </c>
      <c r="AS1424" s="22" t="e">
        <f t="shared" si="183"/>
        <v>#N/A</v>
      </c>
      <c r="AT1424" s="22" t="e">
        <f t="shared" si="178"/>
        <v>#N/A</v>
      </c>
      <c r="AU1424" s="22" t="e">
        <f t="shared" si="179"/>
        <v>#N/A</v>
      </c>
      <c r="AV1424" s="22" t="e">
        <f t="shared" si="180"/>
        <v>#N/A</v>
      </c>
    </row>
    <row r="1425" spans="8:48" x14ac:dyDescent="0.25">
      <c r="H1425" s="8" t="e">
        <f t="shared" si="177"/>
        <v>#N/A</v>
      </c>
      <c r="I1425" s="7" t="e">
        <f t="shared" si="176"/>
        <v>#N/A</v>
      </c>
      <c r="R1425" s="8" t="e">
        <v>#N/A</v>
      </c>
      <c r="S1425" s="7" t="e">
        <v>#N/A</v>
      </c>
      <c r="T1425" s="19" t="e">
        <v>#N/A</v>
      </c>
      <c r="U1425" s="7" t="e">
        <f>SUM($S$8:S1425)+CurrentInventory</f>
        <v>#N/A</v>
      </c>
      <c r="V1425" s="7" t="e">
        <f t="shared" si="181"/>
        <v>#N/A</v>
      </c>
      <c r="AL1425" s="8" t="e">
        <v>#N/A</v>
      </c>
      <c r="AM1425" s="7" t="e">
        <v>#N/A</v>
      </c>
      <c r="AN1425" s="19" t="e">
        <v>#N/A</v>
      </c>
      <c r="AO1425" s="7" t="e">
        <v>#N/A</v>
      </c>
      <c r="AP1425" s="7" t="e">
        <v>#N/A</v>
      </c>
      <c r="AR1425" s="22" t="e">
        <f t="shared" si="182"/>
        <v>#N/A</v>
      </c>
      <c r="AS1425" s="22" t="e">
        <f t="shared" si="183"/>
        <v>#N/A</v>
      </c>
      <c r="AT1425" s="22" t="e">
        <f t="shared" si="178"/>
        <v>#N/A</v>
      </c>
      <c r="AU1425" s="22" t="e">
        <f t="shared" si="179"/>
        <v>#N/A</v>
      </c>
      <c r="AV1425" s="22" t="e">
        <f t="shared" si="180"/>
        <v>#N/A</v>
      </c>
    </row>
    <row r="1426" spans="8:48" x14ac:dyDescent="0.25">
      <c r="H1426" s="8" t="e">
        <f t="shared" si="177"/>
        <v>#N/A</v>
      </c>
      <c r="I1426" s="7" t="e">
        <f t="shared" si="176"/>
        <v>#N/A</v>
      </c>
      <c r="R1426" s="8" t="e">
        <v>#N/A</v>
      </c>
      <c r="S1426" s="7" t="e">
        <v>#N/A</v>
      </c>
      <c r="T1426" s="19" t="e">
        <v>#N/A</v>
      </c>
      <c r="U1426" s="7" t="e">
        <f>SUM($S$8:S1426)+CurrentInventory</f>
        <v>#N/A</v>
      </c>
      <c r="V1426" s="7" t="e">
        <f t="shared" si="181"/>
        <v>#N/A</v>
      </c>
      <c r="AL1426" s="8" t="e">
        <v>#N/A</v>
      </c>
      <c r="AM1426" s="7" t="e">
        <v>#N/A</v>
      </c>
      <c r="AN1426" s="19" t="e">
        <v>#N/A</v>
      </c>
      <c r="AO1426" s="7" t="e">
        <v>#N/A</v>
      </c>
      <c r="AP1426" s="7" t="e">
        <v>#N/A</v>
      </c>
      <c r="AR1426" s="22" t="e">
        <f t="shared" si="182"/>
        <v>#N/A</v>
      </c>
      <c r="AS1426" s="22" t="e">
        <f t="shared" si="183"/>
        <v>#N/A</v>
      </c>
      <c r="AT1426" s="22" t="e">
        <f t="shared" si="178"/>
        <v>#N/A</v>
      </c>
      <c r="AU1426" s="22" t="e">
        <f t="shared" si="179"/>
        <v>#N/A</v>
      </c>
      <c r="AV1426" s="22" t="e">
        <f t="shared" si="180"/>
        <v>#N/A</v>
      </c>
    </row>
    <row r="1427" spans="8:48" x14ac:dyDescent="0.25">
      <c r="H1427" s="8" t="e">
        <f t="shared" si="177"/>
        <v>#N/A</v>
      </c>
      <c r="I1427" s="7" t="e">
        <f t="shared" si="176"/>
        <v>#N/A</v>
      </c>
      <c r="R1427" s="8" t="e">
        <v>#N/A</v>
      </c>
      <c r="S1427" s="7" t="e">
        <v>#N/A</v>
      </c>
      <c r="T1427" s="19" t="e">
        <v>#N/A</v>
      </c>
      <c r="U1427" s="7" t="e">
        <f>SUM($S$8:S1427)+CurrentInventory</f>
        <v>#N/A</v>
      </c>
      <c r="V1427" s="7" t="e">
        <f t="shared" si="181"/>
        <v>#N/A</v>
      </c>
      <c r="AL1427" s="8" t="e">
        <v>#N/A</v>
      </c>
      <c r="AM1427" s="7" t="e">
        <v>#N/A</v>
      </c>
      <c r="AN1427" s="19" t="e">
        <v>#N/A</v>
      </c>
      <c r="AO1427" s="7" t="e">
        <v>#N/A</v>
      </c>
      <c r="AP1427" s="7" t="e">
        <v>#N/A</v>
      </c>
      <c r="AR1427" s="22" t="e">
        <f t="shared" si="182"/>
        <v>#N/A</v>
      </c>
      <c r="AS1427" s="22" t="e">
        <f t="shared" si="183"/>
        <v>#N/A</v>
      </c>
      <c r="AT1427" s="22" t="e">
        <f t="shared" si="178"/>
        <v>#N/A</v>
      </c>
      <c r="AU1427" s="22" t="e">
        <f t="shared" si="179"/>
        <v>#N/A</v>
      </c>
      <c r="AV1427" s="22" t="e">
        <f t="shared" si="180"/>
        <v>#N/A</v>
      </c>
    </row>
    <row r="1428" spans="8:48" x14ac:dyDescent="0.25">
      <c r="H1428" s="8" t="e">
        <f t="shared" si="177"/>
        <v>#N/A</v>
      </c>
      <c r="I1428" s="7" t="e">
        <f t="shared" si="176"/>
        <v>#N/A</v>
      </c>
      <c r="R1428" s="8" t="e">
        <v>#N/A</v>
      </c>
      <c r="S1428" s="7" t="e">
        <v>#N/A</v>
      </c>
      <c r="T1428" s="19" t="e">
        <v>#N/A</v>
      </c>
      <c r="U1428" s="7" t="e">
        <f>SUM($S$8:S1428)+CurrentInventory</f>
        <v>#N/A</v>
      </c>
      <c r="V1428" s="7" t="e">
        <f t="shared" si="181"/>
        <v>#N/A</v>
      </c>
      <c r="AL1428" s="8" t="e">
        <v>#N/A</v>
      </c>
      <c r="AM1428" s="7" t="e">
        <v>#N/A</v>
      </c>
      <c r="AN1428" s="19" t="e">
        <v>#N/A</v>
      </c>
      <c r="AO1428" s="7" t="e">
        <v>#N/A</v>
      </c>
      <c r="AP1428" s="7" t="e">
        <v>#N/A</v>
      </c>
      <c r="AR1428" s="22" t="e">
        <f t="shared" si="182"/>
        <v>#N/A</v>
      </c>
      <c r="AS1428" s="22" t="e">
        <f t="shared" si="183"/>
        <v>#N/A</v>
      </c>
      <c r="AT1428" s="22" t="e">
        <f t="shared" si="178"/>
        <v>#N/A</v>
      </c>
      <c r="AU1428" s="22" t="e">
        <f t="shared" si="179"/>
        <v>#N/A</v>
      </c>
      <c r="AV1428" s="22" t="e">
        <f t="shared" si="180"/>
        <v>#N/A</v>
      </c>
    </row>
    <row r="1429" spans="8:48" x14ac:dyDescent="0.25">
      <c r="H1429" s="8" t="e">
        <f t="shared" si="177"/>
        <v>#N/A</v>
      </c>
      <c r="I1429" s="7" t="e">
        <f t="shared" si="176"/>
        <v>#N/A</v>
      </c>
      <c r="R1429" s="8" t="e">
        <v>#N/A</v>
      </c>
      <c r="S1429" s="7" t="e">
        <v>#N/A</v>
      </c>
      <c r="T1429" s="19" t="e">
        <v>#N/A</v>
      </c>
      <c r="U1429" s="7" t="e">
        <f>SUM($S$8:S1429)+CurrentInventory</f>
        <v>#N/A</v>
      </c>
      <c r="V1429" s="7" t="e">
        <f t="shared" si="181"/>
        <v>#N/A</v>
      </c>
      <c r="AL1429" s="8" t="e">
        <v>#N/A</v>
      </c>
      <c r="AM1429" s="7" t="e">
        <v>#N/A</v>
      </c>
      <c r="AN1429" s="19" t="e">
        <v>#N/A</v>
      </c>
      <c r="AO1429" s="7" t="e">
        <v>#N/A</v>
      </c>
      <c r="AP1429" s="7" t="e">
        <v>#N/A</v>
      </c>
      <c r="AR1429" s="22" t="e">
        <f t="shared" si="182"/>
        <v>#N/A</v>
      </c>
      <c r="AS1429" s="22" t="e">
        <f t="shared" si="183"/>
        <v>#N/A</v>
      </c>
      <c r="AT1429" s="22" t="e">
        <f t="shared" si="178"/>
        <v>#N/A</v>
      </c>
      <c r="AU1429" s="22" t="e">
        <f t="shared" si="179"/>
        <v>#N/A</v>
      </c>
      <c r="AV1429" s="22" t="e">
        <f t="shared" si="180"/>
        <v>#N/A</v>
      </c>
    </row>
    <row r="1430" spans="8:48" x14ac:dyDescent="0.25">
      <c r="H1430" s="8" t="e">
        <f t="shared" si="177"/>
        <v>#N/A</v>
      </c>
      <c r="I1430" s="7" t="e">
        <f t="shared" si="176"/>
        <v>#N/A</v>
      </c>
      <c r="R1430" s="8" t="e">
        <v>#N/A</v>
      </c>
      <c r="S1430" s="7" t="e">
        <v>#N/A</v>
      </c>
      <c r="T1430" s="19" t="e">
        <v>#N/A</v>
      </c>
      <c r="U1430" s="7" t="e">
        <f>SUM($S$8:S1430)+CurrentInventory</f>
        <v>#N/A</v>
      </c>
      <c r="V1430" s="7" t="e">
        <f t="shared" si="181"/>
        <v>#N/A</v>
      </c>
      <c r="AL1430" s="8" t="e">
        <v>#N/A</v>
      </c>
      <c r="AM1430" s="7" t="e">
        <v>#N/A</v>
      </c>
      <c r="AN1430" s="19" t="e">
        <v>#N/A</v>
      </c>
      <c r="AO1430" s="7" t="e">
        <v>#N/A</v>
      </c>
      <c r="AP1430" s="7" t="e">
        <v>#N/A</v>
      </c>
      <c r="AR1430" s="22" t="e">
        <f t="shared" si="182"/>
        <v>#N/A</v>
      </c>
      <c r="AS1430" s="22" t="e">
        <f t="shared" si="183"/>
        <v>#N/A</v>
      </c>
      <c r="AT1430" s="22" t="e">
        <f t="shared" si="178"/>
        <v>#N/A</v>
      </c>
      <c r="AU1430" s="22" t="e">
        <f t="shared" si="179"/>
        <v>#N/A</v>
      </c>
      <c r="AV1430" s="22" t="e">
        <f t="shared" si="180"/>
        <v>#N/A</v>
      </c>
    </row>
    <row r="1431" spans="8:48" x14ac:dyDescent="0.25">
      <c r="H1431" s="8" t="e">
        <f t="shared" si="177"/>
        <v>#N/A</v>
      </c>
      <c r="I1431" s="7" t="e">
        <f t="shared" si="176"/>
        <v>#N/A</v>
      </c>
      <c r="R1431" s="8" t="e">
        <v>#N/A</v>
      </c>
      <c r="S1431" s="7" t="e">
        <v>#N/A</v>
      </c>
      <c r="T1431" s="19" t="e">
        <v>#N/A</v>
      </c>
      <c r="U1431" s="7" t="e">
        <f>SUM($S$8:S1431)+CurrentInventory</f>
        <v>#N/A</v>
      </c>
      <c r="V1431" s="7" t="e">
        <f t="shared" si="181"/>
        <v>#N/A</v>
      </c>
      <c r="AL1431" s="8" t="e">
        <v>#N/A</v>
      </c>
      <c r="AM1431" s="7" t="e">
        <v>#N/A</v>
      </c>
      <c r="AN1431" s="19" t="e">
        <v>#N/A</v>
      </c>
      <c r="AO1431" s="7" t="e">
        <v>#N/A</v>
      </c>
      <c r="AP1431" s="7" t="e">
        <v>#N/A</v>
      </c>
      <c r="AR1431" s="22" t="e">
        <f t="shared" si="182"/>
        <v>#N/A</v>
      </c>
      <c r="AS1431" s="22" t="e">
        <f t="shared" si="183"/>
        <v>#N/A</v>
      </c>
      <c r="AT1431" s="22" t="e">
        <f t="shared" si="178"/>
        <v>#N/A</v>
      </c>
      <c r="AU1431" s="22" t="e">
        <f t="shared" si="179"/>
        <v>#N/A</v>
      </c>
      <c r="AV1431" s="22" t="e">
        <f t="shared" si="180"/>
        <v>#N/A</v>
      </c>
    </row>
    <row r="1432" spans="8:48" x14ac:dyDescent="0.25">
      <c r="H1432" s="8" t="e">
        <f t="shared" si="177"/>
        <v>#N/A</v>
      </c>
      <c r="I1432" s="7" t="e">
        <f t="shared" ref="I1432:I1495" si="184">VLOOKUP(H1432,$E$4:$F$97, 2,TRUE)</f>
        <v>#N/A</v>
      </c>
      <c r="R1432" s="8" t="e">
        <v>#N/A</v>
      </c>
      <c r="S1432" s="7" t="e">
        <v>#N/A</v>
      </c>
      <c r="T1432" s="19" t="e">
        <v>#N/A</v>
      </c>
      <c r="U1432" s="7" t="e">
        <f>SUM($S$8:S1432)+CurrentInventory</f>
        <v>#N/A</v>
      </c>
      <c r="V1432" s="7" t="e">
        <f t="shared" si="181"/>
        <v>#N/A</v>
      </c>
      <c r="AL1432" s="8" t="e">
        <v>#N/A</v>
      </c>
      <c r="AM1432" s="7" t="e">
        <v>#N/A</v>
      </c>
      <c r="AN1432" s="19" t="e">
        <v>#N/A</v>
      </c>
      <c r="AO1432" s="7" t="e">
        <v>#N/A</v>
      </c>
      <c r="AP1432" s="7" t="e">
        <v>#N/A</v>
      </c>
      <c r="AR1432" s="22" t="e">
        <f t="shared" si="182"/>
        <v>#N/A</v>
      </c>
      <c r="AS1432" s="22" t="e">
        <f t="shared" si="183"/>
        <v>#N/A</v>
      </c>
      <c r="AT1432" s="22" t="e">
        <f t="shared" si="178"/>
        <v>#N/A</v>
      </c>
      <c r="AU1432" s="22" t="e">
        <f t="shared" si="179"/>
        <v>#N/A</v>
      </c>
      <c r="AV1432" s="22" t="e">
        <f t="shared" si="180"/>
        <v>#N/A</v>
      </c>
    </row>
    <row r="1433" spans="8:48" x14ac:dyDescent="0.25">
      <c r="H1433" s="8" t="e">
        <f t="shared" si="177"/>
        <v>#N/A</v>
      </c>
      <c r="I1433" s="7" t="e">
        <f t="shared" si="184"/>
        <v>#N/A</v>
      </c>
      <c r="R1433" s="8" t="e">
        <v>#N/A</v>
      </c>
      <c r="S1433" s="7" t="e">
        <v>#N/A</v>
      </c>
      <c r="T1433" s="19" t="e">
        <v>#N/A</v>
      </c>
      <c r="U1433" s="7" t="e">
        <f>SUM($S$8:S1433)+CurrentInventory</f>
        <v>#N/A</v>
      </c>
      <c r="V1433" s="7" t="e">
        <f t="shared" si="181"/>
        <v>#N/A</v>
      </c>
      <c r="AL1433" s="8" t="e">
        <v>#N/A</v>
      </c>
      <c r="AM1433" s="7" t="e">
        <v>#N/A</v>
      </c>
      <c r="AN1433" s="19" t="e">
        <v>#N/A</v>
      </c>
      <c r="AO1433" s="7" t="e">
        <v>#N/A</v>
      </c>
      <c r="AP1433" s="7" t="e">
        <v>#N/A</v>
      </c>
      <c r="AR1433" s="22" t="e">
        <f t="shared" si="182"/>
        <v>#N/A</v>
      </c>
      <c r="AS1433" s="22" t="e">
        <f t="shared" si="183"/>
        <v>#N/A</v>
      </c>
      <c r="AT1433" s="22" t="e">
        <f t="shared" si="178"/>
        <v>#N/A</v>
      </c>
      <c r="AU1433" s="22" t="e">
        <f t="shared" si="179"/>
        <v>#N/A</v>
      </c>
      <c r="AV1433" s="22" t="e">
        <f t="shared" si="180"/>
        <v>#N/A</v>
      </c>
    </row>
    <row r="1434" spans="8:48" x14ac:dyDescent="0.25">
      <c r="H1434" s="8" t="e">
        <f t="shared" si="177"/>
        <v>#N/A</v>
      </c>
      <c r="I1434" s="7" t="e">
        <f t="shared" si="184"/>
        <v>#N/A</v>
      </c>
      <c r="R1434" s="8" t="e">
        <v>#N/A</v>
      </c>
      <c r="S1434" s="7" t="e">
        <v>#N/A</v>
      </c>
      <c r="T1434" s="19" t="e">
        <v>#N/A</v>
      </c>
      <c r="U1434" s="7" t="e">
        <f>SUM($S$8:S1434)+CurrentInventory</f>
        <v>#N/A</v>
      </c>
      <c r="V1434" s="7" t="e">
        <f t="shared" si="181"/>
        <v>#N/A</v>
      </c>
      <c r="AL1434" s="8" t="e">
        <v>#N/A</v>
      </c>
      <c r="AM1434" s="7" t="e">
        <v>#N/A</v>
      </c>
      <c r="AN1434" s="19" t="e">
        <v>#N/A</v>
      </c>
      <c r="AO1434" s="7" t="e">
        <v>#N/A</v>
      </c>
      <c r="AP1434" s="7" t="e">
        <v>#N/A</v>
      </c>
      <c r="AR1434" s="22" t="e">
        <f t="shared" si="182"/>
        <v>#N/A</v>
      </c>
      <c r="AS1434" s="22" t="e">
        <f t="shared" si="183"/>
        <v>#N/A</v>
      </c>
      <c r="AT1434" s="22" t="e">
        <f t="shared" si="178"/>
        <v>#N/A</v>
      </c>
      <c r="AU1434" s="22" t="e">
        <f t="shared" si="179"/>
        <v>#N/A</v>
      </c>
      <c r="AV1434" s="22" t="e">
        <f t="shared" si="180"/>
        <v>#N/A</v>
      </c>
    </row>
    <row r="1435" spans="8:48" x14ac:dyDescent="0.25">
      <c r="H1435" s="8" t="e">
        <f t="shared" si="177"/>
        <v>#N/A</v>
      </c>
      <c r="I1435" s="7" t="e">
        <f t="shared" si="184"/>
        <v>#N/A</v>
      </c>
      <c r="R1435" s="8" t="e">
        <v>#N/A</v>
      </c>
      <c r="S1435" s="7" t="e">
        <v>#N/A</v>
      </c>
      <c r="T1435" s="19" t="e">
        <v>#N/A</v>
      </c>
      <c r="U1435" s="7" t="e">
        <f>SUM($S$8:S1435)+CurrentInventory</f>
        <v>#N/A</v>
      </c>
      <c r="V1435" s="7" t="e">
        <f t="shared" si="181"/>
        <v>#N/A</v>
      </c>
      <c r="AL1435" s="8" t="e">
        <v>#N/A</v>
      </c>
      <c r="AM1435" s="7" t="e">
        <v>#N/A</v>
      </c>
      <c r="AN1435" s="19" t="e">
        <v>#N/A</v>
      </c>
      <c r="AO1435" s="7" t="e">
        <v>#N/A</v>
      </c>
      <c r="AP1435" s="7" t="e">
        <v>#N/A</v>
      </c>
      <c r="AR1435" s="22" t="e">
        <f t="shared" si="182"/>
        <v>#N/A</v>
      </c>
      <c r="AS1435" s="22" t="e">
        <f t="shared" si="183"/>
        <v>#N/A</v>
      </c>
      <c r="AT1435" s="22" t="e">
        <f t="shared" si="178"/>
        <v>#N/A</v>
      </c>
      <c r="AU1435" s="22" t="e">
        <f t="shared" si="179"/>
        <v>#N/A</v>
      </c>
      <c r="AV1435" s="22" t="e">
        <f t="shared" si="180"/>
        <v>#N/A</v>
      </c>
    </row>
    <row r="1436" spans="8:48" x14ac:dyDescent="0.25">
      <c r="H1436" s="8" t="e">
        <f t="shared" si="177"/>
        <v>#N/A</v>
      </c>
      <c r="I1436" s="7" t="e">
        <f t="shared" si="184"/>
        <v>#N/A</v>
      </c>
      <c r="R1436" s="8" t="e">
        <v>#N/A</v>
      </c>
      <c r="S1436" s="7" t="e">
        <v>#N/A</v>
      </c>
      <c r="T1436" s="19" t="e">
        <v>#N/A</v>
      </c>
      <c r="U1436" s="7" t="e">
        <f>SUM($S$8:S1436)+CurrentInventory</f>
        <v>#N/A</v>
      </c>
      <c r="V1436" s="7" t="e">
        <f t="shared" si="181"/>
        <v>#N/A</v>
      </c>
      <c r="AL1436" s="8" t="e">
        <v>#N/A</v>
      </c>
      <c r="AM1436" s="7" t="e">
        <v>#N/A</v>
      </c>
      <c r="AN1436" s="19" t="e">
        <v>#N/A</v>
      </c>
      <c r="AO1436" s="7" t="e">
        <v>#N/A</v>
      </c>
      <c r="AP1436" s="7" t="e">
        <v>#N/A</v>
      </c>
      <c r="AR1436" s="22" t="e">
        <f t="shared" si="182"/>
        <v>#N/A</v>
      </c>
      <c r="AS1436" s="22" t="e">
        <f t="shared" si="183"/>
        <v>#N/A</v>
      </c>
      <c r="AT1436" s="22" t="e">
        <f t="shared" si="178"/>
        <v>#N/A</v>
      </c>
      <c r="AU1436" s="22" t="e">
        <f t="shared" si="179"/>
        <v>#N/A</v>
      </c>
      <c r="AV1436" s="22" t="e">
        <f t="shared" si="180"/>
        <v>#N/A</v>
      </c>
    </row>
    <row r="1437" spans="8:48" x14ac:dyDescent="0.25">
      <c r="H1437" s="8" t="e">
        <f t="shared" si="177"/>
        <v>#N/A</v>
      </c>
      <c r="I1437" s="7" t="e">
        <f t="shared" si="184"/>
        <v>#N/A</v>
      </c>
      <c r="R1437" s="8" t="e">
        <v>#N/A</v>
      </c>
      <c r="S1437" s="7" t="e">
        <v>#N/A</v>
      </c>
      <c r="T1437" s="19" t="e">
        <v>#N/A</v>
      </c>
      <c r="U1437" s="7" t="e">
        <f>SUM($S$8:S1437)+CurrentInventory</f>
        <v>#N/A</v>
      </c>
      <c r="V1437" s="7" t="e">
        <f t="shared" si="181"/>
        <v>#N/A</v>
      </c>
      <c r="AL1437" s="8" t="e">
        <v>#N/A</v>
      </c>
      <c r="AM1437" s="7" t="e">
        <v>#N/A</v>
      </c>
      <c r="AN1437" s="19" t="e">
        <v>#N/A</v>
      </c>
      <c r="AO1437" s="7" t="e">
        <v>#N/A</v>
      </c>
      <c r="AP1437" s="7" t="e">
        <v>#N/A</v>
      </c>
      <c r="AR1437" s="22" t="e">
        <f t="shared" si="182"/>
        <v>#N/A</v>
      </c>
      <c r="AS1437" s="22" t="e">
        <f t="shared" si="183"/>
        <v>#N/A</v>
      </c>
      <c r="AT1437" s="22" t="e">
        <f t="shared" si="178"/>
        <v>#N/A</v>
      </c>
      <c r="AU1437" s="22" t="e">
        <f t="shared" si="179"/>
        <v>#N/A</v>
      </c>
      <c r="AV1437" s="22" t="e">
        <f t="shared" si="180"/>
        <v>#N/A</v>
      </c>
    </row>
    <row r="1438" spans="8:48" x14ac:dyDescent="0.25">
      <c r="H1438" s="8" t="e">
        <f t="shared" si="177"/>
        <v>#N/A</v>
      </c>
      <c r="I1438" s="7" t="e">
        <f t="shared" si="184"/>
        <v>#N/A</v>
      </c>
      <c r="R1438" s="8" t="e">
        <v>#N/A</v>
      </c>
      <c r="S1438" s="7" t="e">
        <v>#N/A</v>
      </c>
      <c r="T1438" s="19" t="e">
        <v>#N/A</v>
      </c>
      <c r="U1438" s="7" t="e">
        <f>SUM($S$8:S1438)+CurrentInventory</f>
        <v>#N/A</v>
      </c>
      <c r="V1438" s="7" t="e">
        <f t="shared" si="181"/>
        <v>#N/A</v>
      </c>
      <c r="AL1438" s="8" t="e">
        <v>#N/A</v>
      </c>
      <c r="AM1438" s="7" t="e">
        <v>#N/A</v>
      </c>
      <c r="AN1438" s="19" t="e">
        <v>#N/A</v>
      </c>
      <c r="AO1438" s="7" t="e">
        <v>#N/A</v>
      </c>
      <c r="AP1438" s="7" t="e">
        <v>#N/A</v>
      </c>
      <c r="AR1438" s="22" t="e">
        <f t="shared" si="182"/>
        <v>#N/A</v>
      </c>
      <c r="AS1438" s="22" t="e">
        <f t="shared" si="183"/>
        <v>#N/A</v>
      </c>
      <c r="AT1438" s="22" t="e">
        <f t="shared" si="178"/>
        <v>#N/A</v>
      </c>
      <c r="AU1438" s="22" t="e">
        <f t="shared" si="179"/>
        <v>#N/A</v>
      </c>
      <c r="AV1438" s="22" t="e">
        <f t="shared" si="180"/>
        <v>#N/A</v>
      </c>
    </row>
    <row r="1439" spans="8:48" x14ac:dyDescent="0.25">
      <c r="H1439" s="8" t="e">
        <f t="shared" si="177"/>
        <v>#N/A</v>
      </c>
      <c r="I1439" s="7" t="e">
        <f t="shared" si="184"/>
        <v>#N/A</v>
      </c>
      <c r="R1439" s="8" t="e">
        <v>#N/A</v>
      </c>
      <c r="S1439" s="7" t="e">
        <v>#N/A</v>
      </c>
      <c r="T1439" s="19" t="e">
        <v>#N/A</v>
      </c>
      <c r="U1439" s="7" t="e">
        <f>SUM($S$8:S1439)+CurrentInventory</f>
        <v>#N/A</v>
      </c>
      <c r="V1439" s="7" t="e">
        <f t="shared" si="181"/>
        <v>#N/A</v>
      </c>
      <c r="AL1439" s="8" t="e">
        <v>#N/A</v>
      </c>
      <c r="AM1439" s="7" t="e">
        <v>#N/A</v>
      </c>
      <c r="AN1439" s="19" t="e">
        <v>#N/A</v>
      </c>
      <c r="AO1439" s="7" t="e">
        <v>#N/A</v>
      </c>
      <c r="AP1439" s="7" t="e">
        <v>#N/A</v>
      </c>
      <c r="AR1439" s="22" t="e">
        <f t="shared" si="182"/>
        <v>#N/A</v>
      </c>
      <c r="AS1439" s="22" t="e">
        <f t="shared" si="183"/>
        <v>#N/A</v>
      </c>
      <c r="AT1439" s="22" t="e">
        <f t="shared" si="178"/>
        <v>#N/A</v>
      </c>
      <c r="AU1439" s="22" t="e">
        <f t="shared" si="179"/>
        <v>#N/A</v>
      </c>
      <c r="AV1439" s="22" t="e">
        <f t="shared" si="180"/>
        <v>#N/A</v>
      </c>
    </row>
    <row r="1440" spans="8:48" x14ac:dyDescent="0.25">
      <c r="H1440" s="8" t="e">
        <f t="shared" si="177"/>
        <v>#N/A</v>
      </c>
      <c r="I1440" s="7" t="e">
        <f t="shared" si="184"/>
        <v>#N/A</v>
      </c>
      <c r="R1440" s="8" t="e">
        <v>#N/A</v>
      </c>
      <c r="S1440" s="7" t="e">
        <v>#N/A</v>
      </c>
      <c r="T1440" s="19" t="e">
        <v>#N/A</v>
      </c>
      <c r="U1440" s="7" t="e">
        <f>SUM($S$8:S1440)+CurrentInventory</f>
        <v>#N/A</v>
      </c>
      <c r="V1440" s="7" t="e">
        <f t="shared" si="181"/>
        <v>#N/A</v>
      </c>
      <c r="AL1440" s="8" t="e">
        <v>#N/A</v>
      </c>
      <c r="AM1440" s="7" t="e">
        <v>#N/A</v>
      </c>
      <c r="AN1440" s="19" t="e">
        <v>#N/A</v>
      </c>
      <c r="AO1440" s="7" t="e">
        <v>#N/A</v>
      </c>
      <c r="AP1440" s="7" t="e">
        <v>#N/A</v>
      </c>
      <c r="AR1440" s="22" t="e">
        <f t="shared" si="182"/>
        <v>#N/A</v>
      </c>
      <c r="AS1440" s="22" t="e">
        <f t="shared" si="183"/>
        <v>#N/A</v>
      </c>
      <c r="AT1440" s="22" t="e">
        <f t="shared" si="178"/>
        <v>#N/A</v>
      </c>
      <c r="AU1440" s="22" t="e">
        <f t="shared" si="179"/>
        <v>#N/A</v>
      </c>
      <c r="AV1440" s="22" t="e">
        <f t="shared" si="180"/>
        <v>#N/A</v>
      </c>
    </row>
    <row r="1441" spans="8:48" x14ac:dyDescent="0.25">
      <c r="H1441" s="8" t="e">
        <f t="shared" si="177"/>
        <v>#N/A</v>
      </c>
      <c r="I1441" s="7" t="e">
        <f t="shared" si="184"/>
        <v>#N/A</v>
      </c>
      <c r="R1441" s="8" t="e">
        <v>#N/A</v>
      </c>
      <c r="S1441" s="7" t="e">
        <v>#N/A</v>
      </c>
      <c r="T1441" s="19" t="e">
        <v>#N/A</v>
      </c>
      <c r="U1441" s="7" t="e">
        <f>SUM($S$8:S1441)+CurrentInventory</f>
        <v>#N/A</v>
      </c>
      <c r="V1441" s="7" t="e">
        <f t="shared" si="181"/>
        <v>#N/A</v>
      </c>
      <c r="AL1441" s="8" t="e">
        <v>#N/A</v>
      </c>
      <c r="AM1441" s="7" t="e">
        <v>#N/A</v>
      </c>
      <c r="AN1441" s="19" t="e">
        <v>#N/A</v>
      </c>
      <c r="AO1441" s="7" t="e">
        <v>#N/A</v>
      </c>
      <c r="AP1441" s="7" t="e">
        <v>#N/A</v>
      </c>
      <c r="AR1441" s="22" t="e">
        <f t="shared" si="182"/>
        <v>#N/A</v>
      </c>
      <c r="AS1441" s="22" t="e">
        <f t="shared" si="183"/>
        <v>#N/A</v>
      </c>
      <c r="AT1441" s="22" t="e">
        <f t="shared" si="178"/>
        <v>#N/A</v>
      </c>
      <c r="AU1441" s="22" t="e">
        <f t="shared" si="179"/>
        <v>#N/A</v>
      </c>
      <c r="AV1441" s="22" t="e">
        <f t="shared" si="180"/>
        <v>#N/A</v>
      </c>
    </row>
    <row r="1442" spans="8:48" x14ac:dyDescent="0.25">
      <c r="H1442" s="8" t="e">
        <f t="shared" si="177"/>
        <v>#N/A</v>
      </c>
      <c r="I1442" s="7" t="e">
        <f t="shared" si="184"/>
        <v>#N/A</v>
      </c>
      <c r="R1442" s="8" t="e">
        <v>#N/A</v>
      </c>
      <c r="S1442" s="7" t="e">
        <v>#N/A</v>
      </c>
      <c r="T1442" s="19" t="e">
        <v>#N/A</v>
      </c>
      <c r="U1442" s="7" t="e">
        <f>SUM($S$8:S1442)+CurrentInventory</f>
        <v>#N/A</v>
      </c>
      <c r="V1442" s="7" t="e">
        <f t="shared" si="181"/>
        <v>#N/A</v>
      </c>
      <c r="AL1442" s="8" t="e">
        <v>#N/A</v>
      </c>
      <c r="AM1442" s="7" t="e">
        <v>#N/A</v>
      </c>
      <c r="AN1442" s="19" t="e">
        <v>#N/A</v>
      </c>
      <c r="AO1442" s="7" t="e">
        <v>#N/A</v>
      </c>
      <c r="AP1442" s="7" t="e">
        <v>#N/A</v>
      </c>
      <c r="AR1442" s="22" t="e">
        <f t="shared" si="182"/>
        <v>#N/A</v>
      </c>
      <c r="AS1442" s="22" t="e">
        <f t="shared" si="183"/>
        <v>#N/A</v>
      </c>
      <c r="AT1442" s="22" t="e">
        <f t="shared" si="178"/>
        <v>#N/A</v>
      </c>
      <c r="AU1442" s="22" t="e">
        <f t="shared" si="179"/>
        <v>#N/A</v>
      </c>
      <c r="AV1442" s="22" t="e">
        <f t="shared" si="180"/>
        <v>#N/A</v>
      </c>
    </row>
    <row r="1443" spans="8:48" x14ac:dyDescent="0.25">
      <c r="H1443" s="8" t="e">
        <f t="shared" si="177"/>
        <v>#N/A</v>
      </c>
      <c r="I1443" s="7" t="e">
        <f t="shared" si="184"/>
        <v>#N/A</v>
      </c>
      <c r="R1443" s="8" t="e">
        <v>#N/A</v>
      </c>
      <c r="S1443" s="7" t="e">
        <v>#N/A</v>
      </c>
      <c r="T1443" s="19" t="e">
        <v>#N/A</v>
      </c>
      <c r="U1443" s="7" t="e">
        <f>SUM($S$8:S1443)+CurrentInventory</f>
        <v>#N/A</v>
      </c>
      <c r="V1443" s="7" t="e">
        <f t="shared" si="181"/>
        <v>#N/A</v>
      </c>
      <c r="AL1443" s="8" t="e">
        <v>#N/A</v>
      </c>
      <c r="AM1443" s="7" t="e">
        <v>#N/A</v>
      </c>
      <c r="AN1443" s="19" t="e">
        <v>#N/A</v>
      </c>
      <c r="AO1443" s="7" t="e">
        <v>#N/A</v>
      </c>
      <c r="AP1443" s="7" t="e">
        <v>#N/A</v>
      </c>
      <c r="AR1443" s="22" t="e">
        <f t="shared" si="182"/>
        <v>#N/A</v>
      </c>
      <c r="AS1443" s="22" t="e">
        <f t="shared" si="183"/>
        <v>#N/A</v>
      </c>
      <c r="AT1443" s="22" t="e">
        <f t="shared" si="178"/>
        <v>#N/A</v>
      </c>
      <c r="AU1443" s="22" t="e">
        <f t="shared" si="179"/>
        <v>#N/A</v>
      </c>
      <c r="AV1443" s="22" t="e">
        <f t="shared" si="180"/>
        <v>#N/A</v>
      </c>
    </row>
    <row r="1444" spans="8:48" x14ac:dyDescent="0.25">
      <c r="H1444" s="8" t="e">
        <f t="shared" si="177"/>
        <v>#N/A</v>
      </c>
      <c r="I1444" s="7" t="e">
        <f t="shared" si="184"/>
        <v>#N/A</v>
      </c>
      <c r="R1444" s="8" t="e">
        <v>#N/A</v>
      </c>
      <c r="S1444" s="7" t="e">
        <v>#N/A</v>
      </c>
      <c r="T1444" s="19" t="e">
        <v>#N/A</v>
      </c>
      <c r="U1444" s="7" t="e">
        <f>SUM($S$8:S1444)+CurrentInventory</f>
        <v>#N/A</v>
      </c>
      <c r="V1444" s="7" t="e">
        <f t="shared" si="181"/>
        <v>#N/A</v>
      </c>
      <c r="AL1444" s="8" t="e">
        <v>#N/A</v>
      </c>
      <c r="AM1444" s="7" t="e">
        <v>#N/A</v>
      </c>
      <c r="AN1444" s="19" t="e">
        <v>#N/A</v>
      </c>
      <c r="AO1444" s="7" t="e">
        <v>#N/A</v>
      </c>
      <c r="AP1444" s="7" t="e">
        <v>#N/A</v>
      </c>
      <c r="AR1444" s="22" t="e">
        <f t="shared" si="182"/>
        <v>#N/A</v>
      </c>
      <c r="AS1444" s="22" t="e">
        <f t="shared" si="183"/>
        <v>#N/A</v>
      </c>
      <c r="AT1444" s="22" t="e">
        <f t="shared" si="178"/>
        <v>#N/A</v>
      </c>
      <c r="AU1444" s="22" t="e">
        <f t="shared" si="179"/>
        <v>#N/A</v>
      </c>
      <c r="AV1444" s="22" t="e">
        <f t="shared" si="180"/>
        <v>#N/A</v>
      </c>
    </row>
    <row r="1445" spans="8:48" x14ac:dyDescent="0.25">
      <c r="H1445" s="8" t="e">
        <f t="shared" si="177"/>
        <v>#N/A</v>
      </c>
      <c r="I1445" s="7" t="e">
        <f t="shared" si="184"/>
        <v>#N/A</v>
      </c>
      <c r="R1445" s="8" t="e">
        <v>#N/A</v>
      </c>
      <c r="S1445" s="7" t="e">
        <v>#N/A</v>
      </c>
      <c r="T1445" s="19" t="e">
        <v>#N/A</v>
      </c>
      <c r="U1445" s="7" t="e">
        <f>SUM($S$8:S1445)+CurrentInventory</f>
        <v>#N/A</v>
      </c>
      <c r="V1445" s="7" t="e">
        <f t="shared" si="181"/>
        <v>#N/A</v>
      </c>
      <c r="AL1445" s="8" t="e">
        <v>#N/A</v>
      </c>
      <c r="AM1445" s="7" t="e">
        <v>#N/A</v>
      </c>
      <c r="AN1445" s="19" t="e">
        <v>#N/A</v>
      </c>
      <c r="AO1445" s="7" t="e">
        <v>#N/A</v>
      </c>
      <c r="AP1445" s="7" t="e">
        <v>#N/A</v>
      </c>
      <c r="AR1445" s="22" t="e">
        <f t="shared" si="182"/>
        <v>#N/A</v>
      </c>
      <c r="AS1445" s="22" t="e">
        <f t="shared" si="183"/>
        <v>#N/A</v>
      </c>
      <c r="AT1445" s="22" t="e">
        <f t="shared" si="178"/>
        <v>#N/A</v>
      </c>
      <c r="AU1445" s="22" t="e">
        <f t="shared" si="179"/>
        <v>#N/A</v>
      </c>
      <c r="AV1445" s="22" t="e">
        <f t="shared" si="180"/>
        <v>#N/A</v>
      </c>
    </row>
    <row r="1446" spans="8:48" x14ac:dyDescent="0.25">
      <c r="H1446" s="8" t="e">
        <f t="shared" si="177"/>
        <v>#N/A</v>
      </c>
      <c r="I1446" s="7" t="e">
        <f t="shared" si="184"/>
        <v>#N/A</v>
      </c>
      <c r="R1446" s="8" t="e">
        <v>#N/A</v>
      </c>
      <c r="S1446" s="7" t="e">
        <v>#N/A</v>
      </c>
      <c r="T1446" s="19" t="e">
        <v>#N/A</v>
      </c>
      <c r="U1446" s="7" t="e">
        <f>SUM($S$8:S1446)+CurrentInventory</f>
        <v>#N/A</v>
      </c>
      <c r="V1446" s="7" t="e">
        <f t="shared" si="181"/>
        <v>#N/A</v>
      </c>
      <c r="AL1446" s="8" t="e">
        <v>#N/A</v>
      </c>
      <c r="AM1446" s="7" t="e">
        <v>#N/A</v>
      </c>
      <c r="AN1446" s="19" t="e">
        <v>#N/A</v>
      </c>
      <c r="AO1446" s="7" t="e">
        <v>#N/A</v>
      </c>
      <c r="AP1446" s="7" t="e">
        <v>#N/A</v>
      </c>
      <c r="AR1446" s="22" t="e">
        <f t="shared" si="182"/>
        <v>#N/A</v>
      </c>
      <c r="AS1446" s="22" t="e">
        <f t="shared" si="183"/>
        <v>#N/A</v>
      </c>
      <c r="AT1446" s="22" t="e">
        <f t="shared" si="178"/>
        <v>#N/A</v>
      </c>
      <c r="AU1446" s="22" t="e">
        <f t="shared" si="179"/>
        <v>#N/A</v>
      </c>
      <c r="AV1446" s="22" t="e">
        <f t="shared" si="180"/>
        <v>#N/A</v>
      </c>
    </row>
    <row r="1447" spans="8:48" x14ac:dyDescent="0.25">
      <c r="H1447" s="8" t="e">
        <f t="shared" si="177"/>
        <v>#N/A</v>
      </c>
      <c r="I1447" s="7" t="e">
        <f t="shared" si="184"/>
        <v>#N/A</v>
      </c>
      <c r="R1447" s="8" t="e">
        <v>#N/A</v>
      </c>
      <c r="S1447" s="7" t="e">
        <v>#N/A</v>
      </c>
      <c r="T1447" s="19" t="e">
        <v>#N/A</v>
      </c>
      <c r="U1447" s="7" t="e">
        <f>SUM($S$8:S1447)+CurrentInventory</f>
        <v>#N/A</v>
      </c>
      <c r="V1447" s="7" t="e">
        <f t="shared" si="181"/>
        <v>#N/A</v>
      </c>
      <c r="AL1447" s="8" t="e">
        <v>#N/A</v>
      </c>
      <c r="AM1447" s="7" t="e">
        <v>#N/A</v>
      </c>
      <c r="AN1447" s="19" t="e">
        <v>#N/A</v>
      </c>
      <c r="AO1447" s="7" t="e">
        <v>#N/A</v>
      </c>
      <c r="AP1447" s="7" t="e">
        <v>#N/A</v>
      </c>
      <c r="AR1447" s="22" t="e">
        <f t="shared" si="182"/>
        <v>#N/A</v>
      </c>
      <c r="AS1447" s="22" t="e">
        <f t="shared" si="183"/>
        <v>#N/A</v>
      </c>
      <c r="AT1447" s="22" t="e">
        <f t="shared" si="178"/>
        <v>#N/A</v>
      </c>
      <c r="AU1447" s="22" t="e">
        <f t="shared" si="179"/>
        <v>#N/A</v>
      </c>
      <c r="AV1447" s="22" t="e">
        <f t="shared" si="180"/>
        <v>#N/A</v>
      </c>
    </row>
    <row r="1448" spans="8:48" x14ac:dyDescent="0.25">
      <c r="H1448" s="8" t="e">
        <f t="shared" si="177"/>
        <v>#N/A</v>
      </c>
      <c r="I1448" s="7" t="e">
        <f t="shared" si="184"/>
        <v>#N/A</v>
      </c>
      <c r="R1448" s="8" t="e">
        <v>#N/A</v>
      </c>
      <c r="S1448" s="7" t="e">
        <v>#N/A</v>
      </c>
      <c r="T1448" s="19" t="e">
        <v>#N/A</v>
      </c>
      <c r="U1448" s="7" t="e">
        <f>SUM($S$8:S1448)+CurrentInventory</f>
        <v>#N/A</v>
      </c>
      <c r="V1448" s="7" t="e">
        <f t="shared" si="181"/>
        <v>#N/A</v>
      </c>
      <c r="AL1448" s="8" t="e">
        <v>#N/A</v>
      </c>
      <c r="AM1448" s="7" t="e">
        <v>#N/A</v>
      </c>
      <c r="AN1448" s="19" t="e">
        <v>#N/A</v>
      </c>
      <c r="AO1448" s="7" t="e">
        <v>#N/A</v>
      </c>
      <c r="AP1448" s="7" t="e">
        <v>#N/A</v>
      </c>
      <c r="AR1448" s="22" t="e">
        <f t="shared" si="182"/>
        <v>#N/A</v>
      </c>
      <c r="AS1448" s="22" t="e">
        <f t="shared" si="183"/>
        <v>#N/A</v>
      </c>
      <c r="AT1448" s="22" t="e">
        <f t="shared" si="178"/>
        <v>#N/A</v>
      </c>
      <c r="AU1448" s="22" t="e">
        <f t="shared" si="179"/>
        <v>#N/A</v>
      </c>
      <c r="AV1448" s="22" t="e">
        <f t="shared" si="180"/>
        <v>#N/A</v>
      </c>
    </row>
    <row r="1449" spans="8:48" x14ac:dyDescent="0.25">
      <c r="H1449" s="8" t="e">
        <f t="shared" si="177"/>
        <v>#N/A</v>
      </c>
      <c r="I1449" s="7" t="e">
        <f t="shared" si="184"/>
        <v>#N/A</v>
      </c>
      <c r="R1449" s="8" t="e">
        <v>#N/A</v>
      </c>
      <c r="S1449" s="7" t="e">
        <v>#N/A</v>
      </c>
      <c r="T1449" s="19" t="e">
        <v>#N/A</v>
      </c>
      <c r="U1449" s="7" t="e">
        <f>SUM($S$8:S1449)+CurrentInventory</f>
        <v>#N/A</v>
      </c>
      <c r="V1449" s="7" t="e">
        <f t="shared" si="181"/>
        <v>#N/A</v>
      </c>
      <c r="AL1449" s="8" t="e">
        <v>#N/A</v>
      </c>
      <c r="AM1449" s="7" t="e">
        <v>#N/A</v>
      </c>
      <c r="AN1449" s="19" t="e">
        <v>#N/A</v>
      </c>
      <c r="AO1449" s="7" t="e">
        <v>#N/A</v>
      </c>
      <c r="AP1449" s="7" t="e">
        <v>#N/A</v>
      </c>
      <c r="AR1449" s="22" t="e">
        <f t="shared" si="182"/>
        <v>#N/A</v>
      </c>
      <c r="AS1449" s="22" t="e">
        <f t="shared" si="183"/>
        <v>#N/A</v>
      </c>
      <c r="AT1449" s="22" t="e">
        <f t="shared" si="178"/>
        <v>#N/A</v>
      </c>
      <c r="AU1449" s="22" t="e">
        <f t="shared" si="179"/>
        <v>#N/A</v>
      </c>
      <c r="AV1449" s="22" t="e">
        <f t="shared" si="180"/>
        <v>#N/A</v>
      </c>
    </row>
    <row r="1450" spans="8:48" x14ac:dyDescent="0.25">
      <c r="H1450" s="8" t="e">
        <f t="shared" si="177"/>
        <v>#N/A</v>
      </c>
      <c r="I1450" s="7" t="e">
        <f t="shared" si="184"/>
        <v>#N/A</v>
      </c>
      <c r="R1450" s="8" t="e">
        <v>#N/A</v>
      </c>
      <c r="S1450" s="7" t="e">
        <v>#N/A</v>
      </c>
      <c r="T1450" s="19" t="e">
        <v>#N/A</v>
      </c>
      <c r="U1450" s="7" t="e">
        <f>SUM($S$8:S1450)+CurrentInventory</f>
        <v>#N/A</v>
      </c>
      <c r="V1450" s="7" t="e">
        <f t="shared" si="181"/>
        <v>#N/A</v>
      </c>
      <c r="AL1450" s="8" t="e">
        <v>#N/A</v>
      </c>
      <c r="AM1450" s="7" t="e">
        <v>#N/A</v>
      </c>
      <c r="AN1450" s="19" t="e">
        <v>#N/A</v>
      </c>
      <c r="AO1450" s="7" t="e">
        <v>#N/A</v>
      </c>
      <c r="AP1450" s="7" t="e">
        <v>#N/A</v>
      </c>
      <c r="AR1450" s="22" t="e">
        <f t="shared" si="182"/>
        <v>#N/A</v>
      </c>
      <c r="AS1450" s="22" t="e">
        <f t="shared" si="183"/>
        <v>#N/A</v>
      </c>
      <c r="AT1450" s="22" t="e">
        <f t="shared" si="178"/>
        <v>#N/A</v>
      </c>
      <c r="AU1450" s="22" t="e">
        <f t="shared" si="179"/>
        <v>#N/A</v>
      </c>
      <c r="AV1450" s="22" t="e">
        <f t="shared" si="180"/>
        <v>#N/A</v>
      </c>
    </row>
    <row r="1451" spans="8:48" x14ac:dyDescent="0.25">
      <c r="H1451" s="8" t="e">
        <f t="shared" si="177"/>
        <v>#N/A</v>
      </c>
      <c r="I1451" s="7" t="e">
        <f t="shared" si="184"/>
        <v>#N/A</v>
      </c>
      <c r="R1451" s="8" t="e">
        <v>#N/A</v>
      </c>
      <c r="S1451" s="7" t="e">
        <v>#N/A</v>
      </c>
      <c r="T1451" s="19" t="e">
        <v>#N/A</v>
      </c>
      <c r="U1451" s="7" t="e">
        <f>SUM($S$8:S1451)+CurrentInventory</f>
        <v>#N/A</v>
      </c>
      <c r="V1451" s="7" t="e">
        <f t="shared" si="181"/>
        <v>#N/A</v>
      </c>
      <c r="AL1451" s="8" t="e">
        <v>#N/A</v>
      </c>
      <c r="AM1451" s="7" t="e">
        <v>#N/A</v>
      </c>
      <c r="AN1451" s="19" t="e">
        <v>#N/A</v>
      </c>
      <c r="AO1451" s="7" t="e">
        <v>#N/A</v>
      </c>
      <c r="AP1451" s="7" t="e">
        <v>#N/A</v>
      </c>
      <c r="AR1451" s="22" t="e">
        <f t="shared" si="182"/>
        <v>#N/A</v>
      </c>
      <c r="AS1451" s="22" t="e">
        <f t="shared" si="183"/>
        <v>#N/A</v>
      </c>
      <c r="AT1451" s="22" t="e">
        <f t="shared" si="178"/>
        <v>#N/A</v>
      </c>
      <c r="AU1451" s="22" t="e">
        <f t="shared" si="179"/>
        <v>#N/A</v>
      </c>
      <c r="AV1451" s="22" t="e">
        <f t="shared" si="180"/>
        <v>#N/A</v>
      </c>
    </row>
    <row r="1452" spans="8:48" x14ac:dyDescent="0.25">
      <c r="H1452" s="8" t="e">
        <f t="shared" si="177"/>
        <v>#N/A</v>
      </c>
      <c r="I1452" s="7" t="e">
        <f t="shared" si="184"/>
        <v>#N/A</v>
      </c>
      <c r="R1452" s="8" t="e">
        <v>#N/A</v>
      </c>
      <c r="S1452" s="7" t="e">
        <v>#N/A</v>
      </c>
      <c r="T1452" s="19" t="e">
        <v>#N/A</v>
      </c>
      <c r="U1452" s="7" t="e">
        <f>SUM($S$8:S1452)+CurrentInventory</f>
        <v>#N/A</v>
      </c>
      <c r="V1452" s="7" t="e">
        <f t="shared" si="181"/>
        <v>#N/A</v>
      </c>
      <c r="AL1452" s="8" t="e">
        <v>#N/A</v>
      </c>
      <c r="AM1452" s="7" t="e">
        <v>#N/A</v>
      </c>
      <c r="AN1452" s="19" t="e">
        <v>#N/A</v>
      </c>
      <c r="AO1452" s="7" t="e">
        <v>#N/A</v>
      </c>
      <c r="AP1452" s="7" t="e">
        <v>#N/A</v>
      </c>
      <c r="AR1452" s="22" t="e">
        <f t="shared" si="182"/>
        <v>#N/A</v>
      </c>
      <c r="AS1452" s="22" t="e">
        <f t="shared" si="183"/>
        <v>#N/A</v>
      </c>
      <c r="AT1452" s="22" t="e">
        <f t="shared" si="178"/>
        <v>#N/A</v>
      </c>
      <c r="AU1452" s="22" t="e">
        <f t="shared" si="179"/>
        <v>#N/A</v>
      </c>
      <c r="AV1452" s="22" t="e">
        <f t="shared" si="180"/>
        <v>#N/A</v>
      </c>
    </row>
    <row r="1453" spans="8:48" x14ac:dyDescent="0.25">
      <c r="H1453" s="8" t="e">
        <f t="shared" si="177"/>
        <v>#N/A</v>
      </c>
      <c r="I1453" s="7" t="e">
        <f t="shared" si="184"/>
        <v>#N/A</v>
      </c>
      <c r="R1453" s="8" t="e">
        <v>#N/A</v>
      </c>
      <c r="S1453" s="7" t="e">
        <v>#N/A</v>
      </c>
      <c r="T1453" s="19" t="e">
        <v>#N/A</v>
      </c>
      <c r="U1453" s="7" t="e">
        <f>SUM($S$8:S1453)+CurrentInventory</f>
        <v>#N/A</v>
      </c>
      <c r="V1453" s="7" t="e">
        <f t="shared" si="181"/>
        <v>#N/A</v>
      </c>
      <c r="AL1453" s="8" t="e">
        <v>#N/A</v>
      </c>
      <c r="AM1453" s="7" t="e">
        <v>#N/A</v>
      </c>
      <c r="AN1453" s="19" t="e">
        <v>#N/A</v>
      </c>
      <c r="AO1453" s="7" t="e">
        <v>#N/A</v>
      </c>
      <c r="AP1453" s="7" t="e">
        <v>#N/A</v>
      </c>
      <c r="AR1453" s="22" t="e">
        <f t="shared" si="182"/>
        <v>#N/A</v>
      </c>
      <c r="AS1453" s="22" t="e">
        <f t="shared" si="183"/>
        <v>#N/A</v>
      </c>
      <c r="AT1453" s="22" t="e">
        <f t="shared" si="178"/>
        <v>#N/A</v>
      </c>
      <c r="AU1453" s="22" t="e">
        <f t="shared" si="179"/>
        <v>#N/A</v>
      </c>
      <c r="AV1453" s="22" t="e">
        <f t="shared" si="180"/>
        <v>#N/A</v>
      </c>
    </row>
    <row r="1454" spans="8:48" x14ac:dyDescent="0.25">
      <c r="H1454" s="8" t="e">
        <f t="shared" si="177"/>
        <v>#N/A</v>
      </c>
      <c r="I1454" s="7" t="e">
        <f t="shared" si="184"/>
        <v>#N/A</v>
      </c>
      <c r="R1454" s="8" t="e">
        <v>#N/A</v>
      </c>
      <c r="S1454" s="7" t="e">
        <v>#N/A</v>
      </c>
      <c r="T1454" s="19" t="e">
        <v>#N/A</v>
      </c>
      <c r="U1454" s="7" t="e">
        <f>SUM($S$8:S1454)+CurrentInventory</f>
        <v>#N/A</v>
      </c>
      <c r="V1454" s="7" t="e">
        <f t="shared" si="181"/>
        <v>#N/A</v>
      </c>
      <c r="AL1454" s="8" t="e">
        <v>#N/A</v>
      </c>
      <c r="AM1454" s="7" t="e">
        <v>#N/A</v>
      </c>
      <c r="AN1454" s="19" t="e">
        <v>#N/A</v>
      </c>
      <c r="AO1454" s="7" t="e">
        <v>#N/A</v>
      </c>
      <c r="AP1454" s="7" t="e">
        <v>#N/A</v>
      </c>
      <c r="AR1454" s="22" t="e">
        <f t="shared" si="182"/>
        <v>#N/A</v>
      </c>
      <c r="AS1454" s="22" t="e">
        <f t="shared" si="183"/>
        <v>#N/A</v>
      </c>
      <c r="AT1454" s="22" t="e">
        <f t="shared" si="178"/>
        <v>#N/A</v>
      </c>
      <c r="AU1454" s="22" t="e">
        <f t="shared" si="179"/>
        <v>#N/A</v>
      </c>
      <c r="AV1454" s="22" t="e">
        <f t="shared" si="180"/>
        <v>#N/A</v>
      </c>
    </row>
    <row r="1455" spans="8:48" x14ac:dyDescent="0.25">
      <c r="H1455" s="8" t="e">
        <f t="shared" si="177"/>
        <v>#N/A</v>
      </c>
      <c r="I1455" s="7" t="e">
        <f t="shared" si="184"/>
        <v>#N/A</v>
      </c>
      <c r="R1455" s="8" t="e">
        <v>#N/A</v>
      </c>
      <c r="S1455" s="7" t="e">
        <v>#N/A</v>
      </c>
      <c r="T1455" s="19" t="e">
        <v>#N/A</v>
      </c>
      <c r="U1455" s="7" t="e">
        <f>SUM($S$8:S1455)+CurrentInventory</f>
        <v>#N/A</v>
      </c>
      <c r="V1455" s="7" t="e">
        <f t="shared" si="181"/>
        <v>#N/A</v>
      </c>
      <c r="AL1455" s="8" t="e">
        <v>#N/A</v>
      </c>
      <c r="AM1455" s="7" t="e">
        <v>#N/A</v>
      </c>
      <c r="AN1455" s="19" t="e">
        <v>#N/A</v>
      </c>
      <c r="AO1455" s="7" t="e">
        <v>#N/A</v>
      </c>
      <c r="AP1455" s="7" t="e">
        <v>#N/A</v>
      </c>
      <c r="AR1455" s="22" t="e">
        <f t="shared" si="182"/>
        <v>#N/A</v>
      </c>
      <c r="AS1455" s="22" t="e">
        <f t="shared" si="183"/>
        <v>#N/A</v>
      </c>
      <c r="AT1455" s="22" t="e">
        <f t="shared" si="178"/>
        <v>#N/A</v>
      </c>
      <c r="AU1455" s="22" t="e">
        <f t="shared" si="179"/>
        <v>#N/A</v>
      </c>
      <c r="AV1455" s="22" t="e">
        <f t="shared" si="180"/>
        <v>#N/A</v>
      </c>
    </row>
    <row r="1456" spans="8:48" x14ac:dyDescent="0.25">
      <c r="H1456" s="8" t="e">
        <f t="shared" si="177"/>
        <v>#N/A</v>
      </c>
      <c r="I1456" s="7" t="e">
        <f t="shared" si="184"/>
        <v>#N/A</v>
      </c>
      <c r="R1456" s="8" t="e">
        <v>#N/A</v>
      </c>
      <c r="S1456" s="7" t="e">
        <v>#N/A</v>
      </c>
      <c r="T1456" s="19" t="e">
        <v>#N/A</v>
      </c>
      <c r="U1456" s="7" t="e">
        <f>SUM($S$8:S1456)+CurrentInventory</f>
        <v>#N/A</v>
      </c>
      <c r="V1456" s="7" t="e">
        <f t="shared" si="181"/>
        <v>#N/A</v>
      </c>
      <c r="AL1456" s="8" t="e">
        <v>#N/A</v>
      </c>
      <c r="AM1456" s="7" t="e">
        <v>#N/A</v>
      </c>
      <c r="AN1456" s="19" t="e">
        <v>#N/A</v>
      </c>
      <c r="AO1456" s="7" t="e">
        <v>#N/A</v>
      </c>
      <c r="AP1456" s="7" t="e">
        <v>#N/A</v>
      </c>
      <c r="AR1456" s="22" t="e">
        <f t="shared" si="182"/>
        <v>#N/A</v>
      </c>
      <c r="AS1456" s="22" t="e">
        <f t="shared" si="183"/>
        <v>#N/A</v>
      </c>
      <c r="AT1456" s="22" t="e">
        <f t="shared" si="178"/>
        <v>#N/A</v>
      </c>
      <c r="AU1456" s="22" t="e">
        <f t="shared" si="179"/>
        <v>#N/A</v>
      </c>
      <c r="AV1456" s="22" t="e">
        <f t="shared" si="180"/>
        <v>#N/A</v>
      </c>
    </row>
    <row r="1457" spans="8:48" x14ac:dyDescent="0.25">
      <c r="H1457" s="8" t="e">
        <f t="shared" si="177"/>
        <v>#N/A</v>
      </c>
      <c r="I1457" s="7" t="e">
        <f t="shared" si="184"/>
        <v>#N/A</v>
      </c>
      <c r="R1457" s="8" t="e">
        <v>#N/A</v>
      </c>
      <c r="S1457" s="7" t="e">
        <v>#N/A</v>
      </c>
      <c r="T1457" s="19" t="e">
        <v>#N/A</v>
      </c>
      <c r="U1457" s="7" t="e">
        <f>SUM($S$8:S1457)+CurrentInventory</f>
        <v>#N/A</v>
      </c>
      <c r="V1457" s="7" t="e">
        <f t="shared" si="181"/>
        <v>#N/A</v>
      </c>
      <c r="AL1457" s="8" t="e">
        <v>#N/A</v>
      </c>
      <c r="AM1457" s="7" t="e">
        <v>#N/A</v>
      </c>
      <c r="AN1457" s="19" t="e">
        <v>#N/A</v>
      </c>
      <c r="AO1457" s="7" t="e">
        <v>#N/A</v>
      </c>
      <c r="AP1457" s="7" t="e">
        <v>#N/A</v>
      </c>
      <c r="AR1457" s="22" t="e">
        <f t="shared" si="182"/>
        <v>#N/A</v>
      </c>
      <c r="AS1457" s="22" t="e">
        <f t="shared" si="183"/>
        <v>#N/A</v>
      </c>
      <c r="AT1457" s="22" t="e">
        <f t="shared" si="178"/>
        <v>#N/A</v>
      </c>
      <c r="AU1457" s="22" t="e">
        <f t="shared" si="179"/>
        <v>#N/A</v>
      </c>
      <c r="AV1457" s="22" t="e">
        <f t="shared" si="180"/>
        <v>#N/A</v>
      </c>
    </row>
    <row r="1458" spans="8:48" x14ac:dyDescent="0.25">
      <c r="H1458" s="8" t="e">
        <f t="shared" si="177"/>
        <v>#N/A</v>
      </c>
      <c r="I1458" s="7" t="e">
        <f t="shared" si="184"/>
        <v>#N/A</v>
      </c>
      <c r="R1458" s="8" t="e">
        <v>#N/A</v>
      </c>
      <c r="S1458" s="7" t="e">
        <v>#N/A</v>
      </c>
      <c r="T1458" s="19" t="e">
        <v>#N/A</v>
      </c>
      <c r="U1458" s="7" t="e">
        <f>SUM($S$8:S1458)+CurrentInventory</f>
        <v>#N/A</v>
      </c>
      <c r="V1458" s="7" t="e">
        <f t="shared" si="181"/>
        <v>#N/A</v>
      </c>
      <c r="AL1458" s="8" t="e">
        <v>#N/A</v>
      </c>
      <c r="AM1458" s="7" t="e">
        <v>#N/A</v>
      </c>
      <c r="AN1458" s="19" t="e">
        <v>#N/A</v>
      </c>
      <c r="AO1458" s="7" t="e">
        <v>#N/A</v>
      </c>
      <c r="AP1458" s="7" t="e">
        <v>#N/A</v>
      </c>
      <c r="AR1458" s="22" t="e">
        <f t="shared" si="182"/>
        <v>#N/A</v>
      </c>
      <c r="AS1458" s="22" t="e">
        <f t="shared" si="183"/>
        <v>#N/A</v>
      </c>
      <c r="AT1458" s="22" t="e">
        <f t="shared" si="178"/>
        <v>#N/A</v>
      </c>
      <c r="AU1458" s="22" t="e">
        <f t="shared" si="179"/>
        <v>#N/A</v>
      </c>
      <c r="AV1458" s="22" t="e">
        <f t="shared" si="180"/>
        <v>#N/A</v>
      </c>
    </row>
    <row r="1459" spans="8:48" x14ac:dyDescent="0.25">
      <c r="H1459" s="8" t="e">
        <f t="shared" si="177"/>
        <v>#N/A</v>
      </c>
      <c r="I1459" s="7" t="e">
        <f t="shared" si="184"/>
        <v>#N/A</v>
      </c>
      <c r="R1459" s="8" t="e">
        <v>#N/A</v>
      </c>
      <c r="S1459" s="7" t="e">
        <v>#N/A</v>
      </c>
      <c r="T1459" s="19" t="e">
        <v>#N/A</v>
      </c>
      <c r="U1459" s="7" t="e">
        <f>SUM($S$8:S1459)+CurrentInventory</f>
        <v>#N/A</v>
      </c>
      <c r="V1459" s="7" t="e">
        <f t="shared" si="181"/>
        <v>#N/A</v>
      </c>
      <c r="AL1459" s="8" t="e">
        <v>#N/A</v>
      </c>
      <c r="AM1459" s="7" t="e">
        <v>#N/A</v>
      </c>
      <c r="AN1459" s="19" t="e">
        <v>#N/A</v>
      </c>
      <c r="AO1459" s="7" t="e">
        <v>#N/A</v>
      </c>
      <c r="AP1459" s="7" t="e">
        <v>#N/A</v>
      </c>
      <c r="AR1459" s="22" t="e">
        <f t="shared" si="182"/>
        <v>#N/A</v>
      </c>
      <c r="AS1459" s="22" t="e">
        <f t="shared" si="183"/>
        <v>#N/A</v>
      </c>
      <c r="AT1459" s="22" t="e">
        <f t="shared" si="178"/>
        <v>#N/A</v>
      </c>
      <c r="AU1459" s="22" t="e">
        <f t="shared" si="179"/>
        <v>#N/A</v>
      </c>
      <c r="AV1459" s="22" t="e">
        <f t="shared" si="180"/>
        <v>#N/A</v>
      </c>
    </row>
    <row r="1460" spans="8:48" x14ac:dyDescent="0.25">
      <c r="H1460" s="8" t="e">
        <f t="shared" si="177"/>
        <v>#N/A</v>
      </c>
      <c r="I1460" s="7" t="e">
        <f t="shared" si="184"/>
        <v>#N/A</v>
      </c>
      <c r="R1460" s="8" t="e">
        <v>#N/A</v>
      </c>
      <c r="S1460" s="7" t="e">
        <v>#N/A</v>
      </c>
      <c r="T1460" s="19" t="e">
        <v>#N/A</v>
      </c>
      <c r="U1460" s="7" t="e">
        <f>SUM($S$8:S1460)+CurrentInventory</f>
        <v>#N/A</v>
      </c>
      <c r="V1460" s="7" t="e">
        <f t="shared" si="181"/>
        <v>#N/A</v>
      </c>
      <c r="AL1460" s="8" t="e">
        <v>#N/A</v>
      </c>
      <c r="AM1460" s="7" t="e">
        <v>#N/A</v>
      </c>
      <c r="AN1460" s="19" t="e">
        <v>#N/A</v>
      </c>
      <c r="AO1460" s="7" t="e">
        <v>#N/A</v>
      </c>
      <c r="AP1460" s="7" t="e">
        <v>#N/A</v>
      </c>
      <c r="AR1460" s="22" t="e">
        <f t="shared" si="182"/>
        <v>#N/A</v>
      </c>
      <c r="AS1460" s="22" t="e">
        <f t="shared" si="183"/>
        <v>#N/A</v>
      </c>
      <c r="AT1460" s="22" t="e">
        <f t="shared" si="178"/>
        <v>#N/A</v>
      </c>
      <c r="AU1460" s="22" t="e">
        <f t="shared" si="179"/>
        <v>#N/A</v>
      </c>
      <c r="AV1460" s="22" t="e">
        <f t="shared" si="180"/>
        <v>#N/A</v>
      </c>
    </row>
    <row r="1461" spans="8:48" x14ac:dyDescent="0.25">
      <c r="H1461" s="8" t="e">
        <f t="shared" si="177"/>
        <v>#N/A</v>
      </c>
      <c r="I1461" s="7" t="e">
        <f t="shared" si="184"/>
        <v>#N/A</v>
      </c>
      <c r="R1461" s="8" t="e">
        <v>#N/A</v>
      </c>
      <c r="S1461" s="7" t="e">
        <v>#N/A</v>
      </c>
      <c r="T1461" s="19" t="e">
        <v>#N/A</v>
      </c>
      <c r="U1461" s="7" t="e">
        <f>SUM($S$8:S1461)+CurrentInventory</f>
        <v>#N/A</v>
      </c>
      <c r="V1461" s="7" t="e">
        <f t="shared" si="181"/>
        <v>#N/A</v>
      </c>
      <c r="AL1461" s="8" t="e">
        <v>#N/A</v>
      </c>
      <c r="AM1461" s="7" t="e">
        <v>#N/A</v>
      </c>
      <c r="AN1461" s="19" t="e">
        <v>#N/A</v>
      </c>
      <c r="AO1461" s="7" t="e">
        <v>#N/A</v>
      </c>
      <c r="AP1461" s="7" t="e">
        <v>#N/A</v>
      </c>
      <c r="AR1461" s="22" t="e">
        <f t="shared" si="182"/>
        <v>#N/A</v>
      </c>
      <c r="AS1461" s="22" t="e">
        <f t="shared" si="183"/>
        <v>#N/A</v>
      </c>
      <c r="AT1461" s="22" t="e">
        <f t="shared" si="178"/>
        <v>#N/A</v>
      </c>
      <c r="AU1461" s="22" t="e">
        <f t="shared" si="179"/>
        <v>#N/A</v>
      </c>
      <c r="AV1461" s="22" t="e">
        <f t="shared" si="180"/>
        <v>#N/A</v>
      </c>
    </row>
    <row r="1462" spans="8:48" x14ac:dyDescent="0.25">
      <c r="H1462" s="8" t="e">
        <f t="shared" si="177"/>
        <v>#N/A</v>
      </c>
      <c r="I1462" s="7" t="e">
        <f t="shared" si="184"/>
        <v>#N/A</v>
      </c>
      <c r="R1462" s="8" t="e">
        <v>#N/A</v>
      </c>
      <c r="S1462" s="7" t="e">
        <v>#N/A</v>
      </c>
      <c r="T1462" s="19" t="e">
        <v>#N/A</v>
      </c>
      <c r="U1462" s="7" t="e">
        <f>SUM($S$8:S1462)+CurrentInventory</f>
        <v>#N/A</v>
      </c>
      <c r="V1462" s="7" t="e">
        <f t="shared" si="181"/>
        <v>#N/A</v>
      </c>
      <c r="AL1462" s="8" t="e">
        <v>#N/A</v>
      </c>
      <c r="AM1462" s="7" t="e">
        <v>#N/A</v>
      </c>
      <c r="AN1462" s="19" t="e">
        <v>#N/A</v>
      </c>
      <c r="AO1462" s="7" t="e">
        <v>#N/A</v>
      </c>
      <c r="AP1462" s="7" t="e">
        <v>#N/A</v>
      </c>
      <c r="AR1462" s="22" t="e">
        <f t="shared" si="182"/>
        <v>#N/A</v>
      </c>
      <c r="AS1462" s="22" t="e">
        <f t="shared" si="183"/>
        <v>#N/A</v>
      </c>
      <c r="AT1462" s="22" t="e">
        <f t="shared" si="178"/>
        <v>#N/A</v>
      </c>
      <c r="AU1462" s="22" t="e">
        <f t="shared" si="179"/>
        <v>#N/A</v>
      </c>
      <c r="AV1462" s="22" t="e">
        <f t="shared" si="180"/>
        <v>#N/A</v>
      </c>
    </row>
    <row r="1463" spans="8:48" x14ac:dyDescent="0.25">
      <c r="H1463" s="8" t="e">
        <f t="shared" si="177"/>
        <v>#N/A</v>
      </c>
      <c r="I1463" s="7" t="e">
        <f t="shared" si="184"/>
        <v>#N/A</v>
      </c>
      <c r="R1463" s="8" t="e">
        <v>#N/A</v>
      </c>
      <c r="S1463" s="7" t="e">
        <v>#N/A</v>
      </c>
      <c r="T1463" s="19" t="e">
        <v>#N/A</v>
      </c>
      <c r="U1463" s="7" t="e">
        <f>SUM($S$8:S1463)+CurrentInventory</f>
        <v>#N/A</v>
      </c>
      <c r="V1463" s="7" t="e">
        <f t="shared" si="181"/>
        <v>#N/A</v>
      </c>
      <c r="AL1463" s="8" t="e">
        <v>#N/A</v>
      </c>
      <c r="AM1463" s="7" t="e">
        <v>#N/A</v>
      </c>
      <c r="AN1463" s="19" t="e">
        <v>#N/A</v>
      </c>
      <c r="AO1463" s="7" t="e">
        <v>#N/A</v>
      </c>
      <c r="AP1463" s="7" t="e">
        <v>#N/A</v>
      </c>
      <c r="AR1463" s="22" t="e">
        <f t="shared" si="182"/>
        <v>#N/A</v>
      </c>
      <c r="AS1463" s="22" t="e">
        <f t="shared" si="183"/>
        <v>#N/A</v>
      </c>
      <c r="AT1463" s="22" t="e">
        <f t="shared" si="178"/>
        <v>#N/A</v>
      </c>
      <c r="AU1463" s="22" t="e">
        <f t="shared" si="179"/>
        <v>#N/A</v>
      </c>
      <c r="AV1463" s="22" t="e">
        <f t="shared" si="180"/>
        <v>#N/A</v>
      </c>
    </row>
    <row r="1464" spans="8:48" x14ac:dyDescent="0.25">
      <c r="H1464" s="8" t="e">
        <f t="shared" si="177"/>
        <v>#N/A</v>
      </c>
      <c r="I1464" s="7" t="e">
        <f t="shared" si="184"/>
        <v>#N/A</v>
      </c>
      <c r="R1464" s="8" t="e">
        <v>#N/A</v>
      </c>
      <c r="S1464" s="7" t="e">
        <v>#N/A</v>
      </c>
      <c r="T1464" s="19" t="e">
        <v>#N/A</v>
      </c>
      <c r="U1464" s="7" t="e">
        <f>SUM($S$8:S1464)+CurrentInventory</f>
        <v>#N/A</v>
      </c>
      <c r="V1464" s="7" t="e">
        <f t="shared" si="181"/>
        <v>#N/A</v>
      </c>
      <c r="AL1464" s="8" t="e">
        <v>#N/A</v>
      </c>
      <c r="AM1464" s="7" t="e">
        <v>#N/A</v>
      </c>
      <c r="AN1464" s="19" t="e">
        <v>#N/A</v>
      </c>
      <c r="AO1464" s="7" t="e">
        <v>#N/A</v>
      </c>
      <c r="AP1464" s="7" t="e">
        <v>#N/A</v>
      </c>
      <c r="AR1464" s="22" t="e">
        <f t="shared" si="182"/>
        <v>#N/A</v>
      </c>
      <c r="AS1464" s="22" t="e">
        <f t="shared" si="183"/>
        <v>#N/A</v>
      </c>
      <c r="AT1464" s="22" t="e">
        <f t="shared" si="178"/>
        <v>#N/A</v>
      </c>
      <c r="AU1464" s="22" t="e">
        <f t="shared" si="179"/>
        <v>#N/A</v>
      </c>
      <c r="AV1464" s="22" t="e">
        <f t="shared" si="180"/>
        <v>#N/A</v>
      </c>
    </row>
    <row r="1465" spans="8:48" x14ac:dyDescent="0.25">
      <c r="H1465" s="8" t="e">
        <f t="shared" si="177"/>
        <v>#N/A</v>
      </c>
      <c r="I1465" s="7" t="e">
        <f t="shared" si="184"/>
        <v>#N/A</v>
      </c>
      <c r="R1465" s="8" t="e">
        <v>#N/A</v>
      </c>
      <c r="S1465" s="7" t="e">
        <v>#N/A</v>
      </c>
      <c r="T1465" s="19" t="e">
        <v>#N/A</v>
      </c>
      <c r="U1465" s="7" t="e">
        <f>SUM($S$8:S1465)+CurrentInventory</f>
        <v>#N/A</v>
      </c>
      <c r="V1465" s="7" t="e">
        <f t="shared" si="181"/>
        <v>#N/A</v>
      </c>
      <c r="AL1465" s="8" t="e">
        <v>#N/A</v>
      </c>
      <c r="AM1465" s="7" t="e">
        <v>#N/A</v>
      </c>
      <c r="AN1465" s="19" t="e">
        <v>#N/A</v>
      </c>
      <c r="AO1465" s="7" t="e">
        <v>#N/A</v>
      </c>
      <c r="AP1465" s="7" t="e">
        <v>#N/A</v>
      </c>
      <c r="AR1465" s="22" t="e">
        <f t="shared" si="182"/>
        <v>#N/A</v>
      </c>
      <c r="AS1465" s="22" t="e">
        <f t="shared" si="183"/>
        <v>#N/A</v>
      </c>
      <c r="AT1465" s="22" t="e">
        <f t="shared" si="178"/>
        <v>#N/A</v>
      </c>
      <c r="AU1465" s="22" t="e">
        <f t="shared" si="179"/>
        <v>#N/A</v>
      </c>
      <c r="AV1465" s="22" t="e">
        <f t="shared" si="180"/>
        <v>#N/A</v>
      </c>
    </row>
    <row r="1466" spans="8:48" x14ac:dyDescent="0.25">
      <c r="H1466" s="8" t="e">
        <f t="shared" ref="H1466:H1529" si="185">IF(H1465+1&gt;MAX($E$4:$E$97), NA(), H1465+1)</f>
        <v>#N/A</v>
      </c>
      <c r="I1466" s="7" t="e">
        <f t="shared" si="184"/>
        <v>#N/A</v>
      </c>
      <c r="R1466" s="8" t="e">
        <v>#N/A</v>
      </c>
      <c r="S1466" s="7" t="e">
        <v>#N/A</v>
      </c>
      <c r="T1466" s="19" t="e">
        <v>#N/A</v>
      </c>
      <c r="U1466" s="7" t="e">
        <f>SUM($S$8:S1466)+CurrentInventory</f>
        <v>#N/A</v>
      </c>
      <c r="V1466" s="7" t="e">
        <f t="shared" si="181"/>
        <v>#N/A</v>
      </c>
      <c r="AL1466" s="8" t="e">
        <v>#N/A</v>
      </c>
      <c r="AM1466" s="7" t="e">
        <v>#N/A</v>
      </c>
      <c r="AN1466" s="19" t="e">
        <v>#N/A</v>
      </c>
      <c r="AO1466" s="7" t="e">
        <v>#N/A</v>
      </c>
      <c r="AP1466" s="7" t="e">
        <v>#N/A</v>
      </c>
      <c r="AR1466" s="22" t="e">
        <f t="shared" si="182"/>
        <v>#N/A</v>
      </c>
      <c r="AS1466" s="22" t="e">
        <f t="shared" si="183"/>
        <v>#N/A</v>
      </c>
      <c r="AT1466" s="22" t="e">
        <f t="shared" si="178"/>
        <v>#N/A</v>
      </c>
      <c r="AU1466" s="22" t="e">
        <f t="shared" si="179"/>
        <v>#N/A</v>
      </c>
      <c r="AV1466" s="22" t="e">
        <f t="shared" si="180"/>
        <v>#N/A</v>
      </c>
    </row>
    <row r="1467" spans="8:48" x14ac:dyDescent="0.25">
      <c r="H1467" s="8" t="e">
        <f t="shared" si="185"/>
        <v>#N/A</v>
      </c>
      <c r="I1467" s="7" t="e">
        <f t="shared" si="184"/>
        <v>#N/A</v>
      </c>
      <c r="R1467" s="8" t="e">
        <v>#N/A</v>
      </c>
      <c r="S1467" s="7" t="e">
        <v>#N/A</v>
      </c>
      <c r="T1467" s="19" t="e">
        <v>#N/A</v>
      </c>
      <c r="U1467" s="7" t="e">
        <f>SUM($S$8:S1467)+CurrentInventory</f>
        <v>#N/A</v>
      </c>
      <c r="V1467" s="7" t="e">
        <f t="shared" si="181"/>
        <v>#N/A</v>
      </c>
      <c r="AL1467" s="8" t="e">
        <v>#N/A</v>
      </c>
      <c r="AM1467" s="7" t="e">
        <v>#N/A</v>
      </c>
      <c r="AN1467" s="19" t="e">
        <v>#N/A</v>
      </c>
      <c r="AO1467" s="7" t="e">
        <v>#N/A</v>
      </c>
      <c r="AP1467" s="7" t="e">
        <v>#N/A</v>
      </c>
      <c r="AR1467" s="22" t="e">
        <f t="shared" si="182"/>
        <v>#N/A</v>
      </c>
      <c r="AS1467" s="22" t="e">
        <f t="shared" si="183"/>
        <v>#N/A</v>
      </c>
      <c r="AT1467" s="22" t="e">
        <f t="shared" si="178"/>
        <v>#N/A</v>
      </c>
      <c r="AU1467" s="22" t="e">
        <f t="shared" si="179"/>
        <v>#N/A</v>
      </c>
      <c r="AV1467" s="22" t="e">
        <f t="shared" si="180"/>
        <v>#N/A</v>
      </c>
    </row>
    <row r="1468" spans="8:48" x14ac:dyDescent="0.25">
      <c r="H1468" s="8" t="e">
        <f t="shared" si="185"/>
        <v>#N/A</v>
      </c>
      <c r="I1468" s="7" t="e">
        <f t="shared" si="184"/>
        <v>#N/A</v>
      </c>
      <c r="R1468" s="8" t="e">
        <v>#N/A</v>
      </c>
      <c r="S1468" s="7" t="e">
        <v>#N/A</v>
      </c>
      <c r="T1468" s="19" t="e">
        <v>#N/A</v>
      </c>
      <c r="U1468" s="7" t="e">
        <f>SUM($S$8:S1468)+CurrentInventory</f>
        <v>#N/A</v>
      </c>
      <c r="V1468" s="7" t="e">
        <f t="shared" si="181"/>
        <v>#N/A</v>
      </c>
      <c r="AL1468" s="8" t="e">
        <v>#N/A</v>
      </c>
      <c r="AM1468" s="7" t="e">
        <v>#N/A</v>
      </c>
      <c r="AN1468" s="19" t="e">
        <v>#N/A</v>
      </c>
      <c r="AO1468" s="7" t="e">
        <v>#N/A</v>
      </c>
      <c r="AP1468" s="7" t="e">
        <v>#N/A</v>
      </c>
      <c r="AR1468" s="22" t="e">
        <f t="shared" si="182"/>
        <v>#N/A</v>
      </c>
      <c r="AS1468" s="22" t="e">
        <f t="shared" si="183"/>
        <v>#N/A</v>
      </c>
      <c r="AT1468" s="22" t="e">
        <f t="shared" si="178"/>
        <v>#N/A</v>
      </c>
      <c r="AU1468" s="22" t="e">
        <f t="shared" si="179"/>
        <v>#N/A</v>
      </c>
      <c r="AV1468" s="22" t="e">
        <f t="shared" si="180"/>
        <v>#N/A</v>
      </c>
    </row>
    <row r="1469" spans="8:48" x14ac:dyDescent="0.25">
      <c r="H1469" s="8" t="e">
        <f t="shared" si="185"/>
        <v>#N/A</v>
      </c>
      <c r="I1469" s="7" t="e">
        <f t="shared" si="184"/>
        <v>#N/A</v>
      </c>
      <c r="R1469" s="8" t="e">
        <v>#N/A</v>
      </c>
      <c r="S1469" s="7" t="e">
        <v>#N/A</v>
      </c>
      <c r="T1469" s="19" t="e">
        <v>#N/A</v>
      </c>
      <c r="U1469" s="7" t="e">
        <f>SUM($S$8:S1469)+CurrentInventory</f>
        <v>#N/A</v>
      </c>
      <c r="V1469" s="7" t="e">
        <f t="shared" si="181"/>
        <v>#N/A</v>
      </c>
      <c r="AL1469" s="8" t="e">
        <v>#N/A</v>
      </c>
      <c r="AM1469" s="7" t="e">
        <v>#N/A</v>
      </c>
      <c r="AN1469" s="19" t="e">
        <v>#N/A</v>
      </c>
      <c r="AO1469" s="7" t="e">
        <v>#N/A</v>
      </c>
      <c r="AP1469" s="7" t="e">
        <v>#N/A</v>
      </c>
      <c r="AR1469" s="22" t="e">
        <f t="shared" si="182"/>
        <v>#N/A</v>
      </c>
      <c r="AS1469" s="22" t="e">
        <f t="shared" si="183"/>
        <v>#N/A</v>
      </c>
      <c r="AT1469" s="22" t="e">
        <f t="shared" si="178"/>
        <v>#N/A</v>
      </c>
      <c r="AU1469" s="22" t="e">
        <f t="shared" si="179"/>
        <v>#N/A</v>
      </c>
      <c r="AV1469" s="22" t="e">
        <f t="shared" si="180"/>
        <v>#N/A</v>
      </c>
    </row>
    <row r="1470" spans="8:48" x14ac:dyDescent="0.25">
      <c r="H1470" s="8" t="e">
        <f t="shared" si="185"/>
        <v>#N/A</v>
      </c>
      <c r="I1470" s="7" t="e">
        <f t="shared" si="184"/>
        <v>#N/A</v>
      </c>
      <c r="R1470" s="8" t="e">
        <v>#N/A</v>
      </c>
      <c r="S1470" s="7" t="e">
        <v>#N/A</v>
      </c>
      <c r="T1470" s="19" t="e">
        <v>#N/A</v>
      </c>
      <c r="U1470" s="7" t="e">
        <f>SUM($S$8:S1470)+CurrentInventory</f>
        <v>#N/A</v>
      </c>
      <c r="V1470" s="7" t="e">
        <f t="shared" si="181"/>
        <v>#N/A</v>
      </c>
      <c r="AL1470" s="8" t="e">
        <v>#N/A</v>
      </c>
      <c r="AM1470" s="7" t="e">
        <v>#N/A</v>
      </c>
      <c r="AN1470" s="19" t="e">
        <v>#N/A</v>
      </c>
      <c r="AO1470" s="7" t="e">
        <v>#N/A</v>
      </c>
      <c r="AP1470" s="7" t="e">
        <v>#N/A</v>
      </c>
      <c r="AR1470" s="22" t="e">
        <f t="shared" si="182"/>
        <v>#N/A</v>
      </c>
      <c r="AS1470" s="22" t="e">
        <f t="shared" si="183"/>
        <v>#N/A</v>
      </c>
      <c r="AT1470" s="22" t="e">
        <f t="shared" si="178"/>
        <v>#N/A</v>
      </c>
      <c r="AU1470" s="22" t="e">
        <f t="shared" si="179"/>
        <v>#N/A</v>
      </c>
      <c r="AV1470" s="22" t="e">
        <f t="shared" si="180"/>
        <v>#N/A</v>
      </c>
    </row>
    <row r="1471" spans="8:48" x14ac:dyDescent="0.25">
      <c r="H1471" s="8" t="e">
        <f t="shared" si="185"/>
        <v>#N/A</v>
      </c>
      <c r="I1471" s="7" t="e">
        <f t="shared" si="184"/>
        <v>#N/A</v>
      </c>
      <c r="R1471" s="8" t="e">
        <v>#N/A</v>
      </c>
      <c r="S1471" s="7" t="e">
        <v>#N/A</v>
      </c>
      <c r="T1471" s="19" t="e">
        <v>#N/A</v>
      </c>
      <c r="U1471" s="7" t="e">
        <f>SUM($S$8:S1471)+CurrentInventory</f>
        <v>#N/A</v>
      </c>
      <c r="V1471" s="7" t="e">
        <f t="shared" si="181"/>
        <v>#N/A</v>
      </c>
      <c r="AL1471" s="8" t="e">
        <v>#N/A</v>
      </c>
      <c r="AM1471" s="7" t="e">
        <v>#N/A</v>
      </c>
      <c r="AN1471" s="19" t="e">
        <v>#N/A</v>
      </c>
      <c r="AO1471" s="7" t="e">
        <v>#N/A</v>
      </c>
      <c r="AP1471" s="7" t="e">
        <v>#N/A</v>
      </c>
      <c r="AR1471" s="22" t="e">
        <f t="shared" si="182"/>
        <v>#N/A</v>
      </c>
      <c r="AS1471" s="22" t="e">
        <f t="shared" si="183"/>
        <v>#N/A</v>
      </c>
      <c r="AT1471" s="22" t="e">
        <f t="shared" si="178"/>
        <v>#N/A</v>
      </c>
      <c r="AU1471" s="22" t="e">
        <f t="shared" si="179"/>
        <v>#N/A</v>
      </c>
      <c r="AV1471" s="22" t="e">
        <f t="shared" si="180"/>
        <v>#N/A</v>
      </c>
    </row>
    <row r="1472" spans="8:48" x14ac:dyDescent="0.25">
      <c r="H1472" s="8" t="e">
        <f t="shared" si="185"/>
        <v>#N/A</v>
      </c>
      <c r="I1472" s="7" t="e">
        <f t="shared" si="184"/>
        <v>#N/A</v>
      </c>
      <c r="R1472" s="8" t="e">
        <v>#N/A</v>
      </c>
      <c r="S1472" s="7" t="e">
        <v>#N/A</v>
      </c>
      <c r="T1472" s="19" t="e">
        <v>#N/A</v>
      </c>
      <c r="U1472" s="7" t="e">
        <f>SUM($S$8:S1472)+CurrentInventory</f>
        <v>#N/A</v>
      </c>
      <c r="V1472" s="7" t="e">
        <f t="shared" si="181"/>
        <v>#N/A</v>
      </c>
      <c r="AL1472" s="8" t="e">
        <v>#N/A</v>
      </c>
      <c r="AM1472" s="7" t="e">
        <v>#N/A</v>
      </c>
      <c r="AN1472" s="19" t="e">
        <v>#N/A</v>
      </c>
      <c r="AO1472" s="7" t="e">
        <v>#N/A</v>
      </c>
      <c r="AP1472" s="7" t="e">
        <v>#N/A</v>
      </c>
      <c r="AR1472" s="22" t="e">
        <f t="shared" si="182"/>
        <v>#N/A</v>
      </c>
      <c r="AS1472" s="22" t="e">
        <f t="shared" si="183"/>
        <v>#N/A</v>
      </c>
      <c r="AT1472" s="22" t="e">
        <f t="shared" si="178"/>
        <v>#N/A</v>
      </c>
      <c r="AU1472" s="22" t="e">
        <f t="shared" si="179"/>
        <v>#N/A</v>
      </c>
      <c r="AV1472" s="22" t="e">
        <f t="shared" si="180"/>
        <v>#N/A</v>
      </c>
    </row>
    <row r="1473" spans="8:48" x14ac:dyDescent="0.25">
      <c r="H1473" s="8" t="e">
        <f t="shared" si="185"/>
        <v>#N/A</v>
      </c>
      <c r="I1473" s="7" t="e">
        <f t="shared" si="184"/>
        <v>#N/A</v>
      </c>
      <c r="R1473" s="8" t="e">
        <v>#N/A</v>
      </c>
      <c r="S1473" s="7" t="e">
        <v>#N/A</v>
      </c>
      <c r="T1473" s="19" t="e">
        <v>#N/A</v>
      </c>
      <c r="U1473" s="7" t="e">
        <f>SUM($S$8:S1473)+CurrentInventory</f>
        <v>#N/A</v>
      </c>
      <c r="V1473" s="7" t="e">
        <f t="shared" si="181"/>
        <v>#N/A</v>
      </c>
      <c r="AL1473" s="8" t="e">
        <v>#N/A</v>
      </c>
      <c r="AM1473" s="7" t="e">
        <v>#N/A</v>
      </c>
      <c r="AN1473" s="19" t="e">
        <v>#N/A</v>
      </c>
      <c r="AO1473" s="7" t="e">
        <v>#N/A</v>
      </c>
      <c r="AP1473" s="7" t="e">
        <v>#N/A</v>
      </c>
      <c r="AR1473" s="22" t="e">
        <f t="shared" si="182"/>
        <v>#N/A</v>
      </c>
      <c r="AS1473" s="22" t="e">
        <f t="shared" si="183"/>
        <v>#N/A</v>
      </c>
      <c r="AT1473" s="22" t="e">
        <f t="shared" si="178"/>
        <v>#N/A</v>
      </c>
      <c r="AU1473" s="22" t="e">
        <f t="shared" si="179"/>
        <v>#N/A</v>
      </c>
      <c r="AV1473" s="22" t="e">
        <f t="shared" si="180"/>
        <v>#N/A</v>
      </c>
    </row>
    <row r="1474" spans="8:48" x14ac:dyDescent="0.25">
      <c r="H1474" s="8" t="e">
        <f t="shared" si="185"/>
        <v>#N/A</v>
      </c>
      <c r="I1474" s="7" t="e">
        <f t="shared" si="184"/>
        <v>#N/A</v>
      </c>
      <c r="R1474" s="8" t="e">
        <v>#N/A</v>
      </c>
      <c r="S1474" s="7" t="e">
        <v>#N/A</v>
      </c>
      <c r="T1474" s="19" t="e">
        <v>#N/A</v>
      </c>
      <c r="U1474" s="7" t="e">
        <f>SUM($S$8:S1474)+CurrentInventory</f>
        <v>#N/A</v>
      </c>
      <c r="V1474" s="7" t="e">
        <f t="shared" si="181"/>
        <v>#N/A</v>
      </c>
      <c r="AL1474" s="8" t="e">
        <v>#N/A</v>
      </c>
      <c r="AM1474" s="7" t="e">
        <v>#N/A</v>
      </c>
      <c r="AN1474" s="19" t="e">
        <v>#N/A</v>
      </c>
      <c r="AO1474" s="7" t="e">
        <v>#N/A</v>
      </c>
      <c r="AP1474" s="7" t="e">
        <v>#N/A</v>
      </c>
      <c r="AR1474" s="22" t="e">
        <f t="shared" si="182"/>
        <v>#N/A</v>
      </c>
      <c r="AS1474" s="22" t="e">
        <f t="shared" si="183"/>
        <v>#N/A</v>
      </c>
      <c r="AT1474" s="22" t="e">
        <f t="shared" si="178"/>
        <v>#N/A</v>
      </c>
      <c r="AU1474" s="22" t="e">
        <f t="shared" si="179"/>
        <v>#N/A</v>
      </c>
      <c r="AV1474" s="22" t="e">
        <f t="shared" si="180"/>
        <v>#N/A</v>
      </c>
    </row>
    <row r="1475" spans="8:48" x14ac:dyDescent="0.25">
      <c r="H1475" s="8" t="e">
        <f t="shared" si="185"/>
        <v>#N/A</v>
      </c>
      <c r="I1475" s="7" t="e">
        <f t="shared" si="184"/>
        <v>#N/A</v>
      </c>
      <c r="R1475" s="8" t="e">
        <v>#N/A</v>
      </c>
      <c r="S1475" s="7" t="e">
        <v>#N/A</v>
      </c>
      <c r="T1475" s="19" t="e">
        <v>#N/A</v>
      </c>
      <c r="U1475" s="7" t="e">
        <f>SUM($S$8:S1475)+CurrentInventory</f>
        <v>#N/A</v>
      </c>
      <c r="V1475" s="7" t="e">
        <f t="shared" si="181"/>
        <v>#N/A</v>
      </c>
      <c r="AL1475" s="8" t="e">
        <v>#N/A</v>
      </c>
      <c r="AM1475" s="7" t="e">
        <v>#N/A</v>
      </c>
      <c r="AN1475" s="19" t="e">
        <v>#N/A</v>
      </c>
      <c r="AO1475" s="7" t="e">
        <v>#N/A</v>
      </c>
      <c r="AP1475" s="7" t="e">
        <v>#N/A</v>
      </c>
      <c r="AR1475" s="22" t="e">
        <f t="shared" si="182"/>
        <v>#N/A</v>
      </c>
      <c r="AS1475" s="22" t="e">
        <f t="shared" si="183"/>
        <v>#N/A</v>
      </c>
      <c r="AT1475" s="22" t="e">
        <f t="shared" si="178"/>
        <v>#N/A</v>
      </c>
      <c r="AU1475" s="22" t="e">
        <f t="shared" si="179"/>
        <v>#N/A</v>
      </c>
      <c r="AV1475" s="22" t="e">
        <f t="shared" si="180"/>
        <v>#N/A</v>
      </c>
    </row>
    <row r="1476" spans="8:48" x14ac:dyDescent="0.25">
      <c r="H1476" s="8" t="e">
        <f t="shared" si="185"/>
        <v>#N/A</v>
      </c>
      <c r="I1476" s="7" t="e">
        <f t="shared" si="184"/>
        <v>#N/A</v>
      </c>
      <c r="R1476" s="8" t="e">
        <v>#N/A</v>
      </c>
      <c r="S1476" s="7" t="e">
        <v>#N/A</v>
      </c>
      <c r="T1476" s="19" t="e">
        <v>#N/A</v>
      </c>
      <c r="U1476" s="7" t="e">
        <f>SUM($S$8:S1476)+CurrentInventory</f>
        <v>#N/A</v>
      </c>
      <c r="V1476" s="7" t="e">
        <f t="shared" si="181"/>
        <v>#N/A</v>
      </c>
      <c r="AL1476" s="8" t="e">
        <v>#N/A</v>
      </c>
      <c r="AM1476" s="7" t="e">
        <v>#N/A</v>
      </c>
      <c r="AN1476" s="19" t="e">
        <v>#N/A</v>
      </c>
      <c r="AO1476" s="7" t="e">
        <v>#N/A</v>
      </c>
      <c r="AP1476" s="7" t="e">
        <v>#N/A</v>
      </c>
      <c r="AR1476" s="22" t="e">
        <f t="shared" si="182"/>
        <v>#N/A</v>
      </c>
      <c r="AS1476" s="22" t="e">
        <f t="shared" si="183"/>
        <v>#N/A</v>
      </c>
      <c r="AT1476" s="22" t="e">
        <f t="shared" si="178"/>
        <v>#N/A</v>
      </c>
      <c r="AU1476" s="22" t="e">
        <f t="shared" si="179"/>
        <v>#N/A</v>
      </c>
      <c r="AV1476" s="22" t="e">
        <f t="shared" si="180"/>
        <v>#N/A</v>
      </c>
    </row>
    <row r="1477" spans="8:48" x14ac:dyDescent="0.25">
      <c r="H1477" s="8" t="e">
        <f t="shared" si="185"/>
        <v>#N/A</v>
      </c>
      <c r="I1477" s="7" t="e">
        <f t="shared" si="184"/>
        <v>#N/A</v>
      </c>
      <c r="R1477" s="8" t="e">
        <v>#N/A</v>
      </c>
      <c r="S1477" s="7" t="e">
        <v>#N/A</v>
      </c>
      <c r="T1477" s="19" t="e">
        <v>#N/A</v>
      </c>
      <c r="U1477" s="7" t="e">
        <f>SUM($S$8:S1477)+CurrentInventory</f>
        <v>#N/A</v>
      </c>
      <c r="V1477" s="7" t="e">
        <f t="shared" si="181"/>
        <v>#N/A</v>
      </c>
      <c r="AL1477" s="8" t="e">
        <v>#N/A</v>
      </c>
      <c r="AM1477" s="7" t="e">
        <v>#N/A</v>
      </c>
      <c r="AN1477" s="19" t="e">
        <v>#N/A</v>
      </c>
      <c r="AO1477" s="7" t="e">
        <v>#N/A</v>
      </c>
      <c r="AP1477" s="7" t="e">
        <v>#N/A</v>
      </c>
      <c r="AR1477" s="22" t="e">
        <f t="shared" si="182"/>
        <v>#N/A</v>
      </c>
      <c r="AS1477" s="22" t="e">
        <f t="shared" si="183"/>
        <v>#N/A</v>
      </c>
      <c r="AT1477" s="22" t="e">
        <f t="shared" si="178"/>
        <v>#N/A</v>
      </c>
      <c r="AU1477" s="22" t="e">
        <f t="shared" si="179"/>
        <v>#N/A</v>
      </c>
      <c r="AV1477" s="22" t="e">
        <f t="shared" si="180"/>
        <v>#N/A</v>
      </c>
    </row>
    <row r="1478" spans="8:48" x14ac:dyDescent="0.25">
      <c r="H1478" s="8" t="e">
        <f t="shared" si="185"/>
        <v>#N/A</v>
      </c>
      <c r="I1478" s="7" t="e">
        <f t="shared" si="184"/>
        <v>#N/A</v>
      </c>
      <c r="R1478" s="8" t="e">
        <v>#N/A</v>
      </c>
      <c r="S1478" s="7" t="e">
        <v>#N/A</v>
      </c>
      <c r="T1478" s="19" t="e">
        <v>#N/A</v>
      </c>
      <c r="U1478" s="7" t="e">
        <f>SUM($S$8:S1478)+CurrentInventory</f>
        <v>#N/A</v>
      </c>
      <c r="V1478" s="7" t="e">
        <f t="shared" si="181"/>
        <v>#N/A</v>
      </c>
      <c r="AL1478" s="8" t="e">
        <v>#N/A</v>
      </c>
      <c r="AM1478" s="7" t="e">
        <v>#N/A</v>
      </c>
      <c r="AN1478" s="19" t="e">
        <v>#N/A</v>
      </c>
      <c r="AO1478" s="7" t="e">
        <v>#N/A</v>
      </c>
      <c r="AP1478" s="7" t="e">
        <v>#N/A</v>
      </c>
      <c r="AR1478" s="22" t="e">
        <f t="shared" si="182"/>
        <v>#N/A</v>
      </c>
      <c r="AS1478" s="22" t="e">
        <f t="shared" si="183"/>
        <v>#N/A</v>
      </c>
      <c r="AT1478" s="22" t="e">
        <f t="shared" si="178"/>
        <v>#N/A</v>
      </c>
      <c r="AU1478" s="22" t="e">
        <f t="shared" si="179"/>
        <v>#N/A</v>
      </c>
      <c r="AV1478" s="22" t="e">
        <f t="shared" si="180"/>
        <v>#N/A</v>
      </c>
    </row>
    <row r="1479" spans="8:48" x14ac:dyDescent="0.25">
      <c r="H1479" s="8" t="e">
        <f t="shared" si="185"/>
        <v>#N/A</v>
      </c>
      <c r="I1479" s="7" t="e">
        <f t="shared" si="184"/>
        <v>#N/A</v>
      </c>
      <c r="R1479" s="8" t="e">
        <v>#N/A</v>
      </c>
      <c r="S1479" s="7" t="e">
        <v>#N/A</v>
      </c>
      <c r="T1479" s="19" t="e">
        <v>#N/A</v>
      </c>
      <c r="U1479" s="7" t="e">
        <f>SUM($S$8:S1479)+CurrentInventory</f>
        <v>#N/A</v>
      </c>
      <c r="V1479" s="7" t="e">
        <f t="shared" si="181"/>
        <v>#N/A</v>
      </c>
      <c r="AL1479" s="8" t="e">
        <v>#N/A</v>
      </c>
      <c r="AM1479" s="7" t="e">
        <v>#N/A</v>
      </c>
      <c r="AN1479" s="19" t="e">
        <v>#N/A</v>
      </c>
      <c r="AO1479" s="7" t="e">
        <v>#N/A</v>
      </c>
      <c r="AP1479" s="7" t="e">
        <v>#N/A</v>
      </c>
      <c r="AR1479" s="22" t="e">
        <f t="shared" si="182"/>
        <v>#N/A</v>
      </c>
      <c r="AS1479" s="22" t="e">
        <f t="shared" si="183"/>
        <v>#N/A</v>
      </c>
      <c r="AT1479" s="22" t="e">
        <f t="shared" si="178"/>
        <v>#N/A</v>
      </c>
      <c r="AU1479" s="22" t="e">
        <f t="shared" si="179"/>
        <v>#N/A</v>
      </c>
      <c r="AV1479" s="22" t="e">
        <f t="shared" si="180"/>
        <v>#N/A</v>
      </c>
    </row>
    <row r="1480" spans="8:48" x14ac:dyDescent="0.25">
      <c r="H1480" s="8" t="e">
        <f t="shared" si="185"/>
        <v>#N/A</v>
      </c>
      <c r="I1480" s="7" t="e">
        <f t="shared" si="184"/>
        <v>#N/A</v>
      </c>
      <c r="R1480" s="8" t="e">
        <v>#N/A</v>
      </c>
      <c r="S1480" s="7" t="e">
        <v>#N/A</v>
      </c>
      <c r="T1480" s="19" t="e">
        <v>#N/A</v>
      </c>
      <c r="U1480" s="7" t="e">
        <f>SUM($S$8:S1480)+CurrentInventory</f>
        <v>#N/A</v>
      </c>
      <c r="V1480" s="7" t="e">
        <f t="shared" si="181"/>
        <v>#N/A</v>
      </c>
      <c r="AL1480" s="8" t="e">
        <v>#N/A</v>
      </c>
      <c r="AM1480" s="7" t="e">
        <v>#N/A</v>
      </c>
      <c r="AN1480" s="19" t="e">
        <v>#N/A</v>
      </c>
      <c r="AO1480" s="7" t="e">
        <v>#N/A</v>
      </c>
      <c r="AP1480" s="7" t="e">
        <v>#N/A</v>
      </c>
      <c r="AR1480" s="22" t="e">
        <f t="shared" si="182"/>
        <v>#N/A</v>
      </c>
      <c r="AS1480" s="22" t="e">
        <f t="shared" si="183"/>
        <v>#N/A</v>
      </c>
      <c r="AT1480" s="22" t="e">
        <f t="shared" ref="AT1480:AT1543" si="186">T1480-AN1480</f>
        <v>#N/A</v>
      </c>
      <c r="AU1480" s="22" t="e">
        <f t="shared" ref="AU1480:AU1543" si="187">U1480-AO1480</f>
        <v>#N/A</v>
      </c>
      <c r="AV1480" s="22" t="e">
        <f t="shared" ref="AV1480:AV1543" si="188">V1480-AP1480</f>
        <v>#N/A</v>
      </c>
    </row>
    <row r="1481" spans="8:48" x14ac:dyDescent="0.25">
      <c r="H1481" s="8" t="e">
        <f t="shared" si="185"/>
        <v>#N/A</v>
      </c>
      <c r="I1481" s="7" t="e">
        <f t="shared" si="184"/>
        <v>#N/A</v>
      </c>
      <c r="R1481" s="8" t="e">
        <v>#N/A</v>
      </c>
      <c r="S1481" s="7" t="e">
        <v>#N/A</v>
      </c>
      <c r="T1481" s="19" t="e">
        <v>#N/A</v>
      </c>
      <c r="U1481" s="7" t="e">
        <f>SUM($S$8:S1481)+CurrentInventory</f>
        <v>#N/A</v>
      </c>
      <c r="V1481" s="7" t="e">
        <f t="shared" ref="V1481:V1544" si="189">VLOOKUP(R1481,$H$22:$I$1597, 2, FALSE)</f>
        <v>#N/A</v>
      </c>
      <c r="AL1481" s="8" t="e">
        <v>#N/A</v>
      </c>
      <c r="AM1481" s="7" t="e">
        <v>#N/A</v>
      </c>
      <c r="AN1481" s="19" t="e">
        <v>#N/A</v>
      </c>
      <c r="AO1481" s="7" t="e">
        <v>#N/A</v>
      </c>
      <c r="AP1481" s="7" t="e">
        <v>#N/A</v>
      </c>
      <c r="AR1481" s="22" t="e">
        <f t="shared" ref="AR1481:AR1544" si="190">R1481-AL1481</f>
        <v>#N/A</v>
      </c>
      <c r="AS1481" s="22" t="e">
        <f t="shared" ref="AS1481:AS1544" si="191">S1481-AM1481</f>
        <v>#N/A</v>
      </c>
      <c r="AT1481" s="22" t="e">
        <f t="shared" si="186"/>
        <v>#N/A</v>
      </c>
      <c r="AU1481" s="22" t="e">
        <f t="shared" si="187"/>
        <v>#N/A</v>
      </c>
      <c r="AV1481" s="22" t="e">
        <f t="shared" si="188"/>
        <v>#N/A</v>
      </c>
    </row>
    <row r="1482" spans="8:48" x14ac:dyDescent="0.25">
      <c r="H1482" s="8" t="e">
        <f t="shared" si="185"/>
        <v>#N/A</v>
      </c>
      <c r="I1482" s="7" t="e">
        <f t="shared" si="184"/>
        <v>#N/A</v>
      </c>
      <c r="R1482" s="8" t="e">
        <v>#N/A</v>
      </c>
      <c r="S1482" s="7" t="e">
        <v>#N/A</v>
      </c>
      <c r="T1482" s="19" t="e">
        <v>#N/A</v>
      </c>
      <c r="U1482" s="7" t="e">
        <f>SUM($S$8:S1482)+CurrentInventory</f>
        <v>#N/A</v>
      </c>
      <c r="V1482" s="7" t="e">
        <f t="shared" si="189"/>
        <v>#N/A</v>
      </c>
      <c r="AL1482" s="8" t="e">
        <v>#N/A</v>
      </c>
      <c r="AM1482" s="7" t="e">
        <v>#N/A</v>
      </c>
      <c r="AN1482" s="19" t="e">
        <v>#N/A</v>
      </c>
      <c r="AO1482" s="7" t="e">
        <v>#N/A</v>
      </c>
      <c r="AP1482" s="7" t="e">
        <v>#N/A</v>
      </c>
      <c r="AR1482" s="22" t="e">
        <f t="shared" si="190"/>
        <v>#N/A</v>
      </c>
      <c r="AS1482" s="22" t="e">
        <f t="shared" si="191"/>
        <v>#N/A</v>
      </c>
      <c r="AT1482" s="22" t="e">
        <f t="shared" si="186"/>
        <v>#N/A</v>
      </c>
      <c r="AU1482" s="22" t="e">
        <f t="shared" si="187"/>
        <v>#N/A</v>
      </c>
      <c r="AV1482" s="22" t="e">
        <f t="shared" si="188"/>
        <v>#N/A</v>
      </c>
    </row>
    <row r="1483" spans="8:48" x14ac:dyDescent="0.25">
      <c r="H1483" s="8" t="e">
        <f t="shared" si="185"/>
        <v>#N/A</v>
      </c>
      <c r="I1483" s="7" t="e">
        <f t="shared" si="184"/>
        <v>#N/A</v>
      </c>
      <c r="R1483" s="8" t="e">
        <v>#N/A</v>
      </c>
      <c r="S1483" s="7" t="e">
        <v>#N/A</v>
      </c>
      <c r="T1483" s="19" t="e">
        <v>#N/A</v>
      </c>
      <c r="U1483" s="7" t="e">
        <f>SUM($S$8:S1483)+CurrentInventory</f>
        <v>#N/A</v>
      </c>
      <c r="V1483" s="7" t="e">
        <f t="shared" si="189"/>
        <v>#N/A</v>
      </c>
      <c r="AL1483" s="8" t="e">
        <v>#N/A</v>
      </c>
      <c r="AM1483" s="7" t="e">
        <v>#N/A</v>
      </c>
      <c r="AN1483" s="19" t="e">
        <v>#N/A</v>
      </c>
      <c r="AO1483" s="7" t="e">
        <v>#N/A</v>
      </c>
      <c r="AP1483" s="7" t="e">
        <v>#N/A</v>
      </c>
      <c r="AR1483" s="22" t="e">
        <f t="shared" si="190"/>
        <v>#N/A</v>
      </c>
      <c r="AS1483" s="22" t="e">
        <f t="shared" si="191"/>
        <v>#N/A</v>
      </c>
      <c r="AT1483" s="22" t="e">
        <f t="shared" si="186"/>
        <v>#N/A</v>
      </c>
      <c r="AU1483" s="22" t="e">
        <f t="shared" si="187"/>
        <v>#N/A</v>
      </c>
      <c r="AV1483" s="22" t="e">
        <f t="shared" si="188"/>
        <v>#N/A</v>
      </c>
    </row>
    <row r="1484" spans="8:48" x14ac:dyDescent="0.25">
      <c r="H1484" s="8" t="e">
        <f t="shared" si="185"/>
        <v>#N/A</v>
      </c>
      <c r="I1484" s="7" t="e">
        <f t="shared" si="184"/>
        <v>#N/A</v>
      </c>
      <c r="R1484" s="8" t="e">
        <v>#N/A</v>
      </c>
      <c r="S1484" s="7" t="e">
        <v>#N/A</v>
      </c>
      <c r="T1484" s="19" t="e">
        <v>#N/A</v>
      </c>
      <c r="U1484" s="7" t="e">
        <f>SUM($S$8:S1484)+CurrentInventory</f>
        <v>#N/A</v>
      </c>
      <c r="V1484" s="7" t="e">
        <f t="shared" si="189"/>
        <v>#N/A</v>
      </c>
      <c r="AL1484" s="8" t="e">
        <v>#N/A</v>
      </c>
      <c r="AM1484" s="7" t="e">
        <v>#N/A</v>
      </c>
      <c r="AN1484" s="19" t="e">
        <v>#N/A</v>
      </c>
      <c r="AO1484" s="7" t="e">
        <v>#N/A</v>
      </c>
      <c r="AP1484" s="7" t="e">
        <v>#N/A</v>
      </c>
      <c r="AR1484" s="22" t="e">
        <f t="shared" si="190"/>
        <v>#N/A</v>
      </c>
      <c r="AS1484" s="22" t="e">
        <f t="shared" si="191"/>
        <v>#N/A</v>
      </c>
      <c r="AT1484" s="22" t="e">
        <f t="shared" si="186"/>
        <v>#N/A</v>
      </c>
      <c r="AU1484" s="22" t="e">
        <f t="shared" si="187"/>
        <v>#N/A</v>
      </c>
      <c r="AV1484" s="22" t="e">
        <f t="shared" si="188"/>
        <v>#N/A</v>
      </c>
    </row>
    <row r="1485" spans="8:48" x14ac:dyDescent="0.25">
      <c r="H1485" s="8" t="e">
        <f t="shared" si="185"/>
        <v>#N/A</v>
      </c>
      <c r="I1485" s="7" t="e">
        <f t="shared" si="184"/>
        <v>#N/A</v>
      </c>
      <c r="R1485" s="8" t="e">
        <v>#N/A</v>
      </c>
      <c r="S1485" s="7" t="e">
        <v>#N/A</v>
      </c>
      <c r="T1485" s="19" t="e">
        <v>#N/A</v>
      </c>
      <c r="U1485" s="7" t="e">
        <f>SUM($S$8:S1485)+CurrentInventory</f>
        <v>#N/A</v>
      </c>
      <c r="V1485" s="7" t="e">
        <f t="shared" si="189"/>
        <v>#N/A</v>
      </c>
      <c r="AL1485" s="8" t="e">
        <v>#N/A</v>
      </c>
      <c r="AM1485" s="7" t="e">
        <v>#N/A</v>
      </c>
      <c r="AN1485" s="19" t="e">
        <v>#N/A</v>
      </c>
      <c r="AO1485" s="7" t="e">
        <v>#N/A</v>
      </c>
      <c r="AP1485" s="7" t="e">
        <v>#N/A</v>
      </c>
      <c r="AR1485" s="22" t="e">
        <f t="shared" si="190"/>
        <v>#N/A</v>
      </c>
      <c r="AS1485" s="22" t="e">
        <f t="shared" si="191"/>
        <v>#N/A</v>
      </c>
      <c r="AT1485" s="22" t="e">
        <f t="shared" si="186"/>
        <v>#N/A</v>
      </c>
      <c r="AU1485" s="22" t="e">
        <f t="shared" si="187"/>
        <v>#N/A</v>
      </c>
      <c r="AV1485" s="22" t="e">
        <f t="shared" si="188"/>
        <v>#N/A</v>
      </c>
    </row>
    <row r="1486" spans="8:48" x14ac:dyDescent="0.25">
      <c r="H1486" s="8" t="e">
        <f t="shared" si="185"/>
        <v>#N/A</v>
      </c>
      <c r="I1486" s="7" t="e">
        <f t="shared" si="184"/>
        <v>#N/A</v>
      </c>
      <c r="R1486" s="8" t="e">
        <v>#N/A</v>
      </c>
      <c r="S1486" s="7" t="e">
        <v>#N/A</v>
      </c>
      <c r="T1486" s="19" t="e">
        <v>#N/A</v>
      </c>
      <c r="U1486" s="7" t="e">
        <f>SUM($S$8:S1486)+CurrentInventory</f>
        <v>#N/A</v>
      </c>
      <c r="V1486" s="7" t="e">
        <f t="shared" si="189"/>
        <v>#N/A</v>
      </c>
      <c r="AL1486" s="8" t="e">
        <v>#N/A</v>
      </c>
      <c r="AM1486" s="7" t="e">
        <v>#N/A</v>
      </c>
      <c r="AN1486" s="19" t="e">
        <v>#N/A</v>
      </c>
      <c r="AO1486" s="7" t="e">
        <v>#N/A</v>
      </c>
      <c r="AP1486" s="7" t="e">
        <v>#N/A</v>
      </c>
      <c r="AR1486" s="22" t="e">
        <f t="shared" si="190"/>
        <v>#N/A</v>
      </c>
      <c r="AS1486" s="22" t="e">
        <f t="shared" si="191"/>
        <v>#N/A</v>
      </c>
      <c r="AT1486" s="22" t="e">
        <f t="shared" si="186"/>
        <v>#N/A</v>
      </c>
      <c r="AU1486" s="22" t="e">
        <f t="shared" si="187"/>
        <v>#N/A</v>
      </c>
      <c r="AV1486" s="22" t="e">
        <f t="shared" si="188"/>
        <v>#N/A</v>
      </c>
    </row>
    <row r="1487" spans="8:48" x14ac:dyDescent="0.25">
      <c r="H1487" s="8" t="e">
        <f t="shared" si="185"/>
        <v>#N/A</v>
      </c>
      <c r="I1487" s="7" t="e">
        <f t="shared" si="184"/>
        <v>#N/A</v>
      </c>
      <c r="R1487" s="8" t="e">
        <v>#N/A</v>
      </c>
      <c r="S1487" s="7" t="e">
        <v>#N/A</v>
      </c>
      <c r="T1487" s="19" t="e">
        <v>#N/A</v>
      </c>
      <c r="U1487" s="7" t="e">
        <f>SUM($S$8:S1487)+CurrentInventory</f>
        <v>#N/A</v>
      </c>
      <c r="V1487" s="7" t="e">
        <f t="shared" si="189"/>
        <v>#N/A</v>
      </c>
      <c r="AL1487" s="8" t="e">
        <v>#N/A</v>
      </c>
      <c r="AM1487" s="7" t="e">
        <v>#N/A</v>
      </c>
      <c r="AN1487" s="19" t="e">
        <v>#N/A</v>
      </c>
      <c r="AO1487" s="7" t="e">
        <v>#N/A</v>
      </c>
      <c r="AP1487" s="7" t="e">
        <v>#N/A</v>
      </c>
      <c r="AR1487" s="22" t="e">
        <f t="shared" si="190"/>
        <v>#N/A</v>
      </c>
      <c r="AS1487" s="22" t="e">
        <f t="shared" si="191"/>
        <v>#N/A</v>
      </c>
      <c r="AT1487" s="22" t="e">
        <f t="shared" si="186"/>
        <v>#N/A</v>
      </c>
      <c r="AU1487" s="22" t="e">
        <f t="shared" si="187"/>
        <v>#N/A</v>
      </c>
      <c r="AV1487" s="22" t="e">
        <f t="shared" si="188"/>
        <v>#N/A</v>
      </c>
    </row>
    <row r="1488" spans="8:48" x14ac:dyDescent="0.25">
      <c r="H1488" s="8" t="e">
        <f t="shared" si="185"/>
        <v>#N/A</v>
      </c>
      <c r="I1488" s="7" t="e">
        <f t="shared" si="184"/>
        <v>#N/A</v>
      </c>
      <c r="R1488" s="8" t="e">
        <v>#N/A</v>
      </c>
      <c r="S1488" s="7" t="e">
        <v>#N/A</v>
      </c>
      <c r="T1488" s="19" t="e">
        <v>#N/A</v>
      </c>
      <c r="U1488" s="7" t="e">
        <f>SUM($S$8:S1488)+CurrentInventory</f>
        <v>#N/A</v>
      </c>
      <c r="V1488" s="7" t="e">
        <f t="shared" si="189"/>
        <v>#N/A</v>
      </c>
      <c r="AL1488" s="8" t="e">
        <v>#N/A</v>
      </c>
      <c r="AM1488" s="7" t="e">
        <v>#N/A</v>
      </c>
      <c r="AN1488" s="19" t="e">
        <v>#N/A</v>
      </c>
      <c r="AO1488" s="7" t="e">
        <v>#N/A</v>
      </c>
      <c r="AP1488" s="7" t="e">
        <v>#N/A</v>
      </c>
      <c r="AR1488" s="22" t="e">
        <f t="shared" si="190"/>
        <v>#N/A</v>
      </c>
      <c r="AS1488" s="22" t="e">
        <f t="shared" si="191"/>
        <v>#N/A</v>
      </c>
      <c r="AT1488" s="22" t="e">
        <f t="shared" si="186"/>
        <v>#N/A</v>
      </c>
      <c r="AU1488" s="22" t="e">
        <f t="shared" si="187"/>
        <v>#N/A</v>
      </c>
      <c r="AV1488" s="22" t="e">
        <f t="shared" si="188"/>
        <v>#N/A</v>
      </c>
    </row>
    <row r="1489" spans="8:48" x14ac:dyDescent="0.25">
      <c r="H1489" s="8" t="e">
        <f t="shared" si="185"/>
        <v>#N/A</v>
      </c>
      <c r="I1489" s="7" t="e">
        <f t="shared" si="184"/>
        <v>#N/A</v>
      </c>
      <c r="R1489" s="8" t="e">
        <v>#N/A</v>
      </c>
      <c r="S1489" s="7" t="e">
        <v>#N/A</v>
      </c>
      <c r="T1489" s="19" t="e">
        <v>#N/A</v>
      </c>
      <c r="U1489" s="7" t="e">
        <f>SUM($S$8:S1489)+CurrentInventory</f>
        <v>#N/A</v>
      </c>
      <c r="V1489" s="7" t="e">
        <f t="shared" si="189"/>
        <v>#N/A</v>
      </c>
      <c r="AL1489" s="8" t="e">
        <v>#N/A</v>
      </c>
      <c r="AM1489" s="7" t="e">
        <v>#N/A</v>
      </c>
      <c r="AN1489" s="19" t="e">
        <v>#N/A</v>
      </c>
      <c r="AO1489" s="7" t="e">
        <v>#N/A</v>
      </c>
      <c r="AP1489" s="7" t="e">
        <v>#N/A</v>
      </c>
      <c r="AR1489" s="22" t="e">
        <f t="shared" si="190"/>
        <v>#N/A</v>
      </c>
      <c r="AS1489" s="22" t="e">
        <f t="shared" si="191"/>
        <v>#N/A</v>
      </c>
      <c r="AT1489" s="22" t="e">
        <f t="shared" si="186"/>
        <v>#N/A</v>
      </c>
      <c r="AU1489" s="22" t="e">
        <f t="shared" si="187"/>
        <v>#N/A</v>
      </c>
      <c r="AV1489" s="22" t="e">
        <f t="shared" si="188"/>
        <v>#N/A</v>
      </c>
    </row>
    <row r="1490" spans="8:48" x14ac:dyDescent="0.25">
      <c r="H1490" s="8" t="e">
        <f t="shared" si="185"/>
        <v>#N/A</v>
      </c>
      <c r="I1490" s="7" t="e">
        <f t="shared" si="184"/>
        <v>#N/A</v>
      </c>
      <c r="R1490" s="8" t="e">
        <v>#N/A</v>
      </c>
      <c r="S1490" s="7" t="e">
        <v>#N/A</v>
      </c>
      <c r="T1490" s="19" t="e">
        <v>#N/A</v>
      </c>
      <c r="U1490" s="7" t="e">
        <f>SUM($S$8:S1490)+CurrentInventory</f>
        <v>#N/A</v>
      </c>
      <c r="V1490" s="7" t="e">
        <f t="shared" si="189"/>
        <v>#N/A</v>
      </c>
      <c r="AL1490" s="8" t="e">
        <v>#N/A</v>
      </c>
      <c r="AM1490" s="7" t="e">
        <v>#N/A</v>
      </c>
      <c r="AN1490" s="19" t="e">
        <v>#N/A</v>
      </c>
      <c r="AO1490" s="7" t="e">
        <v>#N/A</v>
      </c>
      <c r="AP1490" s="7" t="e">
        <v>#N/A</v>
      </c>
      <c r="AR1490" s="22" t="e">
        <f t="shared" si="190"/>
        <v>#N/A</v>
      </c>
      <c r="AS1490" s="22" t="e">
        <f t="shared" si="191"/>
        <v>#N/A</v>
      </c>
      <c r="AT1490" s="22" t="e">
        <f t="shared" si="186"/>
        <v>#N/A</v>
      </c>
      <c r="AU1490" s="22" t="e">
        <f t="shared" si="187"/>
        <v>#N/A</v>
      </c>
      <c r="AV1490" s="22" t="e">
        <f t="shared" si="188"/>
        <v>#N/A</v>
      </c>
    </row>
    <row r="1491" spans="8:48" x14ac:dyDescent="0.25">
      <c r="H1491" s="8" t="e">
        <f t="shared" si="185"/>
        <v>#N/A</v>
      </c>
      <c r="I1491" s="7" t="e">
        <f t="shared" si="184"/>
        <v>#N/A</v>
      </c>
      <c r="R1491" s="8" t="e">
        <v>#N/A</v>
      </c>
      <c r="S1491" s="7" t="e">
        <v>#N/A</v>
      </c>
      <c r="T1491" s="19" t="e">
        <v>#N/A</v>
      </c>
      <c r="U1491" s="7" t="e">
        <f>SUM($S$8:S1491)+CurrentInventory</f>
        <v>#N/A</v>
      </c>
      <c r="V1491" s="7" t="e">
        <f t="shared" si="189"/>
        <v>#N/A</v>
      </c>
      <c r="AL1491" s="8" t="e">
        <v>#N/A</v>
      </c>
      <c r="AM1491" s="7" t="e">
        <v>#N/A</v>
      </c>
      <c r="AN1491" s="19" t="e">
        <v>#N/A</v>
      </c>
      <c r="AO1491" s="7" t="e">
        <v>#N/A</v>
      </c>
      <c r="AP1491" s="7" t="e">
        <v>#N/A</v>
      </c>
      <c r="AR1491" s="22" t="e">
        <f t="shared" si="190"/>
        <v>#N/A</v>
      </c>
      <c r="AS1491" s="22" t="e">
        <f t="shared" si="191"/>
        <v>#N/A</v>
      </c>
      <c r="AT1491" s="22" t="e">
        <f t="shared" si="186"/>
        <v>#N/A</v>
      </c>
      <c r="AU1491" s="22" t="e">
        <f t="shared" si="187"/>
        <v>#N/A</v>
      </c>
      <c r="AV1491" s="22" t="e">
        <f t="shared" si="188"/>
        <v>#N/A</v>
      </c>
    </row>
    <row r="1492" spans="8:48" x14ac:dyDescent="0.25">
      <c r="H1492" s="8" t="e">
        <f t="shared" si="185"/>
        <v>#N/A</v>
      </c>
      <c r="I1492" s="7" t="e">
        <f t="shared" si="184"/>
        <v>#N/A</v>
      </c>
      <c r="R1492" s="8" t="e">
        <v>#N/A</v>
      </c>
      <c r="S1492" s="7" t="e">
        <v>#N/A</v>
      </c>
      <c r="T1492" s="19" t="e">
        <v>#N/A</v>
      </c>
      <c r="U1492" s="7" t="e">
        <f>SUM($S$8:S1492)+CurrentInventory</f>
        <v>#N/A</v>
      </c>
      <c r="V1492" s="7" t="e">
        <f t="shared" si="189"/>
        <v>#N/A</v>
      </c>
      <c r="AL1492" s="8" t="e">
        <v>#N/A</v>
      </c>
      <c r="AM1492" s="7" t="e">
        <v>#N/A</v>
      </c>
      <c r="AN1492" s="19" t="e">
        <v>#N/A</v>
      </c>
      <c r="AO1492" s="7" t="e">
        <v>#N/A</v>
      </c>
      <c r="AP1492" s="7" t="e">
        <v>#N/A</v>
      </c>
      <c r="AR1492" s="22" t="e">
        <f t="shared" si="190"/>
        <v>#N/A</v>
      </c>
      <c r="AS1492" s="22" t="e">
        <f t="shared" si="191"/>
        <v>#N/A</v>
      </c>
      <c r="AT1492" s="22" t="e">
        <f t="shared" si="186"/>
        <v>#N/A</v>
      </c>
      <c r="AU1492" s="22" t="e">
        <f t="shared" si="187"/>
        <v>#N/A</v>
      </c>
      <c r="AV1492" s="22" t="e">
        <f t="shared" si="188"/>
        <v>#N/A</v>
      </c>
    </row>
    <row r="1493" spans="8:48" x14ac:dyDescent="0.25">
      <c r="H1493" s="8" t="e">
        <f t="shared" si="185"/>
        <v>#N/A</v>
      </c>
      <c r="I1493" s="7" t="e">
        <f t="shared" si="184"/>
        <v>#N/A</v>
      </c>
      <c r="R1493" s="8" t="e">
        <v>#N/A</v>
      </c>
      <c r="S1493" s="7" t="e">
        <v>#N/A</v>
      </c>
      <c r="T1493" s="19" t="e">
        <v>#N/A</v>
      </c>
      <c r="U1493" s="7" t="e">
        <f>SUM($S$8:S1493)+CurrentInventory</f>
        <v>#N/A</v>
      </c>
      <c r="V1493" s="7" t="e">
        <f t="shared" si="189"/>
        <v>#N/A</v>
      </c>
      <c r="AL1493" s="8" t="e">
        <v>#N/A</v>
      </c>
      <c r="AM1493" s="7" t="e">
        <v>#N/A</v>
      </c>
      <c r="AN1493" s="19" t="e">
        <v>#N/A</v>
      </c>
      <c r="AO1493" s="7" t="e">
        <v>#N/A</v>
      </c>
      <c r="AP1493" s="7" t="e">
        <v>#N/A</v>
      </c>
      <c r="AR1493" s="22" t="e">
        <f t="shared" si="190"/>
        <v>#N/A</v>
      </c>
      <c r="AS1493" s="22" t="e">
        <f t="shared" si="191"/>
        <v>#N/A</v>
      </c>
      <c r="AT1493" s="22" t="e">
        <f t="shared" si="186"/>
        <v>#N/A</v>
      </c>
      <c r="AU1493" s="22" t="e">
        <f t="shared" si="187"/>
        <v>#N/A</v>
      </c>
      <c r="AV1493" s="22" t="e">
        <f t="shared" si="188"/>
        <v>#N/A</v>
      </c>
    </row>
    <row r="1494" spans="8:48" x14ac:dyDescent="0.25">
      <c r="H1494" s="8" t="e">
        <f t="shared" si="185"/>
        <v>#N/A</v>
      </c>
      <c r="I1494" s="7" t="e">
        <f t="shared" si="184"/>
        <v>#N/A</v>
      </c>
      <c r="R1494" s="8" t="e">
        <v>#N/A</v>
      </c>
      <c r="S1494" s="7" t="e">
        <v>#N/A</v>
      </c>
      <c r="T1494" s="19" t="e">
        <v>#N/A</v>
      </c>
      <c r="U1494" s="7" t="e">
        <f>SUM($S$8:S1494)+CurrentInventory</f>
        <v>#N/A</v>
      </c>
      <c r="V1494" s="7" t="e">
        <f t="shared" si="189"/>
        <v>#N/A</v>
      </c>
      <c r="AL1494" s="8" t="e">
        <v>#N/A</v>
      </c>
      <c r="AM1494" s="7" t="e">
        <v>#N/A</v>
      </c>
      <c r="AN1494" s="19" t="e">
        <v>#N/A</v>
      </c>
      <c r="AO1494" s="7" t="e">
        <v>#N/A</v>
      </c>
      <c r="AP1494" s="7" t="e">
        <v>#N/A</v>
      </c>
      <c r="AR1494" s="22" t="e">
        <f t="shared" si="190"/>
        <v>#N/A</v>
      </c>
      <c r="AS1494" s="22" t="e">
        <f t="shared" si="191"/>
        <v>#N/A</v>
      </c>
      <c r="AT1494" s="22" t="e">
        <f t="shared" si="186"/>
        <v>#N/A</v>
      </c>
      <c r="AU1494" s="22" t="e">
        <f t="shared" si="187"/>
        <v>#N/A</v>
      </c>
      <c r="AV1494" s="22" t="e">
        <f t="shared" si="188"/>
        <v>#N/A</v>
      </c>
    </row>
    <row r="1495" spans="8:48" x14ac:dyDescent="0.25">
      <c r="H1495" s="8" t="e">
        <f t="shared" si="185"/>
        <v>#N/A</v>
      </c>
      <c r="I1495" s="7" t="e">
        <f t="shared" si="184"/>
        <v>#N/A</v>
      </c>
      <c r="R1495" s="8" t="e">
        <v>#N/A</v>
      </c>
      <c r="S1495" s="7" t="e">
        <v>#N/A</v>
      </c>
      <c r="T1495" s="19" t="e">
        <v>#N/A</v>
      </c>
      <c r="U1495" s="7" t="e">
        <f>SUM($S$8:S1495)+CurrentInventory</f>
        <v>#N/A</v>
      </c>
      <c r="V1495" s="7" t="e">
        <f t="shared" si="189"/>
        <v>#N/A</v>
      </c>
      <c r="AL1495" s="8" t="e">
        <v>#N/A</v>
      </c>
      <c r="AM1495" s="7" t="e">
        <v>#N/A</v>
      </c>
      <c r="AN1495" s="19" t="e">
        <v>#N/A</v>
      </c>
      <c r="AO1495" s="7" t="e">
        <v>#N/A</v>
      </c>
      <c r="AP1495" s="7" t="e">
        <v>#N/A</v>
      </c>
      <c r="AR1495" s="22" t="e">
        <f t="shared" si="190"/>
        <v>#N/A</v>
      </c>
      <c r="AS1495" s="22" t="e">
        <f t="shared" si="191"/>
        <v>#N/A</v>
      </c>
      <c r="AT1495" s="22" t="e">
        <f t="shared" si="186"/>
        <v>#N/A</v>
      </c>
      <c r="AU1495" s="22" t="e">
        <f t="shared" si="187"/>
        <v>#N/A</v>
      </c>
      <c r="AV1495" s="22" t="e">
        <f t="shared" si="188"/>
        <v>#N/A</v>
      </c>
    </row>
    <row r="1496" spans="8:48" x14ac:dyDescent="0.25">
      <c r="H1496" s="8" t="e">
        <f t="shared" si="185"/>
        <v>#N/A</v>
      </c>
      <c r="I1496" s="7" t="e">
        <f t="shared" ref="I1496:I1559" si="192">VLOOKUP(H1496,$E$4:$F$97, 2,TRUE)</f>
        <v>#N/A</v>
      </c>
      <c r="R1496" s="8" t="e">
        <v>#N/A</v>
      </c>
      <c r="S1496" s="7" t="e">
        <v>#N/A</v>
      </c>
      <c r="T1496" s="19" t="e">
        <v>#N/A</v>
      </c>
      <c r="U1496" s="7" t="e">
        <f>SUM($S$8:S1496)+CurrentInventory</f>
        <v>#N/A</v>
      </c>
      <c r="V1496" s="7" t="e">
        <f t="shared" si="189"/>
        <v>#N/A</v>
      </c>
      <c r="AL1496" s="8" t="e">
        <v>#N/A</v>
      </c>
      <c r="AM1496" s="7" t="e">
        <v>#N/A</v>
      </c>
      <c r="AN1496" s="19" t="e">
        <v>#N/A</v>
      </c>
      <c r="AO1496" s="7" t="e">
        <v>#N/A</v>
      </c>
      <c r="AP1496" s="7" t="e">
        <v>#N/A</v>
      </c>
      <c r="AR1496" s="22" t="e">
        <f t="shared" si="190"/>
        <v>#N/A</v>
      </c>
      <c r="AS1496" s="22" t="e">
        <f t="shared" si="191"/>
        <v>#N/A</v>
      </c>
      <c r="AT1496" s="22" t="e">
        <f t="shared" si="186"/>
        <v>#N/A</v>
      </c>
      <c r="AU1496" s="22" t="e">
        <f t="shared" si="187"/>
        <v>#N/A</v>
      </c>
      <c r="AV1496" s="22" t="e">
        <f t="shared" si="188"/>
        <v>#N/A</v>
      </c>
    </row>
    <row r="1497" spans="8:48" x14ac:dyDescent="0.25">
      <c r="H1497" s="8" t="e">
        <f t="shared" si="185"/>
        <v>#N/A</v>
      </c>
      <c r="I1497" s="7" t="e">
        <f t="shared" si="192"/>
        <v>#N/A</v>
      </c>
      <c r="R1497" s="8" t="e">
        <v>#N/A</v>
      </c>
      <c r="S1497" s="7" t="e">
        <v>#N/A</v>
      </c>
      <c r="T1497" s="19" t="e">
        <v>#N/A</v>
      </c>
      <c r="U1497" s="7" t="e">
        <f>SUM($S$8:S1497)+CurrentInventory</f>
        <v>#N/A</v>
      </c>
      <c r="V1497" s="7" t="e">
        <f t="shared" si="189"/>
        <v>#N/A</v>
      </c>
      <c r="AL1497" s="8" t="e">
        <v>#N/A</v>
      </c>
      <c r="AM1497" s="7" t="e">
        <v>#N/A</v>
      </c>
      <c r="AN1497" s="19" t="e">
        <v>#N/A</v>
      </c>
      <c r="AO1497" s="7" t="e">
        <v>#N/A</v>
      </c>
      <c r="AP1497" s="7" t="e">
        <v>#N/A</v>
      </c>
      <c r="AR1497" s="22" t="e">
        <f t="shared" si="190"/>
        <v>#N/A</v>
      </c>
      <c r="AS1497" s="22" t="e">
        <f t="shared" si="191"/>
        <v>#N/A</v>
      </c>
      <c r="AT1497" s="22" t="e">
        <f t="shared" si="186"/>
        <v>#N/A</v>
      </c>
      <c r="AU1497" s="22" t="e">
        <f t="shared" si="187"/>
        <v>#N/A</v>
      </c>
      <c r="AV1497" s="22" t="e">
        <f t="shared" si="188"/>
        <v>#N/A</v>
      </c>
    </row>
    <row r="1498" spans="8:48" x14ac:dyDescent="0.25">
      <c r="H1498" s="8" t="e">
        <f t="shared" si="185"/>
        <v>#N/A</v>
      </c>
      <c r="I1498" s="7" t="e">
        <f t="shared" si="192"/>
        <v>#N/A</v>
      </c>
      <c r="R1498" s="8" t="e">
        <v>#N/A</v>
      </c>
      <c r="S1498" s="7" t="e">
        <v>#N/A</v>
      </c>
      <c r="T1498" s="19" t="e">
        <v>#N/A</v>
      </c>
      <c r="U1498" s="7" t="e">
        <f>SUM($S$8:S1498)+CurrentInventory</f>
        <v>#N/A</v>
      </c>
      <c r="V1498" s="7" t="e">
        <f t="shared" si="189"/>
        <v>#N/A</v>
      </c>
      <c r="AL1498" s="8" t="e">
        <v>#N/A</v>
      </c>
      <c r="AM1498" s="7" t="e">
        <v>#N/A</v>
      </c>
      <c r="AN1498" s="19" t="e">
        <v>#N/A</v>
      </c>
      <c r="AO1498" s="7" t="e">
        <v>#N/A</v>
      </c>
      <c r="AP1498" s="7" t="e">
        <v>#N/A</v>
      </c>
      <c r="AR1498" s="22" t="e">
        <f t="shared" si="190"/>
        <v>#N/A</v>
      </c>
      <c r="AS1498" s="22" t="e">
        <f t="shared" si="191"/>
        <v>#N/A</v>
      </c>
      <c r="AT1498" s="22" t="e">
        <f t="shared" si="186"/>
        <v>#N/A</v>
      </c>
      <c r="AU1498" s="22" t="e">
        <f t="shared" si="187"/>
        <v>#N/A</v>
      </c>
      <c r="AV1498" s="22" t="e">
        <f t="shared" si="188"/>
        <v>#N/A</v>
      </c>
    </row>
    <row r="1499" spans="8:48" x14ac:dyDescent="0.25">
      <c r="H1499" s="8" t="e">
        <f t="shared" si="185"/>
        <v>#N/A</v>
      </c>
      <c r="I1499" s="7" t="e">
        <f t="shared" si="192"/>
        <v>#N/A</v>
      </c>
      <c r="R1499" s="8" t="e">
        <v>#N/A</v>
      </c>
      <c r="S1499" s="7" t="e">
        <v>#N/A</v>
      </c>
      <c r="T1499" s="19" t="e">
        <v>#N/A</v>
      </c>
      <c r="U1499" s="7" t="e">
        <f>SUM($S$8:S1499)+CurrentInventory</f>
        <v>#N/A</v>
      </c>
      <c r="V1499" s="7" t="e">
        <f t="shared" si="189"/>
        <v>#N/A</v>
      </c>
      <c r="AL1499" s="8" t="e">
        <v>#N/A</v>
      </c>
      <c r="AM1499" s="7" t="e">
        <v>#N/A</v>
      </c>
      <c r="AN1499" s="19" t="e">
        <v>#N/A</v>
      </c>
      <c r="AO1499" s="7" t="e">
        <v>#N/A</v>
      </c>
      <c r="AP1499" s="7" t="e">
        <v>#N/A</v>
      </c>
      <c r="AR1499" s="22" t="e">
        <f t="shared" si="190"/>
        <v>#N/A</v>
      </c>
      <c r="AS1499" s="22" t="e">
        <f t="shared" si="191"/>
        <v>#N/A</v>
      </c>
      <c r="AT1499" s="22" t="e">
        <f t="shared" si="186"/>
        <v>#N/A</v>
      </c>
      <c r="AU1499" s="22" t="e">
        <f t="shared" si="187"/>
        <v>#N/A</v>
      </c>
      <c r="AV1499" s="22" t="e">
        <f t="shared" si="188"/>
        <v>#N/A</v>
      </c>
    </row>
    <row r="1500" spans="8:48" x14ac:dyDescent="0.25">
      <c r="H1500" s="8" t="e">
        <f t="shared" si="185"/>
        <v>#N/A</v>
      </c>
      <c r="I1500" s="7" t="e">
        <f t="shared" si="192"/>
        <v>#N/A</v>
      </c>
      <c r="R1500" s="8" t="e">
        <v>#N/A</v>
      </c>
      <c r="S1500" s="7" t="e">
        <v>#N/A</v>
      </c>
      <c r="T1500" s="19" t="e">
        <v>#N/A</v>
      </c>
      <c r="U1500" s="7" t="e">
        <f>SUM($S$8:S1500)+CurrentInventory</f>
        <v>#N/A</v>
      </c>
      <c r="V1500" s="7" t="e">
        <f t="shared" si="189"/>
        <v>#N/A</v>
      </c>
      <c r="AL1500" s="8" t="e">
        <v>#N/A</v>
      </c>
      <c r="AM1500" s="7" t="e">
        <v>#N/A</v>
      </c>
      <c r="AN1500" s="19" t="e">
        <v>#N/A</v>
      </c>
      <c r="AO1500" s="7" t="e">
        <v>#N/A</v>
      </c>
      <c r="AP1500" s="7" t="e">
        <v>#N/A</v>
      </c>
      <c r="AR1500" s="22" t="e">
        <f t="shared" si="190"/>
        <v>#N/A</v>
      </c>
      <c r="AS1500" s="22" t="e">
        <f t="shared" si="191"/>
        <v>#N/A</v>
      </c>
      <c r="AT1500" s="22" t="e">
        <f t="shared" si="186"/>
        <v>#N/A</v>
      </c>
      <c r="AU1500" s="22" t="e">
        <f t="shared" si="187"/>
        <v>#N/A</v>
      </c>
      <c r="AV1500" s="22" t="e">
        <f t="shared" si="188"/>
        <v>#N/A</v>
      </c>
    </row>
    <row r="1501" spans="8:48" x14ac:dyDescent="0.25">
      <c r="H1501" s="8" t="e">
        <f t="shared" si="185"/>
        <v>#N/A</v>
      </c>
      <c r="I1501" s="7" t="e">
        <f t="shared" si="192"/>
        <v>#N/A</v>
      </c>
      <c r="R1501" s="8" t="e">
        <v>#N/A</v>
      </c>
      <c r="S1501" s="7" t="e">
        <v>#N/A</v>
      </c>
      <c r="T1501" s="19" t="e">
        <v>#N/A</v>
      </c>
      <c r="U1501" s="7" t="e">
        <f>SUM($S$8:S1501)+CurrentInventory</f>
        <v>#N/A</v>
      </c>
      <c r="V1501" s="7" t="e">
        <f t="shared" si="189"/>
        <v>#N/A</v>
      </c>
      <c r="AL1501" s="8" t="e">
        <v>#N/A</v>
      </c>
      <c r="AM1501" s="7" t="e">
        <v>#N/A</v>
      </c>
      <c r="AN1501" s="19" t="e">
        <v>#N/A</v>
      </c>
      <c r="AO1501" s="7" t="e">
        <v>#N/A</v>
      </c>
      <c r="AP1501" s="7" t="e">
        <v>#N/A</v>
      </c>
      <c r="AR1501" s="22" t="e">
        <f t="shared" si="190"/>
        <v>#N/A</v>
      </c>
      <c r="AS1501" s="22" t="e">
        <f t="shared" si="191"/>
        <v>#N/A</v>
      </c>
      <c r="AT1501" s="22" t="e">
        <f t="shared" si="186"/>
        <v>#N/A</v>
      </c>
      <c r="AU1501" s="22" t="e">
        <f t="shared" si="187"/>
        <v>#N/A</v>
      </c>
      <c r="AV1501" s="22" t="e">
        <f t="shared" si="188"/>
        <v>#N/A</v>
      </c>
    </row>
    <row r="1502" spans="8:48" x14ac:dyDescent="0.25">
      <c r="H1502" s="8" t="e">
        <f t="shared" si="185"/>
        <v>#N/A</v>
      </c>
      <c r="I1502" s="7" t="e">
        <f t="shared" si="192"/>
        <v>#N/A</v>
      </c>
      <c r="R1502" s="8" t="e">
        <v>#N/A</v>
      </c>
      <c r="S1502" s="7" t="e">
        <v>#N/A</v>
      </c>
      <c r="T1502" s="19" t="e">
        <v>#N/A</v>
      </c>
      <c r="U1502" s="7" t="e">
        <f>SUM($S$8:S1502)+CurrentInventory</f>
        <v>#N/A</v>
      </c>
      <c r="V1502" s="7" t="e">
        <f t="shared" si="189"/>
        <v>#N/A</v>
      </c>
      <c r="AL1502" s="8" t="e">
        <v>#N/A</v>
      </c>
      <c r="AM1502" s="7" t="e">
        <v>#N/A</v>
      </c>
      <c r="AN1502" s="19" t="e">
        <v>#N/A</v>
      </c>
      <c r="AO1502" s="7" t="e">
        <v>#N/A</v>
      </c>
      <c r="AP1502" s="7" t="e">
        <v>#N/A</v>
      </c>
      <c r="AR1502" s="22" t="e">
        <f t="shared" si="190"/>
        <v>#N/A</v>
      </c>
      <c r="AS1502" s="22" t="e">
        <f t="shared" si="191"/>
        <v>#N/A</v>
      </c>
      <c r="AT1502" s="22" t="e">
        <f t="shared" si="186"/>
        <v>#N/A</v>
      </c>
      <c r="AU1502" s="22" t="e">
        <f t="shared" si="187"/>
        <v>#N/A</v>
      </c>
      <c r="AV1502" s="22" t="e">
        <f t="shared" si="188"/>
        <v>#N/A</v>
      </c>
    </row>
    <row r="1503" spans="8:48" x14ac:dyDescent="0.25">
      <c r="H1503" s="8" t="e">
        <f t="shared" si="185"/>
        <v>#N/A</v>
      </c>
      <c r="I1503" s="7" t="e">
        <f t="shared" si="192"/>
        <v>#N/A</v>
      </c>
      <c r="R1503" s="8" t="e">
        <v>#N/A</v>
      </c>
      <c r="S1503" s="7" t="e">
        <v>#N/A</v>
      </c>
      <c r="T1503" s="19" t="e">
        <v>#N/A</v>
      </c>
      <c r="U1503" s="7" t="e">
        <f>SUM($S$8:S1503)+CurrentInventory</f>
        <v>#N/A</v>
      </c>
      <c r="V1503" s="7" t="e">
        <f t="shared" si="189"/>
        <v>#N/A</v>
      </c>
      <c r="AL1503" s="8" t="e">
        <v>#N/A</v>
      </c>
      <c r="AM1503" s="7" t="e">
        <v>#N/A</v>
      </c>
      <c r="AN1503" s="19" t="e">
        <v>#N/A</v>
      </c>
      <c r="AO1503" s="7" t="e">
        <v>#N/A</v>
      </c>
      <c r="AP1503" s="7" t="e">
        <v>#N/A</v>
      </c>
      <c r="AR1503" s="22" t="e">
        <f t="shared" si="190"/>
        <v>#N/A</v>
      </c>
      <c r="AS1503" s="22" t="e">
        <f t="shared" si="191"/>
        <v>#N/A</v>
      </c>
      <c r="AT1503" s="22" t="e">
        <f t="shared" si="186"/>
        <v>#N/A</v>
      </c>
      <c r="AU1503" s="22" t="e">
        <f t="shared" si="187"/>
        <v>#N/A</v>
      </c>
      <c r="AV1503" s="22" t="e">
        <f t="shared" si="188"/>
        <v>#N/A</v>
      </c>
    </row>
    <row r="1504" spans="8:48" x14ac:dyDescent="0.25">
      <c r="H1504" s="8" t="e">
        <f t="shared" si="185"/>
        <v>#N/A</v>
      </c>
      <c r="I1504" s="7" t="e">
        <f t="shared" si="192"/>
        <v>#N/A</v>
      </c>
      <c r="R1504" s="8" t="e">
        <v>#N/A</v>
      </c>
      <c r="S1504" s="7" t="e">
        <v>#N/A</v>
      </c>
      <c r="T1504" s="19" t="e">
        <v>#N/A</v>
      </c>
      <c r="U1504" s="7" t="e">
        <f>SUM($S$8:S1504)+CurrentInventory</f>
        <v>#N/A</v>
      </c>
      <c r="V1504" s="7" t="e">
        <f t="shared" si="189"/>
        <v>#N/A</v>
      </c>
      <c r="AL1504" s="8" t="e">
        <v>#N/A</v>
      </c>
      <c r="AM1504" s="7" t="e">
        <v>#N/A</v>
      </c>
      <c r="AN1504" s="19" t="e">
        <v>#N/A</v>
      </c>
      <c r="AO1504" s="7" t="e">
        <v>#N/A</v>
      </c>
      <c r="AP1504" s="7" t="e">
        <v>#N/A</v>
      </c>
      <c r="AR1504" s="22" t="e">
        <f t="shared" si="190"/>
        <v>#N/A</v>
      </c>
      <c r="AS1504" s="22" t="e">
        <f t="shared" si="191"/>
        <v>#N/A</v>
      </c>
      <c r="AT1504" s="22" t="e">
        <f t="shared" si="186"/>
        <v>#N/A</v>
      </c>
      <c r="AU1504" s="22" t="e">
        <f t="shared" si="187"/>
        <v>#N/A</v>
      </c>
      <c r="AV1504" s="22" t="e">
        <f t="shared" si="188"/>
        <v>#N/A</v>
      </c>
    </row>
    <row r="1505" spans="8:48" x14ac:dyDescent="0.25">
      <c r="H1505" s="8" t="e">
        <f t="shared" si="185"/>
        <v>#N/A</v>
      </c>
      <c r="I1505" s="7" t="e">
        <f t="shared" si="192"/>
        <v>#N/A</v>
      </c>
      <c r="R1505" s="8" t="e">
        <v>#N/A</v>
      </c>
      <c r="S1505" s="7" t="e">
        <v>#N/A</v>
      </c>
      <c r="T1505" s="19" t="e">
        <v>#N/A</v>
      </c>
      <c r="U1505" s="7" t="e">
        <f>SUM($S$8:S1505)+CurrentInventory</f>
        <v>#N/A</v>
      </c>
      <c r="V1505" s="7" t="e">
        <f t="shared" si="189"/>
        <v>#N/A</v>
      </c>
      <c r="AL1505" s="8" t="e">
        <v>#N/A</v>
      </c>
      <c r="AM1505" s="7" t="e">
        <v>#N/A</v>
      </c>
      <c r="AN1505" s="19" t="e">
        <v>#N/A</v>
      </c>
      <c r="AO1505" s="7" t="e">
        <v>#N/A</v>
      </c>
      <c r="AP1505" s="7" t="e">
        <v>#N/A</v>
      </c>
      <c r="AR1505" s="22" t="e">
        <f t="shared" si="190"/>
        <v>#N/A</v>
      </c>
      <c r="AS1505" s="22" t="e">
        <f t="shared" si="191"/>
        <v>#N/A</v>
      </c>
      <c r="AT1505" s="22" t="e">
        <f t="shared" si="186"/>
        <v>#N/A</v>
      </c>
      <c r="AU1505" s="22" t="e">
        <f t="shared" si="187"/>
        <v>#N/A</v>
      </c>
      <c r="AV1505" s="22" t="e">
        <f t="shared" si="188"/>
        <v>#N/A</v>
      </c>
    </row>
    <row r="1506" spans="8:48" x14ac:dyDescent="0.25">
      <c r="H1506" s="8" t="e">
        <f t="shared" si="185"/>
        <v>#N/A</v>
      </c>
      <c r="I1506" s="7" t="e">
        <f t="shared" si="192"/>
        <v>#N/A</v>
      </c>
      <c r="R1506" s="8" t="e">
        <v>#N/A</v>
      </c>
      <c r="S1506" s="7" t="e">
        <v>#N/A</v>
      </c>
      <c r="T1506" s="19" t="e">
        <v>#N/A</v>
      </c>
      <c r="U1506" s="7" t="e">
        <f>SUM($S$8:S1506)+CurrentInventory</f>
        <v>#N/A</v>
      </c>
      <c r="V1506" s="7" t="e">
        <f t="shared" si="189"/>
        <v>#N/A</v>
      </c>
      <c r="AL1506" s="8" t="e">
        <v>#N/A</v>
      </c>
      <c r="AM1506" s="7" t="e">
        <v>#N/A</v>
      </c>
      <c r="AN1506" s="19" t="e">
        <v>#N/A</v>
      </c>
      <c r="AO1506" s="7" t="e">
        <v>#N/A</v>
      </c>
      <c r="AP1506" s="7" t="e">
        <v>#N/A</v>
      </c>
      <c r="AR1506" s="22" t="e">
        <f t="shared" si="190"/>
        <v>#N/A</v>
      </c>
      <c r="AS1506" s="22" t="e">
        <f t="shared" si="191"/>
        <v>#N/A</v>
      </c>
      <c r="AT1506" s="22" t="e">
        <f t="shared" si="186"/>
        <v>#N/A</v>
      </c>
      <c r="AU1506" s="22" t="e">
        <f t="shared" si="187"/>
        <v>#N/A</v>
      </c>
      <c r="AV1506" s="22" t="e">
        <f t="shared" si="188"/>
        <v>#N/A</v>
      </c>
    </row>
    <row r="1507" spans="8:48" x14ac:dyDescent="0.25">
      <c r="H1507" s="8" t="e">
        <f t="shared" si="185"/>
        <v>#N/A</v>
      </c>
      <c r="I1507" s="7" t="e">
        <f t="shared" si="192"/>
        <v>#N/A</v>
      </c>
      <c r="R1507" s="8" t="e">
        <v>#N/A</v>
      </c>
      <c r="S1507" s="7" t="e">
        <v>#N/A</v>
      </c>
      <c r="T1507" s="19" t="e">
        <v>#N/A</v>
      </c>
      <c r="U1507" s="7" t="e">
        <f>SUM($S$8:S1507)+CurrentInventory</f>
        <v>#N/A</v>
      </c>
      <c r="V1507" s="7" t="e">
        <f t="shared" si="189"/>
        <v>#N/A</v>
      </c>
      <c r="AL1507" s="8" t="e">
        <v>#N/A</v>
      </c>
      <c r="AM1507" s="7" t="e">
        <v>#N/A</v>
      </c>
      <c r="AN1507" s="19" t="e">
        <v>#N/A</v>
      </c>
      <c r="AO1507" s="7" t="e">
        <v>#N/A</v>
      </c>
      <c r="AP1507" s="7" t="e">
        <v>#N/A</v>
      </c>
      <c r="AR1507" s="22" t="e">
        <f t="shared" si="190"/>
        <v>#N/A</v>
      </c>
      <c r="AS1507" s="22" t="e">
        <f t="shared" si="191"/>
        <v>#N/A</v>
      </c>
      <c r="AT1507" s="22" t="e">
        <f t="shared" si="186"/>
        <v>#N/A</v>
      </c>
      <c r="AU1507" s="22" t="e">
        <f t="shared" si="187"/>
        <v>#N/A</v>
      </c>
      <c r="AV1507" s="22" t="e">
        <f t="shared" si="188"/>
        <v>#N/A</v>
      </c>
    </row>
    <row r="1508" spans="8:48" x14ac:dyDescent="0.25">
      <c r="H1508" s="8" t="e">
        <f t="shared" si="185"/>
        <v>#N/A</v>
      </c>
      <c r="I1508" s="7" t="e">
        <f t="shared" si="192"/>
        <v>#N/A</v>
      </c>
      <c r="R1508" s="8" t="e">
        <v>#N/A</v>
      </c>
      <c r="S1508" s="7" t="e">
        <v>#N/A</v>
      </c>
      <c r="T1508" s="19" t="e">
        <v>#N/A</v>
      </c>
      <c r="U1508" s="7" t="e">
        <f>SUM($S$8:S1508)+CurrentInventory</f>
        <v>#N/A</v>
      </c>
      <c r="V1508" s="7" t="e">
        <f t="shared" si="189"/>
        <v>#N/A</v>
      </c>
      <c r="AL1508" s="8" t="e">
        <v>#N/A</v>
      </c>
      <c r="AM1508" s="7" t="e">
        <v>#N/A</v>
      </c>
      <c r="AN1508" s="19" t="e">
        <v>#N/A</v>
      </c>
      <c r="AO1508" s="7" t="e">
        <v>#N/A</v>
      </c>
      <c r="AP1508" s="7" t="e">
        <v>#N/A</v>
      </c>
      <c r="AR1508" s="22" t="e">
        <f t="shared" si="190"/>
        <v>#N/A</v>
      </c>
      <c r="AS1508" s="22" t="e">
        <f t="shared" si="191"/>
        <v>#N/A</v>
      </c>
      <c r="AT1508" s="22" t="e">
        <f t="shared" si="186"/>
        <v>#N/A</v>
      </c>
      <c r="AU1508" s="22" t="e">
        <f t="shared" si="187"/>
        <v>#N/A</v>
      </c>
      <c r="AV1508" s="22" t="e">
        <f t="shared" si="188"/>
        <v>#N/A</v>
      </c>
    </row>
    <row r="1509" spans="8:48" x14ac:dyDescent="0.25">
      <c r="H1509" s="8" t="e">
        <f t="shared" si="185"/>
        <v>#N/A</v>
      </c>
      <c r="I1509" s="7" t="e">
        <f t="shared" si="192"/>
        <v>#N/A</v>
      </c>
      <c r="R1509" s="8" t="e">
        <v>#N/A</v>
      </c>
      <c r="S1509" s="7" t="e">
        <v>#N/A</v>
      </c>
      <c r="T1509" s="19" t="e">
        <v>#N/A</v>
      </c>
      <c r="U1509" s="7" t="e">
        <f>SUM($S$8:S1509)+CurrentInventory</f>
        <v>#N/A</v>
      </c>
      <c r="V1509" s="7" t="e">
        <f t="shared" si="189"/>
        <v>#N/A</v>
      </c>
      <c r="AL1509" s="8" t="e">
        <v>#N/A</v>
      </c>
      <c r="AM1509" s="7" t="e">
        <v>#N/A</v>
      </c>
      <c r="AN1509" s="19" t="e">
        <v>#N/A</v>
      </c>
      <c r="AO1509" s="7" t="e">
        <v>#N/A</v>
      </c>
      <c r="AP1509" s="7" t="e">
        <v>#N/A</v>
      </c>
      <c r="AR1509" s="22" t="e">
        <f t="shared" si="190"/>
        <v>#N/A</v>
      </c>
      <c r="AS1509" s="22" t="e">
        <f t="shared" si="191"/>
        <v>#N/A</v>
      </c>
      <c r="AT1509" s="22" t="e">
        <f t="shared" si="186"/>
        <v>#N/A</v>
      </c>
      <c r="AU1509" s="22" t="e">
        <f t="shared" si="187"/>
        <v>#N/A</v>
      </c>
      <c r="AV1509" s="22" t="e">
        <f t="shared" si="188"/>
        <v>#N/A</v>
      </c>
    </row>
    <row r="1510" spans="8:48" x14ac:dyDescent="0.25">
      <c r="H1510" s="8" t="e">
        <f t="shared" si="185"/>
        <v>#N/A</v>
      </c>
      <c r="I1510" s="7" t="e">
        <f t="shared" si="192"/>
        <v>#N/A</v>
      </c>
      <c r="R1510" s="8" t="e">
        <v>#N/A</v>
      </c>
      <c r="S1510" s="7" t="e">
        <v>#N/A</v>
      </c>
      <c r="T1510" s="19" t="e">
        <v>#N/A</v>
      </c>
      <c r="U1510" s="7" t="e">
        <f>SUM($S$8:S1510)+CurrentInventory</f>
        <v>#N/A</v>
      </c>
      <c r="V1510" s="7" t="e">
        <f t="shared" si="189"/>
        <v>#N/A</v>
      </c>
      <c r="AL1510" s="8" t="e">
        <v>#N/A</v>
      </c>
      <c r="AM1510" s="7" t="e">
        <v>#N/A</v>
      </c>
      <c r="AN1510" s="19" t="e">
        <v>#N/A</v>
      </c>
      <c r="AO1510" s="7" t="e">
        <v>#N/A</v>
      </c>
      <c r="AP1510" s="7" t="e">
        <v>#N/A</v>
      </c>
      <c r="AR1510" s="22" t="e">
        <f t="shared" si="190"/>
        <v>#N/A</v>
      </c>
      <c r="AS1510" s="22" t="e">
        <f t="shared" si="191"/>
        <v>#N/A</v>
      </c>
      <c r="AT1510" s="22" t="e">
        <f t="shared" si="186"/>
        <v>#N/A</v>
      </c>
      <c r="AU1510" s="22" t="e">
        <f t="shared" si="187"/>
        <v>#N/A</v>
      </c>
      <c r="AV1510" s="22" t="e">
        <f t="shared" si="188"/>
        <v>#N/A</v>
      </c>
    </row>
    <row r="1511" spans="8:48" x14ac:dyDescent="0.25">
      <c r="H1511" s="8" t="e">
        <f t="shared" si="185"/>
        <v>#N/A</v>
      </c>
      <c r="I1511" s="7" t="e">
        <f t="shared" si="192"/>
        <v>#N/A</v>
      </c>
      <c r="R1511" s="8" t="e">
        <v>#N/A</v>
      </c>
      <c r="S1511" s="7" t="e">
        <v>#N/A</v>
      </c>
      <c r="T1511" s="19" t="e">
        <v>#N/A</v>
      </c>
      <c r="U1511" s="7" t="e">
        <f>SUM($S$8:S1511)+CurrentInventory</f>
        <v>#N/A</v>
      </c>
      <c r="V1511" s="7" t="e">
        <f t="shared" si="189"/>
        <v>#N/A</v>
      </c>
      <c r="AL1511" s="8" t="e">
        <v>#N/A</v>
      </c>
      <c r="AM1511" s="7" t="e">
        <v>#N/A</v>
      </c>
      <c r="AN1511" s="19" t="e">
        <v>#N/A</v>
      </c>
      <c r="AO1511" s="7" t="e">
        <v>#N/A</v>
      </c>
      <c r="AP1511" s="7" t="e">
        <v>#N/A</v>
      </c>
      <c r="AR1511" s="22" t="e">
        <f t="shared" si="190"/>
        <v>#N/A</v>
      </c>
      <c r="AS1511" s="22" t="e">
        <f t="shared" si="191"/>
        <v>#N/A</v>
      </c>
      <c r="AT1511" s="22" t="e">
        <f t="shared" si="186"/>
        <v>#N/A</v>
      </c>
      <c r="AU1511" s="22" t="e">
        <f t="shared" si="187"/>
        <v>#N/A</v>
      </c>
      <c r="AV1511" s="22" t="e">
        <f t="shared" si="188"/>
        <v>#N/A</v>
      </c>
    </row>
    <row r="1512" spans="8:48" x14ac:dyDescent="0.25">
      <c r="H1512" s="8" t="e">
        <f t="shared" si="185"/>
        <v>#N/A</v>
      </c>
      <c r="I1512" s="7" t="e">
        <f t="shared" si="192"/>
        <v>#N/A</v>
      </c>
      <c r="R1512" s="8" t="e">
        <v>#N/A</v>
      </c>
      <c r="S1512" s="7" t="e">
        <v>#N/A</v>
      </c>
      <c r="T1512" s="19" t="e">
        <v>#N/A</v>
      </c>
      <c r="U1512" s="7" t="e">
        <f>SUM($S$8:S1512)+CurrentInventory</f>
        <v>#N/A</v>
      </c>
      <c r="V1512" s="7" t="e">
        <f t="shared" si="189"/>
        <v>#N/A</v>
      </c>
      <c r="AL1512" s="8" t="e">
        <v>#N/A</v>
      </c>
      <c r="AM1512" s="7" t="e">
        <v>#N/A</v>
      </c>
      <c r="AN1512" s="19" t="e">
        <v>#N/A</v>
      </c>
      <c r="AO1512" s="7" t="e">
        <v>#N/A</v>
      </c>
      <c r="AP1512" s="7" t="e">
        <v>#N/A</v>
      </c>
      <c r="AR1512" s="22" t="e">
        <f t="shared" si="190"/>
        <v>#N/A</v>
      </c>
      <c r="AS1512" s="22" t="e">
        <f t="shared" si="191"/>
        <v>#N/A</v>
      </c>
      <c r="AT1512" s="22" t="e">
        <f t="shared" si="186"/>
        <v>#N/A</v>
      </c>
      <c r="AU1512" s="22" t="e">
        <f t="shared" si="187"/>
        <v>#N/A</v>
      </c>
      <c r="AV1512" s="22" t="e">
        <f t="shared" si="188"/>
        <v>#N/A</v>
      </c>
    </row>
    <row r="1513" spans="8:48" x14ac:dyDescent="0.25">
      <c r="H1513" s="8" t="e">
        <f t="shared" si="185"/>
        <v>#N/A</v>
      </c>
      <c r="I1513" s="7" t="e">
        <f t="shared" si="192"/>
        <v>#N/A</v>
      </c>
      <c r="R1513" s="8" t="e">
        <v>#N/A</v>
      </c>
      <c r="S1513" s="7" t="e">
        <v>#N/A</v>
      </c>
      <c r="T1513" s="19" t="e">
        <v>#N/A</v>
      </c>
      <c r="U1513" s="7" t="e">
        <f>SUM($S$8:S1513)+CurrentInventory</f>
        <v>#N/A</v>
      </c>
      <c r="V1513" s="7" t="e">
        <f t="shared" si="189"/>
        <v>#N/A</v>
      </c>
      <c r="AL1513" s="8" t="e">
        <v>#N/A</v>
      </c>
      <c r="AM1513" s="7" t="e">
        <v>#N/A</v>
      </c>
      <c r="AN1513" s="19" t="e">
        <v>#N/A</v>
      </c>
      <c r="AO1513" s="7" t="e">
        <v>#N/A</v>
      </c>
      <c r="AP1513" s="7" t="e">
        <v>#N/A</v>
      </c>
      <c r="AR1513" s="22" t="e">
        <f t="shared" si="190"/>
        <v>#N/A</v>
      </c>
      <c r="AS1513" s="22" t="e">
        <f t="shared" si="191"/>
        <v>#N/A</v>
      </c>
      <c r="AT1513" s="22" t="e">
        <f t="shared" si="186"/>
        <v>#N/A</v>
      </c>
      <c r="AU1513" s="22" t="e">
        <f t="shared" si="187"/>
        <v>#N/A</v>
      </c>
      <c r="AV1513" s="22" t="e">
        <f t="shared" si="188"/>
        <v>#N/A</v>
      </c>
    </row>
    <row r="1514" spans="8:48" x14ac:dyDescent="0.25">
      <c r="H1514" s="8" t="e">
        <f t="shared" si="185"/>
        <v>#N/A</v>
      </c>
      <c r="I1514" s="7" t="e">
        <f t="shared" si="192"/>
        <v>#N/A</v>
      </c>
      <c r="R1514" s="8" t="e">
        <v>#N/A</v>
      </c>
      <c r="S1514" s="7" t="e">
        <v>#N/A</v>
      </c>
      <c r="T1514" s="19" t="e">
        <v>#N/A</v>
      </c>
      <c r="U1514" s="7" t="e">
        <f>SUM($S$8:S1514)+CurrentInventory</f>
        <v>#N/A</v>
      </c>
      <c r="V1514" s="7" t="e">
        <f t="shared" si="189"/>
        <v>#N/A</v>
      </c>
      <c r="AL1514" s="8" t="e">
        <v>#N/A</v>
      </c>
      <c r="AM1514" s="7" t="e">
        <v>#N/A</v>
      </c>
      <c r="AN1514" s="19" t="e">
        <v>#N/A</v>
      </c>
      <c r="AO1514" s="7" t="e">
        <v>#N/A</v>
      </c>
      <c r="AP1514" s="7" t="e">
        <v>#N/A</v>
      </c>
      <c r="AR1514" s="22" t="e">
        <f t="shared" si="190"/>
        <v>#N/A</v>
      </c>
      <c r="AS1514" s="22" t="e">
        <f t="shared" si="191"/>
        <v>#N/A</v>
      </c>
      <c r="AT1514" s="22" t="e">
        <f t="shared" si="186"/>
        <v>#N/A</v>
      </c>
      <c r="AU1514" s="22" t="e">
        <f t="shared" si="187"/>
        <v>#N/A</v>
      </c>
      <c r="AV1514" s="22" t="e">
        <f t="shared" si="188"/>
        <v>#N/A</v>
      </c>
    </row>
    <row r="1515" spans="8:48" x14ac:dyDescent="0.25">
      <c r="H1515" s="8" t="e">
        <f t="shared" si="185"/>
        <v>#N/A</v>
      </c>
      <c r="I1515" s="7" t="e">
        <f t="shared" si="192"/>
        <v>#N/A</v>
      </c>
      <c r="R1515" s="8" t="e">
        <v>#N/A</v>
      </c>
      <c r="S1515" s="7" t="e">
        <v>#N/A</v>
      </c>
      <c r="T1515" s="19" t="e">
        <v>#N/A</v>
      </c>
      <c r="U1515" s="7" t="e">
        <f>SUM($S$8:S1515)+CurrentInventory</f>
        <v>#N/A</v>
      </c>
      <c r="V1515" s="7" t="e">
        <f t="shared" si="189"/>
        <v>#N/A</v>
      </c>
      <c r="AL1515" s="8" t="e">
        <v>#N/A</v>
      </c>
      <c r="AM1515" s="7" t="e">
        <v>#N/A</v>
      </c>
      <c r="AN1515" s="19" t="e">
        <v>#N/A</v>
      </c>
      <c r="AO1515" s="7" t="e">
        <v>#N/A</v>
      </c>
      <c r="AP1515" s="7" t="e">
        <v>#N/A</v>
      </c>
      <c r="AR1515" s="22" t="e">
        <f t="shared" si="190"/>
        <v>#N/A</v>
      </c>
      <c r="AS1515" s="22" t="e">
        <f t="shared" si="191"/>
        <v>#N/A</v>
      </c>
      <c r="AT1515" s="22" t="e">
        <f t="shared" si="186"/>
        <v>#N/A</v>
      </c>
      <c r="AU1515" s="22" t="e">
        <f t="shared" si="187"/>
        <v>#N/A</v>
      </c>
      <c r="AV1515" s="22" t="e">
        <f t="shared" si="188"/>
        <v>#N/A</v>
      </c>
    </row>
    <row r="1516" spans="8:48" x14ac:dyDescent="0.25">
      <c r="H1516" s="8" t="e">
        <f t="shared" si="185"/>
        <v>#N/A</v>
      </c>
      <c r="I1516" s="7" t="e">
        <f t="shared" si="192"/>
        <v>#N/A</v>
      </c>
      <c r="R1516" s="8" t="e">
        <v>#N/A</v>
      </c>
      <c r="S1516" s="7" t="e">
        <v>#N/A</v>
      </c>
      <c r="T1516" s="19" t="e">
        <v>#N/A</v>
      </c>
      <c r="U1516" s="7" t="e">
        <f>SUM($S$8:S1516)+CurrentInventory</f>
        <v>#N/A</v>
      </c>
      <c r="V1516" s="7" t="e">
        <f t="shared" si="189"/>
        <v>#N/A</v>
      </c>
      <c r="AL1516" s="8" t="e">
        <v>#N/A</v>
      </c>
      <c r="AM1516" s="7" t="e">
        <v>#N/A</v>
      </c>
      <c r="AN1516" s="19" t="e">
        <v>#N/A</v>
      </c>
      <c r="AO1516" s="7" t="e">
        <v>#N/A</v>
      </c>
      <c r="AP1516" s="7" t="e">
        <v>#N/A</v>
      </c>
      <c r="AR1516" s="22" t="e">
        <f t="shared" si="190"/>
        <v>#N/A</v>
      </c>
      <c r="AS1516" s="22" t="e">
        <f t="shared" si="191"/>
        <v>#N/A</v>
      </c>
      <c r="AT1516" s="22" t="e">
        <f t="shared" si="186"/>
        <v>#N/A</v>
      </c>
      <c r="AU1516" s="22" t="e">
        <f t="shared" si="187"/>
        <v>#N/A</v>
      </c>
      <c r="AV1516" s="22" t="e">
        <f t="shared" si="188"/>
        <v>#N/A</v>
      </c>
    </row>
    <row r="1517" spans="8:48" x14ac:dyDescent="0.25">
      <c r="H1517" s="8" t="e">
        <f t="shared" si="185"/>
        <v>#N/A</v>
      </c>
      <c r="I1517" s="7" t="e">
        <f t="shared" si="192"/>
        <v>#N/A</v>
      </c>
      <c r="R1517" s="8" t="e">
        <v>#N/A</v>
      </c>
      <c r="S1517" s="7" t="e">
        <v>#N/A</v>
      </c>
      <c r="T1517" s="19" t="e">
        <v>#N/A</v>
      </c>
      <c r="U1517" s="7" t="e">
        <f>SUM($S$8:S1517)+CurrentInventory</f>
        <v>#N/A</v>
      </c>
      <c r="V1517" s="7" t="e">
        <f t="shared" si="189"/>
        <v>#N/A</v>
      </c>
      <c r="AL1517" s="8" t="e">
        <v>#N/A</v>
      </c>
      <c r="AM1517" s="7" t="e">
        <v>#N/A</v>
      </c>
      <c r="AN1517" s="19" t="e">
        <v>#N/A</v>
      </c>
      <c r="AO1517" s="7" t="e">
        <v>#N/A</v>
      </c>
      <c r="AP1517" s="7" t="e">
        <v>#N/A</v>
      </c>
      <c r="AR1517" s="22" t="e">
        <f t="shared" si="190"/>
        <v>#N/A</v>
      </c>
      <c r="AS1517" s="22" t="e">
        <f t="shared" si="191"/>
        <v>#N/A</v>
      </c>
      <c r="AT1517" s="22" t="e">
        <f t="shared" si="186"/>
        <v>#N/A</v>
      </c>
      <c r="AU1517" s="22" t="e">
        <f t="shared" si="187"/>
        <v>#N/A</v>
      </c>
      <c r="AV1517" s="22" t="e">
        <f t="shared" si="188"/>
        <v>#N/A</v>
      </c>
    </row>
    <row r="1518" spans="8:48" x14ac:dyDescent="0.25">
      <c r="H1518" s="8" t="e">
        <f t="shared" si="185"/>
        <v>#N/A</v>
      </c>
      <c r="I1518" s="7" t="e">
        <f t="shared" si="192"/>
        <v>#N/A</v>
      </c>
      <c r="R1518" s="8" t="e">
        <v>#N/A</v>
      </c>
      <c r="S1518" s="7" t="e">
        <v>#N/A</v>
      </c>
      <c r="T1518" s="19" t="e">
        <v>#N/A</v>
      </c>
      <c r="U1518" s="7" t="e">
        <f>SUM($S$8:S1518)+CurrentInventory</f>
        <v>#N/A</v>
      </c>
      <c r="V1518" s="7" t="e">
        <f t="shared" si="189"/>
        <v>#N/A</v>
      </c>
      <c r="AL1518" s="8" t="e">
        <v>#N/A</v>
      </c>
      <c r="AM1518" s="7" t="e">
        <v>#N/A</v>
      </c>
      <c r="AN1518" s="19" t="e">
        <v>#N/A</v>
      </c>
      <c r="AO1518" s="7" t="e">
        <v>#N/A</v>
      </c>
      <c r="AP1518" s="7" t="e">
        <v>#N/A</v>
      </c>
      <c r="AR1518" s="22" t="e">
        <f t="shared" si="190"/>
        <v>#N/A</v>
      </c>
      <c r="AS1518" s="22" t="e">
        <f t="shared" si="191"/>
        <v>#N/A</v>
      </c>
      <c r="AT1518" s="22" t="e">
        <f t="shared" si="186"/>
        <v>#N/A</v>
      </c>
      <c r="AU1518" s="22" t="e">
        <f t="shared" si="187"/>
        <v>#N/A</v>
      </c>
      <c r="AV1518" s="22" t="e">
        <f t="shared" si="188"/>
        <v>#N/A</v>
      </c>
    </row>
    <row r="1519" spans="8:48" x14ac:dyDescent="0.25">
      <c r="H1519" s="8" t="e">
        <f t="shared" si="185"/>
        <v>#N/A</v>
      </c>
      <c r="I1519" s="7" t="e">
        <f t="shared" si="192"/>
        <v>#N/A</v>
      </c>
      <c r="R1519" s="8" t="e">
        <v>#N/A</v>
      </c>
      <c r="S1519" s="7" t="e">
        <v>#N/A</v>
      </c>
      <c r="T1519" s="19" t="e">
        <v>#N/A</v>
      </c>
      <c r="U1519" s="7" t="e">
        <f>SUM($S$8:S1519)+CurrentInventory</f>
        <v>#N/A</v>
      </c>
      <c r="V1519" s="7" t="e">
        <f t="shared" si="189"/>
        <v>#N/A</v>
      </c>
      <c r="AL1519" s="8" t="e">
        <v>#N/A</v>
      </c>
      <c r="AM1519" s="7" t="e">
        <v>#N/A</v>
      </c>
      <c r="AN1519" s="19" t="e">
        <v>#N/A</v>
      </c>
      <c r="AO1519" s="7" t="e">
        <v>#N/A</v>
      </c>
      <c r="AP1519" s="7" t="e">
        <v>#N/A</v>
      </c>
      <c r="AR1519" s="22" t="e">
        <f t="shared" si="190"/>
        <v>#N/A</v>
      </c>
      <c r="AS1519" s="22" t="e">
        <f t="shared" si="191"/>
        <v>#N/A</v>
      </c>
      <c r="AT1519" s="22" t="e">
        <f t="shared" si="186"/>
        <v>#N/A</v>
      </c>
      <c r="AU1519" s="22" t="e">
        <f t="shared" si="187"/>
        <v>#N/A</v>
      </c>
      <c r="AV1519" s="22" t="e">
        <f t="shared" si="188"/>
        <v>#N/A</v>
      </c>
    </row>
    <row r="1520" spans="8:48" x14ac:dyDescent="0.25">
      <c r="H1520" s="8" t="e">
        <f t="shared" si="185"/>
        <v>#N/A</v>
      </c>
      <c r="I1520" s="7" t="e">
        <f t="shared" si="192"/>
        <v>#N/A</v>
      </c>
      <c r="R1520" s="8" t="e">
        <v>#N/A</v>
      </c>
      <c r="S1520" s="7" t="e">
        <v>#N/A</v>
      </c>
      <c r="T1520" s="19" t="e">
        <v>#N/A</v>
      </c>
      <c r="U1520" s="7" t="e">
        <f>SUM($S$8:S1520)+CurrentInventory</f>
        <v>#N/A</v>
      </c>
      <c r="V1520" s="7" t="e">
        <f t="shared" si="189"/>
        <v>#N/A</v>
      </c>
      <c r="AL1520" s="8" t="e">
        <v>#N/A</v>
      </c>
      <c r="AM1520" s="7" t="e">
        <v>#N/A</v>
      </c>
      <c r="AN1520" s="19" t="e">
        <v>#N/A</v>
      </c>
      <c r="AO1520" s="7" t="e">
        <v>#N/A</v>
      </c>
      <c r="AP1520" s="7" t="e">
        <v>#N/A</v>
      </c>
      <c r="AR1520" s="22" t="e">
        <f t="shared" si="190"/>
        <v>#N/A</v>
      </c>
      <c r="AS1520" s="22" t="e">
        <f t="shared" si="191"/>
        <v>#N/A</v>
      </c>
      <c r="AT1520" s="22" t="e">
        <f t="shared" si="186"/>
        <v>#N/A</v>
      </c>
      <c r="AU1520" s="22" t="e">
        <f t="shared" si="187"/>
        <v>#N/A</v>
      </c>
      <c r="AV1520" s="22" t="e">
        <f t="shared" si="188"/>
        <v>#N/A</v>
      </c>
    </row>
    <row r="1521" spans="8:48" x14ac:dyDescent="0.25">
      <c r="H1521" s="8" t="e">
        <f t="shared" si="185"/>
        <v>#N/A</v>
      </c>
      <c r="I1521" s="7" t="e">
        <f t="shared" si="192"/>
        <v>#N/A</v>
      </c>
      <c r="R1521" s="8" t="e">
        <v>#N/A</v>
      </c>
      <c r="S1521" s="7" t="e">
        <v>#N/A</v>
      </c>
      <c r="T1521" s="19" t="e">
        <v>#N/A</v>
      </c>
      <c r="U1521" s="7" t="e">
        <f>SUM($S$8:S1521)+CurrentInventory</f>
        <v>#N/A</v>
      </c>
      <c r="V1521" s="7" t="e">
        <f t="shared" si="189"/>
        <v>#N/A</v>
      </c>
      <c r="AL1521" s="8" t="e">
        <v>#N/A</v>
      </c>
      <c r="AM1521" s="7" t="e">
        <v>#N/A</v>
      </c>
      <c r="AN1521" s="19" t="e">
        <v>#N/A</v>
      </c>
      <c r="AO1521" s="7" t="e">
        <v>#N/A</v>
      </c>
      <c r="AP1521" s="7" t="e">
        <v>#N/A</v>
      </c>
      <c r="AR1521" s="22" t="e">
        <f t="shared" si="190"/>
        <v>#N/A</v>
      </c>
      <c r="AS1521" s="22" t="e">
        <f t="shared" si="191"/>
        <v>#N/A</v>
      </c>
      <c r="AT1521" s="22" t="e">
        <f t="shared" si="186"/>
        <v>#N/A</v>
      </c>
      <c r="AU1521" s="22" t="e">
        <f t="shared" si="187"/>
        <v>#N/A</v>
      </c>
      <c r="AV1521" s="22" t="e">
        <f t="shared" si="188"/>
        <v>#N/A</v>
      </c>
    </row>
    <row r="1522" spans="8:48" x14ac:dyDescent="0.25">
      <c r="H1522" s="8" t="e">
        <f t="shared" si="185"/>
        <v>#N/A</v>
      </c>
      <c r="I1522" s="7" t="e">
        <f t="shared" si="192"/>
        <v>#N/A</v>
      </c>
      <c r="R1522" s="8" t="e">
        <v>#N/A</v>
      </c>
      <c r="S1522" s="7" t="e">
        <v>#N/A</v>
      </c>
      <c r="T1522" s="19" t="e">
        <v>#N/A</v>
      </c>
      <c r="U1522" s="7" t="e">
        <f>SUM($S$8:S1522)+CurrentInventory</f>
        <v>#N/A</v>
      </c>
      <c r="V1522" s="7" t="e">
        <f t="shared" si="189"/>
        <v>#N/A</v>
      </c>
      <c r="AL1522" s="8" t="e">
        <v>#N/A</v>
      </c>
      <c r="AM1522" s="7" t="e">
        <v>#N/A</v>
      </c>
      <c r="AN1522" s="19" t="e">
        <v>#N/A</v>
      </c>
      <c r="AO1522" s="7" t="e">
        <v>#N/A</v>
      </c>
      <c r="AP1522" s="7" t="e">
        <v>#N/A</v>
      </c>
      <c r="AR1522" s="22" t="e">
        <f t="shared" si="190"/>
        <v>#N/A</v>
      </c>
      <c r="AS1522" s="22" t="e">
        <f t="shared" si="191"/>
        <v>#N/A</v>
      </c>
      <c r="AT1522" s="22" t="e">
        <f t="shared" si="186"/>
        <v>#N/A</v>
      </c>
      <c r="AU1522" s="22" t="e">
        <f t="shared" si="187"/>
        <v>#N/A</v>
      </c>
      <c r="AV1522" s="22" t="e">
        <f t="shared" si="188"/>
        <v>#N/A</v>
      </c>
    </row>
    <row r="1523" spans="8:48" x14ac:dyDescent="0.25">
      <c r="H1523" s="8" t="e">
        <f t="shared" si="185"/>
        <v>#N/A</v>
      </c>
      <c r="I1523" s="7" t="e">
        <f t="shared" si="192"/>
        <v>#N/A</v>
      </c>
      <c r="R1523" s="8" t="e">
        <v>#N/A</v>
      </c>
      <c r="S1523" s="7" t="e">
        <v>#N/A</v>
      </c>
      <c r="T1523" s="19" t="e">
        <v>#N/A</v>
      </c>
      <c r="U1523" s="7" t="e">
        <f>SUM($S$8:S1523)+CurrentInventory</f>
        <v>#N/A</v>
      </c>
      <c r="V1523" s="7" t="e">
        <f t="shared" si="189"/>
        <v>#N/A</v>
      </c>
      <c r="AL1523" s="8" t="e">
        <v>#N/A</v>
      </c>
      <c r="AM1523" s="7" t="e">
        <v>#N/A</v>
      </c>
      <c r="AN1523" s="19" t="e">
        <v>#N/A</v>
      </c>
      <c r="AO1523" s="7" t="e">
        <v>#N/A</v>
      </c>
      <c r="AP1523" s="7" t="e">
        <v>#N/A</v>
      </c>
      <c r="AR1523" s="22" t="e">
        <f t="shared" si="190"/>
        <v>#N/A</v>
      </c>
      <c r="AS1523" s="22" t="e">
        <f t="shared" si="191"/>
        <v>#N/A</v>
      </c>
      <c r="AT1523" s="22" t="e">
        <f t="shared" si="186"/>
        <v>#N/A</v>
      </c>
      <c r="AU1523" s="22" t="e">
        <f t="shared" si="187"/>
        <v>#N/A</v>
      </c>
      <c r="AV1523" s="22" t="e">
        <f t="shared" si="188"/>
        <v>#N/A</v>
      </c>
    </row>
    <row r="1524" spans="8:48" x14ac:dyDescent="0.25">
      <c r="H1524" s="8" t="e">
        <f t="shared" si="185"/>
        <v>#N/A</v>
      </c>
      <c r="I1524" s="7" t="e">
        <f t="shared" si="192"/>
        <v>#N/A</v>
      </c>
      <c r="R1524" s="8" t="e">
        <v>#N/A</v>
      </c>
      <c r="S1524" s="7" t="e">
        <v>#N/A</v>
      </c>
      <c r="T1524" s="19" t="e">
        <v>#N/A</v>
      </c>
      <c r="U1524" s="7" t="e">
        <f>SUM($S$8:S1524)+CurrentInventory</f>
        <v>#N/A</v>
      </c>
      <c r="V1524" s="7" t="e">
        <f t="shared" si="189"/>
        <v>#N/A</v>
      </c>
      <c r="AL1524" s="8" t="e">
        <v>#N/A</v>
      </c>
      <c r="AM1524" s="7" t="e">
        <v>#N/A</v>
      </c>
      <c r="AN1524" s="19" t="e">
        <v>#N/A</v>
      </c>
      <c r="AO1524" s="7" t="e">
        <v>#N/A</v>
      </c>
      <c r="AP1524" s="7" t="e">
        <v>#N/A</v>
      </c>
      <c r="AR1524" s="22" t="e">
        <f t="shared" si="190"/>
        <v>#N/A</v>
      </c>
      <c r="AS1524" s="22" t="e">
        <f t="shared" si="191"/>
        <v>#N/A</v>
      </c>
      <c r="AT1524" s="22" t="e">
        <f t="shared" si="186"/>
        <v>#N/A</v>
      </c>
      <c r="AU1524" s="22" t="e">
        <f t="shared" si="187"/>
        <v>#N/A</v>
      </c>
      <c r="AV1524" s="22" t="e">
        <f t="shared" si="188"/>
        <v>#N/A</v>
      </c>
    </row>
    <row r="1525" spans="8:48" x14ac:dyDescent="0.25">
      <c r="H1525" s="8" t="e">
        <f t="shared" si="185"/>
        <v>#N/A</v>
      </c>
      <c r="I1525" s="7" t="e">
        <f t="shared" si="192"/>
        <v>#N/A</v>
      </c>
      <c r="R1525" s="8" t="e">
        <v>#N/A</v>
      </c>
      <c r="S1525" s="7" t="e">
        <v>#N/A</v>
      </c>
      <c r="T1525" s="19" t="e">
        <v>#N/A</v>
      </c>
      <c r="U1525" s="7" t="e">
        <f>SUM($S$8:S1525)+CurrentInventory</f>
        <v>#N/A</v>
      </c>
      <c r="V1525" s="7" t="e">
        <f t="shared" si="189"/>
        <v>#N/A</v>
      </c>
      <c r="AL1525" s="8" t="e">
        <v>#N/A</v>
      </c>
      <c r="AM1525" s="7" t="e">
        <v>#N/A</v>
      </c>
      <c r="AN1525" s="19" t="e">
        <v>#N/A</v>
      </c>
      <c r="AO1525" s="7" t="e">
        <v>#N/A</v>
      </c>
      <c r="AP1525" s="7" t="e">
        <v>#N/A</v>
      </c>
      <c r="AR1525" s="22" t="e">
        <f t="shared" si="190"/>
        <v>#N/A</v>
      </c>
      <c r="AS1525" s="22" t="e">
        <f t="shared" si="191"/>
        <v>#N/A</v>
      </c>
      <c r="AT1525" s="22" t="e">
        <f t="shared" si="186"/>
        <v>#N/A</v>
      </c>
      <c r="AU1525" s="22" t="e">
        <f t="shared" si="187"/>
        <v>#N/A</v>
      </c>
      <c r="AV1525" s="22" t="e">
        <f t="shared" si="188"/>
        <v>#N/A</v>
      </c>
    </row>
    <row r="1526" spans="8:48" x14ac:dyDescent="0.25">
      <c r="H1526" s="8" t="e">
        <f t="shared" si="185"/>
        <v>#N/A</v>
      </c>
      <c r="I1526" s="7" t="e">
        <f t="shared" si="192"/>
        <v>#N/A</v>
      </c>
      <c r="R1526" s="8" t="e">
        <v>#N/A</v>
      </c>
      <c r="S1526" s="7" t="e">
        <v>#N/A</v>
      </c>
      <c r="T1526" s="19" t="e">
        <v>#N/A</v>
      </c>
      <c r="U1526" s="7" t="e">
        <f>SUM($S$8:S1526)+CurrentInventory</f>
        <v>#N/A</v>
      </c>
      <c r="V1526" s="7" t="e">
        <f t="shared" si="189"/>
        <v>#N/A</v>
      </c>
      <c r="AL1526" s="8" t="e">
        <v>#N/A</v>
      </c>
      <c r="AM1526" s="7" t="e">
        <v>#N/A</v>
      </c>
      <c r="AN1526" s="19" t="e">
        <v>#N/A</v>
      </c>
      <c r="AO1526" s="7" t="e">
        <v>#N/A</v>
      </c>
      <c r="AP1526" s="7" t="e">
        <v>#N/A</v>
      </c>
      <c r="AR1526" s="22" t="e">
        <f t="shared" si="190"/>
        <v>#N/A</v>
      </c>
      <c r="AS1526" s="22" t="e">
        <f t="shared" si="191"/>
        <v>#N/A</v>
      </c>
      <c r="AT1526" s="22" t="e">
        <f t="shared" si="186"/>
        <v>#N/A</v>
      </c>
      <c r="AU1526" s="22" t="e">
        <f t="shared" si="187"/>
        <v>#N/A</v>
      </c>
      <c r="AV1526" s="22" t="e">
        <f t="shared" si="188"/>
        <v>#N/A</v>
      </c>
    </row>
    <row r="1527" spans="8:48" x14ac:dyDescent="0.25">
      <c r="H1527" s="8" t="e">
        <f t="shared" si="185"/>
        <v>#N/A</v>
      </c>
      <c r="I1527" s="7" t="e">
        <f t="shared" si="192"/>
        <v>#N/A</v>
      </c>
      <c r="R1527" s="8" t="e">
        <v>#N/A</v>
      </c>
      <c r="S1527" s="7" t="e">
        <v>#N/A</v>
      </c>
      <c r="T1527" s="19" t="e">
        <v>#N/A</v>
      </c>
      <c r="U1527" s="7" t="e">
        <f>SUM($S$8:S1527)+CurrentInventory</f>
        <v>#N/A</v>
      </c>
      <c r="V1527" s="7" t="e">
        <f t="shared" si="189"/>
        <v>#N/A</v>
      </c>
      <c r="AL1527" s="8" t="e">
        <v>#N/A</v>
      </c>
      <c r="AM1527" s="7" t="e">
        <v>#N/A</v>
      </c>
      <c r="AN1527" s="19" t="e">
        <v>#N/A</v>
      </c>
      <c r="AO1527" s="7" t="e">
        <v>#N/A</v>
      </c>
      <c r="AP1527" s="7" t="e">
        <v>#N/A</v>
      </c>
      <c r="AR1527" s="22" t="e">
        <f t="shared" si="190"/>
        <v>#N/A</v>
      </c>
      <c r="AS1527" s="22" t="e">
        <f t="shared" si="191"/>
        <v>#N/A</v>
      </c>
      <c r="AT1527" s="22" t="e">
        <f t="shared" si="186"/>
        <v>#N/A</v>
      </c>
      <c r="AU1527" s="22" t="e">
        <f t="shared" si="187"/>
        <v>#N/A</v>
      </c>
      <c r="AV1527" s="22" t="e">
        <f t="shared" si="188"/>
        <v>#N/A</v>
      </c>
    </row>
    <row r="1528" spans="8:48" x14ac:dyDescent="0.25">
      <c r="H1528" s="8" t="e">
        <f t="shared" si="185"/>
        <v>#N/A</v>
      </c>
      <c r="I1528" s="7" t="e">
        <f t="shared" si="192"/>
        <v>#N/A</v>
      </c>
      <c r="R1528" s="8" t="e">
        <v>#N/A</v>
      </c>
      <c r="S1528" s="7" t="e">
        <v>#N/A</v>
      </c>
      <c r="T1528" s="19" t="e">
        <v>#N/A</v>
      </c>
      <c r="U1528" s="7" t="e">
        <f>SUM($S$8:S1528)+CurrentInventory</f>
        <v>#N/A</v>
      </c>
      <c r="V1528" s="7" t="e">
        <f t="shared" si="189"/>
        <v>#N/A</v>
      </c>
      <c r="AL1528" s="8" t="e">
        <v>#N/A</v>
      </c>
      <c r="AM1528" s="7" t="e">
        <v>#N/A</v>
      </c>
      <c r="AN1528" s="19" t="e">
        <v>#N/A</v>
      </c>
      <c r="AO1528" s="7" t="e">
        <v>#N/A</v>
      </c>
      <c r="AP1528" s="7" t="e">
        <v>#N/A</v>
      </c>
      <c r="AR1528" s="22" t="e">
        <f t="shared" si="190"/>
        <v>#N/A</v>
      </c>
      <c r="AS1528" s="22" t="e">
        <f t="shared" si="191"/>
        <v>#N/A</v>
      </c>
      <c r="AT1528" s="22" t="e">
        <f t="shared" si="186"/>
        <v>#N/A</v>
      </c>
      <c r="AU1528" s="22" t="e">
        <f t="shared" si="187"/>
        <v>#N/A</v>
      </c>
      <c r="AV1528" s="22" t="e">
        <f t="shared" si="188"/>
        <v>#N/A</v>
      </c>
    </row>
    <row r="1529" spans="8:48" x14ac:dyDescent="0.25">
      <c r="H1529" s="8" t="e">
        <f t="shared" si="185"/>
        <v>#N/A</v>
      </c>
      <c r="I1529" s="7" t="e">
        <f t="shared" si="192"/>
        <v>#N/A</v>
      </c>
      <c r="R1529" s="8" t="e">
        <v>#N/A</v>
      </c>
      <c r="S1529" s="7" t="e">
        <v>#N/A</v>
      </c>
      <c r="T1529" s="19" t="e">
        <v>#N/A</v>
      </c>
      <c r="U1529" s="7" t="e">
        <f>SUM($S$8:S1529)+CurrentInventory</f>
        <v>#N/A</v>
      </c>
      <c r="V1529" s="7" t="e">
        <f t="shared" si="189"/>
        <v>#N/A</v>
      </c>
      <c r="AL1529" s="8" t="e">
        <v>#N/A</v>
      </c>
      <c r="AM1529" s="7" t="e">
        <v>#N/A</v>
      </c>
      <c r="AN1529" s="19" t="e">
        <v>#N/A</v>
      </c>
      <c r="AO1529" s="7" t="e">
        <v>#N/A</v>
      </c>
      <c r="AP1529" s="7" t="e">
        <v>#N/A</v>
      </c>
      <c r="AR1529" s="22" t="e">
        <f t="shared" si="190"/>
        <v>#N/A</v>
      </c>
      <c r="AS1529" s="22" t="e">
        <f t="shared" si="191"/>
        <v>#N/A</v>
      </c>
      <c r="AT1529" s="22" t="e">
        <f t="shared" si="186"/>
        <v>#N/A</v>
      </c>
      <c r="AU1529" s="22" t="e">
        <f t="shared" si="187"/>
        <v>#N/A</v>
      </c>
      <c r="AV1529" s="22" t="e">
        <f t="shared" si="188"/>
        <v>#N/A</v>
      </c>
    </row>
    <row r="1530" spans="8:48" x14ac:dyDescent="0.25">
      <c r="H1530" s="8" t="e">
        <f t="shared" ref="H1530:H1593" si="193">IF(H1529+1&gt;MAX($E$4:$E$97), NA(), H1529+1)</f>
        <v>#N/A</v>
      </c>
      <c r="I1530" s="7" t="e">
        <f t="shared" si="192"/>
        <v>#N/A</v>
      </c>
      <c r="R1530" s="8" t="e">
        <v>#N/A</v>
      </c>
      <c r="S1530" s="7" t="e">
        <v>#N/A</v>
      </c>
      <c r="T1530" s="19" t="e">
        <v>#N/A</v>
      </c>
      <c r="U1530" s="7" t="e">
        <f>SUM($S$8:S1530)+CurrentInventory</f>
        <v>#N/A</v>
      </c>
      <c r="V1530" s="7" t="e">
        <f t="shared" si="189"/>
        <v>#N/A</v>
      </c>
      <c r="AL1530" s="8" t="e">
        <v>#N/A</v>
      </c>
      <c r="AM1530" s="7" t="e">
        <v>#N/A</v>
      </c>
      <c r="AN1530" s="19" t="e">
        <v>#N/A</v>
      </c>
      <c r="AO1530" s="7" t="e">
        <v>#N/A</v>
      </c>
      <c r="AP1530" s="7" t="e">
        <v>#N/A</v>
      </c>
      <c r="AR1530" s="22" t="e">
        <f t="shared" si="190"/>
        <v>#N/A</v>
      </c>
      <c r="AS1530" s="22" t="e">
        <f t="shared" si="191"/>
        <v>#N/A</v>
      </c>
      <c r="AT1530" s="22" t="e">
        <f t="shared" si="186"/>
        <v>#N/A</v>
      </c>
      <c r="AU1530" s="22" t="e">
        <f t="shared" si="187"/>
        <v>#N/A</v>
      </c>
      <c r="AV1530" s="22" t="e">
        <f t="shared" si="188"/>
        <v>#N/A</v>
      </c>
    </row>
    <row r="1531" spans="8:48" x14ac:dyDescent="0.25">
      <c r="H1531" s="8" t="e">
        <f t="shared" si="193"/>
        <v>#N/A</v>
      </c>
      <c r="I1531" s="7" t="e">
        <f t="shared" si="192"/>
        <v>#N/A</v>
      </c>
      <c r="R1531" s="8" t="e">
        <v>#N/A</v>
      </c>
      <c r="S1531" s="7" t="e">
        <v>#N/A</v>
      </c>
      <c r="T1531" s="19" t="e">
        <v>#N/A</v>
      </c>
      <c r="U1531" s="7" t="e">
        <f>SUM($S$8:S1531)+CurrentInventory</f>
        <v>#N/A</v>
      </c>
      <c r="V1531" s="7" t="e">
        <f t="shared" si="189"/>
        <v>#N/A</v>
      </c>
      <c r="AL1531" s="8" t="e">
        <v>#N/A</v>
      </c>
      <c r="AM1531" s="7" t="e">
        <v>#N/A</v>
      </c>
      <c r="AN1531" s="19" t="e">
        <v>#N/A</v>
      </c>
      <c r="AO1531" s="7" t="e">
        <v>#N/A</v>
      </c>
      <c r="AP1531" s="7" t="e">
        <v>#N/A</v>
      </c>
      <c r="AR1531" s="22" t="e">
        <f t="shared" si="190"/>
        <v>#N/A</v>
      </c>
      <c r="AS1531" s="22" t="e">
        <f t="shared" si="191"/>
        <v>#N/A</v>
      </c>
      <c r="AT1531" s="22" t="e">
        <f t="shared" si="186"/>
        <v>#N/A</v>
      </c>
      <c r="AU1531" s="22" t="e">
        <f t="shared" si="187"/>
        <v>#N/A</v>
      </c>
      <c r="AV1531" s="22" t="e">
        <f t="shared" si="188"/>
        <v>#N/A</v>
      </c>
    </row>
    <row r="1532" spans="8:48" x14ac:dyDescent="0.25">
      <c r="H1532" s="8" t="e">
        <f t="shared" si="193"/>
        <v>#N/A</v>
      </c>
      <c r="I1532" s="7" t="e">
        <f t="shared" si="192"/>
        <v>#N/A</v>
      </c>
      <c r="R1532" s="8" t="e">
        <v>#N/A</v>
      </c>
      <c r="S1532" s="7" t="e">
        <v>#N/A</v>
      </c>
      <c r="T1532" s="19" t="e">
        <v>#N/A</v>
      </c>
      <c r="U1532" s="7" t="e">
        <f>SUM($S$8:S1532)+CurrentInventory</f>
        <v>#N/A</v>
      </c>
      <c r="V1532" s="7" t="e">
        <f t="shared" si="189"/>
        <v>#N/A</v>
      </c>
      <c r="AL1532" s="8" t="e">
        <v>#N/A</v>
      </c>
      <c r="AM1532" s="7" t="e">
        <v>#N/A</v>
      </c>
      <c r="AN1532" s="19" t="e">
        <v>#N/A</v>
      </c>
      <c r="AO1532" s="7" t="e">
        <v>#N/A</v>
      </c>
      <c r="AP1532" s="7" t="e">
        <v>#N/A</v>
      </c>
      <c r="AR1532" s="22" t="e">
        <f t="shared" si="190"/>
        <v>#N/A</v>
      </c>
      <c r="AS1532" s="22" t="e">
        <f t="shared" si="191"/>
        <v>#N/A</v>
      </c>
      <c r="AT1532" s="22" t="e">
        <f t="shared" si="186"/>
        <v>#N/A</v>
      </c>
      <c r="AU1532" s="22" t="e">
        <f t="shared" si="187"/>
        <v>#N/A</v>
      </c>
      <c r="AV1532" s="22" t="e">
        <f t="shared" si="188"/>
        <v>#N/A</v>
      </c>
    </row>
    <row r="1533" spans="8:48" x14ac:dyDescent="0.25">
      <c r="H1533" s="8" t="e">
        <f t="shared" si="193"/>
        <v>#N/A</v>
      </c>
      <c r="I1533" s="7" t="e">
        <f t="shared" si="192"/>
        <v>#N/A</v>
      </c>
      <c r="R1533" s="8" t="e">
        <v>#N/A</v>
      </c>
      <c r="S1533" s="7" t="e">
        <v>#N/A</v>
      </c>
      <c r="T1533" s="19" t="e">
        <v>#N/A</v>
      </c>
      <c r="U1533" s="7" t="e">
        <f>SUM($S$8:S1533)+CurrentInventory</f>
        <v>#N/A</v>
      </c>
      <c r="V1533" s="7" t="e">
        <f t="shared" si="189"/>
        <v>#N/A</v>
      </c>
      <c r="AL1533" s="8" t="e">
        <v>#N/A</v>
      </c>
      <c r="AM1533" s="7" t="e">
        <v>#N/A</v>
      </c>
      <c r="AN1533" s="19" t="e">
        <v>#N/A</v>
      </c>
      <c r="AO1533" s="7" t="e">
        <v>#N/A</v>
      </c>
      <c r="AP1533" s="7" t="e">
        <v>#N/A</v>
      </c>
      <c r="AR1533" s="22" t="e">
        <f t="shared" si="190"/>
        <v>#N/A</v>
      </c>
      <c r="AS1533" s="22" t="e">
        <f t="shared" si="191"/>
        <v>#N/A</v>
      </c>
      <c r="AT1533" s="22" t="e">
        <f t="shared" si="186"/>
        <v>#N/A</v>
      </c>
      <c r="AU1533" s="22" t="e">
        <f t="shared" si="187"/>
        <v>#N/A</v>
      </c>
      <c r="AV1533" s="22" t="e">
        <f t="shared" si="188"/>
        <v>#N/A</v>
      </c>
    </row>
    <row r="1534" spans="8:48" x14ac:dyDescent="0.25">
      <c r="H1534" s="8" t="e">
        <f t="shared" si="193"/>
        <v>#N/A</v>
      </c>
      <c r="I1534" s="7" t="e">
        <f t="shared" si="192"/>
        <v>#N/A</v>
      </c>
      <c r="R1534" s="8" t="e">
        <v>#N/A</v>
      </c>
      <c r="S1534" s="7" t="e">
        <v>#N/A</v>
      </c>
      <c r="T1534" s="19" t="e">
        <v>#N/A</v>
      </c>
      <c r="U1534" s="7" t="e">
        <f>SUM($S$8:S1534)+CurrentInventory</f>
        <v>#N/A</v>
      </c>
      <c r="V1534" s="7" t="e">
        <f t="shared" si="189"/>
        <v>#N/A</v>
      </c>
      <c r="AL1534" s="8" t="e">
        <v>#N/A</v>
      </c>
      <c r="AM1534" s="7" t="e">
        <v>#N/A</v>
      </c>
      <c r="AN1534" s="19" t="e">
        <v>#N/A</v>
      </c>
      <c r="AO1534" s="7" t="e">
        <v>#N/A</v>
      </c>
      <c r="AP1534" s="7" t="e">
        <v>#N/A</v>
      </c>
      <c r="AR1534" s="22" t="e">
        <f t="shared" si="190"/>
        <v>#N/A</v>
      </c>
      <c r="AS1534" s="22" t="e">
        <f t="shared" si="191"/>
        <v>#N/A</v>
      </c>
      <c r="AT1534" s="22" t="e">
        <f t="shared" si="186"/>
        <v>#N/A</v>
      </c>
      <c r="AU1534" s="22" t="e">
        <f t="shared" si="187"/>
        <v>#N/A</v>
      </c>
      <c r="AV1534" s="22" t="e">
        <f t="shared" si="188"/>
        <v>#N/A</v>
      </c>
    </row>
    <row r="1535" spans="8:48" x14ac:dyDescent="0.25">
      <c r="H1535" s="8" t="e">
        <f t="shared" si="193"/>
        <v>#N/A</v>
      </c>
      <c r="I1535" s="7" t="e">
        <f t="shared" si="192"/>
        <v>#N/A</v>
      </c>
      <c r="R1535" s="8" t="e">
        <v>#N/A</v>
      </c>
      <c r="S1535" s="7" t="e">
        <v>#N/A</v>
      </c>
      <c r="T1535" s="19" t="e">
        <v>#N/A</v>
      </c>
      <c r="U1535" s="7" t="e">
        <f>SUM($S$8:S1535)+CurrentInventory</f>
        <v>#N/A</v>
      </c>
      <c r="V1535" s="7" t="e">
        <f t="shared" si="189"/>
        <v>#N/A</v>
      </c>
      <c r="AL1535" s="8" t="e">
        <v>#N/A</v>
      </c>
      <c r="AM1535" s="7" t="e">
        <v>#N/A</v>
      </c>
      <c r="AN1535" s="19" t="e">
        <v>#N/A</v>
      </c>
      <c r="AO1535" s="7" t="e">
        <v>#N/A</v>
      </c>
      <c r="AP1535" s="7" t="e">
        <v>#N/A</v>
      </c>
      <c r="AR1535" s="22" t="e">
        <f t="shared" si="190"/>
        <v>#N/A</v>
      </c>
      <c r="AS1535" s="22" t="e">
        <f t="shared" si="191"/>
        <v>#N/A</v>
      </c>
      <c r="AT1535" s="22" t="e">
        <f t="shared" si="186"/>
        <v>#N/A</v>
      </c>
      <c r="AU1535" s="22" t="e">
        <f t="shared" si="187"/>
        <v>#N/A</v>
      </c>
      <c r="AV1535" s="22" t="e">
        <f t="shared" si="188"/>
        <v>#N/A</v>
      </c>
    </row>
    <row r="1536" spans="8:48" x14ac:dyDescent="0.25">
      <c r="H1536" s="8" t="e">
        <f t="shared" si="193"/>
        <v>#N/A</v>
      </c>
      <c r="I1536" s="7" t="e">
        <f t="shared" si="192"/>
        <v>#N/A</v>
      </c>
      <c r="R1536" s="8" t="e">
        <v>#N/A</v>
      </c>
      <c r="S1536" s="7" t="e">
        <v>#N/A</v>
      </c>
      <c r="T1536" s="19" t="e">
        <v>#N/A</v>
      </c>
      <c r="U1536" s="7" t="e">
        <f>SUM($S$8:S1536)+CurrentInventory</f>
        <v>#N/A</v>
      </c>
      <c r="V1536" s="7" t="e">
        <f t="shared" si="189"/>
        <v>#N/A</v>
      </c>
      <c r="AL1536" s="8" t="e">
        <v>#N/A</v>
      </c>
      <c r="AM1536" s="7" t="e">
        <v>#N/A</v>
      </c>
      <c r="AN1536" s="19" t="e">
        <v>#N/A</v>
      </c>
      <c r="AO1536" s="7" t="e">
        <v>#N/A</v>
      </c>
      <c r="AP1536" s="7" t="e">
        <v>#N/A</v>
      </c>
      <c r="AR1536" s="22" t="e">
        <f t="shared" si="190"/>
        <v>#N/A</v>
      </c>
      <c r="AS1536" s="22" t="e">
        <f t="shared" si="191"/>
        <v>#N/A</v>
      </c>
      <c r="AT1536" s="22" t="e">
        <f t="shared" si="186"/>
        <v>#N/A</v>
      </c>
      <c r="AU1536" s="22" t="e">
        <f t="shared" si="187"/>
        <v>#N/A</v>
      </c>
      <c r="AV1536" s="22" t="e">
        <f t="shared" si="188"/>
        <v>#N/A</v>
      </c>
    </row>
    <row r="1537" spans="8:48" x14ac:dyDescent="0.25">
      <c r="H1537" s="8" t="e">
        <f t="shared" si="193"/>
        <v>#N/A</v>
      </c>
      <c r="I1537" s="7" t="e">
        <f t="shared" si="192"/>
        <v>#N/A</v>
      </c>
      <c r="R1537" s="8" t="e">
        <v>#N/A</v>
      </c>
      <c r="S1537" s="7" t="e">
        <v>#N/A</v>
      </c>
      <c r="T1537" s="19" t="e">
        <v>#N/A</v>
      </c>
      <c r="U1537" s="7" t="e">
        <f>SUM($S$8:S1537)+CurrentInventory</f>
        <v>#N/A</v>
      </c>
      <c r="V1537" s="7" t="e">
        <f t="shared" si="189"/>
        <v>#N/A</v>
      </c>
      <c r="AL1537" s="8" t="e">
        <v>#N/A</v>
      </c>
      <c r="AM1537" s="7" t="e">
        <v>#N/A</v>
      </c>
      <c r="AN1537" s="19" t="e">
        <v>#N/A</v>
      </c>
      <c r="AO1537" s="7" t="e">
        <v>#N/A</v>
      </c>
      <c r="AP1537" s="7" t="e">
        <v>#N/A</v>
      </c>
      <c r="AR1537" s="22" t="e">
        <f t="shared" si="190"/>
        <v>#N/A</v>
      </c>
      <c r="AS1537" s="22" t="e">
        <f t="shared" si="191"/>
        <v>#N/A</v>
      </c>
      <c r="AT1537" s="22" t="e">
        <f t="shared" si="186"/>
        <v>#N/A</v>
      </c>
      <c r="AU1537" s="22" t="e">
        <f t="shared" si="187"/>
        <v>#N/A</v>
      </c>
      <c r="AV1537" s="22" t="e">
        <f t="shared" si="188"/>
        <v>#N/A</v>
      </c>
    </row>
    <row r="1538" spans="8:48" x14ac:dyDescent="0.25">
      <c r="H1538" s="8" t="e">
        <f t="shared" si="193"/>
        <v>#N/A</v>
      </c>
      <c r="I1538" s="7" t="e">
        <f t="shared" si="192"/>
        <v>#N/A</v>
      </c>
      <c r="R1538" s="8" t="e">
        <v>#N/A</v>
      </c>
      <c r="S1538" s="7" t="e">
        <v>#N/A</v>
      </c>
      <c r="T1538" s="19" t="e">
        <v>#N/A</v>
      </c>
      <c r="U1538" s="7" t="e">
        <f>SUM($S$8:S1538)+CurrentInventory</f>
        <v>#N/A</v>
      </c>
      <c r="V1538" s="7" t="e">
        <f t="shared" si="189"/>
        <v>#N/A</v>
      </c>
      <c r="AL1538" s="8" t="e">
        <v>#N/A</v>
      </c>
      <c r="AM1538" s="7" t="e">
        <v>#N/A</v>
      </c>
      <c r="AN1538" s="19" t="e">
        <v>#N/A</v>
      </c>
      <c r="AO1538" s="7" t="e">
        <v>#N/A</v>
      </c>
      <c r="AP1538" s="7" t="e">
        <v>#N/A</v>
      </c>
      <c r="AR1538" s="22" t="e">
        <f t="shared" si="190"/>
        <v>#N/A</v>
      </c>
      <c r="AS1538" s="22" t="e">
        <f t="shared" si="191"/>
        <v>#N/A</v>
      </c>
      <c r="AT1538" s="22" t="e">
        <f t="shared" si="186"/>
        <v>#N/A</v>
      </c>
      <c r="AU1538" s="22" t="e">
        <f t="shared" si="187"/>
        <v>#N/A</v>
      </c>
      <c r="AV1538" s="22" t="e">
        <f t="shared" si="188"/>
        <v>#N/A</v>
      </c>
    </row>
    <row r="1539" spans="8:48" x14ac:dyDescent="0.25">
      <c r="H1539" s="8" t="e">
        <f t="shared" si="193"/>
        <v>#N/A</v>
      </c>
      <c r="I1539" s="7" t="e">
        <f t="shared" si="192"/>
        <v>#N/A</v>
      </c>
      <c r="R1539" s="8" t="e">
        <v>#N/A</v>
      </c>
      <c r="S1539" s="7" t="e">
        <v>#N/A</v>
      </c>
      <c r="T1539" s="19" t="e">
        <v>#N/A</v>
      </c>
      <c r="U1539" s="7" t="e">
        <f>SUM($S$8:S1539)+CurrentInventory</f>
        <v>#N/A</v>
      </c>
      <c r="V1539" s="7" t="e">
        <f t="shared" si="189"/>
        <v>#N/A</v>
      </c>
      <c r="AL1539" s="8" t="e">
        <v>#N/A</v>
      </c>
      <c r="AM1539" s="7" t="e">
        <v>#N/A</v>
      </c>
      <c r="AN1539" s="19" t="e">
        <v>#N/A</v>
      </c>
      <c r="AO1539" s="7" t="e">
        <v>#N/A</v>
      </c>
      <c r="AP1539" s="7" t="e">
        <v>#N/A</v>
      </c>
      <c r="AR1539" s="22" t="e">
        <f t="shared" si="190"/>
        <v>#N/A</v>
      </c>
      <c r="AS1539" s="22" t="e">
        <f t="shared" si="191"/>
        <v>#N/A</v>
      </c>
      <c r="AT1539" s="22" t="e">
        <f t="shared" si="186"/>
        <v>#N/A</v>
      </c>
      <c r="AU1539" s="22" t="e">
        <f t="shared" si="187"/>
        <v>#N/A</v>
      </c>
      <c r="AV1539" s="22" t="e">
        <f t="shared" si="188"/>
        <v>#N/A</v>
      </c>
    </row>
    <row r="1540" spans="8:48" x14ac:dyDescent="0.25">
      <c r="H1540" s="8" t="e">
        <f t="shared" si="193"/>
        <v>#N/A</v>
      </c>
      <c r="I1540" s="7" t="e">
        <f t="shared" si="192"/>
        <v>#N/A</v>
      </c>
      <c r="R1540" s="8" t="e">
        <v>#N/A</v>
      </c>
      <c r="S1540" s="7" t="e">
        <v>#N/A</v>
      </c>
      <c r="T1540" s="19" t="e">
        <v>#N/A</v>
      </c>
      <c r="U1540" s="7" t="e">
        <f>SUM($S$8:S1540)+CurrentInventory</f>
        <v>#N/A</v>
      </c>
      <c r="V1540" s="7" t="e">
        <f t="shared" si="189"/>
        <v>#N/A</v>
      </c>
      <c r="AL1540" s="8" t="e">
        <v>#N/A</v>
      </c>
      <c r="AM1540" s="7" t="e">
        <v>#N/A</v>
      </c>
      <c r="AN1540" s="19" t="e">
        <v>#N/A</v>
      </c>
      <c r="AO1540" s="7" t="e">
        <v>#N/A</v>
      </c>
      <c r="AP1540" s="7" t="e">
        <v>#N/A</v>
      </c>
      <c r="AR1540" s="22" t="e">
        <f t="shared" si="190"/>
        <v>#N/A</v>
      </c>
      <c r="AS1540" s="22" t="e">
        <f t="shared" si="191"/>
        <v>#N/A</v>
      </c>
      <c r="AT1540" s="22" t="e">
        <f t="shared" si="186"/>
        <v>#N/A</v>
      </c>
      <c r="AU1540" s="22" t="e">
        <f t="shared" si="187"/>
        <v>#N/A</v>
      </c>
      <c r="AV1540" s="22" t="e">
        <f t="shared" si="188"/>
        <v>#N/A</v>
      </c>
    </row>
    <row r="1541" spans="8:48" x14ac:dyDescent="0.25">
      <c r="H1541" s="8" t="e">
        <f t="shared" si="193"/>
        <v>#N/A</v>
      </c>
      <c r="I1541" s="7" t="e">
        <f t="shared" si="192"/>
        <v>#N/A</v>
      </c>
      <c r="R1541" s="8" t="e">
        <v>#N/A</v>
      </c>
      <c r="S1541" s="7" t="e">
        <v>#N/A</v>
      </c>
      <c r="T1541" s="19" t="e">
        <v>#N/A</v>
      </c>
      <c r="U1541" s="7" t="e">
        <f>SUM($S$8:S1541)+CurrentInventory</f>
        <v>#N/A</v>
      </c>
      <c r="V1541" s="7" t="e">
        <f t="shared" si="189"/>
        <v>#N/A</v>
      </c>
      <c r="AL1541" s="8" t="e">
        <v>#N/A</v>
      </c>
      <c r="AM1541" s="7" t="e">
        <v>#N/A</v>
      </c>
      <c r="AN1541" s="19" t="e">
        <v>#N/A</v>
      </c>
      <c r="AO1541" s="7" t="e">
        <v>#N/A</v>
      </c>
      <c r="AP1541" s="7" t="e">
        <v>#N/A</v>
      </c>
      <c r="AR1541" s="22" t="e">
        <f t="shared" si="190"/>
        <v>#N/A</v>
      </c>
      <c r="AS1541" s="22" t="e">
        <f t="shared" si="191"/>
        <v>#N/A</v>
      </c>
      <c r="AT1541" s="22" t="e">
        <f t="shared" si="186"/>
        <v>#N/A</v>
      </c>
      <c r="AU1541" s="22" t="e">
        <f t="shared" si="187"/>
        <v>#N/A</v>
      </c>
      <c r="AV1541" s="22" t="e">
        <f t="shared" si="188"/>
        <v>#N/A</v>
      </c>
    </row>
    <row r="1542" spans="8:48" x14ac:dyDescent="0.25">
      <c r="H1542" s="8" t="e">
        <f t="shared" si="193"/>
        <v>#N/A</v>
      </c>
      <c r="I1542" s="7" t="e">
        <f t="shared" si="192"/>
        <v>#N/A</v>
      </c>
      <c r="R1542" s="8" t="e">
        <v>#N/A</v>
      </c>
      <c r="S1542" s="7" t="e">
        <v>#N/A</v>
      </c>
      <c r="T1542" s="19" t="e">
        <v>#N/A</v>
      </c>
      <c r="U1542" s="7" t="e">
        <f>SUM($S$8:S1542)+CurrentInventory</f>
        <v>#N/A</v>
      </c>
      <c r="V1542" s="7" t="e">
        <f t="shared" si="189"/>
        <v>#N/A</v>
      </c>
      <c r="AL1542" s="8" t="e">
        <v>#N/A</v>
      </c>
      <c r="AM1542" s="7" t="e">
        <v>#N/A</v>
      </c>
      <c r="AN1542" s="19" t="e">
        <v>#N/A</v>
      </c>
      <c r="AO1542" s="7" t="e">
        <v>#N/A</v>
      </c>
      <c r="AP1542" s="7" t="e">
        <v>#N/A</v>
      </c>
      <c r="AR1542" s="22" t="e">
        <f t="shared" si="190"/>
        <v>#N/A</v>
      </c>
      <c r="AS1542" s="22" t="e">
        <f t="shared" si="191"/>
        <v>#N/A</v>
      </c>
      <c r="AT1542" s="22" t="e">
        <f t="shared" si="186"/>
        <v>#N/A</v>
      </c>
      <c r="AU1542" s="22" t="e">
        <f t="shared" si="187"/>
        <v>#N/A</v>
      </c>
      <c r="AV1542" s="22" t="e">
        <f t="shared" si="188"/>
        <v>#N/A</v>
      </c>
    </row>
    <row r="1543" spans="8:48" x14ac:dyDescent="0.25">
      <c r="H1543" s="8" t="e">
        <f t="shared" si="193"/>
        <v>#N/A</v>
      </c>
      <c r="I1543" s="7" t="e">
        <f t="shared" si="192"/>
        <v>#N/A</v>
      </c>
      <c r="R1543" s="8" t="e">
        <v>#N/A</v>
      </c>
      <c r="S1543" s="7" t="e">
        <v>#N/A</v>
      </c>
      <c r="T1543" s="19" t="e">
        <v>#N/A</v>
      </c>
      <c r="U1543" s="7" t="e">
        <f>SUM($S$8:S1543)+CurrentInventory</f>
        <v>#N/A</v>
      </c>
      <c r="V1543" s="7" t="e">
        <f t="shared" si="189"/>
        <v>#N/A</v>
      </c>
      <c r="AL1543" s="8" t="e">
        <v>#N/A</v>
      </c>
      <c r="AM1543" s="7" t="e">
        <v>#N/A</v>
      </c>
      <c r="AN1543" s="19" t="e">
        <v>#N/A</v>
      </c>
      <c r="AO1543" s="7" t="e">
        <v>#N/A</v>
      </c>
      <c r="AP1543" s="7" t="e">
        <v>#N/A</v>
      </c>
      <c r="AR1543" s="22" t="e">
        <f t="shared" si="190"/>
        <v>#N/A</v>
      </c>
      <c r="AS1543" s="22" t="e">
        <f t="shared" si="191"/>
        <v>#N/A</v>
      </c>
      <c r="AT1543" s="22" t="e">
        <f t="shared" si="186"/>
        <v>#N/A</v>
      </c>
      <c r="AU1543" s="22" t="e">
        <f t="shared" si="187"/>
        <v>#N/A</v>
      </c>
      <c r="AV1543" s="22" t="e">
        <f t="shared" si="188"/>
        <v>#N/A</v>
      </c>
    </row>
    <row r="1544" spans="8:48" x14ac:dyDescent="0.25">
      <c r="H1544" s="8" t="e">
        <f t="shared" si="193"/>
        <v>#N/A</v>
      </c>
      <c r="I1544" s="7" t="e">
        <f t="shared" si="192"/>
        <v>#N/A</v>
      </c>
      <c r="R1544" s="8" t="e">
        <v>#N/A</v>
      </c>
      <c r="S1544" s="7" t="e">
        <v>#N/A</v>
      </c>
      <c r="T1544" s="19" t="e">
        <v>#N/A</v>
      </c>
      <c r="U1544" s="7" t="e">
        <f>SUM($S$8:S1544)+CurrentInventory</f>
        <v>#N/A</v>
      </c>
      <c r="V1544" s="7" t="e">
        <f t="shared" si="189"/>
        <v>#N/A</v>
      </c>
      <c r="AL1544" s="8" t="e">
        <v>#N/A</v>
      </c>
      <c r="AM1544" s="7" t="e">
        <v>#N/A</v>
      </c>
      <c r="AN1544" s="19" t="e">
        <v>#N/A</v>
      </c>
      <c r="AO1544" s="7" t="e">
        <v>#N/A</v>
      </c>
      <c r="AP1544" s="7" t="e">
        <v>#N/A</v>
      </c>
      <c r="AR1544" s="22" t="e">
        <f t="shared" si="190"/>
        <v>#N/A</v>
      </c>
      <c r="AS1544" s="22" t="e">
        <f t="shared" si="191"/>
        <v>#N/A</v>
      </c>
      <c r="AT1544" s="22" t="e">
        <f t="shared" ref="AT1544:AT1596" si="194">T1544-AN1544</f>
        <v>#N/A</v>
      </c>
      <c r="AU1544" s="22" t="e">
        <f t="shared" ref="AU1544:AU1596" si="195">U1544-AO1544</f>
        <v>#N/A</v>
      </c>
      <c r="AV1544" s="22" t="e">
        <f t="shared" ref="AV1544:AV1596" si="196">V1544-AP1544</f>
        <v>#N/A</v>
      </c>
    </row>
    <row r="1545" spans="8:48" x14ac:dyDescent="0.25">
      <c r="H1545" s="8" t="e">
        <f t="shared" si="193"/>
        <v>#N/A</v>
      </c>
      <c r="I1545" s="7" t="e">
        <f t="shared" si="192"/>
        <v>#N/A</v>
      </c>
      <c r="R1545" s="8" t="e">
        <v>#N/A</v>
      </c>
      <c r="S1545" s="7" t="e">
        <v>#N/A</v>
      </c>
      <c r="T1545" s="19" t="e">
        <v>#N/A</v>
      </c>
      <c r="U1545" s="7" t="e">
        <f>SUM($S$8:S1545)+CurrentInventory</f>
        <v>#N/A</v>
      </c>
      <c r="V1545" s="7" t="e">
        <f t="shared" ref="V1545:V1596" si="197">VLOOKUP(R1545,$H$22:$I$1597, 2, FALSE)</f>
        <v>#N/A</v>
      </c>
      <c r="AL1545" s="8" t="e">
        <v>#N/A</v>
      </c>
      <c r="AM1545" s="7" t="e">
        <v>#N/A</v>
      </c>
      <c r="AN1545" s="19" t="e">
        <v>#N/A</v>
      </c>
      <c r="AO1545" s="7" t="e">
        <v>#N/A</v>
      </c>
      <c r="AP1545" s="7" t="e">
        <v>#N/A</v>
      </c>
      <c r="AR1545" s="22" t="e">
        <f t="shared" ref="AR1545:AR1596" si="198">R1545-AL1545</f>
        <v>#N/A</v>
      </c>
      <c r="AS1545" s="22" t="e">
        <f t="shared" ref="AS1545:AS1596" si="199">S1545-AM1545</f>
        <v>#N/A</v>
      </c>
      <c r="AT1545" s="22" t="e">
        <f t="shared" si="194"/>
        <v>#N/A</v>
      </c>
      <c r="AU1545" s="22" t="e">
        <f t="shared" si="195"/>
        <v>#N/A</v>
      </c>
      <c r="AV1545" s="22" t="e">
        <f t="shared" si="196"/>
        <v>#N/A</v>
      </c>
    </row>
    <row r="1546" spans="8:48" x14ac:dyDescent="0.25">
      <c r="H1546" s="8" t="e">
        <f t="shared" si="193"/>
        <v>#N/A</v>
      </c>
      <c r="I1546" s="7" t="e">
        <f t="shared" si="192"/>
        <v>#N/A</v>
      </c>
      <c r="R1546" s="8" t="e">
        <v>#N/A</v>
      </c>
      <c r="S1546" s="7" t="e">
        <v>#N/A</v>
      </c>
      <c r="T1546" s="19" t="e">
        <v>#N/A</v>
      </c>
      <c r="U1546" s="7" t="e">
        <f>SUM($S$8:S1546)+CurrentInventory</f>
        <v>#N/A</v>
      </c>
      <c r="V1546" s="7" t="e">
        <f t="shared" si="197"/>
        <v>#N/A</v>
      </c>
      <c r="AL1546" s="8" t="e">
        <v>#N/A</v>
      </c>
      <c r="AM1546" s="7" t="e">
        <v>#N/A</v>
      </c>
      <c r="AN1546" s="19" t="e">
        <v>#N/A</v>
      </c>
      <c r="AO1546" s="7" t="e">
        <v>#N/A</v>
      </c>
      <c r="AP1546" s="7" t="e">
        <v>#N/A</v>
      </c>
      <c r="AR1546" s="22" t="e">
        <f t="shared" si="198"/>
        <v>#N/A</v>
      </c>
      <c r="AS1546" s="22" t="e">
        <f t="shared" si="199"/>
        <v>#N/A</v>
      </c>
      <c r="AT1546" s="22" t="e">
        <f t="shared" si="194"/>
        <v>#N/A</v>
      </c>
      <c r="AU1546" s="22" t="e">
        <f t="shared" si="195"/>
        <v>#N/A</v>
      </c>
      <c r="AV1546" s="22" t="e">
        <f t="shared" si="196"/>
        <v>#N/A</v>
      </c>
    </row>
    <row r="1547" spans="8:48" x14ac:dyDescent="0.25">
      <c r="H1547" s="8" t="e">
        <f t="shared" si="193"/>
        <v>#N/A</v>
      </c>
      <c r="I1547" s="7" t="e">
        <f t="shared" si="192"/>
        <v>#N/A</v>
      </c>
      <c r="R1547" s="8" t="e">
        <v>#N/A</v>
      </c>
      <c r="S1547" s="7" t="e">
        <v>#N/A</v>
      </c>
      <c r="T1547" s="19" t="e">
        <v>#N/A</v>
      </c>
      <c r="U1547" s="7" t="e">
        <f>SUM($S$8:S1547)+CurrentInventory</f>
        <v>#N/A</v>
      </c>
      <c r="V1547" s="7" t="e">
        <f t="shared" si="197"/>
        <v>#N/A</v>
      </c>
      <c r="AL1547" s="8" t="e">
        <v>#N/A</v>
      </c>
      <c r="AM1547" s="7" t="e">
        <v>#N/A</v>
      </c>
      <c r="AN1547" s="19" t="e">
        <v>#N/A</v>
      </c>
      <c r="AO1547" s="7" t="e">
        <v>#N/A</v>
      </c>
      <c r="AP1547" s="7" t="e">
        <v>#N/A</v>
      </c>
      <c r="AR1547" s="22" t="e">
        <f t="shared" si="198"/>
        <v>#N/A</v>
      </c>
      <c r="AS1547" s="22" t="e">
        <f t="shared" si="199"/>
        <v>#N/A</v>
      </c>
      <c r="AT1547" s="22" t="e">
        <f t="shared" si="194"/>
        <v>#N/A</v>
      </c>
      <c r="AU1547" s="22" t="e">
        <f t="shared" si="195"/>
        <v>#N/A</v>
      </c>
      <c r="AV1547" s="22" t="e">
        <f t="shared" si="196"/>
        <v>#N/A</v>
      </c>
    </row>
    <row r="1548" spans="8:48" x14ac:dyDescent="0.25">
      <c r="H1548" s="8" t="e">
        <f t="shared" si="193"/>
        <v>#N/A</v>
      </c>
      <c r="I1548" s="7" t="e">
        <f t="shared" si="192"/>
        <v>#N/A</v>
      </c>
      <c r="R1548" s="8" t="e">
        <v>#N/A</v>
      </c>
      <c r="S1548" s="7" t="e">
        <v>#N/A</v>
      </c>
      <c r="T1548" s="19" t="e">
        <v>#N/A</v>
      </c>
      <c r="U1548" s="7" t="e">
        <f>SUM($S$8:S1548)+CurrentInventory</f>
        <v>#N/A</v>
      </c>
      <c r="V1548" s="7" t="e">
        <f t="shared" si="197"/>
        <v>#N/A</v>
      </c>
      <c r="AL1548" s="8" t="e">
        <v>#N/A</v>
      </c>
      <c r="AM1548" s="7" t="e">
        <v>#N/A</v>
      </c>
      <c r="AN1548" s="19" t="e">
        <v>#N/A</v>
      </c>
      <c r="AO1548" s="7" t="e">
        <v>#N/A</v>
      </c>
      <c r="AP1548" s="7" t="e">
        <v>#N/A</v>
      </c>
      <c r="AR1548" s="22" t="e">
        <f t="shared" si="198"/>
        <v>#N/A</v>
      </c>
      <c r="AS1548" s="22" t="e">
        <f t="shared" si="199"/>
        <v>#N/A</v>
      </c>
      <c r="AT1548" s="22" t="e">
        <f t="shared" si="194"/>
        <v>#N/A</v>
      </c>
      <c r="AU1548" s="22" t="e">
        <f t="shared" si="195"/>
        <v>#N/A</v>
      </c>
      <c r="AV1548" s="22" t="e">
        <f t="shared" si="196"/>
        <v>#N/A</v>
      </c>
    </row>
    <row r="1549" spans="8:48" x14ac:dyDescent="0.25">
      <c r="H1549" s="8" t="e">
        <f t="shared" si="193"/>
        <v>#N/A</v>
      </c>
      <c r="I1549" s="7" t="e">
        <f t="shared" si="192"/>
        <v>#N/A</v>
      </c>
      <c r="R1549" s="8" t="e">
        <v>#N/A</v>
      </c>
      <c r="S1549" s="7" t="e">
        <v>#N/A</v>
      </c>
      <c r="T1549" s="19" t="e">
        <v>#N/A</v>
      </c>
      <c r="U1549" s="7" t="e">
        <f>SUM($S$8:S1549)+CurrentInventory</f>
        <v>#N/A</v>
      </c>
      <c r="V1549" s="7" t="e">
        <f t="shared" si="197"/>
        <v>#N/A</v>
      </c>
      <c r="AL1549" s="8" t="e">
        <v>#N/A</v>
      </c>
      <c r="AM1549" s="7" t="e">
        <v>#N/A</v>
      </c>
      <c r="AN1549" s="19" t="e">
        <v>#N/A</v>
      </c>
      <c r="AO1549" s="7" t="e">
        <v>#N/A</v>
      </c>
      <c r="AP1549" s="7" t="e">
        <v>#N/A</v>
      </c>
      <c r="AR1549" s="22" t="e">
        <f t="shared" si="198"/>
        <v>#N/A</v>
      </c>
      <c r="AS1549" s="22" t="e">
        <f t="shared" si="199"/>
        <v>#N/A</v>
      </c>
      <c r="AT1549" s="22" t="e">
        <f t="shared" si="194"/>
        <v>#N/A</v>
      </c>
      <c r="AU1549" s="22" t="e">
        <f t="shared" si="195"/>
        <v>#N/A</v>
      </c>
      <c r="AV1549" s="22" t="e">
        <f t="shared" si="196"/>
        <v>#N/A</v>
      </c>
    </row>
    <row r="1550" spans="8:48" x14ac:dyDescent="0.25">
      <c r="H1550" s="8" t="e">
        <f t="shared" si="193"/>
        <v>#N/A</v>
      </c>
      <c r="I1550" s="7" t="e">
        <f t="shared" si="192"/>
        <v>#N/A</v>
      </c>
      <c r="R1550" s="8" t="e">
        <v>#N/A</v>
      </c>
      <c r="S1550" s="7" t="e">
        <v>#N/A</v>
      </c>
      <c r="T1550" s="19" t="e">
        <v>#N/A</v>
      </c>
      <c r="U1550" s="7" t="e">
        <f>SUM($S$8:S1550)+CurrentInventory</f>
        <v>#N/A</v>
      </c>
      <c r="V1550" s="7" t="e">
        <f t="shared" si="197"/>
        <v>#N/A</v>
      </c>
      <c r="AL1550" s="8" t="e">
        <v>#N/A</v>
      </c>
      <c r="AM1550" s="7" t="e">
        <v>#N/A</v>
      </c>
      <c r="AN1550" s="19" t="e">
        <v>#N/A</v>
      </c>
      <c r="AO1550" s="7" t="e">
        <v>#N/A</v>
      </c>
      <c r="AP1550" s="7" t="e">
        <v>#N/A</v>
      </c>
      <c r="AR1550" s="22" t="e">
        <f t="shared" si="198"/>
        <v>#N/A</v>
      </c>
      <c r="AS1550" s="22" t="e">
        <f t="shared" si="199"/>
        <v>#N/A</v>
      </c>
      <c r="AT1550" s="22" t="e">
        <f t="shared" si="194"/>
        <v>#N/A</v>
      </c>
      <c r="AU1550" s="22" t="e">
        <f t="shared" si="195"/>
        <v>#N/A</v>
      </c>
      <c r="AV1550" s="22" t="e">
        <f t="shared" si="196"/>
        <v>#N/A</v>
      </c>
    </row>
    <row r="1551" spans="8:48" x14ac:dyDescent="0.25">
      <c r="H1551" s="8" t="e">
        <f t="shared" si="193"/>
        <v>#N/A</v>
      </c>
      <c r="I1551" s="7" t="e">
        <f t="shared" si="192"/>
        <v>#N/A</v>
      </c>
      <c r="R1551" s="8" t="e">
        <v>#N/A</v>
      </c>
      <c r="S1551" s="7" t="e">
        <v>#N/A</v>
      </c>
      <c r="T1551" s="19" t="e">
        <v>#N/A</v>
      </c>
      <c r="U1551" s="7" t="e">
        <f>SUM($S$8:S1551)+CurrentInventory</f>
        <v>#N/A</v>
      </c>
      <c r="V1551" s="7" t="e">
        <f t="shared" si="197"/>
        <v>#N/A</v>
      </c>
      <c r="AL1551" s="8" t="e">
        <v>#N/A</v>
      </c>
      <c r="AM1551" s="7" t="e">
        <v>#N/A</v>
      </c>
      <c r="AN1551" s="19" t="e">
        <v>#N/A</v>
      </c>
      <c r="AO1551" s="7" t="e">
        <v>#N/A</v>
      </c>
      <c r="AP1551" s="7" t="e">
        <v>#N/A</v>
      </c>
      <c r="AR1551" s="22" t="e">
        <f t="shared" si="198"/>
        <v>#N/A</v>
      </c>
      <c r="AS1551" s="22" t="e">
        <f t="shared" si="199"/>
        <v>#N/A</v>
      </c>
      <c r="AT1551" s="22" t="e">
        <f t="shared" si="194"/>
        <v>#N/A</v>
      </c>
      <c r="AU1551" s="22" t="e">
        <f t="shared" si="195"/>
        <v>#N/A</v>
      </c>
      <c r="AV1551" s="22" t="e">
        <f t="shared" si="196"/>
        <v>#N/A</v>
      </c>
    </row>
    <row r="1552" spans="8:48" x14ac:dyDescent="0.25">
      <c r="H1552" s="8" t="e">
        <f t="shared" si="193"/>
        <v>#N/A</v>
      </c>
      <c r="I1552" s="7" t="e">
        <f t="shared" si="192"/>
        <v>#N/A</v>
      </c>
      <c r="R1552" s="8" t="e">
        <v>#N/A</v>
      </c>
      <c r="S1552" s="7" t="e">
        <v>#N/A</v>
      </c>
      <c r="T1552" s="19" t="e">
        <v>#N/A</v>
      </c>
      <c r="U1552" s="7" t="e">
        <f>SUM($S$8:S1552)+CurrentInventory</f>
        <v>#N/A</v>
      </c>
      <c r="V1552" s="7" t="e">
        <f t="shared" si="197"/>
        <v>#N/A</v>
      </c>
      <c r="AL1552" s="8" t="e">
        <v>#N/A</v>
      </c>
      <c r="AM1552" s="7" t="e">
        <v>#N/A</v>
      </c>
      <c r="AN1552" s="19" t="e">
        <v>#N/A</v>
      </c>
      <c r="AO1552" s="7" t="e">
        <v>#N/A</v>
      </c>
      <c r="AP1552" s="7" t="e">
        <v>#N/A</v>
      </c>
      <c r="AR1552" s="22" t="e">
        <f t="shared" si="198"/>
        <v>#N/A</v>
      </c>
      <c r="AS1552" s="22" t="e">
        <f t="shared" si="199"/>
        <v>#N/A</v>
      </c>
      <c r="AT1552" s="22" t="e">
        <f t="shared" si="194"/>
        <v>#N/A</v>
      </c>
      <c r="AU1552" s="22" t="e">
        <f t="shared" si="195"/>
        <v>#N/A</v>
      </c>
      <c r="AV1552" s="22" t="e">
        <f t="shared" si="196"/>
        <v>#N/A</v>
      </c>
    </row>
    <row r="1553" spans="8:48" x14ac:dyDescent="0.25">
      <c r="H1553" s="8" t="e">
        <f t="shared" si="193"/>
        <v>#N/A</v>
      </c>
      <c r="I1553" s="7" t="e">
        <f t="shared" si="192"/>
        <v>#N/A</v>
      </c>
      <c r="R1553" s="8" t="e">
        <v>#N/A</v>
      </c>
      <c r="S1553" s="7" t="e">
        <v>#N/A</v>
      </c>
      <c r="T1553" s="19" t="e">
        <v>#N/A</v>
      </c>
      <c r="U1553" s="7" t="e">
        <f>SUM($S$8:S1553)+CurrentInventory</f>
        <v>#N/A</v>
      </c>
      <c r="V1553" s="7" t="e">
        <f t="shared" si="197"/>
        <v>#N/A</v>
      </c>
      <c r="AL1553" s="8" t="e">
        <v>#N/A</v>
      </c>
      <c r="AM1553" s="7" t="e">
        <v>#N/A</v>
      </c>
      <c r="AN1553" s="19" t="e">
        <v>#N/A</v>
      </c>
      <c r="AO1553" s="7" t="e">
        <v>#N/A</v>
      </c>
      <c r="AP1553" s="7" t="e">
        <v>#N/A</v>
      </c>
      <c r="AR1553" s="22" t="e">
        <f t="shared" si="198"/>
        <v>#N/A</v>
      </c>
      <c r="AS1553" s="22" t="e">
        <f t="shared" si="199"/>
        <v>#N/A</v>
      </c>
      <c r="AT1553" s="22" t="e">
        <f t="shared" si="194"/>
        <v>#N/A</v>
      </c>
      <c r="AU1553" s="22" t="e">
        <f t="shared" si="195"/>
        <v>#N/A</v>
      </c>
      <c r="AV1553" s="22" t="e">
        <f t="shared" si="196"/>
        <v>#N/A</v>
      </c>
    </row>
    <row r="1554" spans="8:48" x14ac:dyDescent="0.25">
      <c r="H1554" s="8" t="e">
        <f t="shared" si="193"/>
        <v>#N/A</v>
      </c>
      <c r="I1554" s="7" t="e">
        <f t="shared" si="192"/>
        <v>#N/A</v>
      </c>
      <c r="R1554" s="8" t="e">
        <v>#N/A</v>
      </c>
      <c r="S1554" s="7" t="e">
        <v>#N/A</v>
      </c>
      <c r="T1554" s="19" t="e">
        <v>#N/A</v>
      </c>
      <c r="U1554" s="7" t="e">
        <f>SUM($S$8:S1554)+CurrentInventory</f>
        <v>#N/A</v>
      </c>
      <c r="V1554" s="7" t="e">
        <f t="shared" si="197"/>
        <v>#N/A</v>
      </c>
      <c r="AL1554" s="8" t="e">
        <v>#N/A</v>
      </c>
      <c r="AM1554" s="7" t="e">
        <v>#N/A</v>
      </c>
      <c r="AN1554" s="19" t="e">
        <v>#N/A</v>
      </c>
      <c r="AO1554" s="7" t="e">
        <v>#N/A</v>
      </c>
      <c r="AP1554" s="7" t="e">
        <v>#N/A</v>
      </c>
      <c r="AR1554" s="22" t="e">
        <f t="shared" si="198"/>
        <v>#N/A</v>
      </c>
      <c r="AS1554" s="22" t="e">
        <f t="shared" si="199"/>
        <v>#N/A</v>
      </c>
      <c r="AT1554" s="22" t="e">
        <f t="shared" si="194"/>
        <v>#N/A</v>
      </c>
      <c r="AU1554" s="22" t="e">
        <f t="shared" si="195"/>
        <v>#N/A</v>
      </c>
      <c r="AV1554" s="22" t="e">
        <f t="shared" si="196"/>
        <v>#N/A</v>
      </c>
    </row>
    <row r="1555" spans="8:48" x14ac:dyDescent="0.25">
      <c r="H1555" s="8" t="e">
        <f t="shared" si="193"/>
        <v>#N/A</v>
      </c>
      <c r="I1555" s="7" t="e">
        <f t="shared" si="192"/>
        <v>#N/A</v>
      </c>
      <c r="R1555" s="8" t="e">
        <v>#N/A</v>
      </c>
      <c r="S1555" s="7" t="e">
        <v>#N/A</v>
      </c>
      <c r="T1555" s="19" t="e">
        <v>#N/A</v>
      </c>
      <c r="U1555" s="7" t="e">
        <f>SUM($S$8:S1555)+CurrentInventory</f>
        <v>#N/A</v>
      </c>
      <c r="V1555" s="7" t="e">
        <f t="shared" si="197"/>
        <v>#N/A</v>
      </c>
      <c r="AL1555" s="8" t="e">
        <v>#N/A</v>
      </c>
      <c r="AM1555" s="7" t="e">
        <v>#N/A</v>
      </c>
      <c r="AN1555" s="19" t="e">
        <v>#N/A</v>
      </c>
      <c r="AO1555" s="7" t="e">
        <v>#N/A</v>
      </c>
      <c r="AP1555" s="7" t="e">
        <v>#N/A</v>
      </c>
      <c r="AR1555" s="22" t="e">
        <f t="shared" si="198"/>
        <v>#N/A</v>
      </c>
      <c r="AS1555" s="22" t="e">
        <f t="shared" si="199"/>
        <v>#N/A</v>
      </c>
      <c r="AT1555" s="22" t="e">
        <f t="shared" si="194"/>
        <v>#N/A</v>
      </c>
      <c r="AU1555" s="22" t="e">
        <f t="shared" si="195"/>
        <v>#N/A</v>
      </c>
      <c r="AV1555" s="22" t="e">
        <f t="shared" si="196"/>
        <v>#N/A</v>
      </c>
    </row>
    <row r="1556" spans="8:48" x14ac:dyDescent="0.25">
      <c r="H1556" s="8" t="e">
        <f t="shared" si="193"/>
        <v>#N/A</v>
      </c>
      <c r="I1556" s="7" t="e">
        <f t="shared" si="192"/>
        <v>#N/A</v>
      </c>
      <c r="R1556" s="8" t="e">
        <v>#N/A</v>
      </c>
      <c r="S1556" s="7" t="e">
        <v>#N/A</v>
      </c>
      <c r="T1556" s="19" t="e">
        <v>#N/A</v>
      </c>
      <c r="U1556" s="7" t="e">
        <f>SUM($S$8:S1556)+CurrentInventory</f>
        <v>#N/A</v>
      </c>
      <c r="V1556" s="7" t="e">
        <f t="shared" si="197"/>
        <v>#N/A</v>
      </c>
      <c r="AL1556" s="8" t="e">
        <v>#N/A</v>
      </c>
      <c r="AM1556" s="7" t="e">
        <v>#N/A</v>
      </c>
      <c r="AN1556" s="19" t="e">
        <v>#N/A</v>
      </c>
      <c r="AO1556" s="7" t="e">
        <v>#N/A</v>
      </c>
      <c r="AP1556" s="7" t="e">
        <v>#N/A</v>
      </c>
      <c r="AR1556" s="22" t="e">
        <f t="shared" si="198"/>
        <v>#N/A</v>
      </c>
      <c r="AS1556" s="22" t="e">
        <f t="shared" si="199"/>
        <v>#N/A</v>
      </c>
      <c r="AT1556" s="22" t="e">
        <f t="shared" si="194"/>
        <v>#N/A</v>
      </c>
      <c r="AU1556" s="22" t="e">
        <f t="shared" si="195"/>
        <v>#N/A</v>
      </c>
      <c r="AV1556" s="22" t="e">
        <f t="shared" si="196"/>
        <v>#N/A</v>
      </c>
    </row>
    <row r="1557" spans="8:48" x14ac:dyDescent="0.25">
      <c r="H1557" s="8" t="e">
        <f t="shared" si="193"/>
        <v>#N/A</v>
      </c>
      <c r="I1557" s="7" t="e">
        <f t="shared" si="192"/>
        <v>#N/A</v>
      </c>
      <c r="R1557" s="8" t="e">
        <v>#N/A</v>
      </c>
      <c r="S1557" s="7" t="e">
        <v>#N/A</v>
      </c>
      <c r="T1557" s="19" t="e">
        <v>#N/A</v>
      </c>
      <c r="U1557" s="7" t="e">
        <f>SUM($S$8:S1557)+CurrentInventory</f>
        <v>#N/A</v>
      </c>
      <c r="V1557" s="7" t="e">
        <f t="shared" si="197"/>
        <v>#N/A</v>
      </c>
      <c r="AL1557" s="8" t="e">
        <v>#N/A</v>
      </c>
      <c r="AM1557" s="7" t="e">
        <v>#N/A</v>
      </c>
      <c r="AN1557" s="19" t="e">
        <v>#N/A</v>
      </c>
      <c r="AO1557" s="7" t="e">
        <v>#N/A</v>
      </c>
      <c r="AP1557" s="7" t="e">
        <v>#N/A</v>
      </c>
      <c r="AR1557" s="22" t="e">
        <f t="shared" si="198"/>
        <v>#N/A</v>
      </c>
      <c r="AS1557" s="22" t="e">
        <f t="shared" si="199"/>
        <v>#N/A</v>
      </c>
      <c r="AT1557" s="22" t="e">
        <f t="shared" si="194"/>
        <v>#N/A</v>
      </c>
      <c r="AU1557" s="22" t="e">
        <f t="shared" si="195"/>
        <v>#N/A</v>
      </c>
      <c r="AV1557" s="22" t="e">
        <f t="shared" si="196"/>
        <v>#N/A</v>
      </c>
    </row>
    <row r="1558" spans="8:48" x14ac:dyDescent="0.25">
      <c r="H1558" s="8" t="e">
        <f t="shared" si="193"/>
        <v>#N/A</v>
      </c>
      <c r="I1558" s="7" t="e">
        <f t="shared" si="192"/>
        <v>#N/A</v>
      </c>
      <c r="R1558" s="8" t="e">
        <v>#N/A</v>
      </c>
      <c r="S1558" s="7" t="e">
        <v>#N/A</v>
      </c>
      <c r="T1558" s="19" t="e">
        <v>#N/A</v>
      </c>
      <c r="U1558" s="7" t="e">
        <f>SUM($S$8:S1558)+CurrentInventory</f>
        <v>#N/A</v>
      </c>
      <c r="V1558" s="7" t="e">
        <f t="shared" si="197"/>
        <v>#N/A</v>
      </c>
      <c r="AL1558" s="8" t="e">
        <v>#N/A</v>
      </c>
      <c r="AM1558" s="7" t="e">
        <v>#N/A</v>
      </c>
      <c r="AN1558" s="19" t="e">
        <v>#N/A</v>
      </c>
      <c r="AO1558" s="7" t="e">
        <v>#N/A</v>
      </c>
      <c r="AP1558" s="7" t="e">
        <v>#N/A</v>
      </c>
      <c r="AR1558" s="22" t="e">
        <f t="shared" si="198"/>
        <v>#N/A</v>
      </c>
      <c r="AS1558" s="22" t="e">
        <f t="shared" si="199"/>
        <v>#N/A</v>
      </c>
      <c r="AT1558" s="22" t="e">
        <f t="shared" si="194"/>
        <v>#N/A</v>
      </c>
      <c r="AU1558" s="22" t="e">
        <f t="shared" si="195"/>
        <v>#N/A</v>
      </c>
      <c r="AV1558" s="22" t="e">
        <f t="shared" si="196"/>
        <v>#N/A</v>
      </c>
    </row>
    <row r="1559" spans="8:48" x14ac:dyDescent="0.25">
      <c r="H1559" s="8" t="e">
        <f t="shared" si="193"/>
        <v>#N/A</v>
      </c>
      <c r="I1559" s="7" t="e">
        <f t="shared" si="192"/>
        <v>#N/A</v>
      </c>
      <c r="R1559" s="8" t="e">
        <v>#N/A</v>
      </c>
      <c r="S1559" s="7" t="e">
        <v>#N/A</v>
      </c>
      <c r="T1559" s="19" t="e">
        <v>#N/A</v>
      </c>
      <c r="U1559" s="7" t="e">
        <f>SUM($S$8:S1559)+CurrentInventory</f>
        <v>#N/A</v>
      </c>
      <c r="V1559" s="7" t="e">
        <f t="shared" si="197"/>
        <v>#N/A</v>
      </c>
      <c r="AL1559" s="8" t="e">
        <v>#N/A</v>
      </c>
      <c r="AM1559" s="7" t="e">
        <v>#N/A</v>
      </c>
      <c r="AN1559" s="19" t="e">
        <v>#N/A</v>
      </c>
      <c r="AO1559" s="7" t="e">
        <v>#N/A</v>
      </c>
      <c r="AP1559" s="7" t="e">
        <v>#N/A</v>
      </c>
      <c r="AR1559" s="22" t="e">
        <f t="shared" si="198"/>
        <v>#N/A</v>
      </c>
      <c r="AS1559" s="22" t="e">
        <f t="shared" si="199"/>
        <v>#N/A</v>
      </c>
      <c r="AT1559" s="22" t="e">
        <f t="shared" si="194"/>
        <v>#N/A</v>
      </c>
      <c r="AU1559" s="22" t="e">
        <f t="shared" si="195"/>
        <v>#N/A</v>
      </c>
      <c r="AV1559" s="22" t="e">
        <f t="shared" si="196"/>
        <v>#N/A</v>
      </c>
    </row>
    <row r="1560" spans="8:48" x14ac:dyDescent="0.25">
      <c r="H1560" s="8" t="e">
        <f t="shared" si="193"/>
        <v>#N/A</v>
      </c>
      <c r="I1560" s="7" t="e">
        <f t="shared" ref="I1560:I1597" si="200">VLOOKUP(H1560,$E$4:$F$97, 2,TRUE)</f>
        <v>#N/A</v>
      </c>
      <c r="R1560" s="8" t="e">
        <v>#N/A</v>
      </c>
      <c r="S1560" s="7" t="e">
        <v>#N/A</v>
      </c>
      <c r="T1560" s="19" t="e">
        <v>#N/A</v>
      </c>
      <c r="U1560" s="7" t="e">
        <f>SUM($S$8:S1560)+CurrentInventory</f>
        <v>#N/A</v>
      </c>
      <c r="V1560" s="7" t="e">
        <f t="shared" si="197"/>
        <v>#N/A</v>
      </c>
      <c r="AL1560" s="8" t="e">
        <v>#N/A</v>
      </c>
      <c r="AM1560" s="7" t="e">
        <v>#N/A</v>
      </c>
      <c r="AN1560" s="19" t="e">
        <v>#N/A</v>
      </c>
      <c r="AO1560" s="7" t="e">
        <v>#N/A</v>
      </c>
      <c r="AP1560" s="7" t="e">
        <v>#N/A</v>
      </c>
      <c r="AR1560" s="22" t="e">
        <f t="shared" si="198"/>
        <v>#N/A</v>
      </c>
      <c r="AS1560" s="22" t="e">
        <f t="shared" si="199"/>
        <v>#N/A</v>
      </c>
      <c r="AT1560" s="22" t="e">
        <f t="shared" si="194"/>
        <v>#N/A</v>
      </c>
      <c r="AU1560" s="22" t="e">
        <f t="shared" si="195"/>
        <v>#N/A</v>
      </c>
      <c r="AV1560" s="22" t="e">
        <f t="shared" si="196"/>
        <v>#N/A</v>
      </c>
    </row>
    <row r="1561" spans="8:48" x14ac:dyDescent="0.25">
      <c r="H1561" s="8" t="e">
        <f t="shared" si="193"/>
        <v>#N/A</v>
      </c>
      <c r="I1561" s="7" t="e">
        <f t="shared" si="200"/>
        <v>#N/A</v>
      </c>
      <c r="R1561" s="8" t="e">
        <v>#N/A</v>
      </c>
      <c r="S1561" s="7" t="e">
        <v>#N/A</v>
      </c>
      <c r="T1561" s="19" t="e">
        <v>#N/A</v>
      </c>
      <c r="U1561" s="7" t="e">
        <f>SUM($S$8:S1561)+CurrentInventory</f>
        <v>#N/A</v>
      </c>
      <c r="V1561" s="7" t="e">
        <f t="shared" si="197"/>
        <v>#N/A</v>
      </c>
      <c r="AL1561" s="8" t="e">
        <v>#N/A</v>
      </c>
      <c r="AM1561" s="7" t="e">
        <v>#N/A</v>
      </c>
      <c r="AN1561" s="19" t="e">
        <v>#N/A</v>
      </c>
      <c r="AO1561" s="7" t="e">
        <v>#N/A</v>
      </c>
      <c r="AP1561" s="7" t="e">
        <v>#N/A</v>
      </c>
      <c r="AR1561" s="22" t="e">
        <f t="shared" si="198"/>
        <v>#N/A</v>
      </c>
      <c r="AS1561" s="22" t="e">
        <f t="shared" si="199"/>
        <v>#N/A</v>
      </c>
      <c r="AT1561" s="22" t="e">
        <f t="shared" si="194"/>
        <v>#N/A</v>
      </c>
      <c r="AU1561" s="22" t="e">
        <f t="shared" si="195"/>
        <v>#N/A</v>
      </c>
      <c r="AV1561" s="22" t="e">
        <f t="shared" si="196"/>
        <v>#N/A</v>
      </c>
    </row>
    <row r="1562" spans="8:48" x14ac:dyDescent="0.25">
      <c r="H1562" s="8" t="e">
        <f t="shared" si="193"/>
        <v>#N/A</v>
      </c>
      <c r="I1562" s="7" t="e">
        <f t="shared" si="200"/>
        <v>#N/A</v>
      </c>
      <c r="R1562" s="8" t="e">
        <v>#N/A</v>
      </c>
      <c r="S1562" s="7" t="e">
        <v>#N/A</v>
      </c>
      <c r="T1562" s="19" t="e">
        <v>#N/A</v>
      </c>
      <c r="U1562" s="7" t="e">
        <f>SUM($S$8:S1562)+CurrentInventory</f>
        <v>#N/A</v>
      </c>
      <c r="V1562" s="7" t="e">
        <f t="shared" si="197"/>
        <v>#N/A</v>
      </c>
      <c r="AL1562" s="8" t="e">
        <v>#N/A</v>
      </c>
      <c r="AM1562" s="7" t="e">
        <v>#N/A</v>
      </c>
      <c r="AN1562" s="19" t="e">
        <v>#N/A</v>
      </c>
      <c r="AO1562" s="7" t="e">
        <v>#N/A</v>
      </c>
      <c r="AP1562" s="7" t="e">
        <v>#N/A</v>
      </c>
      <c r="AR1562" s="22" t="e">
        <f t="shared" si="198"/>
        <v>#N/A</v>
      </c>
      <c r="AS1562" s="22" t="e">
        <f t="shared" si="199"/>
        <v>#N/A</v>
      </c>
      <c r="AT1562" s="22" t="e">
        <f t="shared" si="194"/>
        <v>#N/A</v>
      </c>
      <c r="AU1562" s="22" t="e">
        <f t="shared" si="195"/>
        <v>#N/A</v>
      </c>
      <c r="AV1562" s="22" t="e">
        <f t="shared" si="196"/>
        <v>#N/A</v>
      </c>
    </row>
    <row r="1563" spans="8:48" x14ac:dyDescent="0.25">
      <c r="H1563" s="8" t="e">
        <f t="shared" si="193"/>
        <v>#N/A</v>
      </c>
      <c r="I1563" s="7" t="e">
        <f t="shared" si="200"/>
        <v>#N/A</v>
      </c>
      <c r="R1563" s="8" t="e">
        <v>#N/A</v>
      </c>
      <c r="S1563" s="7" t="e">
        <v>#N/A</v>
      </c>
      <c r="T1563" s="19" t="e">
        <v>#N/A</v>
      </c>
      <c r="U1563" s="7" t="e">
        <f>SUM($S$8:S1563)+CurrentInventory</f>
        <v>#N/A</v>
      </c>
      <c r="V1563" s="7" t="e">
        <f t="shared" si="197"/>
        <v>#N/A</v>
      </c>
      <c r="AL1563" s="8" t="e">
        <v>#N/A</v>
      </c>
      <c r="AM1563" s="7" t="e">
        <v>#N/A</v>
      </c>
      <c r="AN1563" s="19" t="e">
        <v>#N/A</v>
      </c>
      <c r="AO1563" s="7" t="e">
        <v>#N/A</v>
      </c>
      <c r="AP1563" s="7" t="e">
        <v>#N/A</v>
      </c>
      <c r="AR1563" s="22" t="e">
        <f t="shared" si="198"/>
        <v>#N/A</v>
      </c>
      <c r="AS1563" s="22" t="e">
        <f t="shared" si="199"/>
        <v>#N/A</v>
      </c>
      <c r="AT1563" s="22" t="e">
        <f t="shared" si="194"/>
        <v>#N/A</v>
      </c>
      <c r="AU1563" s="22" t="e">
        <f t="shared" si="195"/>
        <v>#N/A</v>
      </c>
      <c r="AV1563" s="22" t="e">
        <f t="shared" si="196"/>
        <v>#N/A</v>
      </c>
    </row>
    <row r="1564" spans="8:48" x14ac:dyDescent="0.25">
      <c r="H1564" s="8" t="e">
        <f t="shared" si="193"/>
        <v>#N/A</v>
      </c>
      <c r="I1564" s="7" t="e">
        <f t="shared" si="200"/>
        <v>#N/A</v>
      </c>
      <c r="R1564" s="8" t="e">
        <v>#N/A</v>
      </c>
      <c r="S1564" s="7" t="e">
        <v>#N/A</v>
      </c>
      <c r="T1564" s="19" t="e">
        <v>#N/A</v>
      </c>
      <c r="U1564" s="7" t="e">
        <f>SUM($S$8:S1564)+CurrentInventory</f>
        <v>#N/A</v>
      </c>
      <c r="V1564" s="7" t="e">
        <f t="shared" si="197"/>
        <v>#N/A</v>
      </c>
      <c r="AL1564" s="8" t="e">
        <v>#N/A</v>
      </c>
      <c r="AM1564" s="7" t="e">
        <v>#N/A</v>
      </c>
      <c r="AN1564" s="19" t="e">
        <v>#N/A</v>
      </c>
      <c r="AO1564" s="7" t="e">
        <v>#N/A</v>
      </c>
      <c r="AP1564" s="7" t="e">
        <v>#N/A</v>
      </c>
      <c r="AR1564" s="22" t="e">
        <f t="shared" si="198"/>
        <v>#N/A</v>
      </c>
      <c r="AS1564" s="22" t="e">
        <f t="shared" si="199"/>
        <v>#N/A</v>
      </c>
      <c r="AT1564" s="22" t="e">
        <f t="shared" si="194"/>
        <v>#N/A</v>
      </c>
      <c r="AU1564" s="22" t="e">
        <f t="shared" si="195"/>
        <v>#N/A</v>
      </c>
      <c r="AV1564" s="22" t="e">
        <f t="shared" si="196"/>
        <v>#N/A</v>
      </c>
    </row>
    <row r="1565" spans="8:48" x14ac:dyDescent="0.25">
      <c r="H1565" s="8" t="e">
        <f t="shared" si="193"/>
        <v>#N/A</v>
      </c>
      <c r="I1565" s="7" t="e">
        <f t="shared" si="200"/>
        <v>#N/A</v>
      </c>
      <c r="R1565" s="8" t="e">
        <v>#N/A</v>
      </c>
      <c r="S1565" s="7" t="e">
        <v>#N/A</v>
      </c>
      <c r="T1565" s="19" t="e">
        <v>#N/A</v>
      </c>
      <c r="U1565" s="7" t="e">
        <f>SUM($S$8:S1565)+CurrentInventory</f>
        <v>#N/A</v>
      </c>
      <c r="V1565" s="7" t="e">
        <f t="shared" si="197"/>
        <v>#N/A</v>
      </c>
      <c r="AL1565" s="8" t="e">
        <v>#N/A</v>
      </c>
      <c r="AM1565" s="7" t="e">
        <v>#N/A</v>
      </c>
      <c r="AN1565" s="19" t="e">
        <v>#N/A</v>
      </c>
      <c r="AO1565" s="7" t="e">
        <v>#N/A</v>
      </c>
      <c r="AP1565" s="7" t="e">
        <v>#N/A</v>
      </c>
      <c r="AR1565" s="22" t="e">
        <f t="shared" si="198"/>
        <v>#N/A</v>
      </c>
      <c r="AS1565" s="22" t="e">
        <f t="shared" si="199"/>
        <v>#N/A</v>
      </c>
      <c r="AT1565" s="22" t="e">
        <f t="shared" si="194"/>
        <v>#N/A</v>
      </c>
      <c r="AU1565" s="22" t="e">
        <f t="shared" si="195"/>
        <v>#N/A</v>
      </c>
      <c r="AV1565" s="22" t="e">
        <f t="shared" si="196"/>
        <v>#N/A</v>
      </c>
    </row>
    <row r="1566" spans="8:48" x14ac:dyDescent="0.25">
      <c r="H1566" s="8" t="e">
        <f t="shared" si="193"/>
        <v>#N/A</v>
      </c>
      <c r="I1566" s="7" t="e">
        <f t="shared" si="200"/>
        <v>#N/A</v>
      </c>
      <c r="R1566" s="8" t="e">
        <v>#N/A</v>
      </c>
      <c r="S1566" s="7" t="e">
        <v>#N/A</v>
      </c>
      <c r="T1566" s="19" t="e">
        <v>#N/A</v>
      </c>
      <c r="U1566" s="7" t="e">
        <f>SUM($S$8:S1566)+CurrentInventory</f>
        <v>#N/A</v>
      </c>
      <c r="V1566" s="7" t="e">
        <f t="shared" si="197"/>
        <v>#N/A</v>
      </c>
      <c r="AL1566" s="8" t="e">
        <v>#N/A</v>
      </c>
      <c r="AM1566" s="7" t="e">
        <v>#N/A</v>
      </c>
      <c r="AN1566" s="19" t="e">
        <v>#N/A</v>
      </c>
      <c r="AO1566" s="7" t="e">
        <v>#N/A</v>
      </c>
      <c r="AP1566" s="7" t="e">
        <v>#N/A</v>
      </c>
      <c r="AR1566" s="22" t="e">
        <f t="shared" si="198"/>
        <v>#N/A</v>
      </c>
      <c r="AS1566" s="22" t="e">
        <f t="shared" si="199"/>
        <v>#N/A</v>
      </c>
      <c r="AT1566" s="22" t="e">
        <f t="shared" si="194"/>
        <v>#N/A</v>
      </c>
      <c r="AU1566" s="22" t="e">
        <f t="shared" si="195"/>
        <v>#N/A</v>
      </c>
      <c r="AV1566" s="22" t="e">
        <f t="shared" si="196"/>
        <v>#N/A</v>
      </c>
    </row>
    <row r="1567" spans="8:48" x14ac:dyDescent="0.25">
      <c r="H1567" s="8" t="e">
        <f t="shared" si="193"/>
        <v>#N/A</v>
      </c>
      <c r="I1567" s="7" t="e">
        <f t="shared" si="200"/>
        <v>#N/A</v>
      </c>
      <c r="R1567" s="8" t="e">
        <v>#N/A</v>
      </c>
      <c r="S1567" s="7" t="e">
        <v>#N/A</v>
      </c>
      <c r="T1567" s="19" t="e">
        <v>#N/A</v>
      </c>
      <c r="U1567" s="7" t="e">
        <f>SUM($S$8:S1567)+CurrentInventory</f>
        <v>#N/A</v>
      </c>
      <c r="V1567" s="7" t="e">
        <f t="shared" si="197"/>
        <v>#N/A</v>
      </c>
      <c r="AL1567" s="8" t="e">
        <v>#N/A</v>
      </c>
      <c r="AM1567" s="7" t="e">
        <v>#N/A</v>
      </c>
      <c r="AN1567" s="19" t="e">
        <v>#N/A</v>
      </c>
      <c r="AO1567" s="7" t="e">
        <v>#N/A</v>
      </c>
      <c r="AP1567" s="7" t="e">
        <v>#N/A</v>
      </c>
      <c r="AR1567" s="22" t="e">
        <f t="shared" si="198"/>
        <v>#N/A</v>
      </c>
      <c r="AS1567" s="22" t="e">
        <f t="shared" si="199"/>
        <v>#N/A</v>
      </c>
      <c r="AT1567" s="22" t="e">
        <f t="shared" si="194"/>
        <v>#N/A</v>
      </c>
      <c r="AU1567" s="22" t="e">
        <f t="shared" si="195"/>
        <v>#N/A</v>
      </c>
      <c r="AV1567" s="22" t="e">
        <f t="shared" si="196"/>
        <v>#N/A</v>
      </c>
    </row>
    <row r="1568" spans="8:48" x14ac:dyDescent="0.25">
      <c r="H1568" s="8" t="e">
        <f t="shared" si="193"/>
        <v>#N/A</v>
      </c>
      <c r="I1568" s="7" t="e">
        <f t="shared" si="200"/>
        <v>#N/A</v>
      </c>
      <c r="R1568" s="8" t="e">
        <v>#N/A</v>
      </c>
      <c r="S1568" s="7" t="e">
        <v>#N/A</v>
      </c>
      <c r="T1568" s="19" t="e">
        <v>#N/A</v>
      </c>
      <c r="U1568" s="7" t="e">
        <f>SUM($S$8:S1568)+CurrentInventory</f>
        <v>#N/A</v>
      </c>
      <c r="V1568" s="7" t="e">
        <f t="shared" si="197"/>
        <v>#N/A</v>
      </c>
      <c r="AL1568" s="8" t="e">
        <v>#N/A</v>
      </c>
      <c r="AM1568" s="7" t="e">
        <v>#N/A</v>
      </c>
      <c r="AN1568" s="19" t="e">
        <v>#N/A</v>
      </c>
      <c r="AO1568" s="7" t="e">
        <v>#N/A</v>
      </c>
      <c r="AP1568" s="7" t="e">
        <v>#N/A</v>
      </c>
      <c r="AR1568" s="22" t="e">
        <f t="shared" si="198"/>
        <v>#N/A</v>
      </c>
      <c r="AS1568" s="22" t="e">
        <f t="shared" si="199"/>
        <v>#N/A</v>
      </c>
      <c r="AT1568" s="22" t="e">
        <f t="shared" si="194"/>
        <v>#N/A</v>
      </c>
      <c r="AU1568" s="22" t="e">
        <f t="shared" si="195"/>
        <v>#N/A</v>
      </c>
      <c r="AV1568" s="22" t="e">
        <f t="shared" si="196"/>
        <v>#N/A</v>
      </c>
    </row>
    <row r="1569" spans="8:48" x14ac:dyDescent="0.25">
      <c r="H1569" s="8" t="e">
        <f t="shared" si="193"/>
        <v>#N/A</v>
      </c>
      <c r="I1569" s="7" t="e">
        <f t="shared" si="200"/>
        <v>#N/A</v>
      </c>
      <c r="R1569" s="8" t="e">
        <v>#N/A</v>
      </c>
      <c r="S1569" s="7" t="e">
        <v>#N/A</v>
      </c>
      <c r="T1569" s="19" t="e">
        <v>#N/A</v>
      </c>
      <c r="U1569" s="7" t="e">
        <f>SUM($S$8:S1569)+CurrentInventory</f>
        <v>#N/A</v>
      </c>
      <c r="V1569" s="7" t="e">
        <f t="shared" si="197"/>
        <v>#N/A</v>
      </c>
      <c r="AL1569" s="8" t="e">
        <v>#N/A</v>
      </c>
      <c r="AM1569" s="7" t="e">
        <v>#N/A</v>
      </c>
      <c r="AN1569" s="19" t="e">
        <v>#N/A</v>
      </c>
      <c r="AO1569" s="7" t="e">
        <v>#N/A</v>
      </c>
      <c r="AP1569" s="7" t="e">
        <v>#N/A</v>
      </c>
      <c r="AR1569" s="22" t="e">
        <f t="shared" si="198"/>
        <v>#N/A</v>
      </c>
      <c r="AS1569" s="22" t="e">
        <f t="shared" si="199"/>
        <v>#N/A</v>
      </c>
      <c r="AT1569" s="22" t="e">
        <f t="shared" si="194"/>
        <v>#N/A</v>
      </c>
      <c r="AU1569" s="22" t="e">
        <f t="shared" si="195"/>
        <v>#N/A</v>
      </c>
      <c r="AV1569" s="22" t="e">
        <f t="shared" si="196"/>
        <v>#N/A</v>
      </c>
    </row>
    <row r="1570" spans="8:48" x14ac:dyDescent="0.25">
      <c r="H1570" s="8" t="e">
        <f t="shared" si="193"/>
        <v>#N/A</v>
      </c>
      <c r="I1570" s="7" t="e">
        <f t="shared" si="200"/>
        <v>#N/A</v>
      </c>
      <c r="R1570" s="8" t="e">
        <v>#N/A</v>
      </c>
      <c r="S1570" s="7" t="e">
        <v>#N/A</v>
      </c>
      <c r="T1570" s="19" t="e">
        <v>#N/A</v>
      </c>
      <c r="U1570" s="7" t="e">
        <f>SUM($S$8:S1570)+CurrentInventory</f>
        <v>#N/A</v>
      </c>
      <c r="V1570" s="7" t="e">
        <f t="shared" si="197"/>
        <v>#N/A</v>
      </c>
      <c r="AL1570" s="8" t="e">
        <v>#N/A</v>
      </c>
      <c r="AM1570" s="7" t="e">
        <v>#N/A</v>
      </c>
      <c r="AN1570" s="19" t="e">
        <v>#N/A</v>
      </c>
      <c r="AO1570" s="7" t="e">
        <v>#N/A</v>
      </c>
      <c r="AP1570" s="7" t="e">
        <v>#N/A</v>
      </c>
      <c r="AR1570" s="22" t="e">
        <f t="shared" si="198"/>
        <v>#N/A</v>
      </c>
      <c r="AS1570" s="22" t="e">
        <f t="shared" si="199"/>
        <v>#N/A</v>
      </c>
      <c r="AT1570" s="22" t="e">
        <f t="shared" si="194"/>
        <v>#N/A</v>
      </c>
      <c r="AU1570" s="22" t="e">
        <f t="shared" si="195"/>
        <v>#N/A</v>
      </c>
      <c r="AV1570" s="22" t="e">
        <f t="shared" si="196"/>
        <v>#N/A</v>
      </c>
    </row>
    <row r="1571" spans="8:48" x14ac:dyDescent="0.25">
      <c r="H1571" s="8" t="e">
        <f t="shared" si="193"/>
        <v>#N/A</v>
      </c>
      <c r="I1571" s="7" t="e">
        <f t="shared" si="200"/>
        <v>#N/A</v>
      </c>
      <c r="R1571" s="8" t="e">
        <v>#N/A</v>
      </c>
      <c r="S1571" s="7" t="e">
        <v>#N/A</v>
      </c>
      <c r="T1571" s="19" t="e">
        <v>#N/A</v>
      </c>
      <c r="U1571" s="7" t="e">
        <f>SUM($S$8:S1571)+CurrentInventory</f>
        <v>#N/A</v>
      </c>
      <c r="V1571" s="7" t="e">
        <f t="shared" si="197"/>
        <v>#N/A</v>
      </c>
      <c r="AL1571" s="8" t="e">
        <v>#N/A</v>
      </c>
      <c r="AM1571" s="7" t="e">
        <v>#N/A</v>
      </c>
      <c r="AN1571" s="19" t="e">
        <v>#N/A</v>
      </c>
      <c r="AO1571" s="7" t="e">
        <v>#N/A</v>
      </c>
      <c r="AP1571" s="7" t="e">
        <v>#N/A</v>
      </c>
      <c r="AR1571" s="22" t="e">
        <f t="shared" si="198"/>
        <v>#N/A</v>
      </c>
      <c r="AS1571" s="22" t="e">
        <f t="shared" si="199"/>
        <v>#N/A</v>
      </c>
      <c r="AT1571" s="22" t="e">
        <f t="shared" si="194"/>
        <v>#N/A</v>
      </c>
      <c r="AU1571" s="22" t="e">
        <f t="shared" si="195"/>
        <v>#N/A</v>
      </c>
      <c r="AV1571" s="22" t="e">
        <f t="shared" si="196"/>
        <v>#N/A</v>
      </c>
    </row>
    <row r="1572" spans="8:48" x14ac:dyDescent="0.25">
      <c r="H1572" s="8" t="e">
        <f t="shared" si="193"/>
        <v>#N/A</v>
      </c>
      <c r="I1572" s="7" t="e">
        <f t="shared" si="200"/>
        <v>#N/A</v>
      </c>
      <c r="R1572" s="8" t="e">
        <v>#N/A</v>
      </c>
      <c r="S1572" s="7" t="e">
        <v>#N/A</v>
      </c>
      <c r="T1572" s="19" t="e">
        <v>#N/A</v>
      </c>
      <c r="U1572" s="7" t="e">
        <f>SUM($S$8:S1572)+CurrentInventory</f>
        <v>#N/A</v>
      </c>
      <c r="V1572" s="7" t="e">
        <f t="shared" si="197"/>
        <v>#N/A</v>
      </c>
      <c r="AL1572" s="8" t="e">
        <v>#N/A</v>
      </c>
      <c r="AM1572" s="7" t="e">
        <v>#N/A</v>
      </c>
      <c r="AN1572" s="19" t="e">
        <v>#N/A</v>
      </c>
      <c r="AO1572" s="7" t="e">
        <v>#N/A</v>
      </c>
      <c r="AP1572" s="7" t="e">
        <v>#N/A</v>
      </c>
      <c r="AR1572" s="22" t="e">
        <f t="shared" si="198"/>
        <v>#N/A</v>
      </c>
      <c r="AS1572" s="22" t="e">
        <f t="shared" si="199"/>
        <v>#N/A</v>
      </c>
      <c r="AT1572" s="22" t="e">
        <f t="shared" si="194"/>
        <v>#N/A</v>
      </c>
      <c r="AU1572" s="22" t="e">
        <f t="shared" si="195"/>
        <v>#N/A</v>
      </c>
      <c r="AV1572" s="22" t="e">
        <f t="shared" si="196"/>
        <v>#N/A</v>
      </c>
    </row>
    <row r="1573" spans="8:48" x14ac:dyDescent="0.25">
      <c r="H1573" s="8" t="e">
        <f t="shared" si="193"/>
        <v>#N/A</v>
      </c>
      <c r="I1573" s="7" t="e">
        <f t="shared" si="200"/>
        <v>#N/A</v>
      </c>
      <c r="R1573" s="8" t="e">
        <v>#N/A</v>
      </c>
      <c r="S1573" s="7" t="e">
        <v>#N/A</v>
      </c>
      <c r="T1573" s="19" t="e">
        <v>#N/A</v>
      </c>
      <c r="U1573" s="7" t="e">
        <f>SUM($S$8:S1573)+CurrentInventory</f>
        <v>#N/A</v>
      </c>
      <c r="V1573" s="7" t="e">
        <f t="shared" si="197"/>
        <v>#N/A</v>
      </c>
      <c r="AL1573" s="8" t="e">
        <v>#N/A</v>
      </c>
      <c r="AM1573" s="7" t="e">
        <v>#N/A</v>
      </c>
      <c r="AN1573" s="19" t="e">
        <v>#N/A</v>
      </c>
      <c r="AO1573" s="7" t="e">
        <v>#N/A</v>
      </c>
      <c r="AP1573" s="7" t="e">
        <v>#N/A</v>
      </c>
      <c r="AR1573" s="22" t="e">
        <f t="shared" si="198"/>
        <v>#N/A</v>
      </c>
      <c r="AS1573" s="22" t="e">
        <f t="shared" si="199"/>
        <v>#N/A</v>
      </c>
      <c r="AT1573" s="22" t="e">
        <f t="shared" si="194"/>
        <v>#N/A</v>
      </c>
      <c r="AU1573" s="22" t="e">
        <f t="shared" si="195"/>
        <v>#N/A</v>
      </c>
      <c r="AV1573" s="22" t="e">
        <f t="shared" si="196"/>
        <v>#N/A</v>
      </c>
    </row>
    <row r="1574" spans="8:48" x14ac:dyDescent="0.25">
      <c r="H1574" s="8" t="e">
        <f t="shared" si="193"/>
        <v>#N/A</v>
      </c>
      <c r="I1574" s="7" t="e">
        <f t="shared" si="200"/>
        <v>#N/A</v>
      </c>
      <c r="R1574" s="8" t="e">
        <v>#N/A</v>
      </c>
      <c r="S1574" s="7" t="e">
        <v>#N/A</v>
      </c>
      <c r="T1574" s="19" t="e">
        <v>#N/A</v>
      </c>
      <c r="U1574" s="7" t="e">
        <f>SUM($S$8:S1574)+CurrentInventory</f>
        <v>#N/A</v>
      </c>
      <c r="V1574" s="7" t="e">
        <f t="shared" si="197"/>
        <v>#N/A</v>
      </c>
      <c r="AL1574" s="8" t="e">
        <v>#N/A</v>
      </c>
      <c r="AM1574" s="7" t="e">
        <v>#N/A</v>
      </c>
      <c r="AN1574" s="19" t="e">
        <v>#N/A</v>
      </c>
      <c r="AO1574" s="7" t="e">
        <v>#N/A</v>
      </c>
      <c r="AP1574" s="7" t="e">
        <v>#N/A</v>
      </c>
      <c r="AR1574" s="22" t="e">
        <f t="shared" si="198"/>
        <v>#N/A</v>
      </c>
      <c r="AS1574" s="22" t="e">
        <f t="shared" si="199"/>
        <v>#N/A</v>
      </c>
      <c r="AT1574" s="22" t="e">
        <f t="shared" si="194"/>
        <v>#N/A</v>
      </c>
      <c r="AU1574" s="22" t="e">
        <f t="shared" si="195"/>
        <v>#N/A</v>
      </c>
      <c r="AV1574" s="22" t="e">
        <f t="shared" si="196"/>
        <v>#N/A</v>
      </c>
    </row>
    <row r="1575" spans="8:48" x14ac:dyDescent="0.25">
      <c r="H1575" s="8" t="e">
        <f t="shared" si="193"/>
        <v>#N/A</v>
      </c>
      <c r="I1575" s="7" t="e">
        <f t="shared" si="200"/>
        <v>#N/A</v>
      </c>
      <c r="R1575" s="8" t="e">
        <v>#N/A</v>
      </c>
      <c r="S1575" s="7" t="e">
        <v>#N/A</v>
      </c>
      <c r="T1575" s="19" t="e">
        <v>#N/A</v>
      </c>
      <c r="U1575" s="7" t="e">
        <f>SUM($S$8:S1575)+CurrentInventory</f>
        <v>#N/A</v>
      </c>
      <c r="V1575" s="7" t="e">
        <f t="shared" si="197"/>
        <v>#N/A</v>
      </c>
      <c r="AL1575" s="8" t="e">
        <v>#N/A</v>
      </c>
      <c r="AM1575" s="7" t="e">
        <v>#N/A</v>
      </c>
      <c r="AN1575" s="19" t="e">
        <v>#N/A</v>
      </c>
      <c r="AO1575" s="7" t="e">
        <v>#N/A</v>
      </c>
      <c r="AP1575" s="7" t="e">
        <v>#N/A</v>
      </c>
      <c r="AR1575" s="22" t="e">
        <f t="shared" si="198"/>
        <v>#N/A</v>
      </c>
      <c r="AS1575" s="22" t="e">
        <f t="shared" si="199"/>
        <v>#N/A</v>
      </c>
      <c r="AT1575" s="22" t="e">
        <f t="shared" si="194"/>
        <v>#N/A</v>
      </c>
      <c r="AU1575" s="22" t="e">
        <f t="shared" si="195"/>
        <v>#N/A</v>
      </c>
      <c r="AV1575" s="22" t="e">
        <f t="shared" si="196"/>
        <v>#N/A</v>
      </c>
    </row>
    <row r="1576" spans="8:48" x14ac:dyDescent="0.25">
      <c r="H1576" s="8" t="e">
        <f t="shared" si="193"/>
        <v>#N/A</v>
      </c>
      <c r="I1576" s="7" t="e">
        <f t="shared" si="200"/>
        <v>#N/A</v>
      </c>
      <c r="R1576" s="8" t="e">
        <v>#N/A</v>
      </c>
      <c r="S1576" s="7" t="e">
        <v>#N/A</v>
      </c>
      <c r="T1576" s="19" t="e">
        <v>#N/A</v>
      </c>
      <c r="U1576" s="7" t="e">
        <f>SUM($S$8:S1576)+CurrentInventory</f>
        <v>#N/A</v>
      </c>
      <c r="V1576" s="7" t="e">
        <f t="shared" si="197"/>
        <v>#N/A</v>
      </c>
      <c r="AL1576" s="8" t="e">
        <v>#N/A</v>
      </c>
      <c r="AM1576" s="7" t="e">
        <v>#N/A</v>
      </c>
      <c r="AN1576" s="19" t="e">
        <v>#N/A</v>
      </c>
      <c r="AO1576" s="7" t="e">
        <v>#N/A</v>
      </c>
      <c r="AP1576" s="7" t="e">
        <v>#N/A</v>
      </c>
      <c r="AR1576" s="22" t="e">
        <f t="shared" si="198"/>
        <v>#N/A</v>
      </c>
      <c r="AS1576" s="22" t="e">
        <f t="shared" si="199"/>
        <v>#N/A</v>
      </c>
      <c r="AT1576" s="22" t="e">
        <f t="shared" si="194"/>
        <v>#N/A</v>
      </c>
      <c r="AU1576" s="22" t="e">
        <f t="shared" si="195"/>
        <v>#N/A</v>
      </c>
      <c r="AV1576" s="22" t="e">
        <f t="shared" si="196"/>
        <v>#N/A</v>
      </c>
    </row>
    <row r="1577" spans="8:48" x14ac:dyDescent="0.25">
      <c r="H1577" s="8" t="e">
        <f t="shared" si="193"/>
        <v>#N/A</v>
      </c>
      <c r="I1577" s="7" t="e">
        <f t="shared" si="200"/>
        <v>#N/A</v>
      </c>
      <c r="R1577" s="8" t="e">
        <v>#N/A</v>
      </c>
      <c r="S1577" s="7" t="e">
        <v>#N/A</v>
      </c>
      <c r="T1577" s="19" t="e">
        <v>#N/A</v>
      </c>
      <c r="U1577" s="7" t="e">
        <f>SUM($S$8:S1577)+CurrentInventory</f>
        <v>#N/A</v>
      </c>
      <c r="V1577" s="7" t="e">
        <f t="shared" si="197"/>
        <v>#N/A</v>
      </c>
      <c r="AL1577" s="8" t="e">
        <v>#N/A</v>
      </c>
      <c r="AM1577" s="7" t="e">
        <v>#N/A</v>
      </c>
      <c r="AN1577" s="19" t="e">
        <v>#N/A</v>
      </c>
      <c r="AO1577" s="7" t="e">
        <v>#N/A</v>
      </c>
      <c r="AP1577" s="7" t="e">
        <v>#N/A</v>
      </c>
      <c r="AR1577" s="22" t="e">
        <f t="shared" si="198"/>
        <v>#N/A</v>
      </c>
      <c r="AS1577" s="22" t="e">
        <f t="shared" si="199"/>
        <v>#N/A</v>
      </c>
      <c r="AT1577" s="22" t="e">
        <f t="shared" si="194"/>
        <v>#N/A</v>
      </c>
      <c r="AU1577" s="22" t="e">
        <f t="shared" si="195"/>
        <v>#N/A</v>
      </c>
      <c r="AV1577" s="22" t="e">
        <f t="shared" si="196"/>
        <v>#N/A</v>
      </c>
    </row>
    <row r="1578" spans="8:48" x14ac:dyDescent="0.25">
      <c r="H1578" s="8" t="e">
        <f t="shared" si="193"/>
        <v>#N/A</v>
      </c>
      <c r="I1578" s="7" t="e">
        <f t="shared" si="200"/>
        <v>#N/A</v>
      </c>
      <c r="R1578" s="8" t="e">
        <v>#N/A</v>
      </c>
      <c r="S1578" s="7" t="e">
        <v>#N/A</v>
      </c>
      <c r="T1578" s="19" t="e">
        <v>#N/A</v>
      </c>
      <c r="U1578" s="7" t="e">
        <f>SUM($S$8:S1578)+CurrentInventory</f>
        <v>#N/A</v>
      </c>
      <c r="V1578" s="7" t="e">
        <f t="shared" si="197"/>
        <v>#N/A</v>
      </c>
      <c r="AL1578" s="8" t="e">
        <v>#N/A</v>
      </c>
      <c r="AM1578" s="7" t="e">
        <v>#N/A</v>
      </c>
      <c r="AN1578" s="19" t="e">
        <v>#N/A</v>
      </c>
      <c r="AO1578" s="7" t="e">
        <v>#N/A</v>
      </c>
      <c r="AP1578" s="7" t="e">
        <v>#N/A</v>
      </c>
      <c r="AR1578" s="22" t="e">
        <f t="shared" si="198"/>
        <v>#N/A</v>
      </c>
      <c r="AS1578" s="22" t="e">
        <f t="shared" si="199"/>
        <v>#N/A</v>
      </c>
      <c r="AT1578" s="22" t="e">
        <f t="shared" si="194"/>
        <v>#N/A</v>
      </c>
      <c r="AU1578" s="22" t="e">
        <f t="shared" si="195"/>
        <v>#N/A</v>
      </c>
      <c r="AV1578" s="22" t="e">
        <f t="shared" si="196"/>
        <v>#N/A</v>
      </c>
    </row>
    <row r="1579" spans="8:48" x14ac:dyDescent="0.25">
      <c r="H1579" s="8" t="e">
        <f t="shared" si="193"/>
        <v>#N/A</v>
      </c>
      <c r="I1579" s="7" t="e">
        <f t="shared" si="200"/>
        <v>#N/A</v>
      </c>
      <c r="R1579" s="8" t="e">
        <v>#N/A</v>
      </c>
      <c r="S1579" s="7" t="e">
        <v>#N/A</v>
      </c>
      <c r="T1579" s="19" t="e">
        <v>#N/A</v>
      </c>
      <c r="U1579" s="7" t="e">
        <f>SUM($S$8:S1579)+CurrentInventory</f>
        <v>#N/A</v>
      </c>
      <c r="V1579" s="7" t="e">
        <f t="shared" si="197"/>
        <v>#N/A</v>
      </c>
      <c r="AL1579" s="8" t="e">
        <v>#N/A</v>
      </c>
      <c r="AM1579" s="7" t="e">
        <v>#N/A</v>
      </c>
      <c r="AN1579" s="19" t="e">
        <v>#N/A</v>
      </c>
      <c r="AO1579" s="7" t="e">
        <v>#N/A</v>
      </c>
      <c r="AP1579" s="7" t="e">
        <v>#N/A</v>
      </c>
      <c r="AR1579" s="22" t="e">
        <f t="shared" si="198"/>
        <v>#N/A</v>
      </c>
      <c r="AS1579" s="22" t="e">
        <f t="shared" si="199"/>
        <v>#N/A</v>
      </c>
      <c r="AT1579" s="22" t="e">
        <f t="shared" si="194"/>
        <v>#N/A</v>
      </c>
      <c r="AU1579" s="22" t="e">
        <f t="shared" si="195"/>
        <v>#N/A</v>
      </c>
      <c r="AV1579" s="22" t="e">
        <f t="shared" si="196"/>
        <v>#N/A</v>
      </c>
    </row>
    <row r="1580" spans="8:48" x14ac:dyDescent="0.25">
      <c r="H1580" s="8" t="e">
        <f t="shared" si="193"/>
        <v>#N/A</v>
      </c>
      <c r="I1580" s="7" t="e">
        <f t="shared" si="200"/>
        <v>#N/A</v>
      </c>
      <c r="R1580" s="8" t="e">
        <v>#N/A</v>
      </c>
      <c r="S1580" s="7" t="e">
        <v>#N/A</v>
      </c>
      <c r="T1580" s="19" t="e">
        <v>#N/A</v>
      </c>
      <c r="U1580" s="7" t="e">
        <f>SUM($S$8:S1580)+CurrentInventory</f>
        <v>#N/A</v>
      </c>
      <c r="V1580" s="7" t="e">
        <f t="shared" si="197"/>
        <v>#N/A</v>
      </c>
      <c r="AL1580" s="8" t="e">
        <v>#N/A</v>
      </c>
      <c r="AM1580" s="7" t="e">
        <v>#N/A</v>
      </c>
      <c r="AN1580" s="19" t="e">
        <v>#N/A</v>
      </c>
      <c r="AO1580" s="7" t="e">
        <v>#N/A</v>
      </c>
      <c r="AP1580" s="7" t="e">
        <v>#N/A</v>
      </c>
      <c r="AR1580" s="22" t="e">
        <f t="shared" si="198"/>
        <v>#N/A</v>
      </c>
      <c r="AS1580" s="22" t="e">
        <f t="shared" si="199"/>
        <v>#N/A</v>
      </c>
      <c r="AT1580" s="22" t="e">
        <f t="shared" si="194"/>
        <v>#N/A</v>
      </c>
      <c r="AU1580" s="22" t="e">
        <f t="shared" si="195"/>
        <v>#N/A</v>
      </c>
      <c r="AV1580" s="22" t="e">
        <f t="shared" si="196"/>
        <v>#N/A</v>
      </c>
    </row>
    <row r="1581" spans="8:48" x14ac:dyDescent="0.25">
      <c r="H1581" s="8" t="e">
        <f t="shared" si="193"/>
        <v>#N/A</v>
      </c>
      <c r="I1581" s="7" t="e">
        <f t="shared" si="200"/>
        <v>#N/A</v>
      </c>
      <c r="R1581" s="8" t="e">
        <v>#N/A</v>
      </c>
      <c r="S1581" s="7" t="e">
        <v>#N/A</v>
      </c>
      <c r="T1581" s="19" t="e">
        <v>#N/A</v>
      </c>
      <c r="U1581" s="7" t="e">
        <f>SUM($S$8:S1581)+CurrentInventory</f>
        <v>#N/A</v>
      </c>
      <c r="V1581" s="7" t="e">
        <f t="shared" si="197"/>
        <v>#N/A</v>
      </c>
      <c r="AL1581" s="8" t="e">
        <v>#N/A</v>
      </c>
      <c r="AM1581" s="7" t="e">
        <v>#N/A</v>
      </c>
      <c r="AN1581" s="19" t="e">
        <v>#N/A</v>
      </c>
      <c r="AO1581" s="7" t="e">
        <v>#N/A</v>
      </c>
      <c r="AP1581" s="7" t="e">
        <v>#N/A</v>
      </c>
      <c r="AR1581" s="22" t="e">
        <f t="shared" si="198"/>
        <v>#N/A</v>
      </c>
      <c r="AS1581" s="22" t="e">
        <f t="shared" si="199"/>
        <v>#N/A</v>
      </c>
      <c r="AT1581" s="22" t="e">
        <f t="shared" si="194"/>
        <v>#N/A</v>
      </c>
      <c r="AU1581" s="22" t="e">
        <f t="shared" si="195"/>
        <v>#N/A</v>
      </c>
      <c r="AV1581" s="22" t="e">
        <f t="shared" si="196"/>
        <v>#N/A</v>
      </c>
    </row>
    <row r="1582" spans="8:48" x14ac:dyDescent="0.25">
      <c r="H1582" s="8" t="e">
        <f t="shared" si="193"/>
        <v>#N/A</v>
      </c>
      <c r="I1582" s="7" t="e">
        <f t="shared" si="200"/>
        <v>#N/A</v>
      </c>
      <c r="R1582" s="8" t="e">
        <v>#N/A</v>
      </c>
      <c r="S1582" s="7" t="e">
        <v>#N/A</v>
      </c>
      <c r="T1582" s="19" t="e">
        <v>#N/A</v>
      </c>
      <c r="U1582" s="7" t="e">
        <f>SUM($S$8:S1582)+CurrentInventory</f>
        <v>#N/A</v>
      </c>
      <c r="V1582" s="7" t="e">
        <f t="shared" si="197"/>
        <v>#N/A</v>
      </c>
      <c r="AL1582" s="8" t="e">
        <v>#N/A</v>
      </c>
      <c r="AM1582" s="7" t="e">
        <v>#N/A</v>
      </c>
      <c r="AN1582" s="19" t="e">
        <v>#N/A</v>
      </c>
      <c r="AO1582" s="7" t="e">
        <v>#N/A</v>
      </c>
      <c r="AP1582" s="7" t="e">
        <v>#N/A</v>
      </c>
      <c r="AR1582" s="22" t="e">
        <f t="shared" si="198"/>
        <v>#N/A</v>
      </c>
      <c r="AS1582" s="22" t="e">
        <f t="shared" si="199"/>
        <v>#N/A</v>
      </c>
      <c r="AT1582" s="22" t="e">
        <f t="shared" si="194"/>
        <v>#N/A</v>
      </c>
      <c r="AU1582" s="22" t="e">
        <f t="shared" si="195"/>
        <v>#N/A</v>
      </c>
      <c r="AV1582" s="22" t="e">
        <f t="shared" si="196"/>
        <v>#N/A</v>
      </c>
    </row>
    <row r="1583" spans="8:48" x14ac:dyDescent="0.25">
      <c r="H1583" s="8" t="e">
        <f t="shared" si="193"/>
        <v>#N/A</v>
      </c>
      <c r="I1583" s="7" t="e">
        <f t="shared" si="200"/>
        <v>#N/A</v>
      </c>
      <c r="R1583" s="8" t="e">
        <v>#N/A</v>
      </c>
      <c r="S1583" s="7" t="e">
        <v>#N/A</v>
      </c>
      <c r="T1583" s="19" t="e">
        <v>#N/A</v>
      </c>
      <c r="U1583" s="7" t="e">
        <f>SUM($S$8:S1583)+CurrentInventory</f>
        <v>#N/A</v>
      </c>
      <c r="V1583" s="7" t="e">
        <f t="shared" si="197"/>
        <v>#N/A</v>
      </c>
      <c r="AL1583" s="8" t="e">
        <v>#N/A</v>
      </c>
      <c r="AM1583" s="7" t="e">
        <v>#N/A</v>
      </c>
      <c r="AN1583" s="19" t="e">
        <v>#N/A</v>
      </c>
      <c r="AO1583" s="7" t="e">
        <v>#N/A</v>
      </c>
      <c r="AP1583" s="7" t="e">
        <v>#N/A</v>
      </c>
      <c r="AR1583" s="22" t="e">
        <f t="shared" si="198"/>
        <v>#N/A</v>
      </c>
      <c r="AS1583" s="22" t="e">
        <f t="shared" si="199"/>
        <v>#N/A</v>
      </c>
      <c r="AT1583" s="22" t="e">
        <f t="shared" si="194"/>
        <v>#N/A</v>
      </c>
      <c r="AU1583" s="22" t="e">
        <f t="shared" si="195"/>
        <v>#N/A</v>
      </c>
      <c r="AV1583" s="22" t="e">
        <f t="shared" si="196"/>
        <v>#N/A</v>
      </c>
    </row>
    <row r="1584" spans="8:48" x14ac:dyDescent="0.25">
      <c r="H1584" s="8" t="e">
        <f t="shared" si="193"/>
        <v>#N/A</v>
      </c>
      <c r="I1584" s="7" t="e">
        <f t="shared" si="200"/>
        <v>#N/A</v>
      </c>
      <c r="R1584" s="8" t="e">
        <v>#N/A</v>
      </c>
      <c r="S1584" s="7" t="e">
        <v>#N/A</v>
      </c>
      <c r="T1584" s="19" t="e">
        <v>#N/A</v>
      </c>
      <c r="U1584" s="7" t="e">
        <f>SUM($S$8:S1584)+CurrentInventory</f>
        <v>#N/A</v>
      </c>
      <c r="V1584" s="7" t="e">
        <f t="shared" si="197"/>
        <v>#N/A</v>
      </c>
      <c r="AL1584" s="8" t="e">
        <v>#N/A</v>
      </c>
      <c r="AM1584" s="7" t="e">
        <v>#N/A</v>
      </c>
      <c r="AN1584" s="19" t="e">
        <v>#N/A</v>
      </c>
      <c r="AO1584" s="7" t="e">
        <v>#N/A</v>
      </c>
      <c r="AP1584" s="7" t="e">
        <v>#N/A</v>
      </c>
      <c r="AR1584" s="22" t="e">
        <f t="shared" si="198"/>
        <v>#N/A</v>
      </c>
      <c r="AS1584" s="22" t="e">
        <f t="shared" si="199"/>
        <v>#N/A</v>
      </c>
      <c r="AT1584" s="22" t="e">
        <f t="shared" si="194"/>
        <v>#N/A</v>
      </c>
      <c r="AU1584" s="22" t="e">
        <f t="shared" si="195"/>
        <v>#N/A</v>
      </c>
      <c r="AV1584" s="22" t="e">
        <f t="shared" si="196"/>
        <v>#N/A</v>
      </c>
    </row>
    <row r="1585" spans="8:48" x14ac:dyDescent="0.25">
      <c r="H1585" s="8" t="e">
        <f t="shared" si="193"/>
        <v>#N/A</v>
      </c>
      <c r="I1585" s="7" t="e">
        <f t="shared" si="200"/>
        <v>#N/A</v>
      </c>
      <c r="R1585" s="8" t="e">
        <v>#N/A</v>
      </c>
      <c r="S1585" s="7" t="e">
        <v>#N/A</v>
      </c>
      <c r="T1585" s="19" t="e">
        <v>#N/A</v>
      </c>
      <c r="U1585" s="7" t="e">
        <f>SUM($S$8:S1585)+CurrentInventory</f>
        <v>#N/A</v>
      </c>
      <c r="V1585" s="7" t="e">
        <f t="shared" si="197"/>
        <v>#N/A</v>
      </c>
      <c r="AL1585" s="8" t="e">
        <v>#N/A</v>
      </c>
      <c r="AM1585" s="7" t="e">
        <v>#N/A</v>
      </c>
      <c r="AN1585" s="19" t="e">
        <v>#N/A</v>
      </c>
      <c r="AO1585" s="7" t="e">
        <v>#N/A</v>
      </c>
      <c r="AP1585" s="7" t="e">
        <v>#N/A</v>
      </c>
      <c r="AR1585" s="22" t="e">
        <f t="shared" si="198"/>
        <v>#N/A</v>
      </c>
      <c r="AS1585" s="22" t="e">
        <f t="shared" si="199"/>
        <v>#N/A</v>
      </c>
      <c r="AT1585" s="22" t="e">
        <f t="shared" si="194"/>
        <v>#N/A</v>
      </c>
      <c r="AU1585" s="22" t="e">
        <f t="shared" si="195"/>
        <v>#N/A</v>
      </c>
      <c r="AV1585" s="22" t="e">
        <f t="shared" si="196"/>
        <v>#N/A</v>
      </c>
    </row>
    <row r="1586" spans="8:48" x14ac:dyDescent="0.25">
      <c r="H1586" s="8" t="e">
        <f t="shared" si="193"/>
        <v>#N/A</v>
      </c>
      <c r="I1586" s="7" t="e">
        <f t="shared" si="200"/>
        <v>#N/A</v>
      </c>
      <c r="R1586" s="8" t="e">
        <v>#N/A</v>
      </c>
      <c r="S1586" s="7" t="e">
        <v>#N/A</v>
      </c>
      <c r="T1586" s="19" t="e">
        <v>#N/A</v>
      </c>
      <c r="U1586" s="7" t="e">
        <f>SUM($S$8:S1586)+CurrentInventory</f>
        <v>#N/A</v>
      </c>
      <c r="V1586" s="7" t="e">
        <f t="shared" si="197"/>
        <v>#N/A</v>
      </c>
      <c r="AL1586" s="8" t="e">
        <v>#N/A</v>
      </c>
      <c r="AM1586" s="7" t="e">
        <v>#N/A</v>
      </c>
      <c r="AN1586" s="19" t="e">
        <v>#N/A</v>
      </c>
      <c r="AO1586" s="7" t="e">
        <v>#N/A</v>
      </c>
      <c r="AP1586" s="7" t="e">
        <v>#N/A</v>
      </c>
      <c r="AR1586" s="22" t="e">
        <f t="shared" si="198"/>
        <v>#N/A</v>
      </c>
      <c r="AS1586" s="22" t="e">
        <f t="shared" si="199"/>
        <v>#N/A</v>
      </c>
      <c r="AT1586" s="22" t="e">
        <f t="shared" si="194"/>
        <v>#N/A</v>
      </c>
      <c r="AU1586" s="22" t="e">
        <f t="shared" si="195"/>
        <v>#N/A</v>
      </c>
      <c r="AV1586" s="22" t="e">
        <f t="shared" si="196"/>
        <v>#N/A</v>
      </c>
    </row>
    <row r="1587" spans="8:48" x14ac:dyDescent="0.25">
      <c r="H1587" s="8" t="e">
        <f t="shared" si="193"/>
        <v>#N/A</v>
      </c>
      <c r="I1587" s="7" t="e">
        <f t="shared" si="200"/>
        <v>#N/A</v>
      </c>
      <c r="R1587" s="8" t="e">
        <v>#N/A</v>
      </c>
      <c r="S1587" s="7" t="e">
        <v>#N/A</v>
      </c>
      <c r="T1587" s="19" t="e">
        <v>#N/A</v>
      </c>
      <c r="U1587" s="7" t="e">
        <f>SUM($S$8:S1587)+CurrentInventory</f>
        <v>#N/A</v>
      </c>
      <c r="V1587" s="7" t="e">
        <f t="shared" si="197"/>
        <v>#N/A</v>
      </c>
      <c r="AL1587" s="8" t="e">
        <v>#N/A</v>
      </c>
      <c r="AM1587" s="7" t="e">
        <v>#N/A</v>
      </c>
      <c r="AN1587" s="19" t="e">
        <v>#N/A</v>
      </c>
      <c r="AO1587" s="7" t="e">
        <v>#N/A</v>
      </c>
      <c r="AP1587" s="7" t="e">
        <v>#N/A</v>
      </c>
      <c r="AR1587" s="22" t="e">
        <f t="shared" si="198"/>
        <v>#N/A</v>
      </c>
      <c r="AS1587" s="22" t="e">
        <f t="shared" si="199"/>
        <v>#N/A</v>
      </c>
      <c r="AT1587" s="22" t="e">
        <f t="shared" si="194"/>
        <v>#N/A</v>
      </c>
      <c r="AU1587" s="22" t="e">
        <f t="shared" si="195"/>
        <v>#N/A</v>
      </c>
      <c r="AV1587" s="22" t="e">
        <f t="shared" si="196"/>
        <v>#N/A</v>
      </c>
    </row>
    <row r="1588" spans="8:48" x14ac:dyDescent="0.25">
      <c r="H1588" s="8" t="e">
        <f t="shared" si="193"/>
        <v>#N/A</v>
      </c>
      <c r="I1588" s="7" t="e">
        <f t="shared" si="200"/>
        <v>#N/A</v>
      </c>
      <c r="R1588" s="8" t="e">
        <v>#N/A</v>
      </c>
      <c r="S1588" s="7" t="e">
        <v>#N/A</v>
      </c>
      <c r="T1588" s="19" t="e">
        <v>#N/A</v>
      </c>
      <c r="U1588" s="7" t="e">
        <f>SUM($S$8:S1588)+CurrentInventory</f>
        <v>#N/A</v>
      </c>
      <c r="V1588" s="7" t="e">
        <f t="shared" si="197"/>
        <v>#N/A</v>
      </c>
      <c r="AL1588" s="8" t="e">
        <v>#N/A</v>
      </c>
      <c r="AM1588" s="7" t="e">
        <v>#N/A</v>
      </c>
      <c r="AN1588" s="19" t="e">
        <v>#N/A</v>
      </c>
      <c r="AO1588" s="7" t="e">
        <v>#N/A</v>
      </c>
      <c r="AP1588" s="7" t="e">
        <v>#N/A</v>
      </c>
      <c r="AR1588" s="22" t="e">
        <f t="shared" si="198"/>
        <v>#N/A</v>
      </c>
      <c r="AS1588" s="22" t="e">
        <f t="shared" si="199"/>
        <v>#N/A</v>
      </c>
      <c r="AT1588" s="22" t="e">
        <f t="shared" si="194"/>
        <v>#N/A</v>
      </c>
      <c r="AU1588" s="22" t="e">
        <f t="shared" si="195"/>
        <v>#N/A</v>
      </c>
      <c r="AV1588" s="22" t="e">
        <f t="shared" si="196"/>
        <v>#N/A</v>
      </c>
    </row>
    <row r="1589" spans="8:48" x14ac:dyDescent="0.25">
      <c r="H1589" s="8" t="e">
        <f t="shared" si="193"/>
        <v>#N/A</v>
      </c>
      <c r="I1589" s="7" t="e">
        <f t="shared" si="200"/>
        <v>#N/A</v>
      </c>
      <c r="R1589" s="8" t="e">
        <v>#N/A</v>
      </c>
      <c r="S1589" s="7" t="e">
        <v>#N/A</v>
      </c>
      <c r="T1589" s="19" t="e">
        <v>#N/A</v>
      </c>
      <c r="U1589" s="7" t="e">
        <f>SUM($S$8:S1589)+CurrentInventory</f>
        <v>#N/A</v>
      </c>
      <c r="V1589" s="7" t="e">
        <f t="shared" si="197"/>
        <v>#N/A</v>
      </c>
      <c r="AL1589" s="8" t="e">
        <v>#N/A</v>
      </c>
      <c r="AM1589" s="7" t="e">
        <v>#N/A</v>
      </c>
      <c r="AN1589" s="19" t="e">
        <v>#N/A</v>
      </c>
      <c r="AO1589" s="7" t="e">
        <v>#N/A</v>
      </c>
      <c r="AP1589" s="7" t="e">
        <v>#N/A</v>
      </c>
      <c r="AR1589" s="22" t="e">
        <f t="shared" si="198"/>
        <v>#N/A</v>
      </c>
      <c r="AS1589" s="22" t="e">
        <f t="shared" si="199"/>
        <v>#N/A</v>
      </c>
      <c r="AT1589" s="22" t="e">
        <f t="shared" si="194"/>
        <v>#N/A</v>
      </c>
      <c r="AU1589" s="22" t="e">
        <f t="shared" si="195"/>
        <v>#N/A</v>
      </c>
      <c r="AV1589" s="22" t="e">
        <f t="shared" si="196"/>
        <v>#N/A</v>
      </c>
    </row>
    <row r="1590" spans="8:48" x14ac:dyDescent="0.25">
      <c r="H1590" s="8" t="e">
        <f t="shared" si="193"/>
        <v>#N/A</v>
      </c>
      <c r="I1590" s="7" t="e">
        <f t="shared" si="200"/>
        <v>#N/A</v>
      </c>
      <c r="R1590" s="8" t="e">
        <v>#N/A</v>
      </c>
      <c r="S1590" s="7" t="e">
        <v>#N/A</v>
      </c>
      <c r="T1590" s="19" t="e">
        <v>#N/A</v>
      </c>
      <c r="U1590" s="7" t="e">
        <f>SUM($S$8:S1590)+CurrentInventory</f>
        <v>#N/A</v>
      </c>
      <c r="V1590" s="7" t="e">
        <f t="shared" si="197"/>
        <v>#N/A</v>
      </c>
      <c r="AL1590" s="8" t="e">
        <v>#N/A</v>
      </c>
      <c r="AM1590" s="7" t="e">
        <v>#N/A</v>
      </c>
      <c r="AN1590" s="19" t="e">
        <v>#N/A</v>
      </c>
      <c r="AO1590" s="7" t="e">
        <v>#N/A</v>
      </c>
      <c r="AP1590" s="7" t="e">
        <v>#N/A</v>
      </c>
      <c r="AR1590" s="22" t="e">
        <f t="shared" si="198"/>
        <v>#N/A</v>
      </c>
      <c r="AS1590" s="22" t="e">
        <f t="shared" si="199"/>
        <v>#N/A</v>
      </c>
      <c r="AT1590" s="22" t="e">
        <f t="shared" si="194"/>
        <v>#N/A</v>
      </c>
      <c r="AU1590" s="22" t="e">
        <f t="shared" si="195"/>
        <v>#N/A</v>
      </c>
      <c r="AV1590" s="22" t="e">
        <f t="shared" si="196"/>
        <v>#N/A</v>
      </c>
    </row>
    <row r="1591" spans="8:48" x14ac:dyDescent="0.25">
      <c r="H1591" s="8" t="e">
        <f t="shared" si="193"/>
        <v>#N/A</v>
      </c>
      <c r="I1591" s="7" t="e">
        <f t="shared" si="200"/>
        <v>#N/A</v>
      </c>
      <c r="R1591" s="8" t="e">
        <v>#N/A</v>
      </c>
      <c r="S1591" s="7" t="e">
        <v>#N/A</v>
      </c>
      <c r="T1591" s="19" t="e">
        <v>#N/A</v>
      </c>
      <c r="U1591" s="7" t="e">
        <f>SUM($S$8:S1591)+CurrentInventory</f>
        <v>#N/A</v>
      </c>
      <c r="V1591" s="7" t="e">
        <f t="shared" si="197"/>
        <v>#N/A</v>
      </c>
      <c r="AL1591" s="8" t="e">
        <v>#N/A</v>
      </c>
      <c r="AM1591" s="7" t="e">
        <v>#N/A</v>
      </c>
      <c r="AN1591" s="19" t="e">
        <v>#N/A</v>
      </c>
      <c r="AO1591" s="7" t="e">
        <v>#N/A</v>
      </c>
      <c r="AP1591" s="7" t="e">
        <v>#N/A</v>
      </c>
      <c r="AR1591" s="22" t="e">
        <f t="shared" si="198"/>
        <v>#N/A</v>
      </c>
      <c r="AS1591" s="22" t="e">
        <f t="shared" si="199"/>
        <v>#N/A</v>
      </c>
      <c r="AT1591" s="22" t="e">
        <f t="shared" si="194"/>
        <v>#N/A</v>
      </c>
      <c r="AU1591" s="22" t="e">
        <f t="shared" si="195"/>
        <v>#N/A</v>
      </c>
      <c r="AV1591" s="22" t="e">
        <f t="shared" si="196"/>
        <v>#N/A</v>
      </c>
    </row>
    <row r="1592" spans="8:48" x14ac:dyDescent="0.25">
      <c r="H1592" s="8" t="e">
        <f t="shared" si="193"/>
        <v>#N/A</v>
      </c>
      <c r="I1592" s="7" t="e">
        <f t="shared" si="200"/>
        <v>#N/A</v>
      </c>
      <c r="R1592" s="8" t="e">
        <v>#N/A</v>
      </c>
      <c r="S1592" s="7" t="e">
        <v>#N/A</v>
      </c>
      <c r="T1592" s="19" t="e">
        <v>#N/A</v>
      </c>
      <c r="U1592" s="7" t="e">
        <f>SUM($S$8:S1592)+CurrentInventory</f>
        <v>#N/A</v>
      </c>
      <c r="V1592" s="7" t="e">
        <f t="shared" si="197"/>
        <v>#N/A</v>
      </c>
      <c r="AL1592" s="8" t="e">
        <v>#N/A</v>
      </c>
      <c r="AM1592" s="7" t="e">
        <v>#N/A</v>
      </c>
      <c r="AN1592" s="19" t="e">
        <v>#N/A</v>
      </c>
      <c r="AO1592" s="7" t="e">
        <v>#N/A</v>
      </c>
      <c r="AP1592" s="7" t="e">
        <v>#N/A</v>
      </c>
      <c r="AR1592" s="22" t="e">
        <f t="shared" si="198"/>
        <v>#N/A</v>
      </c>
      <c r="AS1592" s="22" t="e">
        <f t="shared" si="199"/>
        <v>#N/A</v>
      </c>
      <c r="AT1592" s="22" t="e">
        <f t="shared" si="194"/>
        <v>#N/A</v>
      </c>
      <c r="AU1592" s="22" t="e">
        <f t="shared" si="195"/>
        <v>#N/A</v>
      </c>
      <c r="AV1592" s="22" t="e">
        <f t="shared" si="196"/>
        <v>#N/A</v>
      </c>
    </row>
    <row r="1593" spans="8:48" x14ac:dyDescent="0.25">
      <c r="H1593" s="8" t="e">
        <f t="shared" si="193"/>
        <v>#N/A</v>
      </c>
      <c r="I1593" s="7" t="e">
        <f t="shared" si="200"/>
        <v>#N/A</v>
      </c>
      <c r="R1593" s="8" t="e">
        <v>#N/A</v>
      </c>
      <c r="S1593" s="7" t="e">
        <v>#N/A</v>
      </c>
      <c r="T1593" s="19" t="e">
        <v>#N/A</v>
      </c>
      <c r="U1593" s="7" t="e">
        <f>SUM($S$8:S1593)+CurrentInventory</f>
        <v>#N/A</v>
      </c>
      <c r="V1593" s="7" t="e">
        <f t="shared" si="197"/>
        <v>#N/A</v>
      </c>
      <c r="AL1593" s="8" t="e">
        <v>#N/A</v>
      </c>
      <c r="AM1593" s="7" t="e">
        <v>#N/A</v>
      </c>
      <c r="AN1593" s="19" t="e">
        <v>#N/A</v>
      </c>
      <c r="AO1593" s="7" t="e">
        <v>#N/A</v>
      </c>
      <c r="AP1593" s="7" t="e">
        <v>#N/A</v>
      </c>
      <c r="AR1593" s="22" t="e">
        <f t="shared" si="198"/>
        <v>#N/A</v>
      </c>
      <c r="AS1593" s="22" t="e">
        <f t="shared" si="199"/>
        <v>#N/A</v>
      </c>
      <c r="AT1593" s="22" t="e">
        <f t="shared" si="194"/>
        <v>#N/A</v>
      </c>
      <c r="AU1593" s="22" t="e">
        <f t="shared" si="195"/>
        <v>#N/A</v>
      </c>
      <c r="AV1593" s="22" t="e">
        <f t="shared" si="196"/>
        <v>#N/A</v>
      </c>
    </row>
    <row r="1594" spans="8:48" x14ac:dyDescent="0.25">
      <c r="H1594" s="8" t="e">
        <f t="shared" ref="H1594:H1597" si="201">IF(H1593+1&gt;MAX($E$4:$E$97), NA(), H1593+1)</f>
        <v>#N/A</v>
      </c>
      <c r="I1594" s="7" t="e">
        <f t="shared" si="200"/>
        <v>#N/A</v>
      </c>
      <c r="R1594" s="8" t="e">
        <v>#N/A</v>
      </c>
      <c r="S1594" s="7" t="e">
        <v>#N/A</v>
      </c>
      <c r="T1594" s="19" t="e">
        <v>#N/A</v>
      </c>
      <c r="U1594" s="7" t="e">
        <f>SUM($S$8:S1594)+CurrentInventory</f>
        <v>#N/A</v>
      </c>
      <c r="V1594" s="7" t="e">
        <f t="shared" si="197"/>
        <v>#N/A</v>
      </c>
      <c r="AL1594" s="8" t="e">
        <v>#N/A</v>
      </c>
      <c r="AM1594" s="7" t="e">
        <v>#N/A</v>
      </c>
      <c r="AN1594" s="19" t="e">
        <v>#N/A</v>
      </c>
      <c r="AO1594" s="7" t="e">
        <v>#N/A</v>
      </c>
      <c r="AP1594" s="7" t="e">
        <v>#N/A</v>
      </c>
      <c r="AR1594" s="22" t="e">
        <f t="shared" si="198"/>
        <v>#N/A</v>
      </c>
      <c r="AS1594" s="22" t="e">
        <f t="shared" si="199"/>
        <v>#N/A</v>
      </c>
      <c r="AT1594" s="22" t="e">
        <f t="shared" si="194"/>
        <v>#N/A</v>
      </c>
      <c r="AU1594" s="22" t="e">
        <f t="shared" si="195"/>
        <v>#N/A</v>
      </c>
      <c r="AV1594" s="22" t="e">
        <f t="shared" si="196"/>
        <v>#N/A</v>
      </c>
    </row>
    <row r="1595" spans="8:48" x14ac:dyDescent="0.25">
      <c r="H1595" s="8" t="e">
        <f t="shared" si="201"/>
        <v>#N/A</v>
      </c>
      <c r="I1595" s="7" t="e">
        <f t="shared" si="200"/>
        <v>#N/A</v>
      </c>
      <c r="R1595" s="8" t="e">
        <v>#N/A</v>
      </c>
      <c r="S1595" s="7" t="e">
        <v>#N/A</v>
      </c>
      <c r="T1595" s="19" t="e">
        <v>#N/A</v>
      </c>
      <c r="U1595" s="7" t="e">
        <f>SUM($S$8:S1595)+CurrentInventory</f>
        <v>#N/A</v>
      </c>
      <c r="V1595" s="7" t="e">
        <f t="shared" si="197"/>
        <v>#N/A</v>
      </c>
      <c r="AL1595" s="8" t="e">
        <v>#N/A</v>
      </c>
      <c r="AM1595" s="7" t="e">
        <v>#N/A</v>
      </c>
      <c r="AN1595" s="19" t="e">
        <v>#N/A</v>
      </c>
      <c r="AO1595" s="7" t="e">
        <v>#N/A</v>
      </c>
      <c r="AP1595" s="7" t="e">
        <v>#N/A</v>
      </c>
      <c r="AR1595" s="22" t="e">
        <f t="shared" si="198"/>
        <v>#N/A</v>
      </c>
      <c r="AS1595" s="22" t="e">
        <f t="shared" si="199"/>
        <v>#N/A</v>
      </c>
      <c r="AT1595" s="22" t="e">
        <f t="shared" si="194"/>
        <v>#N/A</v>
      </c>
      <c r="AU1595" s="22" t="e">
        <f t="shared" si="195"/>
        <v>#N/A</v>
      </c>
      <c r="AV1595" s="22" t="e">
        <f t="shared" si="196"/>
        <v>#N/A</v>
      </c>
    </row>
    <row r="1596" spans="8:48" x14ac:dyDescent="0.25">
      <c r="H1596" s="8" t="e">
        <f t="shared" si="201"/>
        <v>#N/A</v>
      </c>
      <c r="I1596" s="7" t="e">
        <f t="shared" si="200"/>
        <v>#N/A</v>
      </c>
      <c r="R1596" s="8" t="e">
        <v>#N/A</v>
      </c>
      <c r="S1596" s="7" t="e">
        <v>#N/A</v>
      </c>
      <c r="T1596" s="19" t="e">
        <v>#N/A</v>
      </c>
      <c r="U1596" s="7" t="e">
        <f>SUM($S$8:S1596)+CurrentInventory</f>
        <v>#N/A</v>
      </c>
      <c r="V1596" s="7" t="e">
        <f t="shared" si="197"/>
        <v>#N/A</v>
      </c>
      <c r="AL1596" s="8" t="e">
        <v>#N/A</v>
      </c>
      <c r="AM1596" s="7" t="e">
        <v>#N/A</v>
      </c>
      <c r="AN1596" s="19" t="e">
        <v>#N/A</v>
      </c>
      <c r="AO1596" s="7" t="e">
        <v>#N/A</v>
      </c>
      <c r="AP1596" s="7" t="e">
        <v>#N/A</v>
      </c>
      <c r="AR1596" s="22" t="e">
        <f t="shared" si="198"/>
        <v>#N/A</v>
      </c>
      <c r="AS1596" s="22" t="e">
        <f t="shared" si="199"/>
        <v>#N/A</v>
      </c>
      <c r="AT1596" s="22" t="e">
        <f t="shared" si="194"/>
        <v>#N/A</v>
      </c>
      <c r="AU1596" s="22" t="e">
        <f t="shared" si="195"/>
        <v>#N/A</v>
      </c>
      <c r="AV1596" s="22" t="e">
        <f t="shared" si="196"/>
        <v>#N/A</v>
      </c>
    </row>
    <row r="1597" spans="8:48" x14ac:dyDescent="0.25">
      <c r="H1597" s="8" t="e">
        <f t="shared" si="201"/>
        <v>#N/A</v>
      </c>
      <c r="I1597" s="7" t="e">
        <f t="shared" si="200"/>
        <v>#N/A</v>
      </c>
    </row>
  </sheetData>
  <dataValidations count="1">
    <dataValidation type="list" allowBlank="1" showInputMessage="1" showErrorMessage="1" sqref="M3" xr:uid="{9BC6A6DE-DD00-4918-B06C-D86ECDDE7C1F}">
      <formula1>"PiecewiseLinear,Polynomial"</formula1>
    </dataValidation>
  </dataValidation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8032-28C2-4537-9EA3-D411FA37B781}">
  <dimension ref="B1:AT1596"/>
  <sheetViews>
    <sheetView tabSelected="1" topLeftCell="E1" zoomScale="71" workbookViewId="0">
      <selection activeCell="X3" sqref="X3"/>
    </sheetView>
  </sheetViews>
  <sheetFormatPr defaultRowHeight="15" x14ac:dyDescent="0.25"/>
  <cols>
    <col min="1" max="1" width="4.28515625" customWidth="1"/>
    <col min="2" max="2" width="13.28515625" customWidth="1"/>
    <col min="3" max="3" width="16.7109375" customWidth="1"/>
    <col min="4" max="4" width="13.7109375" bestFit="1" customWidth="1"/>
    <col min="5" max="5" width="8.85546875" customWidth="1"/>
    <col min="6" max="6" width="20.140625" bestFit="1" customWidth="1"/>
    <col min="7" max="7" width="3.28515625" customWidth="1"/>
    <col min="8" max="8" width="12" customWidth="1"/>
    <col min="9" max="9" width="10.42578125" customWidth="1"/>
    <col min="10" max="10" width="8" customWidth="1"/>
    <col min="11" max="11" width="23.42578125" bestFit="1" customWidth="1"/>
    <col min="12" max="12" width="11.42578125" customWidth="1"/>
    <col min="13" max="13" width="7.140625" customWidth="1"/>
    <col min="14" max="14" width="23.42578125" bestFit="1" customWidth="1"/>
    <col min="15" max="15" width="13" customWidth="1"/>
    <col min="16" max="16" width="5.28515625" customWidth="1"/>
    <col min="17" max="17" width="23.42578125" bestFit="1" customWidth="1"/>
    <col min="18" max="18" width="12.42578125" customWidth="1"/>
    <col min="19" max="20" width="4.28515625" customWidth="1"/>
    <col min="21" max="21" width="18" customWidth="1"/>
    <col min="22" max="22" width="12" bestFit="1" customWidth="1"/>
    <col min="23" max="23" width="15.140625" customWidth="1"/>
    <col min="24" max="25" width="15" customWidth="1"/>
    <col min="26" max="26" width="9.85546875" customWidth="1"/>
    <col min="27" max="27" width="15.140625" bestFit="1" customWidth="1"/>
    <col min="28" max="28" width="15.85546875" bestFit="1" customWidth="1"/>
    <col min="29" max="29" width="15.85546875" customWidth="1"/>
    <col min="30" max="30" width="14.28515625" customWidth="1"/>
    <col min="31" max="31" width="14" bestFit="1" customWidth="1"/>
    <col min="46" max="46" width="6.7109375" customWidth="1"/>
    <col min="47" max="47" width="15.140625" bestFit="1" customWidth="1"/>
    <col min="48" max="48" width="15.85546875" bestFit="1" customWidth="1"/>
    <col min="49" max="49" width="9.5703125" bestFit="1" customWidth="1"/>
    <col min="50" max="50" width="14" bestFit="1" customWidth="1"/>
    <col min="53" max="53" width="16.28515625" bestFit="1" customWidth="1"/>
    <col min="54" max="54" width="16" bestFit="1" customWidth="1"/>
    <col min="55" max="57" width="11.5703125" bestFit="1" customWidth="1"/>
  </cols>
  <sheetData>
    <row r="1" spans="2:46" x14ac:dyDescent="0.25">
      <c r="D1" s="20"/>
    </row>
    <row r="2" spans="2:46" x14ac:dyDescent="0.25">
      <c r="B2" s="1" t="s">
        <v>31</v>
      </c>
      <c r="H2" s="1" t="s">
        <v>37</v>
      </c>
      <c r="K2" s="1" t="s">
        <v>19</v>
      </c>
      <c r="N2" s="1" t="s">
        <v>34</v>
      </c>
      <c r="Q2" s="1" t="s">
        <v>0</v>
      </c>
      <c r="R2" s="3">
        <v>43702</v>
      </c>
      <c r="U2" s="1" t="s">
        <v>12</v>
      </c>
      <c r="AA2" s="1" t="s">
        <v>20</v>
      </c>
    </row>
    <row r="3" spans="2:46" x14ac:dyDescent="0.25">
      <c r="B3" s="1" t="s">
        <v>1</v>
      </c>
      <c r="C3" s="1" t="s">
        <v>22</v>
      </c>
      <c r="D3" s="1" t="s">
        <v>32</v>
      </c>
      <c r="F3" s="1" t="s">
        <v>35</v>
      </c>
      <c r="H3" s="1" t="s">
        <v>1</v>
      </c>
      <c r="I3" s="1" t="s">
        <v>36</v>
      </c>
      <c r="K3" s="1" t="s">
        <v>1</v>
      </c>
      <c r="L3" s="1" t="s">
        <v>2</v>
      </c>
      <c r="N3" s="1" t="s">
        <v>1</v>
      </c>
      <c r="O3" s="1" t="s">
        <v>33</v>
      </c>
      <c r="U3" s="1" t="s">
        <v>38</v>
      </c>
      <c r="V3" s="2" t="s">
        <v>39</v>
      </c>
    </row>
    <row r="4" spans="2:46" x14ac:dyDescent="0.25">
      <c r="B4" s="3">
        <v>43702</v>
      </c>
      <c r="C4" s="4">
        <v>50.640695748227039</v>
      </c>
      <c r="D4" s="6">
        <v>1.1820295318917484</v>
      </c>
      <c r="F4" s="2">
        <v>18.5</v>
      </c>
      <c r="H4" s="3">
        <v>43702</v>
      </c>
      <c r="I4" s="6">
        <v>2.5000000000000001E-2</v>
      </c>
      <c r="K4" s="8">
        <f>B4</f>
        <v>43702</v>
      </c>
      <c r="L4" s="7">
        <f>VLOOKUP(K4,$B$4:$C$97, 2,TRUE)</f>
        <v>50.640695748227039</v>
      </c>
      <c r="N4" s="8">
        <f>K4</f>
        <v>43702</v>
      </c>
      <c r="O4" s="23">
        <f>VLOOKUP(K4,$B$4:$D$97, 3,TRUE)</f>
        <v>1.1820295318917484</v>
      </c>
      <c r="Q4" s="1" t="s">
        <v>4</v>
      </c>
      <c r="R4" s="3">
        <v>43678</v>
      </c>
      <c r="AA4" s="1" t="s">
        <v>14</v>
      </c>
      <c r="AB4" s="7">
        <f>_xll.cmdty.StorageValueTrinomialTree(ValDate,StorageStart,StorageEnd,U6:X291, InjectWithdrawInterpolation,InjectCostRate,InjectCmdtyConsumed,WithdrawCostRate,WithdrawCmdtyConsumed,CurrentInventory,K4:L1579, N4:O1579, SpotMeanReversion,H4:I97,GridSpacing,NumericalTolerance)</f>
        <v>652311.16180769436</v>
      </c>
      <c r="AD4" s="17"/>
    </row>
    <row r="5" spans="2:46" x14ac:dyDescent="0.25">
      <c r="B5" s="3">
        <v>43703</v>
      </c>
      <c r="C5" s="4">
        <v>49.700092287036142</v>
      </c>
      <c r="D5" s="6">
        <v>0.50712824126871858</v>
      </c>
      <c r="H5" s="3">
        <v>43709</v>
      </c>
      <c r="I5" s="6">
        <v>2.5999999999999999E-2</v>
      </c>
      <c r="K5" s="8">
        <f>IF(K4+1&gt;MAX($B$4:$B$97), NA(), K4+1)</f>
        <v>43703</v>
      </c>
      <c r="L5" s="7">
        <f>VLOOKUP(K5,$B$4:$C$97, 2,TRUE)</f>
        <v>49.700092287036142</v>
      </c>
      <c r="N5" s="8">
        <f t="shared" ref="N5:N68" si="0">K5</f>
        <v>43703</v>
      </c>
      <c r="O5" s="23">
        <f t="shared" ref="O5:O68" si="1">VLOOKUP(K5,$B$4:$D$97, 3,TRUE)</f>
        <v>0.50712824126871858</v>
      </c>
      <c r="Q5" s="1" t="s">
        <v>5</v>
      </c>
      <c r="R5" s="3">
        <v>44287</v>
      </c>
      <c r="U5" s="1" t="s">
        <v>1</v>
      </c>
      <c r="V5" s="1" t="s">
        <v>3</v>
      </c>
      <c r="W5" s="1" t="s">
        <v>6</v>
      </c>
      <c r="X5" s="1" t="s">
        <v>7</v>
      </c>
      <c r="AA5" s="10"/>
      <c r="AD5" s="18"/>
    </row>
    <row r="6" spans="2:46" x14ac:dyDescent="0.25">
      <c r="B6" s="3">
        <v>43709</v>
      </c>
      <c r="C6" s="4">
        <v>52.68</v>
      </c>
      <c r="D6" s="6">
        <v>0.79392356952605769</v>
      </c>
      <c r="H6" s="3">
        <v>43800</v>
      </c>
      <c r="I6" s="6">
        <v>2.9499999999999998E-2</v>
      </c>
      <c r="K6" s="8">
        <f t="shared" ref="K6:K69" si="2">IF(K5+1&gt;MAX($B$4:$B$97), NA(), K5+1)</f>
        <v>43704</v>
      </c>
      <c r="L6" s="7">
        <f t="shared" ref="L6:L69" si="3">VLOOKUP(K6,$B$4:$C$97, 2,TRUE)</f>
        <v>49.700092287036142</v>
      </c>
      <c r="N6" s="8">
        <f t="shared" si="0"/>
        <v>43704</v>
      </c>
      <c r="O6" s="23">
        <f t="shared" si="1"/>
        <v>0.50712824126871858</v>
      </c>
      <c r="U6" s="3">
        <v>43556</v>
      </c>
      <c r="V6" s="5">
        <v>0</v>
      </c>
      <c r="W6" s="5">
        <v>271.2</v>
      </c>
      <c r="X6" s="5">
        <v>305</v>
      </c>
      <c r="AA6" s="1" t="s">
        <v>15</v>
      </c>
    </row>
    <row r="7" spans="2:46" x14ac:dyDescent="0.25">
      <c r="B7" s="3">
        <f>EOMONTH(B6, 0)+1</f>
        <v>43739</v>
      </c>
      <c r="C7" s="4">
        <v>55.87</v>
      </c>
      <c r="D7" s="6">
        <v>0.88898517360350426</v>
      </c>
      <c r="H7" s="3">
        <v>43983</v>
      </c>
      <c r="I7" s="6">
        <v>3.0499999999999999E-2</v>
      </c>
      <c r="K7" s="8">
        <f t="shared" si="2"/>
        <v>43705</v>
      </c>
      <c r="L7" s="7">
        <f t="shared" si="3"/>
        <v>49.700092287036142</v>
      </c>
      <c r="N7" s="8">
        <f t="shared" si="0"/>
        <v>43705</v>
      </c>
      <c r="O7" s="23">
        <f t="shared" si="1"/>
        <v>0.50712824126871858</v>
      </c>
      <c r="Q7" s="1" t="s">
        <v>8</v>
      </c>
      <c r="U7" s="3">
        <v>43556</v>
      </c>
      <c r="V7" s="5">
        <v>12000</v>
      </c>
      <c r="W7" s="5">
        <v>253</v>
      </c>
      <c r="X7" s="5">
        <v>337.8</v>
      </c>
      <c r="AA7" s="1" t="s">
        <v>1</v>
      </c>
      <c r="AB7" s="1" t="s">
        <v>16</v>
      </c>
      <c r="AC7" s="1" t="s">
        <v>28</v>
      </c>
      <c r="AD7" s="1" t="s">
        <v>3</v>
      </c>
      <c r="AE7" s="1" t="s">
        <v>22</v>
      </c>
    </row>
    <row r="8" spans="2:46" x14ac:dyDescent="0.25">
      <c r="B8" s="3">
        <f t="shared" ref="B8:B25" si="4">EOMONTH(B7, 0)+1</f>
        <v>43770</v>
      </c>
      <c r="C8" s="4">
        <v>57.89</v>
      </c>
      <c r="D8" s="6">
        <v>0.82899860417940308</v>
      </c>
      <c r="H8" s="3">
        <v>44166</v>
      </c>
      <c r="I8" s="6">
        <v>3.0700000000000002E-2</v>
      </c>
      <c r="K8" s="8">
        <f t="shared" si="2"/>
        <v>43706</v>
      </c>
      <c r="L8" s="7">
        <f t="shared" si="3"/>
        <v>49.700092287036142</v>
      </c>
      <c r="N8" s="8">
        <f t="shared" si="0"/>
        <v>43706</v>
      </c>
      <c r="O8" s="23">
        <f t="shared" si="1"/>
        <v>0.50712824126871858</v>
      </c>
      <c r="Q8" s="1" t="s">
        <v>9</v>
      </c>
      <c r="R8" s="2">
        <v>0.1</v>
      </c>
      <c r="U8" s="3">
        <v>43556</v>
      </c>
      <c r="V8" s="5">
        <v>20000</v>
      </c>
      <c r="W8" s="5">
        <v>241.2</v>
      </c>
      <c r="X8" s="5">
        <v>342.2</v>
      </c>
      <c r="Z8" s="20"/>
      <c r="AA8" s="8"/>
      <c r="AB8" s="7"/>
      <c r="AC8" s="19"/>
      <c r="AD8" s="7">
        <f>SUM($AB$8:AB8)+CurrentInventory</f>
        <v>0</v>
      </c>
      <c r="AE8" s="7" t="e">
        <f t="shared" ref="AE8:AE71" si="5">VLOOKUP(AA8,$K$4:$L$1579, 2, FALSE)</f>
        <v>#N/A</v>
      </c>
      <c r="AT8" s="17"/>
    </row>
    <row r="9" spans="2:46" ht="15.75" thickBot="1" x14ac:dyDescent="0.3">
      <c r="B9" s="3">
        <f t="shared" si="4"/>
        <v>43800</v>
      </c>
      <c r="C9" s="4">
        <v>59.48</v>
      </c>
      <c r="D9" s="6">
        <v>0.78525151791121606</v>
      </c>
      <c r="H9" s="3">
        <v>44348</v>
      </c>
      <c r="I9" s="6">
        <v>3.1199999999999999E-2</v>
      </c>
      <c r="K9" s="8">
        <f t="shared" si="2"/>
        <v>43707</v>
      </c>
      <c r="L9" s="7">
        <f t="shared" si="3"/>
        <v>49.700092287036142</v>
      </c>
      <c r="N9" s="8">
        <f t="shared" si="0"/>
        <v>43707</v>
      </c>
      <c r="O9" s="23">
        <f t="shared" si="1"/>
        <v>0.50712824126871858</v>
      </c>
      <c r="Q9" s="1" t="s">
        <v>11</v>
      </c>
      <c r="R9" s="6">
        <v>1E-4</v>
      </c>
      <c r="U9" s="3">
        <v>43556</v>
      </c>
      <c r="V9" s="5">
        <v>24000</v>
      </c>
      <c r="W9" s="5">
        <v>229</v>
      </c>
      <c r="X9" s="5">
        <v>356.8</v>
      </c>
      <c r="Z9" s="20"/>
      <c r="AA9" s="8"/>
      <c r="AB9" s="7"/>
      <c r="AC9" s="19"/>
      <c r="AD9" s="7">
        <f>SUM($AB$8:AB9)+CurrentInventory</f>
        <v>0</v>
      </c>
      <c r="AE9" s="7" t="e">
        <f t="shared" si="5"/>
        <v>#N/A</v>
      </c>
      <c r="AT9" s="17"/>
    </row>
    <row r="10" spans="2:46" x14ac:dyDescent="0.25">
      <c r="B10" s="3">
        <f t="shared" si="4"/>
        <v>43831</v>
      </c>
      <c r="C10" s="4">
        <v>61.55</v>
      </c>
      <c r="D10" s="6">
        <v>0.81555123684517494</v>
      </c>
      <c r="H10" s="3">
        <v>44531</v>
      </c>
      <c r="I10" s="6">
        <v>3.0800000000000001E-2</v>
      </c>
      <c r="K10" s="8">
        <f t="shared" si="2"/>
        <v>43708</v>
      </c>
      <c r="L10" s="7">
        <f t="shared" si="3"/>
        <v>49.700092287036142</v>
      </c>
      <c r="N10" s="8">
        <f t="shared" si="0"/>
        <v>43708</v>
      </c>
      <c r="O10" s="23">
        <f t="shared" si="1"/>
        <v>0.50712824126871858</v>
      </c>
      <c r="U10" s="11">
        <v>43709</v>
      </c>
      <c r="V10" s="12">
        <v>0</v>
      </c>
      <c r="W10" s="12">
        <v>269.2</v>
      </c>
      <c r="X10" s="12">
        <v>295.85000000000002</v>
      </c>
      <c r="Z10" s="20"/>
      <c r="AA10" s="8"/>
      <c r="AB10" s="7"/>
      <c r="AC10" s="19"/>
      <c r="AD10" s="7">
        <f>SUM($AB$8:AB10)+CurrentInventory</f>
        <v>0</v>
      </c>
      <c r="AE10" s="7" t="e">
        <f t="shared" si="5"/>
        <v>#N/A</v>
      </c>
      <c r="AT10" s="17"/>
    </row>
    <row r="11" spans="2:46" x14ac:dyDescent="0.25">
      <c r="B11" s="3">
        <f t="shared" si="4"/>
        <v>43862</v>
      </c>
      <c r="C11" s="4">
        <v>60.48</v>
      </c>
      <c r="D11" s="6">
        <v>1.2039635354562344</v>
      </c>
      <c r="H11" s="3"/>
      <c r="I11" s="6"/>
      <c r="K11" s="8">
        <f t="shared" si="2"/>
        <v>43709</v>
      </c>
      <c r="L11" s="7">
        <f t="shared" si="3"/>
        <v>52.68</v>
      </c>
      <c r="N11" s="8">
        <f t="shared" si="0"/>
        <v>43709</v>
      </c>
      <c r="O11" s="23">
        <f t="shared" si="1"/>
        <v>0.79392356952605769</v>
      </c>
      <c r="Q11" s="1" t="s">
        <v>10</v>
      </c>
      <c r="U11" s="15">
        <v>43709</v>
      </c>
      <c r="V11" s="16">
        <v>6000</v>
      </c>
      <c r="W11" s="16">
        <v>259.2</v>
      </c>
      <c r="X11" s="16">
        <v>327.666</v>
      </c>
      <c r="Z11" s="20"/>
      <c r="AA11" s="8"/>
      <c r="AB11" s="7"/>
      <c r="AC11" s="19"/>
      <c r="AD11" s="7">
        <f>SUM($AB$8:AB11)+CurrentInventory</f>
        <v>0</v>
      </c>
      <c r="AE11" s="7" t="e">
        <f t="shared" si="5"/>
        <v>#N/A</v>
      </c>
      <c r="AT11" s="17"/>
    </row>
    <row r="12" spans="2:46" x14ac:dyDescent="0.25">
      <c r="B12" s="3">
        <f t="shared" si="4"/>
        <v>43891</v>
      </c>
      <c r="C12" s="4">
        <v>58.48</v>
      </c>
      <c r="D12" s="6">
        <v>0.93573247364656864</v>
      </c>
      <c r="H12" s="3"/>
      <c r="I12" s="6"/>
      <c r="K12" s="8">
        <f t="shared" si="2"/>
        <v>43710</v>
      </c>
      <c r="L12" s="7">
        <f t="shared" si="3"/>
        <v>52.68</v>
      </c>
      <c r="N12" s="8">
        <f t="shared" si="0"/>
        <v>43710</v>
      </c>
      <c r="O12" s="23">
        <f t="shared" si="1"/>
        <v>0.79392356952605769</v>
      </c>
      <c r="Q12" s="1" t="s">
        <v>9</v>
      </c>
      <c r="R12" s="2">
        <v>0.45</v>
      </c>
      <c r="U12" s="15">
        <v>43709</v>
      </c>
      <c r="V12" s="16">
        <v>10000</v>
      </c>
      <c r="W12" s="16">
        <v>239.2</v>
      </c>
      <c r="X12" s="16">
        <v>331.93399999999997</v>
      </c>
      <c r="Z12" s="20"/>
      <c r="AA12" s="8"/>
      <c r="AB12" s="7"/>
      <c r="AC12" s="19"/>
      <c r="AD12" s="7">
        <f>SUM($AB$8:AB12)+CurrentInventory</f>
        <v>0</v>
      </c>
      <c r="AE12" s="7" t="e">
        <f t="shared" si="5"/>
        <v>#N/A</v>
      </c>
      <c r="AT12" s="17"/>
    </row>
    <row r="13" spans="2:46" ht="15.75" thickBot="1" x14ac:dyDescent="0.3">
      <c r="B13" s="3">
        <f t="shared" si="4"/>
        <v>43922</v>
      </c>
      <c r="C13" s="4">
        <v>55.65</v>
      </c>
      <c r="D13" s="6">
        <v>0.80747403428365494</v>
      </c>
      <c r="H13" s="3"/>
      <c r="I13" s="6"/>
      <c r="K13" s="8">
        <f t="shared" si="2"/>
        <v>43711</v>
      </c>
      <c r="L13" s="7">
        <f t="shared" si="3"/>
        <v>52.68</v>
      </c>
      <c r="N13" s="8">
        <f t="shared" si="0"/>
        <v>43711</v>
      </c>
      <c r="O13" s="23">
        <f t="shared" si="1"/>
        <v>0.79392356952605769</v>
      </c>
      <c r="Q13" s="1" t="s">
        <v>11</v>
      </c>
      <c r="R13" s="6">
        <v>5.0000000000000001E-4</v>
      </c>
      <c r="U13" s="13">
        <v>43709</v>
      </c>
      <c r="V13" s="14">
        <v>12000</v>
      </c>
      <c r="W13" s="14">
        <v>227</v>
      </c>
      <c r="X13" s="14">
        <v>346.096</v>
      </c>
      <c r="Y13" t="s">
        <v>25</v>
      </c>
      <c r="Z13" s="20"/>
      <c r="AA13" s="8"/>
      <c r="AB13" s="7"/>
      <c r="AC13" s="19"/>
      <c r="AD13" s="7">
        <f>SUM($AB$8:AB13)+CurrentInventory</f>
        <v>0</v>
      </c>
      <c r="AE13" s="7" t="e">
        <f t="shared" si="5"/>
        <v>#N/A</v>
      </c>
      <c r="AT13" s="17"/>
    </row>
    <row r="14" spans="2:46" x14ac:dyDescent="0.25">
      <c r="B14" s="3">
        <f t="shared" si="4"/>
        <v>43952</v>
      </c>
      <c r="C14" s="4">
        <v>54.851999999999997</v>
      </c>
      <c r="D14" s="6">
        <v>1.0741692367089191</v>
      </c>
      <c r="H14" s="3"/>
      <c r="I14" s="6"/>
      <c r="K14" s="8">
        <f t="shared" si="2"/>
        <v>43712</v>
      </c>
      <c r="L14" s="7">
        <f t="shared" si="3"/>
        <v>52.68</v>
      </c>
      <c r="N14" s="8">
        <f t="shared" si="0"/>
        <v>43712</v>
      </c>
      <c r="O14" s="23">
        <f t="shared" si="1"/>
        <v>0.79392356952605769</v>
      </c>
      <c r="U14" s="3">
        <v>43800</v>
      </c>
      <c r="V14" s="16">
        <v>0</v>
      </c>
      <c r="W14" s="16">
        <v>150</v>
      </c>
      <c r="X14" s="16">
        <v>-150</v>
      </c>
      <c r="Z14" s="20"/>
      <c r="AA14" s="8"/>
      <c r="AB14" s="7"/>
      <c r="AC14" s="19"/>
      <c r="AD14" s="7">
        <f>SUM($AB$8:AB14)+CurrentInventory</f>
        <v>0</v>
      </c>
      <c r="AE14" s="7" t="e">
        <f t="shared" si="5"/>
        <v>#N/A</v>
      </c>
      <c r="AT14" s="17"/>
    </row>
    <row r="15" spans="2:46" ht="15.75" thickBot="1" x14ac:dyDescent="0.3">
      <c r="B15" s="3">
        <f t="shared" si="4"/>
        <v>43983</v>
      </c>
      <c r="C15" s="4">
        <v>53.65</v>
      </c>
      <c r="D15" s="6">
        <v>1.0630662671201658</v>
      </c>
      <c r="H15" s="3"/>
      <c r="I15" s="6"/>
      <c r="K15" s="8">
        <f t="shared" si="2"/>
        <v>43713</v>
      </c>
      <c r="L15" s="7">
        <f t="shared" si="3"/>
        <v>52.68</v>
      </c>
      <c r="N15" s="8">
        <f t="shared" si="0"/>
        <v>43713</v>
      </c>
      <c r="O15" s="23">
        <f t="shared" si="1"/>
        <v>0.79392356952605769</v>
      </c>
      <c r="Q15" s="1" t="s">
        <v>13</v>
      </c>
      <c r="R15" s="2">
        <v>0</v>
      </c>
      <c r="U15" s="3">
        <v>43800</v>
      </c>
      <c r="V15" s="16">
        <v>12000</v>
      </c>
      <c r="W15" s="16">
        <v>150</v>
      </c>
      <c r="X15" s="16">
        <v>-150</v>
      </c>
      <c r="Y15" t="s">
        <v>26</v>
      </c>
      <c r="Z15" s="20"/>
      <c r="AA15" s="8"/>
      <c r="AB15" s="7"/>
      <c r="AC15" s="19"/>
      <c r="AD15" s="7">
        <f>SUM($AB$8:AB15)+CurrentInventory</f>
        <v>0</v>
      </c>
      <c r="AE15" s="7" t="e">
        <f t="shared" si="5"/>
        <v>#N/A</v>
      </c>
      <c r="AT15" s="17"/>
    </row>
    <row r="16" spans="2:46" x14ac:dyDescent="0.25">
      <c r="B16" s="3">
        <f t="shared" si="4"/>
        <v>44013</v>
      </c>
      <c r="C16" s="4">
        <v>53.98</v>
      </c>
      <c r="D16" s="6">
        <v>1.3219427037382556</v>
      </c>
      <c r="H16" s="3"/>
      <c r="I16" s="6"/>
      <c r="K16" s="8">
        <f t="shared" si="2"/>
        <v>43714</v>
      </c>
      <c r="L16" s="7">
        <f t="shared" si="3"/>
        <v>52.68</v>
      </c>
      <c r="N16" s="8">
        <f t="shared" si="0"/>
        <v>43714</v>
      </c>
      <c r="O16" s="23">
        <f t="shared" si="1"/>
        <v>0.79392356952605769</v>
      </c>
      <c r="U16" s="11">
        <v>43815</v>
      </c>
      <c r="V16" s="12">
        <v>0</v>
      </c>
      <c r="W16" s="12">
        <v>269.2</v>
      </c>
      <c r="X16" s="12">
        <v>295.85000000000002</v>
      </c>
      <c r="Z16" s="20"/>
      <c r="AA16" s="8"/>
      <c r="AB16" s="7"/>
      <c r="AC16" s="19"/>
      <c r="AD16" s="7">
        <f>SUM($AB$8:AB16)+CurrentInventory</f>
        <v>0</v>
      </c>
      <c r="AE16" s="7" t="e">
        <f t="shared" si="5"/>
        <v>#N/A</v>
      </c>
      <c r="AT16" s="17"/>
    </row>
    <row r="17" spans="2:46" x14ac:dyDescent="0.25">
      <c r="B17" s="3">
        <f t="shared" si="4"/>
        <v>44044</v>
      </c>
      <c r="C17" s="4">
        <v>54.25</v>
      </c>
      <c r="D17" s="6">
        <v>0.82153711398038898</v>
      </c>
      <c r="H17" s="3"/>
      <c r="I17" s="6"/>
      <c r="K17" s="8">
        <f t="shared" si="2"/>
        <v>43715</v>
      </c>
      <c r="L17" s="7">
        <f t="shared" si="3"/>
        <v>52.68</v>
      </c>
      <c r="N17" s="8">
        <f t="shared" si="0"/>
        <v>43715</v>
      </c>
      <c r="O17" s="23">
        <f t="shared" si="1"/>
        <v>0.79392356952605769</v>
      </c>
      <c r="Q17" s="1" t="s">
        <v>27</v>
      </c>
      <c r="R17" s="9">
        <v>100</v>
      </c>
      <c r="U17" s="15">
        <v>43815</v>
      </c>
      <c r="V17" s="16">
        <v>6000</v>
      </c>
      <c r="W17" s="16">
        <v>259.2</v>
      </c>
      <c r="X17" s="16">
        <v>327.666</v>
      </c>
      <c r="Z17" s="20"/>
      <c r="AA17" s="8"/>
      <c r="AB17" s="7"/>
      <c r="AC17" s="19"/>
      <c r="AD17" s="7">
        <f>SUM($AB$8:AB17)+CurrentInventory</f>
        <v>0</v>
      </c>
      <c r="AE17" s="7" t="e">
        <f t="shared" si="5"/>
        <v>#N/A</v>
      </c>
      <c r="AT17" s="17"/>
    </row>
    <row r="18" spans="2:46" x14ac:dyDescent="0.25">
      <c r="B18" s="3">
        <f t="shared" si="4"/>
        <v>44075</v>
      </c>
      <c r="C18" s="4">
        <v>56.597999999999999</v>
      </c>
      <c r="D18" s="6">
        <v>1.0363205401160585</v>
      </c>
      <c r="H18" s="3"/>
      <c r="I18" s="6"/>
      <c r="K18" s="8">
        <f t="shared" si="2"/>
        <v>43716</v>
      </c>
      <c r="L18" s="7">
        <f t="shared" si="3"/>
        <v>52.68</v>
      </c>
      <c r="N18" s="8">
        <f t="shared" si="0"/>
        <v>43716</v>
      </c>
      <c r="O18" s="23">
        <f t="shared" si="1"/>
        <v>0.79392356952605769</v>
      </c>
      <c r="Q18" s="1" t="s">
        <v>21</v>
      </c>
      <c r="R18" s="9"/>
      <c r="U18" s="15">
        <v>43815</v>
      </c>
      <c r="V18" s="16">
        <v>10000</v>
      </c>
      <c r="W18" s="16">
        <v>239.2</v>
      </c>
      <c r="X18" s="16">
        <v>331.93399999999997</v>
      </c>
      <c r="Z18" s="20"/>
      <c r="AA18" s="8"/>
      <c r="AB18" s="7"/>
      <c r="AC18" s="19"/>
      <c r="AD18" s="7">
        <f>SUM($AB$8:AB18)+CurrentInventory</f>
        <v>0</v>
      </c>
      <c r="AE18" s="7" t="e">
        <f t="shared" si="5"/>
        <v>#N/A</v>
      </c>
      <c r="AT18" s="17"/>
    </row>
    <row r="19" spans="2:46" ht="15.75" thickBot="1" x14ac:dyDescent="0.3">
      <c r="B19" s="3">
        <f t="shared" si="4"/>
        <v>44105</v>
      </c>
      <c r="C19" s="4">
        <v>59.54</v>
      </c>
      <c r="D19" s="6">
        <v>0.87653862722048359</v>
      </c>
      <c r="H19" s="3"/>
      <c r="I19" s="6"/>
      <c r="K19" s="8">
        <f t="shared" si="2"/>
        <v>43717</v>
      </c>
      <c r="L19" s="7">
        <f t="shared" si="3"/>
        <v>52.68</v>
      </c>
      <c r="N19" s="8">
        <f t="shared" si="0"/>
        <v>43717</v>
      </c>
      <c r="O19" s="23">
        <f t="shared" si="1"/>
        <v>0.79392356952605769</v>
      </c>
      <c r="U19" s="13">
        <v>43815</v>
      </c>
      <c r="V19" s="14">
        <v>12000</v>
      </c>
      <c r="W19" s="14">
        <v>227</v>
      </c>
      <c r="X19" s="14">
        <v>346.096</v>
      </c>
      <c r="Z19" s="20"/>
      <c r="AA19" s="8"/>
      <c r="AB19" s="7"/>
      <c r="AC19" s="19"/>
      <c r="AD19" s="7">
        <f>SUM($AB$8:AB19)+CurrentInventory</f>
        <v>0</v>
      </c>
      <c r="AE19" s="7" t="e">
        <f t="shared" si="5"/>
        <v>#N/A</v>
      </c>
      <c r="AT19" s="17"/>
    </row>
    <row r="20" spans="2:46" x14ac:dyDescent="0.25">
      <c r="B20" s="3">
        <f t="shared" si="4"/>
        <v>44136</v>
      </c>
      <c r="C20" s="4">
        <v>60.65</v>
      </c>
      <c r="D20" s="6">
        <v>0.70218322416547785</v>
      </c>
      <c r="H20" s="3"/>
      <c r="I20" s="6"/>
      <c r="K20" s="8">
        <f t="shared" si="2"/>
        <v>43718</v>
      </c>
      <c r="L20" s="7">
        <f t="shared" si="3"/>
        <v>52.68</v>
      </c>
      <c r="N20" s="8">
        <f t="shared" si="0"/>
        <v>43718</v>
      </c>
      <c r="O20" s="23">
        <f t="shared" si="1"/>
        <v>0.79392356952605769</v>
      </c>
      <c r="U20" s="3">
        <v>43922</v>
      </c>
      <c r="V20" s="5">
        <v>0</v>
      </c>
      <c r="W20" s="5">
        <v>201</v>
      </c>
      <c r="X20" s="5">
        <v>317.39999999999998</v>
      </c>
      <c r="Z20" s="20"/>
      <c r="AA20" s="8"/>
      <c r="AB20" s="7"/>
      <c r="AC20" s="19"/>
      <c r="AD20" s="7">
        <f>SUM($AB$8:AB20)+CurrentInventory</f>
        <v>0</v>
      </c>
      <c r="AE20" s="7" t="e">
        <f t="shared" si="5"/>
        <v>#N/A</v>
      </c>
      <c r="AT20" s="17"/>
    </row>
    <row r="21" spans="2:46" x14ac:dyDescent="0.25">
      <c r="B21" s="3">
        <f t="shared" si="4"/>
        <v>44166</v>
      </c>
      <c r="C21" s="4">
        <v>62.64</v>
      </c>
      <c r="D21" s="6">
        <v>1.0571531635075162</v>
      </c>
      <c r="H21" s="3"/>
      <c r="I21" s="6"/>
      <c r="K21" s="8">
        <f t="shared" si="2"/>
        <v>43719</v>
      </c>
      <c r="L21" s="7">
        <f t="shared" si="3"/>
        <v>52.68</v>
      </c>
      <c r="N21" s="8">
        <f t="shared" si="0"/>
        <v>43719</v>
      </c>
      <c r="O21" s="23">
        <f t="shared" si="1"/>
        <v>0.79392356952605769</v>
      </c>
      <c r="U21" s="3">
        <v>43922</v>
      </c>
      <c r="V21" s="5">
        <v>9000</v>
      </c>
      <c r="W21" s="5">
        <v>191.6</v>
      </c>
      <c r="X21" s="5">
        <v>320.8</v>
      </c>
      <c r="Z21" s="20"/>
      <c r="AA21" s="8"/>
      <c r="AB21" s="7"/>
      <c r="AC21" s="19"/>
      <c r="AD21" s="7">
        <f>SUM($AB$8:AB21)+CurrentInventory</f>
        <v>0</v>
      </c>
      <c r="AE21" s="7" t="e">
        <f t="shared" si="5"/>
        <v>#N/A</v>
      </c>
      <c r="AT21" s="17"/>
    </row>
    <row r="22" spans="2:46" x14ac:dyDescent="0.25">
      <c r="B22" s="3">
        <f t="shared" si="4"/>
        <v>44197</v>
      </c>
      <c r="C22" s="4">
        <v>63.58</v>
      </c>
      <c r="D22" s="6">
        <v>0.8970187658228963</v>
      </c>
      <c r="H22" s="3"/>
      <c r="I22" s="6"/>
      <c r="K22" s="8">
        <f t="shared" si="2"/>
        <v>43720</v>
      </c>
      <c r="L22" s="7">
        <f t="shared" si="3"/>
        <v>52.68</v>
      </c>
      <c r="N22" s="8">
        <f t="shared" si="0"/>
        <v>43720</v>
      </c>
      <c r="O22" s="23">
        <f t="shared" si="1"/>
        <v>0.79392356952605769</v>
      </c>
      <c r="U22" s="3">
        <v>43922</v>
      </c>
      <c r="V22" s="5">
        <v>15000</v>
      </c>
      <c r="W22" s="5">
        <v>184.6</v>
      </c>
      <c r="X22" s="5">
        <v>324.8</v>
      </c>
      <c r="Z22" s="20"/>
      <c r="AA22" s="8"/>
      <c r="AB22" s="7"/>
      <c r="AC22" s="19"/>
      <c r="AD22" s="7">
        <f>SUM($AB$8:AB22)+CurrentInventory</f>
        <v>0</v>
      </c>
      <c r="AE22" s="7" t="e">
        <f t="shared" si="5"/>
        <v>#N/A</v>
      </c>
      <c r="AT22" s="17"/>
    </row>
    <row r="23" spans="2:46" ht="15.75" thickBot="1" x14ac:dyDescent="0.3">
      <c r="B23" s="3">
        <f t="shared" si="4"/>
        <v>44228</v>
      </c>
      <c r="C23" s="4">
        <v>61</v>
      </c>
      <c r="D23" s="6">
        <v>1.3508825571650129</v>
      </c>
      <c r="H23" s="3"/>
      <c r="I23" s="6"/>
      <c r="K23" s="8">
        <f t="shared" si="2"/>
        <v>43721</v>
      </c>
      <c r="L23" s="7">
        <f t="shared" si="3"/>
        <v>52.68</v>
      </c>
      <c r="N23" s="8">
        <f t="shared" si="0"/>
        <v>43721</v>
      </c>
      <c r="O23" s="23">
        <f t="shared" si="1"/>
        <v>0.79392356952605769</v>
      </c>
      <c r="U23" s="3">
        <v>43922</v>
      </c>
      <c r="V23" s="5">
        <v>18000</v>
      </c>
      <c r="W23" s="5">
        <v>182</v>
      </c>
      <c r="X23" s="5">
        <v>331.6</v>
      </c>
      <c r="Y23" t="s">
        <v>23</v>
      </c>
      <c r="Z23" s="20"/>
      <c r="AA23" s="8"/>
      <c r="AB23" s="7"/>
      <c r="AC23" s="19"/>
      <c r="AD23" s="7">
        <f>SUM($AB$8:AB23)+CurrentInventory</f>
        <v>0</v>
      </c>
      <c r="AE23" s="7" t="e">
        <f t="shared" si="5"/>
        <v>#N/A</v>
      </c>
      <c r="AT23" s="17"/>
    </row>
    <row r="24" spans="2:46" x14ac:dyDescent="0.25">
      <c r="B24" s="3">
        <f t="shared" si="4"/>
        <v>44256</v>
      </c>
      <c r="C24" s="4">
        <v>58.65</v>
      </c>
      <c r="D24" s="6">
        <v>0.84579471878113199</v>
      </c>
      <c r="H24" s="3"/>
      <c r="I24" s="6"/>
      <c r="K24" s="8">
        <f t="shared" si="2"/>
        <v>43722</v>
      </c>
      <c r="L24" s="7">
        <f t="shared" si="3"/>
        <v>52.68</v>
      </c>
      <c r="N24" s="8">
        <f t="shared" si="0"/>
        <v>43722</v>
      </c>
      <c r="O24" s="23">
        <f t="shared" si="1"/>
        <v>0.79392356952605769</v>
      </c>
      <c r="U24" s="11">
        <v>44024</v>
      </c>
      <c r="V24" s="12">
        <v>0</v>
      </c>
      <c r="W24" s="12">
        <v>0</v>
      </c>
      <c r="X24" s="12">
        <v>0</v>
      </c>
      <c r="Z24" s="20"/>
      <c r="AA24" s="8"/>
      <c r="AB24" s="7"/>
      <c r="AC24" s="19"/>
      <c r="AD24" s="7">
        <f>SUM($AB$8:AB24)+CurrentInventory</f>
        <v>0</v>
      </c>
      <c r="AE24" s="7" t="e">
        <f t="shared" si="5"/>
        <v>#N/A</v>
      </c>
      <c r="AT24" s="17"/>
    </row>
    <row r="25" spans="2:46" ht="15.75" thickBot="1" x14ac:dyDescent="0.3">
      <c r="B25" s="3">
        <f t="shared" si="4"/>
        <v>44287</v>
      </c>
      <c r="C25" s="4">
        <v>56.87</v>
      </c>
      <c r="D25" s="6">
        <v>1.1904922396173334</v>
      </c>
      <c r="H25" s="3"/>
      <c r="I25" s="6"/>
      <c r="K25" s="8">
        <f t="shared" si="2"/>
        <v>43723</v>
      </c>
      <c r="L25" s="7">
        <f t="shared" si="3"/>
        <v>52.68</v>
      </c>
      <c r="N25" s="8">
        <f t="shared" si="0"/>
        <v>43723</v>
      </c>
      <c r="O25" s="23">
        <f t="shared" si="1"/>
        <v>0.79392356952605769</v>
      </c>
      <c r="U25" s="13">
        <v>44024</v>
      </c>
      <c r="V25" s="14">
        <v>18000</v>
      </c>
      <c r="W25" s="14">
        <v>0</v>
      </c>
      <c r="X25" s="14">
        <v>0</v>
      </c>
      <c r="Y25" t="s">
        <v>24</v>
      </c>
      <c r="Z25" s="20"/>
      <c r="AA25" s="8"/>
      <c r="AB25" s="7"/>
      <c r="AC25" s="19"/>
      <c r="AD25" s="7">
        <f>SUM($AB$8:AB25)+CurrentInventory</f>
        <v>0</v>
      </c>
      <c r="AE25" s="7" t="e">
        <f t="shared" si="5"/>
        <v>#N/A</v>
      </c>
      <c r="AT25" s="17"/>
    </row>
    <row r="26" spans="2:46" x14ac:dyDescent="0.25">
      <c r="B26" s="3"/>
      <c r="C26" s="4"/>
      <c r="D26" s="6"/>
      <c r="H26" s="3"/>
      <c r="I26" s="6"/>
      <c r="K26" s="8">
        <f t="shared" si="2"/>
        <v>43724</v>
      </c>
      <c r="L26" s="7">
        <f t="shared" si="3"/>
        <v>52.68</v>
      </c>
      <c r="N26" s="8">
        <f t="shared" si="0"/>
        <v>43724</v>
      </c>
      <c r="O26" s="23">
        <f t="shared" si="1"/>
        <v>0.79392356952605769</v>
      </c>
      <c r="U26" s="3">
        <v>44055</v>
      </c>
      <c r="V26" s="5">
        <v>0</v>
      </c>
      <c r="W26" s="5">
        <v>201</v>
      </c>
      <c r="X26" s="5">
        <v>317.39999999999998</v>
      </c>
      <c r="Z26" s="20"/>
      <c r="AA26" s="8"/>
      <c r="AB26" s="7"/>
      <c r="AC26" s="19"/>
      <c r="AD26" s="7">
        <f>SUM($AB$8:AB26)+CurrentInventory</f>
        <v>0</v>
      </c>
      <c r="AE26" s="7" t="e">
        <f t="shared" si="5"/>
        <v>#N/A</v>
      </c>
      <c r="AT26" s="17"/>
    </row>
    <row r="27" spans="2:46" x14ac:dyDescent="0.25">
      <c r="B27" s="3"/>
      <c r="C27" s="4"/>
      <c r="D27" s="6"/>
      <c r="H27" s="3"/>
      <c r="I27" s="6"/>
      <c r="K27" s="8">
        <f t="shared" si="2"/>
        <v>43725</v>
      </c>
      <c r="L27" s="7">
        <f t="shared" si="3"/>
        <v>52.68</v>
      </c>
      <c r="N27" s="8">
        <f t="shared" si="0"/>
        <v>43725</v>
      </c>
      <c r="O27" s="23">
        <f t="shared" si="1"/>
        <v>0.79392356952605769</v>
      </c>
      <c r="U27" s="3">
        <v>44055</v>
      </c>
      <c r="V27" s="5">
        <v>9000</v>
      </c>
      <c r="W27" s="5">
        <v>191.6</v>
      </c>
      <c r="X27" s="5">
        <v>320.8</v>
      </c>
      <c r="Z27" s="20"/>
      <c r="AA27" s="8"/>
      <c r="AB27" s="7"/>
      <c r="AC27" s="19"/>
      <c r="AD27" s="7">
        <f>SUM($AB$8:AB27)+CurrentInventory</f>
        <v>0</v>
      </c>
      <c r="AE27" s="7" t="e">
        <f t="shared" si="5"/>
        <v>#N/A</v>
      </c>
      <c r="AT27" s="17"/>
    </row>
    <row r="28" spans="2:46" x14ac:dyDescent="0.25">
      <c r="B28" s="3"/>
      <c r="C28" s="4"/>
      <c r="D28" s="6"/>
      <c r="H28" s="3"/>
      <c r="I28" s="6"/>
      <c r="K28" s="8">
        <f t="shared" si="2"/>
        <v>43726</v>
      </c>
      <c r="L28" s="7">
        <f t="shared" si="3"/>
        <v>52.68</v>
      </c>
      <c r="N28" s="8">
        <f t="shared" si="0"/>
        <v>43726</v>
      </c>
      <c r="O28" s="23">
        <f t="shared" si="1"/>
        <v>0.79392356952605769</v>
      </c>
      <c r="U28" s="3">
        <v>44055</v>
      </c>
      <c r="V28" s="5">
        <v>15000</v>
      </c>
      <c r="W28" s="5">
        <v>184.6</v>
      </c>
      <c r="X28" s="5">
        <v>324.8</v>
      </c>
      <c r="Z28" s="20"/>
      <c r="AA28" s="8"/>
      <c r="AB28" s="7"/>
      <c r="AC28" s="19"/>
      <c r="AD28" s="7">
        <f>SUM($AB$8:AB28)+CurrentInventory</f>
        <v>0</v>
      </c>
      <c r="AE28" s="7" t="e">
        <f t="shared" si="5"/>
        <v>#N/A</v>
      </c>
      <c r="AT28" s="17"/>
    </row>
    <row r="29" spans="2:46" x14ac:dyDescent="0.25">
      <c r="B29" s="3"/>
      <c r="C29" s="4"/>
      <c r="D29" s="6"/>
      <c r="H29" s="3"/>
      <c r="I29" s="6"/>
      <c r="K29" s="8">
        <f t="shared" si="2"/>
        <v>43727</v>
      </c>
      <c r="L29" s="7">
        <f t="shared" si="3"/>
        <v>52.68</v>
      </c>
      <c r="N29" s="8">
        <f t="shared" si="0"/>
        <v>43727</v>
      </c>
      <c r="O29" s="23">
        <f t="shared" si="1"/>
        <v>0.79392356952605769</v>
      </c>
      <c r="U29" s="3">
        <v>44055</v>
      </c>
      <c r="V29" s="5">
        <v>18000</v>
      </c>
      <c r="W29" s="5">
        <v>182</v>
      </c>
      <c r="X29" s="5">
        <v>331.6</v>
      </c>
      <c r="Z29" s="20"/>
      <c r="AA29" s="8"/>
      <c r="AB29" s="7"/>
      <c r="AC29" s="19"/>
      <c r="AD29" s="7">
        <f>SUM($AB$8:AB29)+CurrentInventory</f>
        <v>0</v>
      </c>
      <c r="AE29" s="7" t="e">
        <f t="shared" si="5"/>
        <v>#N/A</v>
      </c>
      <c r="AT29" s="17"/>
    </row>
    <row r="30" spans="2:46" x14ac:dyDescent="0.25">
      <c r="B30" s="3"/>
      <c r="C30" s="4"/>
      <c r="D30" s="6"/>
      <c r="H30" s="3"/>
      <c r="I30" s="6"/>
      <c r="K30" s="8">
        <f t="shared" si="2"/>
        <v>43728</v>
      </c>
      <c r="L30" s="7">
        <f t="shared" si="3"/>
        <v>52.68</v>
      </c>
      <c r="N30" s="8">
        <f t="shared" si="0"/>
        <v>43728</v>
      </c>
      <c r="O30" s="23">
        <f t="shared" si="1"/>
        <v>0.79392356952605769</v>
      </c>
      <c r="U30" s="3"/>
      <c r="V30" s="5"/>
      <c r="W30" s="5"/>
      <c r="X30" s="5"/>
      <c r="Z30" s="20"/>
      <c r="AA30" s="8"/>
      <c r="AB30" s="7"/>
      <c r="AC30" s="19"/>
      <c r="AD30" s="7">
        <f>SUM($AB$8:AB30)+CurrentInventory</f>
        <v>0</v>
      </c>
      <c r="AE30" s="7" t="e">
        <f t="shared" si="5"/>
        <v>#N/A</v>
      </c>
      <c r="AT30" s="17"/>
    </row>
    <row r="31" spans="2:46" x14ac:dyDescent="0.25">
      <c r="B31" s="3"/>
      <c r="C31" s="4"/>
      <c r="D31" s="6"/>
      <c r="H31" s="3"/>
      <c r="I31" s="6"/>
      <c r="K31" s="8">
        <f t="shared" si="2"/>
        <v>43729</v>
      </c>
      <c r="L31" s="7">
        <f t="shared" si="3"/>
        <v>52.68</v>
      </c>
      <c r="N31" s="8">
        <f t="shared" si="0"/>
        <v>43729</v>
      </c>
      <c r="O31" s="23">
        <f t="shared" si="1"/>
        <v>0.79392356952605769</v>
      </c>
      <c r="U31" s="3"/>
      <c r="V31" s="5"/>
      <c r="W31" s="5"/>
      <c r="X31" s="5"/>
      <c r="Z31" s="20"/>
      <c r="AA31" s="8"/>
      <c r="AB31" s="7"/>
      <c r="AC31" s="19"/>
      <c r="AD31" s="7">
        <f>SUM($AB$8:AB31)+CurrentInventory</f>
        <v>0</v>
      </c>
      <c r="AE31" s="7" t="e">
        <f t="shared" si="5"/>
        <v>#N/A</v>
      </c>
      <c r="AT31" s="17"/>
    </row>
    <row r="32" spans="2:46" x14ac:dyDescent="0.25">
      <c r="B32" s="3"/>
      <c r="C32" s="4"/>
      <c r="D32" s="6"/>
      <c r="H32" s="3"/>
      <c r="I32" s="6"/>
      <c r="K32" s="8">
        <f t="shared" si="2"/>
        <v>43730</v>
      </c>
      <c r="L32" s="7">
        <f t="shared" si="3"/>
        <v>52.68</v>
      </c>
      <c r="N32" s="8">
        <f t="shared" si="0"/>
        <v>43730</v>
      </c>
      <c r="O32" s="23">
        <f t="shared" si="1"/>
        <v>0.79392356952605769</v>
      </c>
      <c r="U32" s="3"/>
      <c r="V32" s="5"/>
      <c r="W32" s="5"/>
      <c r="X32" s="5"/>
      <c r="Z32" s="20"/>
      <c r="AA32" s="8"/>
      <c r="AB32" s="7"/>
      <c r="AC32" s="19"/>
      <c r="AD32" s="7">
        <f>SUM($AB$8:AB32)+CurrentInventory</f>
        <v>0</v>
      </c>
      <c r="AE32" s="7" t="e">
        <f t="shared" si="5"/>
        <v>#N/A</v>
      </c>
      <c r="AT32" s="17"/>
    </row>
    <row r="33" spans="2:46" x14ac:dyDescent="0.25">
      <c r="B33" s="3"/>
      <c r="C33" s="4"/>
      <c r="D33" s="6"/>
      <c r="H33" s="3"/>
      <c r="I33" s="6"/>
      <c r="K33" s="8">
        <f t="shared" si="2"/>
        <v>43731</v>
      </c>
      <c r="L33" s="7">
        <f t="shared" si="3"/>
        <v>52.68</v>
      </c>
      <c r="N33" s="8">
        <f t="shared" si="0"/>
        <v>43731</v>
      </c>
      <c r="O33" s="23">
        <f t="shared" si="1"/>
        <v>0.79392356952605769</v>
      </c>
      <c r="U33" s="3"/>
      <c r="V33" s="5"/>
      <c r="W33" s="5"/>
      <c r="X33" s="5"/>
      <c r="Z33" s="20"/>
      <c r="AA33" s="8"/>
      <c r="AB33" s="7"/>
      <c r="AC33" s="19"/>
      <c r="AD33" s="7">
        <f>SUM($AB$8:AB33)+CurrentInventory</f>
        <v>0</v>
      </c>
      <c r="AE33" s="7" t="e">
        <f t="shared" si="5"/>
        <v>#N/A</v>
      </c>
      <c r="AT33" s="17"/>
    </row>
    <row r="34" spans="2:46" x14ac:dyDescent="0.25">
      <c r="B34" s="3"/>
      <c r="C34" s="4"/>
      <c r="D34" s="6"/>
      <c r="H34" s="3"/>
      <c r="I34" s="6"/>
      <c r="K34" s="8">
        <f t="shared" si="2"/>
        <v>43732</v>
      </c>
      <c r="L34" s="7">
        <f t="shared" si="3"/>
        <v>52.68</v>
      </c>
      <c r="N34" s="8">
        <f t="shared" si="0"/>
        <v>43732</v>
      </c>
      <c r="O34" s="23">
        <f t="shared" si="1"/>
        <v>0.79392356952605769</v>
      </c>
      <c r="U34" s="3"/>
      <c r="V34" s="5"/>
      <c r="W34" s="5"/>
      <c r="X34" s="5"/>
      <c r="Z34" s="20"/>
      <c r="AA34" s="8"/>
      <c r="AB34" s="7"/>
      <c r="AC34" s="19"/>
      <c r="AD34" s="7">
        <f>SUM($AB$8:AB34)+CurrentInventory</f>
        <v>0</v>
      </c>
      <c r="AE34" s="7" t="e">
        <f t="shared" si="5"/>
        <v>#N/A</v>
      </c>
      <c r="AT34" s="17"/>
    </row>
    <row r="35" spans="2:46" x14ac:dyDescent="0.25">
      <c r="B35" s="3"/>
      <c r="C35" s="4"/>
      <c r="D35" s="6"/>
      <c r="H35" s="3"/>
      <c r="I35" s="6"/>
      <c r="K35" s="8">
        <f t="shared" si="2"/>
        <v>43733</v>
      </c>
      <c r="L35" s="7">
        <f t="shared" si="3"/>
        <v>52.68</v>
      </c>
      <c r="N35" s="8">
        <f t="shared" si="0"/>
        <v>43733</v>
      </c>
      <c r="O35" s="23">
        <f t="shared" si="1"/>
        <v>0.79392356952605769</v>
      </c>
      <c r="U35" s="3"/>
      <c r="V35" s="5"/>
      <c r="W35" s="5"/>
      <c r="X35" s="5"/>
      <c r="Z35" s="20"/>
      <c r="AA35" s="8"/>
      <c r="AB35" s="7"/>
      <c r="AC35" s="19"/>
      <c r="AD35" s="7">
        <f>SUM($AB$8:AB35)+CurrentInventory</f>
        <v>0</v>
      </c>
      <c r="AE35" s="7" t="e">
        <f t="shared" si="5"/>
        <v>#N/A</v>
      </c>
      <c r="AT35" s="17"/>
    </row>
    <row r="36" spans="2:46" x14ac:dyDescent="0.25">
      <c r="B36" s="3"/>
      <c r="C36" s="4"/>
      <c r="D36" s="6"/>
      <c r="H36" s="3"/>
      <c r="I36" s="6"/>
      <c r="K36" s="8">
        <f t="shared" si="2"/>
        <v>43734</v>
      </c>
      <c r="L36" s="7">
        <f t="shared" si="3"/>
        <v>52.68</v>
      </c>
      <c r="N36" s="8">
        <f t="shared" si="0"/>
        <v>43734</v>
      </c>
      <c r="O36" s="23">
        <f t="shared" si="1"/>
        <v>0.79392356952605769</v>
      </c>
      <c r="U36" s="3"/>
      <c r="V36" s="5"/>
      <c r="W36" s="5"/>
      <c r="X36" s="5"/>
      <c r="Z36" s="20"/>
      <c r="AA36" s="8"/>
      <c r="AB36" s="7"/>
      <c r="AC36" s="19"/>
      <c r="AD36" s="7">
        <f>SUM($AB$8:AB36)+CurrentInventory</f>
        <v>0</v>
      </c>
      <c r="AE36" s="7" t="e">
        <f t="shared" si="5"/>
        <v>#N/A</v>
      </c>
      <c r="AT36" s="17"/>
    </row>
    <row r="37" spans="2:46" x14ac:dyDescent="0.25">
      <c r="B37" s="3"/>
      <c r="C37" s="4"/>
      <c r="D37" s="6"/>
      <c r="H37" s="3"/>
      <c r="I37" s="6"/>
      <c r="K37" s="8">
        <f t="shared" si="2"/>
        <v>43735</v>
      </c>
      <c r="L37" s="7">
        <f t="shared" si="3"/>
        <v>52.68</v>
      </c>
      <c r="N37" s="8">
        <f t="shared" si="0"/>
        <v>43735</v>
      </c>
      <c r="O37" s="23">
        <f t="shared" si="1"/>
        <v>0.79392356952605769</v>
      </c>
      <c r="U37" s="3"/>
      <c r="V37" s="5"/>
      <c r="W37" s="5"/>
      <c r="X37" s="5"/>
      <c r="Z37" s="20"/>
      <c r="AA37" s="8"/>
      <c r="AB37" s="7"/>
      <c r="AC37" s="19"/>
      <c r="AD37" s="7">
        <f>SUM($AB$8:AB37)+CurrentInventory</f>
        <v>0</v>
      </c>
      <c r="AE37" s="7" t="e">
        <f t="shared" si="5"/>
        <v>#N/A</v>
      </c>
      <c r="AT37" s="17"/>
    </row>
    <row r="38" spans="2:46" x14ac:dyDescent="0.25">
      <c r="B38" s="3"/>
      <c r="C38" s="4"/>
      <c r="D38" s="6"/>
      <c r="H38" s="3"/>
      <c r="I38" s="6"/>
      <c r="K38" s="8">
        <f t="shared" si="2"/>
        <v>43736</v>
      </c>
      <c r="L38" s="7">
        <f t="shared" si="3"/>
        <v>52.68</v>
      </c>
      <c r="N38" s="8">
        <f t="shared" si="0"/>
        <v>43736</v>
      </c>
      <c r="O38" s="23">
        <f t="shared" si="1"/>
        <v>0.79392356952605769</v>
      </c>
      <c r="U38" s="3"/>
      <c r="V38" s="5"/>
      <c r="W38" s="5"/>
      <c r="X38" s="5"/>
      <c r="Z38" s="20"/>
      <c r="AA38" s="8"/>
      <c r="AB38" s="7"/>
      <c r="AC38" s="19"/>
      <c r="AD38" s="7">
        <f>SUM($AB$8:AB38)+CurrentInventory</f>
        <v>0</v>
      </c>
      <c r="AE38" s="7" t="e">
        <f t="shared" si="5"/>
        <v>#N/A</v>
      </c>
      <c r="AT38" s="17"/>
    </row>
    <row r="39" spans="2:46" x14ac:dyDescent="0.25">
      <c r="B39" s="3"/>
      <c r="C39" s="4"/>
      <c r="D39" s="6"/>
      <c r="H39" s="3"/>
      <c r="I39" s="6"/>
      <c r="K39" s="8">
        <f t="shared" si="2"/>
        <v>43737</v>
      </c>
      <c r="L39" s="7">
        <f t="shared" si="3"/>
        <v>52.68</v>
      </c>
      <c r="N39" s="8">
        <f t="shared" si="0"/>
        <v>43737</v>
      </c>
      <c r="O39" s="23">
        <f t="shared" si="1"/>
        <v>0.79392356952605769</v>
      </c>
      <c r="U39" s="3"/>
      <c r="V39" s="5"/>
      <c r="W39" s="5"/>
      <c r="X39" s="5"/>
      <c r="Z39" s="20"/>
      <c r="AA39" s="8"/>
      <c r="AB39" s="7"/>
      <c r="AC39" s="19"/>
      <c r="AD39" s="7">
        <f>SUM($AB$8:AB39)+CurrentInventory</f>
        <v>0</v>
      </c>
      <c r="AE39" s="7" t="e">
        <f t="shared" si="5"/>
        <v>#N/A</v>
      </c>
      <c r="AT39" s="17"/>
    </row>
    <row r="40" spans="2:46" x14ac:dyDescent="0.25">
      <c r="B40" s="3"/>
      <c r="C40" s="4"/>
      <c r="D40" s="6"/>
      <c r="H40" s="3"/>
      <c r="I40" s="6"/>
      <c r="K40" s="8">
        <f t="shared" si="2"/>
        <v>43738</v>
      </c>
      <c r="L40" s="7">
        <f t="shared" si="3"/>
        <v>52.68</v>
      </c>
      <c r="N40" s="8">
        <f t="shared" si="0"/>
        <v>43738</v>
      </c>
      <c r="O40" s="23">
        <f t="shared" si="1"/>
        <v>0.79392356952605769</v>
      </c>
      <c r="U40" s="3"/>
      <c r="V40" s="5"/>
      <c r="W40" s="5"/>
      <c r="X40" s="5"/>
      <c r="Z40" s="20"/>
      <c r="AA40" s="8"/>
      <c r="AB40" s="7"/>
      <c r="AC40" s="19"/>
      <c r="AD40" s="7">
        <f>SUM($AB$8:AB40)+CurrentInventory</f>
        <v>0</v>
      </c>
      <c r="AE40" s="7" t="e">
        <f t="shared" si="5"/>
        <v>#N/A</v>
      </c>
      <c r="AT40" s="17"/>
    </row>
    <row r="41" spans="2:46" x14ac:dyDescent="0.25">
      <c r="B41" s="3"/>
      <c r="C41" s="4"/>
      <c r="D41" s="6"/>
      <c r="H41" s="3"/>
      <c r="I41" s="6"/>
      <c r="K41" s="8">
        <f t="shared" si="2"/>
        <v>43739</v>
      </c>
      <c r="L41" s="7">
        <f t="shared" si="3"/>
        <v>55.87</v>
      </c>
      <c r="N41" s="8">
        <f t="shared" si="0"/>
        <v>43739</v>
      </c>
      <c r="O41" s="23">
        <f t="shared" si="1"/>
        <v>0.88898517360350426</v>
      </c>
      <c r="U41" s="3"/>
      <c r="V41" s="5"/>
      <c r="W41" s="5"/>
      <c r="X41" s="5"/>
      <c r="Z41" s="20"/>
      <c r="AA41" s="8"/>
      <c r="AB41" s="7"/>
      <c r="AC41" s="19"/>
      <c r="AD41" s="7">
        <f>SUM($AB$8:AB41)+CurrentInventory</f>
        <v>0</v>
      </c>
      <c r="AE41" s="7" t="e">
        <f t="shared" si="5"/>
        <v>#N/A</v>
      </c>
      <c r="AT41" s="17"/>
    </row>
    <row r="42" spans="2:46" x14ac:dyDescent="0.25">
      <c r="B42" s="3"/>
      <c r="C42" s="4"/>
      <c r="D42" s="6"/>
      <c r="H42" s="3"/>
      <c r="I42" s="6"/>
      <c r="K42" s="8">
        <f t="shared" si="2"/>
        <v>43740</v>
      </c>
      <c r="L42" s="7">
        <f t="shared" si="3"/>
        <v>55.87</v>
      </c>
      <c r="N42" s="8">
        <f t="shared" si="0"/>
        <v>43740</v>
      </c>
      <c r="O42" s="23">
        <f t="shared" si="1"/>
        <v>0.88898517360350426</v>
      </c>
      <c r="U42" s="3"/>
      <c r="V42" s="5"/>
      <c r="W42" s="5"/>
      <c r="X42" s="5"/>
      <c r="Z42" s="20"/>
      <c r="AA42" s="8"/>
      <c r="AB42" s="7"/>
      <c r="AC42" s="19"/>
      <c r="AD42" s="7">
        <f>SUM($AB$8:AB42)+CurrentInventory</f>
        <v>0</v>
      </c>
      <c r="AE42" s="7" t="e">
        <f t="shared" si="5"/>
        <v>#N/A</v>
      </c>
      <c r="AT42" s="17"/>
    </row>
    <row r="43" spans="2:46" x14ac:dyDescent="0.25">
      <c r="B43" s="3"/>
      <c r="C43" s="4"/>
      <c r="D43" s="6"/>
      <c r="H43" s="3"/>
      <c r="I43" s="6"/>
      <c r="K43" s="8">
        <f t="shared" si="2"/>
        <v>43741</v>
      </c>
      <c r="L43" s="7">
        <f t="shared" si="3"/>
        <v>55.87</v>
      </c>
      <c r="N43" s="8">
        <f t="shared" si="0"/>
        <v>43741</v>
      </c>
      <c r="O43" s="23">
        <f t="shared" si="1"/>
        <v>0.88898517360350426</v>
      </c>
      <c r="U43" s="3"/>
      <c r="V43" s="5"/>
      <c r="W43" s="5"/>
      <c r="X43" s="5"/>
      <c r="Z43" s="20"/>
      <c r="AA43" s="8"/>
      <c r="AB43" s="7"/>
      <c r="AC43" s="19"/>
      <c r="AD43" s="7">
        <f>SUM($AB$8:AB43)+CurrentInventory</f>
        <v>0</v>
      </c>
      <c r="AE43" s="7" t="e">
        <f t="shared" si="5"/>
        <v>#N/A</v>
      </c>
      <c r="AT43" s="17"/>
    </row>
    <row r="44" spans="2:46" x14ac:dyDescent="0.25">
      <c r="B44" s="3"/>
      <c r="C44" s="4"/>
      <c r="D44" s="6"/>
      <c r="H44" s="3"/>
      <c r="I44" s="6"/>
      <c r="K44" s="8">
        <f t="shared" si="2"/>
        <v>43742</v>
      </c>
      <c r="L44" s="7">
        <f t="shared" si="3"/>
        <v>55.87</v>
      </c>
      <c r="N44" s="8">
        <f t="shared" si="0"/>
        <v>43742</v>
      </c>
      <c r="O44" s="23">
        <f t="shared" si="1"/>
        <v>0.88898517360350426</v>
      </c>
      <c r="U44" s="3"/>
      <c r="V44" s="5"/>
      <c r="W44" s="5"/>
      <c r="X44" s="5"/>
      <c r="Z44" s="20"/>
      <c r="AA44" s="8"/>
      <c r="AB44" s="7"/>
      <c r="AC44" s="19"/>
      <c r="AD44" s="7">
        <f>SUM($AB$8:AB44)+CurrentInventory</f>
        <v>0</v>
      </c>
      <c r="AE44" s="7" t="e">
        <f t="shared" si="5"/>
        <v>#N/A</v>
      </c>
      <c r="AT44" s="17"/>
    </row>
    <row r="45" spans="2:46" x14ac:dyDescent="0.25">
      <c r="B45" s="3"/>
      <c r="C45" s="4"/>
      <c r="D45" s="6"/>
      <c r="H45" s="3"/>
      <c r="I45" s="6"/>
      <c r="K45" s="8">
        <f t="shared" si="2"/>
        <v>43743</v>
      </c>
      <c r="L45" s="7">
        <f t="shared" si="3"/>
        <v>55.87</v>
      </c>
      <c r="N45" s="8">
        <f t="shared" si="0"/>
        <v>43743</v>
      </c>
      <c r="O45" s="23">
        <f t="shared" si="1"/>
        <v>0.88898517360350426</v>
      </c>
      <c r="U45" s="3"/>
      <c r="V45" s="5"/>
      <c r="W45" s="5"/>
      <c r="X45" s="5"/>
      <c r="Z45" s="20"/>
      <c r="AA45" s="8"/>
      <c r="AB45" s="7"/>
      <c r="AC45" s="19"/>
      <c r="AD45" s="7">
        <f>SUM($AB$8:AB45)+CurrentInventory</f>
        <v>0</v>
      </c>
      <c r="AE45" s="7" t="e">
        <f t="shared" si="5"/>
        <v>#N/A</v>
      </c>
      <c r="AT45" s="17"/>
    </row>
    <row r="46" spans="2:46" x14ac:dyDescent="0.25">
      <c r="B46" s="3"/>
      <c r="C46" s="4"/>
      <c r="D46" s="6"/>
      <c r="H46" s="3"/>
      <c r="I46" s="6"/>
      <c r="K46" s="8">
        <f t="shared" si="2"/>
        <v>43744</v>
      </c>
      <c r="L46" s="7">
        <f t="shared" si="3"/>
        <v>55.87</v>
      </c>
      <c r="N46" s="8">
        <f t="shared" si="0"/>
        <v>43744</v>
      </c>
      <c r="O46" s="23">
        <f t="shared" si="1"/>
        <v>0.88898517360350426</v>
      </c>
      <c r="U46" s="3"/>
      <c r="V46" s="5"/>
      <c r="W46" s="5"/>
      <c r="X46" s="5"/>
      <c r="Z46" s="20"/>
      <c r="AA46" s="8"/>
      <c r="AB46" s="7"/>
      <c r="AC46" s="19"/>
      <c r="AD46" s="7">
        <f>SUM($AB$8:AB46)+CurrentInventory</f>
        <v>0</v>
      </c>
      <c r="AE46" s="7" t="e">
        <f t="shared" si="5"/>
        <v>#N/A</v>
      </c>
      <c r="AT46" s="17"/>
    </row>
    <row r="47" spans="2:46" x14ac:dyDescent="0.25">
      <c r="B47" s="3"/>
      <c r="C47" s="4"/>
      <c r="D47" s="6"/>
      <c r="H47" s="3"/>
      <c r="I47" s="6"/>
      <c r="K47" s="8">
        <f t="shared" si="2"/>
        <v>43745</v>
      </c>
      <c r="L47" s="7">
        <f t="shared" si="3"/>
        <v>55.87</v>
      </c>
      <c r="N47" s="8">
        <f t="shared" si="0"/>
        <v>43745</v>
      </c>
      <c r="O47" s="23">
        <f t="shared" si="1"/>
        <v>0.88898517360350426</v>
      </c>
      <c r="U47" s="3"/>
      <c r="V47" s="5"/>
      <c r="W47" s="5"/>
      <c r="X47" s="5"/>
      <c r="Z47" s="20"/>
      <c r="AA47" s="8"/>
      <c r="AB47" s="7"/>
      <c r="AC47" s="19"/>
      <c r="AD47" s="7">
        <f>SUM($AB$8:AB47)+CurrentInventory</f>
        <v>0</v>
      </c>
      <c r="AE47" s="7" t="e">
        <f t="shared" si="5"/>
        <v>#N/A</v>
      </c>
      <c r="AT47" s="17"/>
    </row>
    <row r="48" spans="2:46" x14ac:dyDescent="0.25">
      <c r="B48" s="3"/>
      <c r="C48" s="4"/>
      <c r="D48" s="6"/>
      <c r="H48" s="3"/>
      <c r="I48" s="6"/>
      <c r="K48" s="8">
        <f t="shared" si="2"/>
        <v>43746</v>
      </c>
      <c r="L48" s="7">
        <f t="shared" si="3"/>
        <v>55.87</v>
      </c>
      <c r="N48" s="8">
        <f t="shared" si="0"/>
        <v>43746</v>
      </c>
      <c r="O48" s="23">
        <f t="shared" si="1"/>
        <v>0.88898517360350426</v>
      </c>
      <c r="U48" s="3"/>
      <c r="V48" s="5"/>
      <c r="W48" s="5"/>
      <c r="X48" s="5"/>
      <c r="Z48" s="20"/>
      <c r="AA48" s="8"/>
      <c r="AB48" s="7"/>
      <c r="AC48" s="19"/>
      <c r="AD48" s="7">
        <f>SUM($AB$8:AB48)+CurrentInventory</f>
        <v>0</v>
      </c>
      <c r="AE48" s="7" t="e">
        <f t="shared" si="5"/>
        <v>#N/A</v>
      </c>
      <c r="AT48" s="17"/>
    </row>
    <row r="49" spans="2:46" x14ac:dyDescent="0.25">
      <c r="B49" s="3"/>
      <c r="C49" s="4"/>
      <c r="D49" s="6"/>
      <c r="H49" s="3"/>
      <c r="I49" s="6"/>
      <c r="K49" s="8">
        <f t="shared" si="2"/>
        <v>43747</v>
      </c>
      <c r="L49" s="7">
        <f t="shared" si="3"/>
        <v>55.87</v>
      </c>
      <c r="N49" s="8">
        <f t="shared" si="0"/>
        <v>43747</v>
      </c>
      <c r="O49" s="23">
        <f t="shared" si="1"/>
        <v>0.88898517360350426</v>
      </c>
      <c r="U49" s="3"/>
      <c r="V49" s="5"/>
      <c r="W49" s="5"/>
      <c r="X49" s="5"/>
      <c r="Z49" s="20"/>
      <c r="AA49" s="8"/>
      <c r="AB49" s="7"/>
      <c r="AC49" s="19"/>
      <c r="AD49" s="7">
        <f>SUM($AB$8:AB49)+CurrentInventory</f>
        <v>0</v>
      </c>
      <c r="AE49" s="7" t="e">
        <f t="shared" si="5"/>
        <v>#N/A</v>
      </c>
      <c r="AT49" s="17"/>
    </row>
    <row r="50" spans="2:46" x14ac:dyDescent="0.25">
      <c r="B50" s="3"/>
      <c r="C50" s="4"/>
      <c r="D50" s="6"/>
      <c r="H50" s="3"/>
      <c r="I50" s="6"/>
      <c r="K50" s="8">
        <f t="shared" si="2"/>
        <v>43748</v>
      </c>
      <c r="L50" s="7">
        <f t="shared" si="3"/>
        <v>55.87</v>
      </c>
      <c r="N50" s="8">
        <f t="shared" si="0"/>
        <v>43748</v>
      </c>
      <c r="O50" s="23">
        <f t="shared" si="1"/>
        <v>0.88898517360350426</v>
      </c>
      <c r="U50" s="3"/>
      <c r="V50" s="5"/>
      <c r="W50" s="5"/>
      <c r="X50" s="5"/>
      <c r="Z50" s="20"/>
      <c r="AA50" s="8"/>
      <c r="AB50" s="7"/>
      <c r="AC50" s="19"/>
      <c r="AD50" s="7">
        <f>SUM($AB$8:AB50)+CurrentInventory</f>
        <v>0</v>
      </c>
      <c r="AE50" s="7" t="e">
        <f t="shared" si="5"/>
        <v>#N/A</v>
      </c>
      <c r="AT50" s="17"/>
    </row>
    <row r="51" spans="2:46" x14ac:dyDescent="0.25">
      <c r="B51" s="3"/>
      <c r="C51" s="4"/>
      <c r="D51" s="6"/>
      <c r="H51" s="3"/>
      <c r="I51" s="6"/>
      <c r="K51" s="8">
        <f t="shared" si="2"/>
        <v>43749</v>
      </c>
      <c r="L51" s="7">
        <f t="shared" si="3"/>
        <v>55.87</v>
      </c>
      <c r="N51" s="8">
        <f t="shared" si="0"/>
        <v>43749</v>
      </c>
      <c r="O51" s="23">
        <f t="shared" si="1"/>
        <v>0.88898517360350426</v>
      </c>
      <c r="U51" s="3"/>
      <c r="V51" s="5"/>
      <c r="W51" s="5"/>
      <c r="X51" s="5"/>
      <c r="Z51" s="20"/>
      <c r="AA51" s="8"/>
      <c r="AB51" s="7"/>
      <c r="AC51" s="19"/>
      <c r="AD51" s="7">
        <f>SUM($AB$8:AB51)+CurrentInventory</f>
        <v>0</v>
      </c>
      <c r="AE51" s="7" t="e">
        <f t="shared" si="5"/>
        <v>#N/A</v>
      </c>
      <c r="AT51" s="17"/>
    </row>
    <row r="52" spans="2:46" x14ac:dyDescent="0.25">
      <c r="B52" s="3"/>
      <c r="C52" s="4"/>
      <c r="D52" s="6"/>
      <c r="H52" s="3"/>
      <c r="I52" s="6"/>
      <c r="K52" s="8">
        <f t="shared" si="2"/>
        <v>43750</v>
      </c>
      <c r="L52" s="7">
        <f t="shared" si="3"/>
        <v>55.87</v>
      </c>
      <c r="N52" s="8">
        <f t="shared" si="0"/>
        <v>43750</v>
      </c>
      <c r="O52" s="23">
        <f t="shared" si="1"/>
        <v>0.88898517360350426</v>
      </c>
      <c r="U52" s="3"/>
      <c r="V52" s="5"/>
      <c r="W52" s="5"/>
      <c r="X52" s="5"/>
      <c r="Z52" s="20"/>
      <c r="AA52" s="8"/>
      <c r="AB52" s="7"/>
      <c r="AC52" s="19"/>
      <c r="AD52" s="7">
        <f>SUM($AB$8:AB52)+CurrentInventory</f>
        <v>0</v>
      </c>
      <c r="AE52" s="7" t="e">
        <f t="shared" si="5"/>
        <v>#N/A</v>
      </c>
      <c r="AT52" s="17"/>
    </row>
    <row r="53" spans="2:46" x14ac:dyDescent="0.25">
      <c r="B53" s="3"/>
      <c r="C53" s="4"/>
      <c r="D53" s="6"/>
      <c r="H53" s="3"/>
      <c r="I53" s="6"/>
      <c r="K53" s="8">
        <f t="shared" si="2"/>
        <v>43751</v>
      </c>
      <c r="L53" s="7">
        <f t="shared" si="3"/>
        <v>55.87</v>
      </c>
      <c r="N53" s="8">
        <f t="shared" si="0"/>
        <v>43751</v>
      </c>
      <c r="O53" s="23">
        <f t="shared" si="1"/>
        <v>0.88898517360350426</v>
      </c>
      <c r="U53" s="3"/>
      <c r="V53" s="5"/>
      <c r="W53" s="5"/>
      <c r="X53" s="5"/>
      <c r="Z53" s="20"/>
      <c r="AA53" s="8"/>
      <c r="AB53" s="7"/>
      <c r="AC53" s="19"/>
      <c r="AD53" s="7">
        <f>SUM($AB$8:AB53)+CurrentInventory</f>
        <v>0</v>
      </c>
      <c r="AE53" s="7" t="e">
        <f t="shared" si="5"/>
        <v>#N/A</v>
      </c>
      <c r="AT53" s="17"/>
    </row>
    <row r="54" spans="2:46" x14ac:dyDescent="0.25">
      <c r="B54" s="3"/>
      <c r="C54" s="4"/>
      <c r="D54" s="6"/>
      <c r="H54" s="3"/>
      <c r="I54" s="6"/>
      <c r="K54" s="8">
        <f t="shared" si="2"/>
        <v>43752</v>
      </c>
      <c r="L54" s="7">
        <f t="shared" si="3"/>
        <v>55.87</v>
      </c>
      <c r="N54" s="8">
        <f t="shared" si="0"/>
        <v>43752</v>
      </c>
      <c r="O54" s="23">
        <f t="shared" si="1"/>
        <v>0.88898517360350426</v>
      </c>
      <c r="U54" s="3"/>
      <c r="V54" s="5"/>
      <c r="W54" s="5"/>
      <c r="X54" s="5"/>
      <c r="Z54" s="20"/>
      <c r="AA54" s="8"/>
      <c r="AB54" s="7"/>
      <c r="AC54" s="19"/>
      <c r="AD54" s="7">
        <f>SUM($AB$8:AB54)+CurrentInventory</f>
        <v>0</v>
      </c>
      <c r="AE54" s="7" t="e">
        <f t="shared" si="5"/>
        <v>#N/A</v>
      </c>
      <c r="AT54" s="17"/>
    </row>
    <row r="55" spans="2:46" x14ac:dyDescent="0.25">
      <c r="B55" s="3"/>
      <c r="C55" s="4"/>
      <c r="D55" s="6"/>
      <c r="H55" s="3"/>
      <c r="I55" s="6"/>
      <c r="K55" s="8">
        <f t="shared" si="2"/>
        <v>43753</v>
      </c>
      <c r="L55" s="7">
        <f t="shared" si="3"/>
        <v>55.87</v>
      </c>
      <c r="N55" s="8">
        <f t="shared" si="0"/>
        <v>43753</v>
      </c>
      <c r="O55" s="23">
        <f t="shared" si="1"/>
        <v>0.88898517360350426</v>
      </c>
      <c r="U55" s="3"/>
      <c r="V55" s="5"/>
      <c r="W55" s="5"/>
      <c r="X55" s="5"/>
      <c r="Z55" s="20"/>
      <c r="AA55" s="8"/>
      <c r="AB55" s="7"/>
      <c r="AC55" s="19"/>
      <c r="AD55" s="7">
        <f>SUM($AB$8:AB55)+CurrentInventory</f>
        <v>0</v>
      </c>
      <c r="AE55" s="7" t="e">
        <f t="shared" si="5"/>
        <v>#N/A</v>
      </c>
      <c r="AT55" s="17"/>
    </row>
    <row r="56" spans="2:46" x14ac:dyDescent="0.25">
      <c r="B56" s="3"/>
      <c r="C56" s="4"/>
      <c r="D56" s="6"/>
      <c r="H56" s="3"/>
      <c r="I56" s="6"/>
      <c r="K56" s="8">
        <f t="shared" si="2"/>
        <v>43754</v>
      </c>
      <c r="L56" s="7">
        <f t="shared" si="3"/>
        <v>55.87</v>
      </c>
      <c r="N56" s="8">
        <f t="shared" si="0"/>
        <v>43754</v>
      </c>
      <c r="O56" s="23">
        <f t="shared" si="1"/>
        <v>0.88898517360350426</v>
      </c>
      <c r="U56" s="3"/>
      <c r="V56" s="5"/>
      <c r="W56" s="5"/>
      <c r="X56" s="5"/>
      <c r="Z56" s="20"/>
      <c r="AA56" s="8"/>
      <c r="AB56" s="7"/>
      <c r="AC56" s="19"/>
      <c r="AD56" s="7">
        <f>SUM($AB$8:AB56)+CurrentInventory</f>
        <v>0</v>
      </c>
      <c r="AE56" s="7" t="e">
        <f t="shared" si="5"/>
        <v>#N/A</v>
      </c>
      <c r="AT56" s="17"/>
    </row>
    <row r="57" spans="2:46" x14ac:dyDescent="0.25">
      <c r="B57" s="3"/>
      <c r="C57" s="4"/>
      <c r="D57" s="6"/>
      <c r="H57" s="3"/>
      <c r="I57" s="6"/>
      <c r="K57" s="8">
        <f t="shared" si="2"/>
        <v>43755</v>
      </c>
      <c r="L57" s="7">
        <f t="shared" si="3"/>
        <v>55.87</v>
      </c>
      <c r="N57" s="8">
        <f t="shared" si="0"/>
        <v>43755</v>
      </c>
      <c r="O57" s="23">
        <f t="shared" si="1"/>
        <v>0.88898517360350426</v>
      </c>
      <c r="U57" s="3"/>
      <c r="V57" s="5"/>
      <c r="W57" s="5"/>
      <c r="X57" s="5"/>
      <c r="Z57" s="20"/>
      <c r="AA57" s="8"/>
      <c r="AB57" s="7"/>
      <c r="AC57" s="19"/>
      <c r="AD57" s="7">
        <f>SUM($AB$8:AB57)+CurrentInventory</f>
        <v>0</v>
      </c>
      <c r="AE57" s="7" t="e">
        <f t="shared" si="5"/>
        <v>#N/A</v>
      </c>
      <c r="AT57" s="17"/>
    </row>
    <row r="58" spans="2:46" x14ac:dyDescent="0.25">
      <c r="B58" s="3"/>
      <c r="C58" s="4"/>
      <c r="D58" s="6"/>
      <c r="H58" s="3"/>
      <c r="I58" s="6"/>
      <c r="K58" s="8">
        <f t="shared" si="2"/>
        <v>43756</v>
      </c>
      <c r="L58" s="7">
        <f t="shared" si="3"/>
        <v>55.87</v>
      </c>
      <c r="N58" s="8">
        <f t="shared" si="0"/>
        <v>43756</v>
      </c>
      <c r="O58" s="23">
        <f t="shared" si="1"/>
        <v>0.88898517360350426</v>
      </c>
      <c r="U58" s="3"/>
      <c r="V58" s="5"/>
      <c r="W58" s="5"/>
      <c r="X58" s="5"/>
      <c r="Z58" s="20"/>
      <c r="AA58" s="8"/>
      <c r="AB58" s="7"/>
      <c r="AC58" s="19"/>
      <c r="AD58" s="7">
        <f>SUM($AB$8:AB58)+CurrentInventory</f>
        <v>0</v>
      </c>
      <c r="AE58" s="7" t="e">
        <f t="shared" si="5"/>
        <v>#N/A</v>
      </c>
      <c r="AT58" s="17"/>
    </row>
    <row r="59" spans="2:46" x14ac:dyDescent="0.25">
      <c r="B59" s="3"/>
      <c r="C59" s="4"/>
      <c r="D59" s="6"/>
      <c r="H59" s="3"/>
      <c r="I59" s="6"/>
      <c r="K59" s="8">
        <f t="shared" si="2"/>
        <v>43757</v>
      </c>
      <c r="L59" s="7">
        <f t="shared" si="3"/>
        <v>55.87</v>
      </c>
      <c r="N59" s="8">
        <f t="shared" si="0"/>
        <v>43757</v>
      </c>
      <c r="O59" s="23">
        <f t="shared" si="1"/>
        <v>0.88898517360350426</v>
      </c>
      <c r="U59" s="3"/>
      <c r="V59" s="5"/>
      <c r="W59" s="5"/>
      <c r="X59" s="5"/>
      <c r="Z59" s="20"/>
      <c r="AA59" s="8"/>
      <c r="AB59" s="7"/>
      <c r="AC59" s="19"/>
      <c r="AD59" s="7">
        <f>SUM($AB$8:AB59)+CurrentInventory</f>
        <v>0</v>
      </c>
      <c r="AE59" s="7" t="e">
        <f t="shared" si="5"/>
        <v>#N/A</v>
      </c>
      <c r="AT59" s="17"/>
    </row>
    <row r="60" spans="2:46" x14ac:dyDescent="0.25">
      <c r="B60" s="3"/>
      <c r="C60" s="4"/>
      <c r="D60" s="6"/>
      <c r="H60" s="3"/>
      <c r="I60" s="6"/>
      <c r="K60" s="8">
        <f t="shared" si="2"/>
        <v>43758</v>
      </c>
      <c r="L60" s="7">
        <f t="shared" si="3"/>
        <v>55.87</v>
      </c>
      <c r="N60" s="8">
        <f t="shared" si="0"/>
        <v>43758</v>
      </c>
      <c r="O60" s="23">
        <f t="shared" si="1"/>
        <v>0.88898517360350426</v>
      </c>
      <c r="U60" s="3"/>
      <c r="V60" s="5"/>
      <c r="W60" s="5"/>
      <c r="X60" s="5"/>
      <c r="Z60" s="20"/>
      <c r="AA60" s="8"/>
      <c r="AB60" s="7"/>
      <c r="AC60" s="19"/>
      <c r="AD60" s="7">
        <f>SUM($AB$8:AB60)+CurrentInventory</f>
        <v>0</v>
      </c>
      <c r="AE60" s="7" t="e">
        <f t="shared" si="5"/>
        <v>#N/A</v>
      </c>
      <c r="AT60" s="17"/>
    </row>
    <row r="61" spans="2:46" x14ac:dyDescent="0.25">
      <c r="B61" s="3"/>
      <c r="C61" s="4"/>
      <c r="D61" s="6"/>
      <c r="H61" s="3"/>
      <c r="I61" s="6"/>
      <c r="K61" s="8">
        <f t="shared" si="2"/>
        <v>43759</v>
      </c>
      <c r="L61" s="7">
        <f t="shared" si="3"/>
        <v>55.87</v>
      </c>
      <c r="N61" s="8">
        <f t="shared" si="0"/>
        <v>43759</v>
      </c>
      <c r="O61" s="23">
        <f t="shared" si="1"/>
        <v>0.88898517360350426</v>
      </c>
      <c r="U61" s="3"/>
      <c r="V61" s="5"/>
      <c r="W61" s="5"/>
      <c r="X61" s="5"/>
      <c r="Z61" s="20"/>
      <c r="AA61" s="8"/>
      <c r="AB61" s="7"/>
      <c r="AC61" s="19"/>
      <c r="AD61" s="7">
        <f>SUM($AB$8:AB61)+CurrentInventory</f>
        <v>0</v>
      </c>
      <c r="AE61" s="7" t="e">
        <f t="shared" si="5"/>
        <v>#N/A</v>
      </c>
      <c r="AT61" s="17"/>
    </row>
    <row r="62" spans="2:46" x14ac:dyDescent="0.25">
      <c r="B62" s="3"/>
      <c r="C62" s="4"/>
      <c r="D62" s="6"/>
      <c r="H62" s="3"/>
      <c r="I62" s="6"/>
      <c r="K62" s="8">
        <f t="shared" si="2"/>
        <v>43760</v>
      </c>
      <c r="L62" s="7">
        <f t="shared" si="3"/>
        <v>55.87</v>
      </c>
      <c r="N62" s="8">
        <f t="shared" si="0"/>
        <v>43760</v>
      </c>
      <c r="O62" s="23">
        <f t="shared" si="1"/>
        <v>0.88898517360350426</v>
      </c>
      <c r="U62" s="3"/>
      <c r="V62" s="5"/>
      <c r="W62" s="5"/>
      <c r="X62" s="5"/>
      <c r="Z62" s="20"/>
      <c r="AA62" s="8"/>
      <c r="AB62" s="7"/>
      <c r="AC62" s="19"/>
      <c r="AD62" s="7">
        <f>SUM($AB$8:AB62)+CurrentInventory</f>
        <v>0</v>
      </c>
      <c r="AE62" s="7" t="e">
        <f t="shared" si="5"/>
        <v>#N/A</v>
      </c>
      <c r="AT62" s="17"/>
    </row>
    <row r="63" spans="2:46" x14ac:dyDescent="0.25">
      <c r="B63" s="3"/>
      <c r="C63" s="4"/>
      <c r="D63" s="6"/>
      <c r="H63" s="3"/>
      <c r="I63" s="6"/>
      <c r="K63" s="8">
        <f t="shared" si="2"/>
        <v>43761</v>
      </c>
      <c r="L63" s="7">
        <f t="shared" si="3"/>
        <v>55.87</v>
      </c>
      <c r="N63" s="8">
        <f t="shared" si="0"/>
        <v>43761</v>
      </c>
      <c r="O63" s="23">
        <f t="shared" si="1"/>
        <v>0.88898517360350426</v>
      </c>
      <c r="U63" s="3"/>
      <c r="V63" s="5"/>
      <c r="W63" s="5"/>
      <c r="X63" s="5"/>
      <c r="Z63" s="20"/>
      <c r="AA63" s="8"/>
      <c r="AB63" s="7"/>
      <c r="AC63" s="19"/>
      <c r="AD63" s="7">
        <f>SUM($AB$8:AB63)+CurrentInventory</f>
        <v>0</v>
      </c>
      <c r="AE63" s="7" t="e">
        <f t="shared" si="5"/>
        <v>#N/A</v>
      </c>
      <c r="AT63" s="17"/>
    </row>
    <row r="64" spans="2:46" x14ac:dyDescent="0.25">
      <c r="B64" s="3"/>
      <c r="C64" s="4"/>
      <c r="D64" s="6"/>
      <c r="H64" s="3"/>
      <c r="I64" s="6"/>
      <c r="K64" s="8">
        <f t="shared" si="2"/>
        <v>43762</v>
      </c>
      <c r="L64" s="7">
        <f t="shared" si="3"/>
        <v>55.87</v>
      </c>
      <c r="N64" s="8">
        <f t="shared" si="0"/>
        <v>43762</v>
      </c>
      <c r="O64" s="23">
        <f t="shared" si="1"/>
        <v>0.88898517360350426</v>
      </c>
      <c r="U64" s="3"/>
      <c r="V64" s="5"/>
      <c r="W64" s="5"/>
      <c r="X64" s="5"/>
      <c r="Z64" s="20"/>
      <c r="AA64" s="8"/>
      <c r="AB64" s="7"/>
      <c r="AC64" s="19"/>
      <c r="AD64" s="7">
        <f>SUM($AB$8:AB64)+CurrentInventory</f>
        <v>0</v>
      </c>
      <c r="AE64" s="7" t="e">
        <f t="shared" si="5"/>
        <v>#N/A</v>
      </c>
      <c r="AT64" s="17"/>
    </row>
    <row r="65" spans="2:46" x14ac:dyDescent="0.25">
      <c r="B65" s="3"/>
      <c r="C65" s="4"/>
      <c r="D65" s="6"/>
      <c r="H65" s="3"/>
      <c r="I65" s="6"/>
      <c r="K65" s="8">
        <f t="shared" si="2"/>
        <v>43763</v>
      </c>
      <c r="L65" s="7">
        <f t="shared" si="3"/>
        <v>55.87</v>
      </c>
      <c r="N65" s="8">
        <f t="shared" si="0"/>
        <v>43763</v>
      </c>
      <c r="O65" s="23">
        <f t="shared" si="1"/>
        <v>0.88898517360350426</v>
      </c>
      <c r="U65" s="3"/>
      <c r="V65" s="5"/>
      <c r="W65" s="5"/>
      <c r="X65" s="5"/>
      <c r="Z65" s="20"/>
      <c r="AA65" s="8"/>
      <c r="AB65" s="7"/>
      <c r="AC65" s="19"/>
      <c r="AD65" s="7">
        <f>SUM($AB$8:AB65)+CurrentInventory</f>
        <v>0</v>
      </c>
      <c r="AE65" s="7" t="e">
        <f t="shared" si="5"/>
        <v>#N/A</v>
      </c>
      <c r="AT65" s="17"/>
    </row>
    <row r="66" spans="2:46" x14ac:dyDescent="0.25">
      <c r="B66" s="3"/>
      <c r="C66" s="4"/>
      <c r="D66" s="6"/>
      <c r="H66" s="3"/>
      <c r="I66" s="6"/>
      <c r="K66" s="8">
        <f t="shared" si="2"/>
        <v>43764</v>
      </c>
      <c r="L66" s="7">
        <f t="shared" si="3"/>
        <v>55.87</v>
      </c>
      <c r="N66" s="8">
        <f t="shared" si="0"/>
        <v>43764</v>
      </c>
      <c r="O66" s="23">
        <f t="shared" si="1"/>
        <v>0.88898517360350426</v>
      </c>
      <c r="U66" s="3"/>
      <c r="V66" s="5"/>
      <c r="W66" s="5"/>
      <c r="X66" s="5"/>
      <c r="Z66" s="20"/>
      <c r="AA66" s="8"/>
      <c r="AB66" s="7"/>
      <c r="AC66" s="19"/>
      <c r="AD66" s="7">
        <f>SUM($AB$8:AB66)+CurrentInventory</f>
        <v>0</v>
      </c>
      <c r="AE66" s="7" t="e">
        <f t="shared" si="5"/>
        <v>#N/A</v>
      </c>
      <c r="AT66" s="17"/>
    </row>
    <row r="67" spans="2:46" x14ac:dyDescent="0.25">
      <c r="B67" s="3"/>
      <c r="C67" s="4"/>
      <c r="D67" s="6"/>
      <c r="H67" s="3"/>
      <c r="I67" s="6"/>
      <c r="K67" s="8">
        <f t="shared" si="2"/>
        <v>43765</v>
      </c>
      <c r="L67" s="7">
        <f t="shared" si="3"/>
        <v>55.87</v>
      </c>
      <c r="N67" s="8">
        <f t="shared" si="0"/>
        <v>43765</v>
      </c>
      <c r="O67" s="23">
        <f t="shared" si="1"/>
        <v>0.88898517360350426</v>
      </c>
      <c r="U67" s="3"/>
      <c r="V67" s="5"/>
      <c r="W67" s="5"/>
      <c r="X67" s="5"/>
      <c r="Z67" s="20"/>
      <c r="AA67" s="8"/>
      <c r="AB67" s="7"/>
      <c r="AC67" s="19"/>
      <c r="AD67" s="7">
        <f>SUM($AB$8:AB67)+CurrentInventory</f>
        <v>0</v>
      </c>
      <c r="AE67" s="7" t="e">
        <f t="shared" si="5"/>
        <v>#N/A</v>
      </c>
      <c r="AT67" s="17"/>
    </row>
    <row r="68" spans="2:46" x14ac:dyDescent="0.25">
      <c r="B68" s="3"/>
      <c r="C68" s="4"/>
      <c r="D68" s="6"/>
      <c r="H68" s="3"/>
      <c r="I68" s="6"/>
      <c r="K68" s="8">
        <f t="shared" si="2"/>
        <v>43766</v>
      </c>
      <c r="L68" s="7">
        <f t="shared" si="3"/>
        <v>55.87</v>
      </c>
      <c r="N68" s="8">
        <f t="shared" si="0"/>
        <v>43766</v>
      </c>
      <c r="O68" s="23">
        <f t="shared" si="1"/>
        <v>0.88898517360350426</v>
      </c>
      <c r="U68" s="3"/>
      <c r="V68" s="5"/>
      <c r="W68" s="5"/>
      <c r="X68" s="5"/>
      <c r="Z68" s="20"/>
      <c r="AA68" s="8"/>
      <c r="AB68" s="7"/>
      <c r="AC68" s="19"/>
      <c r="AD68" s="7">
        <f>SUM($AB$8:AB68)+CurrentInventory</f>
        <v>0</v>
      </c>
      <c r="AE68" s="7" t="e">
        <f t="shared" si="5"/>
        <v>#N/A</v>
      </c>
      <c r="AT68" s="17"/>
    </row>
    <row r="69" spans="2:46" x14ac:dyDescent="0.25">
      <c r="B69" s="3"/>
      <c r="C69" s="4"/>
      <c r="D69" s="6"/>
      <c r="H69" s="3"/>
      <c r="I69" s="6"/>
      <c r="K69" s="8">
        <f t="shared" si="2"/>
        <v>43767</v>
      </c>
      <c r="L69" s="7">
        <f t="shared" si="3"/>
        <v>55.87</v>
      </c>
      <c r="N69" s="8">
        <f t="shared" ref="N69:N132" si="6">K69</f>
        <v>43767</v>
      </c>
      <c r="O69" s="23">
        <f t="shared" ref="O69:O132" si="7">VLOOKUP(K69,$B$4:$D$97, 3,TRUE)</f>
        <v>0.88898517360350426</v>
      </c>
      <c r="U69" s="3"/>
      <c r="V69" s="5"/>
      <c r="W69" s="5"/>
      <c r="X69" s="5"/>
      <c r="Z69" s="20"/>
      <c r="AA69" s="8"/>
      <c r="AB69" s="7"/>
      <c r="AC69" s="19"/>
      <c r="AD69" s="7">
        <f>SUM($AB$8:AB69)+CurrentInventory</f>
        <v>0</v>
      </c>
      <c r="AE69" s="7" t="e">
        <f t="shared" si="5"/>
        <v>#N/A</v>
      </c>
      <c r="AT69" s="17"/>
    </row>
    <row r="70" spans="2:46" x14ac:dyDescent="0.25">
      <c r="B70" s="3"/>
      <c r="C70" s="4"/>
      <c r="D70" s="6"/>
      <c r="H70" s="3"/>
      <c r="I70" s="6"/>
      <c r="K70" s="8">
        <f t="shared" ref="K70:K133" si="8">IF(K69+1&gt;MAX($B$4:$B$97), NA(), K69+1)</f>
        <v>43768</v>
      </c>
      <c r="L70" s="7">
        <f t="shared" ref="L70:L133" si="9">VLOOKUP(K70,$B$4:$C$97, 2,TRUE)</f>
        <v>55.87</v>
      </c>
      <c r="N70" s="8">
        <f t="shared" si="6"/>
        <v>43768</v>
      </c>
      <c r="O70" s="23">
        <f t="shared" si="7"/>
        <v>0.88898517360350426</v>
      </c>
      <c r="U70" s="3"/>
      <c r="V70" s="5"/>
      <c r="W70" s="5"/>
      <c r="X70" s="5"/>
      <c r="Z70" s="20"/>
      <c r="AA70" s="8"/>
      <c r="AB70" s="7"/>
      <c r="AC70" s="19"/>
      <c r="AD70" s="7">
        <f>SUM($AB$8:AB70)+CurrentInventory</f>
        <v>0</v>
      </c>
      <c r="AE70" s="7" t="e">
        <f t="shared" si="5"/>
        <v>#N/A</v>
      </c>
      <c r="AT70" s="17"/>
    </row>
    <row r="71" spans="2:46" x14ac:dyDescent="0.25">
      <c r="B71" s="3"/>
      <c r="C71" s="4"/>
      <c r="D71" s="6"/>
      <c r="H71" s="3"/>
      <c r="I71" s="6"/>
      <c r="K71" s="8">
        <f t="shared" si="8"/>
        <v>43769</v>
      </c>
      <c r="L71" s="7">
        <f t="shared" si="9"/>
        <v>55.87</v>
      </c>
      <c r="N71" s="8">
        <f t="shared" si="6"/>
        <v>43769</v>
      </c>
      <c r="O71" s="23">
        <f t="shared" si="7"/>
        <v>0.88898517360350426</v>
      </c>
      <c r="U71" s="3"/>
      <c r="V71" s="5"/>
      <c r="W71" s="5"/>
      <c r="X71" s="5"/>
      <c r="Z71" s="20"/>
      <c r="AA71" s="8"/>
      <c r="AB71" s="7"/>
      <c r="AC71" s="19"/>
      <c r="AD71" s="7">
        <f>SUM($AB$8:AB71)+CurrentInventory</f>
        <v>0</v>
      </c>
      <c r="AE71" s="7" t="e">
        <f t="shared" si="5"/>
        <v>#N/A</v>
      </c>
      <c r="AT71" s="17"/>
    </row>
    <row r="72" spans="2:46" x14ac:dyDescent="0.25">
      <c r="B72" s="3"/>
      <c r="C72" s="4"/>
      <c r="D72" s="6"/>
      <c r="H72" s="3"/>
      <c r="I72" s="6"/>
      <c r="K72" s="8">
        <f t="shared" si="8"/>
        <v>43770</v>
      </c>
      <c r="L72" s="7">
        <f t="shared" si="9"/>
        <v>57.89</v>
      </c>
      <c r="N72" s="8">
        <f t="shared" si="6"/>
        <v>43770</v>
      </c>
      <c r="O72" s="23">
        <f t="shared" si="7"/>
        <v>0.82899860417940308</v>
      </c>
      <c r="U72" s="3"/>
      <c r="V72" s="5"/>
      <c r="W72" s="5"/>
      <c r="X72" s="5"/>
      <c r="Z72" s="20"/>
      <c r="AA72" s="8"/>
      <c r="AB72" s="7"/>
      <c r="AC72" s="19"/>
      <c r="AD72" s="7">
        <f>SUM($AB$8:AB72)+CurrentInventory</f>
        <v>0</v>
      </c>
      <c r="AE72" s="7" t="e">
        <f t="shared" ref="AE72:AE135" si="10">VLOOKUP(AA72,$K$4:$L$1579, 2, FALSE)</f>
        <v>#N/A</v>
      </c>
      <c r="AT72" s="17"/>
    </row>
    <row r="73" spans="2:46" x14ac:dyDescent="0.25">
      <c r="B73" s="3"/>
      <c r="C73" s="4"/>
      <c r="D73" s="6"/>
      <c r="H73" s="3"/>
      <c r="I73" s="6"/>
      <c r="K73" s="8">
        <f t="shared" si="8"/>
        <v>43771</v>
      </c>
      <c r="L73" s="7">
        <f t="shared" si="9"/>
        <v>57.89</v>
      </c>
      <c r="N73" s="8">
        <f t="shared" si="6"/>
        <v>43771</v>
      </c>
      <c r="O73" s="23">
        <f t="shared" si="7"/>
        <v>0.82899860417940308</v>
      </c>
      <c r="U73" s="3"/>
      <c r="V73" s="5"/>
      <c r="W73" s="5"/>
      <c r="X73" s="5"/>
      <c r="Z73" s="20"/>
      <c r="AA73" s="8"/>
      <c r="AB73" s="7"/>
      <c r="AC73" s="19"/>
      <c r="AD73" s="7">
        <f>SUM($AB$8:AB73)+CurrentInventory</f>
        <v>0</v>
      </c>
      <c r="AE73" s="7" t="e">
        <f t="shared" si="10"/>
        <v>#N/A</v>
      </c>
      <c r="AT73" s="17"/>
    </row>
    <row r="74" spans="2:46" x14ac:dyDescent="0.25">
      <c r="B74" s="3"/>
      <c r="C74" s="4"/>
      <c r="D74" s="6"/>
      <c r="H74" s="3"/>
      <c r="I74" s="6"/>
      <c r="K74" s="8">
        <f t="shared" si="8"/>
        <v>43772</v>
      </c>
      <c r="L74" s="7">
        <f t="shared" si="9"/>
        <v>57.89</v>
      </c>
      <c r="N74" s="8">
        <f t="shared" si="6"/>
        <v>43772</v>
      </c>
      <c r="O74" s="23">
        <f t="shared" si="7"/>
        <v>0.82899860417940308</v>
      </c>
      <c r="U74" s="3"/>
      <c r="V74" s="5"/>
      <c r="W74" s="5"/>
      <c r="X74" s="5"/>
      <c r="Z74" s="20"/>
      <c r="AA74" s="8"/>
      <c r="AB74" s="7"/>
      <c r="AC74" s="19"/>
      <c r="AD74" s="7">
        <f>SUM($AB$8:AB74)+CurrentInventory</f>
        <v>0</v>
      </c>
      <c r="AE74" s="7" t="e">
        <f t="shared" si="10"/>
        <v>#N/A</v>
      </c>
      <c r="AT74" s="17"/>
    </row>
    <row r="75" spans="2:46" x14ac:dyDescent="0.25">
      <c r="B75" s="3"/>
      <c r="C75" s="4"/>
      <c r="D75" s="6"/>
      <c r="H75" s="3"/>
      <c r="I75" s="6"/>
      <c r="K75" s="8">
        <f t="shared" si="8"/>
        <v>43773</v>
      </c>
      <c r="L75" s="7">
        <f t="shared" si="9"/>
        <v>57.89</v>
      </c>
      <c r="N75" s="8">
        <f t="shared" si="6"/>
        <v>43773</v>
      </c>
      <c r="O75" s="23">
        <f t="shared" si="7"/>
        <v>0.82899860417940308</v>
      </c>
      <c r="U75" s="3"/>
      <c r="V75" s="5"/>
      <c r="W75" s="5"/>
      <c r="X75" s="5"/>
      <c r="Z75" s="20"/>
      <c r="AA75" s="8"/>
      <c r="AB75" s="7"/>
      <c r="AC75" s="19"/>
      <c r="AD75" s="7">
        <f>SUM($AB$8:AB75)+CurrentInventory</f>
        <v>0</v>
      </c>
      <c r="AE75" s="7" t="e">
        <f t="shared" si="10"/>
        <v>#N/A</v>
      </c>
      <c r="AT75" s="17"/>
    </row>
    <row r="76" spans="2:46" x14ac:dyDescent="0.25">
      <c r="B76" s="3"/>
      <c r="C76" s="4"/>
      <c r="D76" s="6"/>
      <c r="H76" s="3"/>
      <c r="I76" s="6"/>
      <c r="K76" s="8">
        <f t="shared" si="8"/>
        <v>43774</v>
      </c>
      <c r="L76" s="7">
        <f t="shared" si="9"/>
        <v>57.89</v>
      </c>
      <c r="N76" s="8">
        <f t="shared" si="6"/>
        <v>43774</v>
      </c>
      <c r="O76" s="23">
        <f t="shared" si="7"/>
        <v>0.82899860417940308</v>
      </c>
      <c r="U76" s="3"/>
      <c r="V76" s="5"/>
      <c r="W76" s="5"/>
      <c r="X76" s="5"/>
      <c r="Z76" s="20"/>
      <c r="AA76" s="8"/>
      <c r="AB76" s="7"/>
      <c r="AC76" s="19"/>
      <c r="AD76" s="7">
        <f>SUM($AB$8:AB76)+CurrentInventory</f>
        <v>0</v>
      </c>
      <c r="AE76" s="7" t="e">
        <f t="shared" si="10"/>
        <v>#N/A</v>
      </c>
      <c r="AT76" s="17"/>
    </row>
    <row r="77" spans="2:46" x14ac:dyDescent="0.25">
      <c r="B77" s="3"/>
      <c r="C77" s="4"/>
      <c r="D77" s="6"/>
      <c r="H77" s="3"/>
      <c r="I77" s="6"/>
      <c r="K77" s="8">
        <f t="shared" si="8"/>
        <v>43775</v>
      </c>
      <c r="L77" s="7">
        <f t="shared" si="9"/>
        <v>57.89</v>
      </c>
      <c r="N77" s="8">
        <f t="shared" si="6"/>
        <v>43775</v>
      </c>
      <c r="O77" s="23">
        <f t="shared" si="7"/>
        <v>0.82899860417940308</v>
      </c>
      <c r="U77" s="3"/>
      <c r="V77" s="5"/>
      <c r="W77" s="5"/>
      <c r="X77" s="5"/>
      <c r="Z77" s="20"/>
      <c r="AA77" s="8"/>
      <c r="AB77" s="7"/>
      <c r="AC77" s="19"/>
      <c r="AD77" s="7">
        <f>SUM($AB$8:AB77)+CurrentInventory</f>
        <v>0</v>
      </c>
      <c r="AE77" s="7" t="e">
        <f t="shared" si="10"/>
        <v>#N/A</v>
      </c>
      <c r="AT77" s="17"/>
    </row>
    <row r="78" spans="2:46" x14ac:dyDescent="0.25">
      <c r="B78" s="3"/>
      <c r="C78" s="4"/>
      <c r="D78" s="6"/>
      <c r="H78" s="3"/>
      <c r="I78" s="6"/>
      <c r="K78" s="8">
        <f t="shared" si="8"/>
        <v>43776</v>
      </c>
      <c r="L78" s="7">
        <f t="shared" si="9"/>
        <v>57.89</v>
      </c>
      <c r="N78" s="8">
        <f t="shared" si="6"/>
        <v>43776</v>
      </c>
      <c r="O78" s="23">
        <f t="shared" si="7"/>
        <v>0.82899860417940308</v>
      </c>
      <c r="U78" s="3"/>
      <c r="V78" s="5"/>
      <c r="W78" s="5"/>
      <c r="X78" s="5"/>
      <c r="Z78" s="20"/>
      <c r="AA78" s="8"/>
      <c r="AB78" s="7"/>
      <c r="AC78" s="19"/>
      <c r="AD78" s="7">
        <f>SUM($AB$8:AB78)+CurrentInventory</f>
        <v>0</v>
      </c>
      <c r="AE78" s="7" t="e">
        <f t="shared" si="10"/>
        <v>#N/A</v>
      </c>
      <c r="AT78" s="17"/>
    </row>
    <row r="79" spans="2:46" x14ac:dyDescent="0.25">
      <c r="B79" s="3"/>
      <c r="C79" s="4"/>
      <c r="D79" s="6"/>
      <c r="H79" s="3"/>
      <c r="I79" s="6"/>
      <c r="K79" s="8">
        <f t="shared" si="8"/>
        <v>43777</v>
      </c>
      <c r="L79" s="7">
        <f t="shared" si="9"/>
        <v>57.89</v>
      </c>
      <c r="N79" s="8">
        <f t="shared" si="6"/>
        <v>43777</v>
      </c>
      <c r="O79" s="23">
        <f t="shared" si="7"/>
        <v>0.82899860417940308</v>
      </c>
      <c r="U79" s="3"/>
      <c r="V79" s="5"/>
      <c r="W79" s="5"/>
      <c r="X79" s="5"/>
      <c r="Z79" s="20"/>
      <c r="AA79" s="8"/>
      <c r="AB79" s="7"/>
      <c r="AC79" s="19"/>
      <c r="AD79" s="7">
        <f>SUM($AB$8:AB79)+CurrentInventory</f>
        <v>0</v>
      </c>
      <c r="AE79" s="7" t="e">
        <f t="shared" si="10"/>
        <v>#N/A</v>
      </c>
      <c r="AT79" s="17"/>
    </row>
    <row r="80" spans="2:46" x14ac:dyDescent="0.25">
      <c r="B80" s="3"/>
      <c r="C80" s="4"/>
      <c r="D80" s="6"/>
      <c r="H80" s="3"/>
      <c r="I80" s="6"/>
      <c r="K80" s="8">
        <f t="shared" si="8"/>
        <v>43778</v>
      </c>
      <c r="L80" s="7">
        <f t="shared" si="9"/>
        <v>57.89</v>
      </c>
      <c r="N80" s="8">
        <f t="shared" si="6"/>
        <v>43778</v>
      </c>
      <c r="O80" s="23">
        <f t="shared" si="7"/>
        <v>0.82899860417940308</v>
      </c>
      <c r="U80" s="3"/>
      <c r="V80" s="5"/>
      <c r="W80" s="5"/>
      <c r="X80" s="5"/>
      <c r="Z80" s="20"/>
      <c r="AA80" s="8"/>
      <c r="AB80" s="7"/>
      <c r="AC80" s="19"/>
      <c r="AD80" s="7">
        <f>SUM($AB$8:AB80)+CurrentInventory</f>
        <v>0</v>
      </c>
      <c r="AE80" s="7" t="e">
        <f t="shared" si="10"/>
        <v>#N/A</v>
      </c>
      <c r="AT80" s="17"/>
    </row>
    <row r="81" spans="2:46" x14ac:dyDescent="0.25">
      <c r="B81" s="3"/>
      <c r="C81" s="4"/>
      <c r="D81" s="6"/>
      <c r="H81" s="3"/>
      <c r="I81" s="6"/>
      <c r="K81" s="8">
        <f t="shared" si="8"/>
        <v>43779</v>
      </c>
      <c r="L81" s="7">
        <f t="shared" si="9"/>
        <v>57.89</v>
      </c>
      <c r="N81" s="8">
        <f t="shared" si="6"/>
        <v>43779</v>
      </c>
      <c r="O81" s="23">
        <f t="shared" si="7"/>
        <v>0.82899860417940308</v>
      </c>
      <c r="U81" s="3"/>
      <c r="V81" s="5"/>
      <c r="W81" s="5"/>
      <c r="X81" s="5"/>
      <c r="Z81" s="20"/>
      <c r="AA81" s="8"/>
      <c r="AB81" s="7"/>
      <c r="AC81" s="19"/>
      <c r="AD81" s="7">
        <f>SUM($AB$8:AB81)+CurrentInventory</f>
        <v>0</v>
      </c>
      <c r="AE81" s="7" t="e">
        <f t="shared" si="10"/>
        <v>#N/A</v>
      </c>
      <c r="AT81" s="17"/>
    </row>
    <row r="82" spans="2:46" x14ac:dyDescent="0.25">
      <c r="B82" s="3"/>
      <c r="C82" s="4"/>
      <c r="D82" s="6"/>
      <c r="H82" s="3"/>
      <c r="I82" s="6"/>
      <c r="K82" s="8">
        <f t="shared" si="8"/>
        <v>43780</v>
      </c>
      <c r="L82" s="7">
        <f t="shared" si="9"/>
        <v>57.89</v>
      </c>
      <c r="N82" s="8">
        <f t="shared" si="6"/>
        <v>43780</v>
      </c>
      <c r="O82" s="23">
        <f t="shared" si="7"/>
        <v>0.82899860417940308</v>
      </c>
      <c r="U82" s="3"/>
      <c r="V82" s="5"/>
      <c r="W82" s="5"/>
      <c r="X82" s="5"/>
      <c r="Z82" s="20"/>
      <c r="AA82" s="8"/>
      <c r="AB82" s="7"/>
      <c r="AC82" s="19"/>
      <c r="AD82" s="7">
        <f>SUM($AB$8:AB82)+CurrentInventory</f>
        <v>0</v>
      </c>
      <c r="AE82" s="7" t="e">
        <f t="shared" si="10"/>
        <v>#N/A</v>
      </c>
      <c r="AT82" s="17"/>
    </row>
    <row r="83" spans="2:46" x14ac:dyDescent="0.25">
      <c r="B83" s="3"/>
      <c r="C83" s="4"/>
      <c r="D83" s="6"/>
      <c r="H83" s="3"/>
      <c r="I83" s="6"/>
      <c r="K83" s="8">
        <f t="shared" si="8"/>
        <v>43781</v>
      </c>
      <c r="L83" s="7">
        <f t="shared" si="9"/>
        <v>57.89</v>
      </c>
      <c r="N83" s="8">
        <f t="shared" si="6"/>
        <v>43781</v>
      </c>
      <c r="O83" s="23">
        <f t="shared" si="7"/>
        <v>0.82899860417940308</v>
      </c>
      <c r="U83" s="3"/>
      <c r="V83" s="5"/>
      <c r="W83" s="5"/>
      <c r="X83" s="5"/>
      <c r="Z83" s="20"/>
      <c r="AA83" s="8"/>
      <c r="AB83" s="7"/>
      <c r="AC83" s="19"/>
      <c r="AD83" s="7">
        <f>SUM($AB$8:AB83)+CurrentInventory</f>
        <v>0</v>
      </c>
      <c r="AE83" s="7" t="e">
        <f t="shared" si="10"/>
        <v>#N/A</v>
      </c>
      <c r="AT83" s="17"/>
    </row>
    <row r="84" spans="2:46" x14ac:dyDescent="0.25">
      <c r="B84" s="3"/>
      <c r="C84" s="4"/>
      <c r="D84" s="6"/>
      <c r="H84" s="3"/>
      <c r="I84" s="6"/>
      <c r="K84" s="8">
        <f t="shared" si="8"/>
        <v>43782</v>
      </c>
      <c r="L84" s="7">
        <f t="shared" si="9"/>
        <v>57.89</v>
      </c>
      <c r="N84" s="8">
        <f t="shared" si="6"/>
        <v>43782</v>
      </c>
      <c r="O84" s="23">
        <f t="shared" si="7"/>
        <v>0.82899860417940308</v>
      </c>
      <c r="U84" s="3"/>
      <c r="V84" s="5"/>
      <c r="W84" s="5"/>
      <c r="X84" s="5"/>
      <c r="Z84" s="20"/>
      <c r="AA84" s="8"/>
      <c r="AB84" s="7"/>
      <c r="AC84" s="19"/>
      <c r="AD84" s="7">
        <f>SUM($AB$8:AB84)+CurrentInventory</f>
        <v>0</v>
      </c>
      <c r="AE84" s="7" t="e">
        <f t="shared" si="10"/>
        <v>#N/A</v>
      </c>
      <c r="AT84" s="17"/>
    </row>
    <row r="85" spans="2:46" x14ac:dyDescent="0.25">
      <c r="B85" s="3"/>
      <c r="C85" s="4"/>
      <c r="D85" s="6"/>
      <c r="H85" s="3"/>
      <c r="I85" s="6"/>
      <c r="K85" s="8">
        <f t="shared" si="8"/>
        <v>43783</v>
      </c>
      <c r="L85" s="7">
        <f t="shared" si="9"/>
        <v>57.89</v>
      </c>
      <c r="N85" s="8">
        <f t="shared" si="6"/>
        <v>43783</v>
      </c>
      <c r="O85" s="23">
        <f t="shared" si="7"/>
        <v>0.82899860417940308</v>
      </c>
      <c r="U85" s="3"/>
      <c r="V85" s="5"/>
      <c r="W85" s="5"/>
      <c r="X85" s="5"/>
      <c r="Z85" s="20"/>
      <c r="AA85" s="8"/>
      <c r="AB85" s="7"/>
      <c r="AC85" s="19"/>
      <c r="AD85" s="7">
        <f>SUM($AB$8:AB85)+CurrentInventory</f>
        <v>0</v>
      </c>
      <c r="AE85" s="7" t="e">
        <f t="shared" si="10"/>
        <v>#N/A</v>
      </c>
      <c r="AT85" s="17"/>
    </row>
    <row r="86" spans="2:46" x14ac:dyDescent="0.25">
      <c r="B86" s="3"/>
      <c r="C86" s="4"/>
      <c r="D86" s="6"/>
      <c r="H86" s="3"/>
      <c r="I86" s="6"/>
      <c r="K86" s="8">
        <f t="shared" si="8"/>
        <v>43784</v>
      </c>
      <c r="L86" s="7">
        <f t="shared" si="9"/>
        <v>57.89</v>
      </c>
      <c r="N86" s="8">
        <f t="shared" si="6"/>
        <v>43784</v>
      </c>
      <c r="O86" s="23">
        <f t="shared" si="7"/>
        <v>0.82899860417940308</v>
      </c>
      <c r="U86" s="3"/>
      <c r="V86" s="5"/>
      <c r="W86" s="5"/>
      <c r="X86" s="5"/>
      <c r="Z86" s="20"/>
      <c r="AA86" s="8"/>
      <c r="AB86" s="7"/>
      <c r="AC86" s="19"/>
      <c r="AD86" s="7">
        <f>SUM($AB$8:AB86)+CurrentInventory</f>
        <v>0</v>
      </c>
      <c r="AE86" s="7" t="e">
        <f t="shared" si="10"/>
        <v>#N/A</v>
      </c>
      <c r="AT86" s="17"/>
    </row>
    <row r="87" spans="2:46" x14ac:dyDescent="0.25">
      <c r="B87" s="3"/>
      <c r="C87" s="4"/>
      <c r="D87" s="6"/>
      <c r="H87" s="3"/>
      <c r="I87" s="6"/>
      <c r="K87" s="8">
        <f t="shared" si="8"/>
        <v>43785</v>
      </c>
      <c r="L87" s="7">
        <f t="shared" si="9"/>
        <v>57.89</v>
      </c>
      <c r="N87" s="8">
        <f t="shared" si="6"/>
        <v>43785</v>
      </c>
      <c r="O87" s="23">
        <f t="shared" si="7"/>
        <v>0.82899860417940308</v>
      </c>
      <c r="U87" s="3"/>
      <c r="V87" s="5"/>
      <c r="W87" s="5"/>
      <c r="X87" s="5"/>
      <c r="Z87" s="20"/>
      <c r="AA87" s="8"/>
      <c r="AB87" s="7"/>
      <c r="AC87" s="19"/>
      <c r="AD87" s="7">
        <f>SUM($AB$8:AB87)+CurrentInventory</f>
        <v>0</v>
      </c>
      <c r="AE87" s="7" t="e">
        <f t="shared" si="10"/>
        <v>#N/A</v>
      </c>
      <c r="AT87" s="17"/>
    </row>
    <row r="88" spans="2:46" x14ac:dyDescent="0.25">
      <c r="B88" s="3"/>
      <c r="C88" s="4"/>
      <c r="D88" s="6"/>
      <c r="H88" s="3"/>
      <c r="I88" s="6"/>
      <c r="K88" s="8">
        <f t="shared" si="8"/>
        <v>43786</v>
      </c>
      <c r="L88" s="7">
        <f t="shared" si="9"/>
        <v>57.89</v>
      </c>
      <c r="N88" s="8">
        <f t="shared" si="6"/>
        <v>43786</v>
      </c>
      <c r="O88" s="23">
        <f t="shared" si="7"/>
        <v>0.82899860417940308</v>
      </c>
      <c r="U88" s="3"/>
      <c r="V88" s="5"/>
      <c r="W88" s="5"/>
      <c r="X88" s="5"/>
      <c r="Z88" s="20"/>
      <c r="AA88" s="8"/>
      <c r="AB88" s="7"/>
      <c r="AC88" s="19"/>
      <c r="AD88" s="7">
        <f>SUM($AB$8:AB88)+CurrentInventory</f>
        <v>0</v>
      </c>
      <c r="AE88" s="7" t="e">
        <f t="shared" si="10"/>
        <v>#N/A</v>
      </c>
      <c r="AT88" s="17"/>
    </row>
    <row r="89" spans="2:46" x14ac:dyDescent="0.25">
      <c r="B89" s="3"/>
      <c r="C89" s="4"/>
      <c r="D89" s="6"/>
      <c r="H89" s="3"/>
      <c r="I89" s="6"/>
      <c r="K89" s="8">
        <f t="shared" si="8"/>
        <v>43787</v>
      </c>
      <c r="L89" s="7">
        <f t="shared" si="9"/>
        <v>57.89</v>
      </c>
      <c r="N89" s="8">
        <f t="shared" si="6"/>
        <v>43787</v>
      </c>
      <c r="O89" s="23">
        <f t="shared" si="7"/>
        <v>0.82899860417940308</v>
      </c>
      <c r="U89" s="3"/>
      <c r="V89" s="5"/>
      <c r="W89" s="5"/>
      <c r="X89" s="5"/>
      <c r="Z89" s="20"/>
      <c r="AA89" s="8"/>
      <c r="AB89" s="7"/>
      <c r="AC89" s="19"/>
      <c r="AD89" s="7">
        <f>SUM($AB$8:AB89)+CurrentInventory</f>
        <v>0</v>
      </c>
      <c r="AE89" s="7" t="e">
        <f t="shared" si="10"/>
        <v>#N/A</v>
      </c>
      <c r="AT89" s="17"/>
    </row>
    <row r="90" spans="2:46" x14ac:dyDescent="0.25">
      <c r="B90" s="3"/>
      <c r="C90" s="4"/>
      <c r="D90" s="6"/>
      <c r="H90" s="3"/>
      <c r="I90" s="6"/>
      <c r="K90" s="8">
        <f t="shared" si="8"/>
        <v>43788</v>
      </c>
      <c r="L90" s="7">
        <f t="shared" si="9"/>
        <v>57.89</v>
      </c>
      <c r="N90" s="8">
        <f t="shared" si="6"/>
        <v>43788</v>
      </c>
      <c r="O90" s="23">
        <f t="shared" si="7"/>
        <v>0.82899860417940308</v>
      </c>
      <c r="U90" s="3"/>
      <c r="V90" s="5"/>
      <c r="W90" s="5"/>
      <c r="X90" s="5"/>
      <c r="Z90" s="20"/>
      <c r="AA90" s="8"/>
      <c r="AB90" s="7"/>
      <c r="AC90" s="19"/>
      <c r="AD90" s="7">
        <f>SUM($AB$8:AB90)+CurrentInventory</f>
        <v>0</v>
      </c>
      <c r="AE90" s="7" t="e">
        <f t="shared" si="10"/>
        <v>#N/A</v>
      </c>
      <c r="AT90" s="17"/>
    </row>
    <row r="91" spans="2:46" x14ac:dyDescent="0.25">
      <c r="B91" s="3"/>
      <c r="C91" s="4"/>
      <c r="D91" s="6"/>
      <c r="H91" s="3"/>
      <c r="I91" s="6"/>
      <c r="K91" s="8">
        <f t="shared" si="8"/>
        <v>43789</v>
      </c>
      <c r="L91" s="7">
        <f t="shared" si="9"/>
        <v>57.89</v>
      </c>
      <c r="N91" s="8">
        <f t="shared" si="6"/>
        <v>43789</v>
      </c>
      <c r="O91" s="23">
        <f t="shared" si="7"/>
        <v>0.82899860417940308</v>
      </c>
      <c r="U91" s="3"/>
      <c r="V91" s="5"/>
      <c r="W91" s="5"/>
      <c r="X91" s="5"/>
      <c r="Z91" s="20"/>
      <c r="AA91" s="8"/>
      <c r="AB91" s="7"/>
      <c r="AC91" s="19"/>
      <c r="AD91" s="7">
        <f>SUM($AB$8:AB91)+CurrentInventory</f>
        <v>0</v>
      </c>
      <c r="AE91" s="7" t="e">
        <f t="shared" si="10"/>
        <v>#N/A</v>
      </c>
      <c r="AT91" s="17"/>
    </row>
    <row r="92" spans="2:46" x14ac:dyDescent="0.25">
      <c r="B92" s="3"/>
      <c r="C92" s="4"/>
      <c r="D92" s="6"/>
      <c r="H92" s="3"/>
      <c r="I92" s="6"/>
      <c r="K92" s="8">
        <f t="shared" si="8"/>
        <v>43790</v>
      </c>
      <c r="L92" s="7">
        <f t="shared" si="9"/>
        <v>57.89</v>
      </c>
      <c r="N92" s="8">
        <f t="shared" si="6"/>
        <v>43790</v>
      </c>
      <c r="O92" s="23">
        <f t="shared" si="7"/>
        <v>0.82899860417940308</v>
      </c>
      <c r="U92" s="3"/>
      <c r="V92" s="5"/>
      <c r="W92" s="5"/>
      <c r="X92" s="5"/>
      <c r="Z92" s="20"/>
      <c r="AA92" s="8"/>
      <c r="AB92" s="7"/>
      <c r="AC92" s="19"/>
      <c r="AD92" s="7">
        <f>SUM($AB$8:AB92)+CurrentInventory</f>
        <v>0</v>
      </c>
      <c r="AE92" s="7" t="e">
        <f t="shared" si="10"/>
        <v>#N/A</v>
      </c>
      <c r="AT92" s="17"/>
    </row>
    <row r="93" spans="2:46" x14ac:dyDescent="0.25">
      <c r="B93" s="3"/>
      <c r="C93" s="4"/>
      <c r="D93" s="6"/>
      <c r="H93" s="3"/>
      <c r="I93" s="6"/>
      <c r="K93" s="8">
        <f t="shared" si="8"/>
        <v>43791</v>
      </c>
      <c r="L93" s="7">
        <f t="shared" si="9"/>
        <v>57.89</v>
      </c>
      <c r="N93" s="8">
        <f t="shared" si="6"/>
        <v>43791</v>
      </c>
      <c r="O93" s="23">
        <f t="shared" si="7"/>
        <v>0.82899860417940308</v>
      </c>
      <c r="U93" s="3"/>
      <c r="V93" s="5"/>
      <c r="W93" s="5"/>
      <c r="X93" s="5"/>
      <c r="Z93" s="20"/>
      <c r="AA93" s="8"/>
      <c r="AB93" s="7"/>
      <c r="AC93" s="19"/>
      <c r="AD93" s="7">
        <f>SUM($AB$8:AB93)+CurrentInventory</f>
        <v>0</v>
      </c>
      <c r="AE93" s="7" t="e">
        <f t="shared" si="10"/>
        <v>#N/A</v>
      </c>
      <c r="AT93" s="17"/>
    </row>
    <row r="94" spans="2:46" x14ac:dyDescent="0.25">
      <c r="B94" s="3"/>
      <c r="C94" s="4"/>
      <c r="D94" s="6"/>
      <c r="H94" s="3"/>
      <c r="I94" s="6"/>
      <c r="K94" s="8">
        <f t="shared" si="8"/>
        <v>43792</v>
      </c>
      <c r="L94" s="7">
        <f t="shared" si="9"/>
        <v>57.89</v>
      </c>
      <c r="N94" s="8">
        <f t="shared" si="6"/>
        <v>43792</v>
      </c>
      <c r="O94" s="23">
        <f t="shared" si="7"/>
        <v>0.82899860417940308</v>
      </c>
      <c r="U94" s="3"/>
      <c r="V94" s="5"/>
      <c r="W94" s="5"/>
      <c r="X94" s="5"/>
      <c r="Z94" s="20"/>
      <c r="AA94" s="8"/>
      <c r="AB94" s="7"/>
      <c r="AC94" s="19"/>
      <c r="AD94" s="7">
        <f>SUM($AB$8:AB94)+CurrentInventory</f>
        <v>0</v>
      </c>
      <c r="AE94" s="7" t="e">
        <f t="shared" si="10"/>
        <v>#N/A</v>
      </c>
      <c r="AT94" s="17"/>
    </row>
    <row r="95" spans="2:46" x14ac:dyDescent="0.25">
      <c r="B95" s="3"/>
      <c r="C95" s="4"/>
      <c r="D95" s="6"/>
      <c r="H95" s="3"/>
      <c r="I95" s="6"/>
      <c r="K95" s="8">
        <f t="shared" si="8"/>
        <v>43793</v>
      </c>
      <c r="L95" s="7">
        <f t="shared" si="9"/>
        <v>57.89</v>
      </c>
      <c r="N95" s="8">
        <f t="shared" si="6"/>
        <v>43793</v>
      </c>
      <c r="O95" s="23">
        <f t="shared" si="7"/>
        <v>0.82899860417940308</v>
      </c>
      <c r="U95" s="3"/>
      <c r="V95" s="5"/>
      <c r="W95" s="5"/>
      <c r="X95" s="5"/>
      <c r="Z95" s="20"/>
      <c r="AA95" s="8"/>
      <c r="AB95" s="7"/>
      <c r="AC95" s="19"/>
      <c r="AD95" s="7">
        <f>SUM($AB$8:AB95)+CurrentInventory</f>
        <v>0</v>
      </c>
      <c r="AE95" s="7" t="e">
        <f t="shared" si="10"/>
        <v>#N/A</v>
      </c>
      <c r="AT95" s="17"/>
    </row>
    <row r="96" spans="2:46" x14ac:dyDescent="0.25">
      <c r="B96" s="3"/>
      <c r="C96" s="4"/>
      <c r="D96" s="6"/>
      <c r="H96" s="3"/>
      <c r="I96" s="6"/>
      <c r="K96" s="8">
        <f t="shared" si="8"/>
        <v>43794</v>
      </c>
      <c r="L96" s="7">
        <f t="shared" si="9"/>
        <v>57.89</v>
      </c>
      <c r="N96" s="8">
        <f t="shared" si="6"/>
        <v>43794</v>
      </c>
      <c r="O96" s="23">
        <f t="shared" si="7"/>
        <v>0.82899860417940308</v>
      </c>
      <c r="U96" s="3"/>
      <c r="V96" s="5"/>
      <c r="W96" s="5"/>
      <c r="X96" s="5"/>
      <c r="Z96" s="20"/>
      <c r="AA96" s="8"/>
      <c r="AB96" s="7"/>
      <c r="AC96" s="19"/>
      <c r="AD96" s="7">
        <f>SUM($AB$8:AB96)+CurrentInventory</f>
        <v>0</v>
      </c>
      <c r="AE96" s="7" t="e">
        <f t="shared" si="10"/>
        <v>#N/A</v>
      </c>
      <c r="AT96" s="17"/>
    </row>
    <row r="97" spans="2:46" x14ac:dyDescent="0.25">
      <c r="B97" s="3"/>
      <c r="C97" s="4"/>
      <c r="D97" s="6"/>
      <c r="H97" s="3"/>
      <c r="I97" s="6"/>
      <c r="K97" s="8">
        <f t="shared" si="8"/>
        <v>43795</v>
      </c>
      <c r="L97" s="7">
        <f t="shared" si="9"/>
        <v>57.89</v>
      </c>
      <c r="N97" s="8">
        <f t="shared" si="6"/>
        <v>43795</v>
      </c>
      <c r="O97" s="23">
        <f t="shared" si="7"/>
        <v>0.82899860417940308</v>
      </c>
      <c r="U97" s="3"/>
      <c r="V97" s="5"/>
      <c r="W97" s="5"/>
      <c r="X97" s="5"/>
      <c r="Z97" s="20"/>
      <c r="AA97" s="8"/>
      <c r="AB97" s="7"/>
      <c r="AC97" s="19"/>
      <c r="AD97" s="7">
        <f>SUM($AB$8:AB97)+CurrentInventory</f>
        <v>0</v>
      </c>
      <c r="AE97" s="7" t="e">
        <f t="shared" si="10"/>
        <v>#N/A</v>
      </c>
      <c r="AT97" s="17"/>
    </row>
    <row r="98" spans="2:46" x14ac:dyDescent="0.25">
      <c r="K98" s="8">
        <f t="shared" si="8"/>
        <v>43796</v>
      </c>
      <c r="L98" s="7">
        <f t="shared" si="9"/>
        <v>57.89</v>
      </c>
      <c r="N98" s="8">
        <f t="shared" si="6"/>
        <v>43796</v>
      </c>
      <c r="O98" s="23">
        <f t="shared" si="7"/>
        <v>0.82899860417940308</v>
      </c>
      <c r="U98" s="3"/>
      <c r="V98" s="5"/>
      <c r="W98" s="5"/>
      <c r="X98" s="5"/>
      <c r="Z98" s="20"/>
      <c r="AA98" s="8"/>
      <c r="AB98" s="7"/>
      <c r="AC98" s="19"/>
      <c r="AD98" s="7">
        <f>SUM($AB$8:AB98)+CurrentInventory</f>
        <v>0</v>
      </c>
      <c r="AE98" s="7" t="e">
        <f t="shared" si="10"/>
        <v>#N/A</v>
      </c>
      <c r="AT98" s="17"/>
    </row>
    <row r="99" spans="2:46" x14ac:dyDescent="0.25">
      <c r="K99" s="8">
        <f t="shared" si="8"/>
        <v>43797</v>
      </c>
      <c r="L99" s="7">
        <f t="shared" si="9"/>
        <v>57.89</v>
      </c>
      <c r="N99" s="8">
        <f t="shared" si="6"/>
        <v>43797</v>
      </c>
      <c r="O99" s="23">
        <f t="shared" si="7"/>
        <v>0.82899860417940308</v>
      </c>
      <c r="U99" s="3"/>
      <c r="V99" s="5"/>
      <c r="W99" s="5"/>
      <c r="X99" s="5"/>
      <c r="Z99" s="20"/>
      <c r="AA99" s="8"/>
      <c r="AB99" s="7"/>
      <c r="AC99" s="19"/>
      <c r="AD99" s="7">
        <f>SUM($AB$8:AB99)+CurrentInventory</f>
        <v>0</v>
      </c>
      <c r="AE99" s="7" t="e">
        <f t="shared" si="10"/>
        <v>#N/A</v>
      </c>
      <c r="AT99" s="17"/>
    </row>
    <row r="100" spans="2:46" x14ac:dyDescent="0.25">
      <c r="K100" s="8">
        <f t="shared" si="8"/>
        <v>43798</v>
      </c>
      <c r="L100" s="7">
        <f t="shared" si="9"/>
        <v>57.89</v>
      </c>
      <c r="N100" s="8">
        <f t="shared" si="6"/>
        <v>43798</v>
      </c>
      <c r="O100" s="23">
        <f t="shared" si="7"/>
        <v>0.82899860417940308</v>
      </c>
      <c r="U100" s="3"/>
      <c r="V100" s="5"/>
      <c r="W100" s="5"/>
      <c r="X100" s="5"/>
      <c r="Z100" s="20"/>
      <c r="AA100" s="8"/>
      <c r="AB100" s="7"/>
      <c r="AC100" s="19"/>
      <c r="AD100" s="7">
        <f>SUM($AB$8:AB100)+CurrentInventory</f>
        <v>0</v>
      </c>
      <c r="AE100" s="7" t="e">
        <f t="shared" si="10"/>
        <v>#N/A</v>
      </c>
      <c r="AT100" s="17"/>
    </row>
    <row r="101" spans="2:46" x14ac:dyDescent="0.25">
      <c r="K101" s="8">
        <f t="shared" si="8"/>
        <v>43799</v>
      </c>
      <c r="L101" s="7">
        <f t="shared" si="9"/>
        <v>57.89</v>
      </c>
      <c r="N101" s="8">
        <f t="shared" si="6"/>
        <v>43799</v>
      </c>
      <c r="O101" s="23">
        <f t="shared" si="7"/>
        <v>0.82899860417940308</v>
      </c>
      <c r="U101" s="3"/>
      <c r="V101" s="5"/>
      <c r="W101" s="5"/>
      <c r="X101" s="5"/>
      <c r="Z101" s="20"/>
      <c r="AA101" s="8"/>
      <c r="AB101" s="7"/>
      <c r="AC101" s="19"/>
      <c r="AD101" s="7">
        <f>SUM($AB$8:AB101)+CurrentInventory</f>
        <v>0</v>
      </c>
      <c r="AE101" s="7" t="e">
        <f t="shared" si="10"/>
        <v>#N/A</v>
      </c>
      <c r="AT101" s="17"/>
    </row>
    <row r="102" spans="2:46" x14ac:dyDescent="0.25">
      <c r="K102" s="8">
        <f t="shared" si="8"/>
        <v>43800</v>
      </c>
      <c r="L102" s="7">
        <f t="shared" si="9"/>
        <v>59.48</v>
      </c>
      <c r="N102" s="8">
        <f t="shared" si="6"/>
        <v>43800</v>
      </c>
      <c r="O102" s="23">
        <f t="shared" si="7"/>
        <v>0.78525151791121606</v>
      </c>
      <c r="U102" s="3"/>
      <c r="V102" s="5"/>
      <c r="W102" s="5"/>
      <c r="X102" s="5"/>
      <c r="Z102" s="20"/>
      <c r="AA102" s="8"/>
      <c r="AB102" s="7"/>
      <c r="AC102" s="19"/>
      <c r="AD102" s="7">
        <f>SUM($AB$8:AB102)+CurrentInventory</f>
        <v>0</v>
      </c>
      <c r="AE102" s="7" t="e">
        <f t="shared" si="10"/>
        <v>#N/A</v>
      </c>
      <c r="AT102" s="17"/>
    </row>
    <row r="103" spans="2:46" x14ac:dyDescent="0.25">
      <c r="K103" s="8">
        <f t="shared" si="8"/>
        <v>43801</v>
      </c>
      <c r="L103" s="7">
        <f t="shared" si="9"/>
        <v>59.48</v>
      </c>
      <c r="N103" s="8">
        <f t="shared" si="6"/>
        <v>43801</v>
      </c>
      <c r="O103" s="23">
        <f t="shared" si="7"/>
        <v>0.78525151791121606</v>
      </c>
      <c r="U103" s="3"/>
      <c r="V103" s="5"/>
      <c r="W103" s="5"/>
      <c r="X103" s="5"/>
      <c r="Z103" s="20"/>
      <c r="AA103" s="8"/>
      <c r="AB103" s="7"/>
      <c r="AC103" s="19"/>
      <c r="AD103" s="7">
        <f>SUM($AB$8:AB103)+CurrentInventory</f>
        <v>0</v>
      </c>
      <c r="AE103" s="7" t="e">
        <f t="shared" si="10"/>
        <v>#N/A</v>
      </c>
      <c r="AT103" s="17"/>
    </row>
    <row r="104" spans="2:46" x14ac:dyDescent="0.25">
      <c r="K104" s="8">
        <f t="shared" si="8"/>
        <v>43802</v>
      </c>
      <c r="L104" s="7">
        <f t="shared" si="9"/>
        <v>59.48</v>
      </c>
      <c r="N104" s="8">
        <f t="shared" si="6"/>
        <v>43802</v>
      </c>
      <c r="O104" s="23">
        <f t="shared" si="7"/>
        <v>0.78525151791121606</v>
      </c>
      <c r="U104" s="3"/>
      <c r="V104" s="5"/>
      <c r="W104" s="5"/>
      <c r="X104" s="5"/>
      <c r="Z104" s="20"/>
      <c r="AA104" s="8"/>
      <c r="AB104" s="7"/>
      <c r="AC104" s="19"/>
      <c r="AD104" s="7">
        <f>SUM($AB$8:AB104)+CurrentInventory</f>
        <v>0</v>
      </c>
      <c r="AE104" s="7" t="e">
        <f t="shared" si="10"/>
        <v>#N/A</v>
      </c>
      <c r="AT104" s="17"/>
    </row>
    <row r="105" spans="2:46" x14ac:dyDescent="0.25">
      <c r="K105" s="8">
        <f t="shared" si="8"/>
        <v>43803</v>
      </c>
      <c r="L105" s="7">
        <f t="shared" si="9"/>
        <v>59.48</v>
      </c>
      <c r="N105" s="8">
        <f t="shared" si="6"/>
        <v>43803</v>
      </c>
      <c r="O105" s="23">
        <f t="shared" si="7"/>
        <v>0.78525151791121606</v>
      </c>
      <c r="U105" s="3"/>
      <c r="V105" s="5"/>
      <c r="W105" s="5"/>
      <c r="X105" s="5"/>
      <c r="Z105" s="20"/>
      <c r="AA105" s="8"/>
      <c r="AB105" s="7"/>
      <c r="AC105" s="19"/>
      <c r="AD105" s="7">
        <f>SUM($AB$8:AB105)+CurrentInventory</f>
        <v>0</v>
      </c>
      <c r="AE105" s="7" t="e">
        <f t="shared" si="10"/>
        <v>#N/A</v>
      </c>
      <c r="AT105" s="17"/>
    </row>
    <row r="106" spans="2:46" x14ac:dyDescent="0.25">
      <c r="K106" s="8">
        <f t="shared" si="8"/>
        <v>43804</v>
      </c>
      <c r="L106" s="7">
        <f t="shared" si="9"/>
        <v>59.48</v>
      </c>
      <c r="N106" s="8">
        <f t="shared" si="6"/>
        <v>43804</v>
      </c>
      <c r="O106" s="23">
        <f t="shared" si="7"/>
        <v>0.78525151791121606</v>
      </c>
      <c r="U106" s="3"/>
      <c r="V106" s="5"/>
      <c r="W106" s="5"/>
      <c r="X106" s="5"/>
      <c r="Z106" s="20"/>
      <c r="AA106" s="8"/>
      <c r="AB106" s="7"/>
      <c r="AC106" s="19"/>
      <c r="AD106" s="7">
        <f>SUM($AB$8:AB106)+CurrentInventory</f>
        <v>0</v>
      </c>
      <c r="AE106" s="7" t="e">
        <f t="shared" si="10"/>
        <v>#N/A</v>
      </c>
      <c r="AT106" s="17"/>
    </row>
    <row r="107" spans="2:46" x14ac:dyDescent="0.25">
      <c r="K107" s="8">
        <f t="shared" si="8"/>
        <v>43805</v>
      </c>
      <c r="L107" s="7">
        <f t="shared" si="9"/>
        <v>59.48</v>
      </c>
      <c r="N107" s="8">
        <f t="shared" si="6"/>
        <v>43805</v>
      </c>
      <c r="O107" s="23">
        <f t="shared" si="7"/>
        <v>0.78525151791121606</v>
      </c>
      <c r="U107" s="3"/>
      <c r="V107" s="5"/>
      <c r="W107" s="5"/>
      <c r="X107" s="5"/>
      <c r="Z107" s="20"/>
      <c r="AA107" s="8"/>
      <c r="AB107" s="7"/>
      <c r="AC107" s="19"/>
      <c r="AD107" s="7">
        <f>SUM($AB$8:AB107)+CurrentInventory</f>
        <v>0</v>
      </c>
      <c r="AE107" s="7" t="e">
        <f t="shared" si="10"/>
        <v>#N/A</v>
      </c>
      <c r="AT107" s="17"/>
    </row>
    <row r="108" spans="2:46" x14ac:dyDescent="0.25">
      <c r="K108" s="8">
        <f t="shared" si="8"/>
        <v>43806</v>
      </c>
      <c r="L108" s="7">
        <f t="shared" si="9"/>
        <v>59.48</v>
      </c>
      <c r="N108" s="8">
        <f t="shared" si="6"/>
        <v>43806</v>
      </c>
      <c r="O108" s="23">
        <f t="shared" si="7"/>
        <v>0.78525151791121606</v>
      </c>
      <c r="U108" s="3"/>
      <c r="V108" s="5"/>
      <c r="W108" s="5"/>
      <c r="X108" s="5"/>
      <c r="Z108" s="20"/>
      <c r="AA108" s="8"/>
      <c r="AB108" s="7"/>
      <c r="AC108" s="19"/>
      <c r="AD108" s="7">
        <f>SUM($AB$8:AB108)+CurrentInventory</f>
        <v>0</v>
      </c>
      <c r="AE108" s="7" t="e">
        <f t="shared" si="10"/>
        <v>#N/A</v>
      </c>
      <c r="AT108" s="17"/>
    </row>
    <row r="109" spans="2:46" x14ac:dyDescent="0.25">
      <c r="K109" s="8">
        <f t="shared" si="8"/>
        <v>43807</v>
      </c>
      <c r="L109" s="7">
        <f t="shared" si="9"/>
        <v>59.48</v>
      </c>
      <c r="N109" s="8">
        <f t="shared" si="6"/>
        <v>43807</v>
      </c>
      <c r="O109" s="23">
        <f t="shared" si="7"/>
        <v>0.78525151791121606</v>
      </c>
      <c r="U109" s="3"/>
      <c r="V109" s="5"/>
      <c r="W109" s="5"/>
      <c r="X109" s="5"/>
      <c r="Z109" s="20"/>
      <c r="AA109" s="8"/>
      <c r="AB109" s="7"/>
      <c r="AC109" s="19"/>
      <c r="AD109" s="7">
        <f>SUM($AB$8:AB109)+CurrentInventory</f>
        <v>0</v>
      </c>
      <c r="AE109" s="7" t="e">
        <f t="shared" si="10"/>
        <v>#N/A</v>
      </c>
      <c r="AT109" s="17"/>
    </row>
    <row r="110" spans="2:46" x14ac:dyDescent="0.25">
      <c r="K110" s="8">
        <f t="shared" si="8"/>
        <v>43808</v>
      </c>
      <c r="L110" s="7">
        <f t="shared" si="9"/>
        <v>59.48</v>
      </c>
      <c r="N110" s="8">
        <f t="shared" si="6"/>
        <v>43808</v>
      </c>
      <c r="O110" s="23">
        <f t="shared" si="7"/>
        <v>0.78525151791121606</v>
      </c>
      <c r="U110" s="3"/>
      <c r="V110" s="5"/>
      <c r="W110" s="5"/>
      <c r="X110" s="5"/>
      <c r="Z110" s="20"/>
      <c r="AA110" s="8"/>
      <c r="AB110" s="7"/>
      <c r="AC110" s="19"/>
      <c r="AD110" s="7">
        <f>SUM($AB$8:AB110)+CurrentInventory</f>
        <v>0</v>
      </c>
      <c r="AE110" s="7" t="e">
        <f t="shared" si="10"/>
        <v>#N/A</v>
      </c>
      <c r="AT110" s="17"/>
    </row>
    <row r="111" spans="2:46" x14ac:dyDescent="0.25">
      <c r="K111" s="8">
        <f t="shared" si="8"/>
        <v>43809</v>
      </c>
      <c r="L111" s="7">
        <f t="shared" si="9"/>
        <v>59.48</v>
      </c>
      <c r="N111" s="8">
        <f t="shared" si="6"/>
        <v>43809</v>
      </c>
      <c r="O111" s="23">
        <f t="shared" si="7"/>
        <v>0.78525151791121606</v>
      </c>
      <c r="U111" s="3"/>
      <c r="V111" s="5"/>
      <c r="W111" s="5"/>
      <c r="X111" s="5"/>
      <c r="Z111" s="20"/>
      <c r="AA111" s="8"/>
      <c r="AB111" s="7"/>
      <c r="AC111" s="19"/>
      <c r="AD111" s="7">
        <f>SUM($AB$8:AB111)+CurrentInventory</f>
        <v>0</v>
      </c>
      <c r="AE111" s="7" t="e">
        <f t="shared" si="10"/>
        <v>#N/A</v>
      </c>
      <c r="AT111" s="17"/>
    </row>
    <row r="112" spans="2:46" x14ac:dyDescent="0.25">
      <c r="K112" s="8">
        <f t="shared" si="8"/>
        <v>43810</v>
      </c>
      <c r="L112" s="7">
        <f t="shared" si="9"/>
        <v>59.48</v>
      </c>
      <c r="N112" s="8">
        <f t="shared" si="6"/>
        <v>43810</v>
      </c>
      <c r="O112" s="23">
        <f t="shared" si="7"/>
        <v>0.78525151791121606</v>
      </c>
      <c r="U112" s="3"/>
      <c r="V112" s="5"/>
      <c r="W112" s="5"/>
      <c r="X112" s="5"/>
      <c r="Z112" s="20"/>
      <c r="AA112" s="8"/>
      <c r="AB112" s="7"/>
      <c r="AC112" s="19"/>
      <c r="AD112" s="7">
        <f>SUM($AB$8:AB112)+CurrentInventory</f>
        <v>0</v>
      </c>
      <c r="AE112" s="7" t="e">
        <f t="shared" si="10"/>
        <v>#N/A</v>
      </c>
      <c r="AT112" s="17"/>
    </row>
    <row r="113" spans="11:46" x14ac:dyDescent="0.25">
      <c r="K113" s="8">
        <f t="shared" si="8"/>
        <v>43811</v>
      </c>
      <c r="L113" s="7">
        <f t="shared" si="9"/>
        <v>59.48</v>
      </c>
      <c r="N113" s="8">
        <f t="shared" si="6"/>
        <v>43811</v>
      </c>
      <c r="O113" s="23">
        <f t="shared" si="7"/>
        <v>0.78525151791121606</v>
      </c>
      <c r="U113" s="3"/>
      <c r="V113" s="5"/>
      <c r="W113" s="5"/>
      <c r="X113" s="5"/>
      <c r="Z113" s="20"/>
      <c r="AA113" s="8"/>
      <c r="AB113" s="7"/>
      <c r="AC113" s="19"/>
      <c r="AD113" s="7">
        <f>SUM($AB$8:AB113)+CurrentInventory</f>
        <v>0</v>
      </c>
      <c r="AE113" s="7" t="e">
        <f t="shared" si="10"/>
        <v>#N/A</v>
      </c>
      <c r="AT113" s="17"/>
    </row>
    <row r="114" spans="11:46" x14ac:dyDescent="0.25">
      <c r="K114" s="8">
        <f t="shared" si="8"/>
        <v>43812</v>
      </c>
      <c r="L114" s="7">
        <f t="shared" si="9"/>
        <v>59.48</v>
      </c>
      <c r="N114" s="8">
        <f t="shared" si="6"/>
        <v>43812</v>
      </c>
      <c r="O114" s="23">
        <f t="shared" si="7"/>
        <v>0.78525151791121606</v>
      </c>
      <c r="U114" s="3"/>
      <c r="V114" s="5"/>
      <c r="W114" s="5"/>
      <c r="X114" s="5"/>
      <c r="Z114" s="20"/>
      <c r="AA114" s="8"/>
      <c r="AB114" s="7"/>
      <c r="AC114" s="19"/>
      <c r="AD114" s="7">
        <f>SUM($AB$8:AB114)+CurrentInventory</f>
        <v>0</v>
      </c>
      <c r="AE114" s="7" t="e">
        <f t="shared" si="10"/>
        <v>#N/A</v>
      </c>
      <c r="AT114" s="17"/>
    </row>
    <row r="115" spans="11:46" x14ac:dyDescent="0.25">
      <c r="K115" s="8">
        <f t="shared" si="8"/>
        <v>43813</v>
      </c>
      <c r="L115" s="7">
        <f t="shared" si="9"/>
        <v>59.48</v>
      </c>
      <c r="N115" s="8">
        <f t="shared" si="6"/>
        <v>43813</v>
      </c>
      <c r="O115" s="23">
        <f t="shared" si="7"/>
        <v>0.78525151791121606</v>
      </c>
      <c r="U115" s="3"/>
      <c r="V115" s="5"/>
      <c r="W115" s="5"/>
      <c r="X115" s="5"/>
      <c r="Z115" s="20"/>
      <c r="AA115" s="8"/>
      <c r="AB115" s="7"/>
      <c r="AC115" s="19"/>
      <c r="AD115" s="7">
        <f>SUM($AB$8:AB115)+CurrentInventory</f>
        <v>0</v>
      </c>
      <c r="AE115" s="7" t="e">
        <f t="shared" si="10"/>
        <v>#N/A</v>
      </c>
      <c r="AT115" s="17"/>
    </row>
    <row r="116" spans="11:46" x14ac:dyDescent="0.25">
      <c r="K116" s="8">
        <f t="shared" si="8"/>
        <v>43814</v>
      </c>
      <c r="L116" s="7">
        <f t="shared" si="9"/>
        <v>59.48</v>
      </c>
      <c r="N116" s="8">
        <f t="shared" si="6"/>
        <v>43814</v>
      </c>
      <c r="O116" s="23">
        <f t="shared" si="7"/>
        <v>0.78525151791121606</v>
      </c>
      <c r="U116" s="3"/>
      <c r="V116" s="5"/>
      <c r="W116" s="5"/>
      <c r="X116" s="5"/>
      <c r="Z116" s="20"/>
      <c r="AA116" s="8"/>
      <c r="AB116" s="7"/>
      <c r="AC116" s="19"/>
      <c r="AD116" s="7">
        <f>SUM($AB$8:AB116)+CurrentInventory</f>
        <v>0</v>
      </c>
      <c r="AE116" s="7" t="e">
        <f t="shared" si="10"/>
        <v>#N/A</v>
      </c>
      <c r="AT116" s="17"/>
    </row>
    <row r="117" spans="11:46" x14ac:dyDescent="0.25">
      <c r="K117" s="8">
        <f t="shared" si="8"/>
        <v>43815</v>
      </c>
      <c r="L117" s="7">
        <f t="shared" si="9"/>
        <v>59.48</v>
      </c>
      <c r="N117" s="8">
        <f t="shared" si="6"/>
        <v>43815</v>
      </c>
      <c r="O117" s="23">
        <f t="shared" si="7"/>
        <v>0.78525151791121606</v>
      </c>
      <c r="U117" s="3"/>
      <c r="V117" s="5"/>
      <c r="W117" s="5"/>
      <c r="X117" s="5"/>
      <c r="Z117" s="20"/>
      <c r="AA117" s="8"/>
      <c r="AB117" s="7"/>
      <c r="AC117" s="19"/>
      <c r="AD117" s="7">
        <f>SUM($AB$8:AB117)+CurrentInventory</f>
        <v>0</v>
      </c>
      <c r="AE117" s="7" t="e">
        <f t="shared" si="10"/>
        <v>#N/A</v>
      </c>
      <c r="AT117" s="17"/>
    </row>
    <row r="118" spans="11:46" x14ac:dyDescent="0.25">
      <c r="K118" s="8">
        <f t="shared" si="8"/>
        <v>43816</v>
      </c>
      <c r="L118" s="7">
        <f t="shared" si="9"/>
        <v>59.48</v>
      </c>
      <c r="N118" s="8">
        <f t="shared" si="6"/>
        <v>43816</v>
      </c>
      <c r="O118" s="23">
        <f t="shared" si="7"/>
        <v>0.78525151791121606</v>
      </c>
      <c r="U118" s="3"/>
      <c r="V118" s="5"/>
      <c r="W118" s="5"/>
      <c r="X118" s="5"/>
      <c r="Z118" s="20"/>
      <c r="AA118" s="8"/>
      <c r="AB118" s="7"/>
      <c r="AC118" s="19"/>
      <c r="AD118" s="7">
        <f>SUM($AB$8:AB118)+CurrentInventory</f>
        <v>0</v>
      </c>
      <c r="AE118" s="7" t="e">
        <f t="shared" si="10"/>
        <v>#N/A</v>
      </c>
      <c r="AT118" s="17"/>
    </row>
    <row r="119" spans="11:46" x14ac:dyDescent="0.25">
      <c r="K119" s="8">
        <f t="shared" si="8"/>
        <v>43817</v>
      </c>
      <c r="L119" s="7">
        <f t="shared" si="9"/>
        <v>59.48</v>
      </c>
      <c r="N119" s="8">
        <f t="shared" si="6"/>
        <v>43817</v>
      </c>
      <c r="O119" s="23">
        <f t="shared" si="7"/>
        <v>0.78525151791121606</v>
      </c>
      <c r="U119" s="3"/>
      <c r="V119" s="5"/>
      <c r="W119" s="5"/>
      <c r="X119" s="5"/>
      <c r="Z119" s="20"/>
      <c r="AA119" s="8"/>
      <c r="AB119" s="7"/>
      <c r="AC119" s="19"/>
      <c r="AD119" s="7">
        <f>SUM($AB$8:AB119)+CurrentInventory</f>
        <v>0</v>
      </c>
      <c r="AE119" s="7" t="e">
        <f t="shared" si="10"/>
        <v>#N/A</v>
      </c>
      <c r="AT119" s="17"/>
    </row>
    <row r="120" spans="11:46" x14ac:dyDescent="0.25">
      <c r="K120" s="8">
        <f t="shared" si="8"/>
        <v>43818</v>
      </c>
      <c r="L120" s="7">
        <f t="shared" si="9"/>
        <v>59.48</v>
      </c>
      <c r="N120" s="8">
        <f t="shared" si="6"/>
        <v>43818</v>
      </c>
      <c r="O120" s="23">
        <f t="shared" si="7"/>
        <v>0.78525151791121606</v>
      </c>
      <c r="U120" s="3"/>
      <c r="V120" s="5"/>
      <c r="W120" s="5"/>
      <c r="X120" s="5"/>
      <c r="Z120" s="20"/>
      <c r="AA120" s="8"/>
      <c r="AB120" s="7"/>
      <c r="AC120" s="19"/>
      <c r="AD120" s="7">
        <f>SUM($AB$8:AB120)+CurrentInventory</f>
        <v>0</v>
      </c>
      <c r="AE120" s="7" t="e">
        <f t="shared" si="10"/>
        <v>#N/A</v>
      </c>
      <c r="AT120" s="17"/>
    </row>
    <row r="121" spans="11:46" x14ac:dyDescent="0.25">
      <c r="K121" s="8">
        <f t="shared" si="8"/>
        <v>43819</v>
      </c>
      <c r="L121" s="7">
        <f t="shared" si="9"/>
        <v>59.48</v>
      </c>
      <c r="N121" s="8">
        <f t="shared" si="6"/>
        <v>43819</v>
      </c>
      <c r="O121" s="23">
        <f t="shared" si="7"/>
        <v>0.78525151791121606</v>
      </c>
      <c r="U121" s="3"/>
      <c r="V121" s="5"/>
      <c r="W121" s="5"/>
      <c r="X121" s="5"/>
      <c r="Z121" s="20"/>
      <c r="AA121" s="8"/>
      <c r="AB121" s="7"/>
      <c r="AC121" s="19"/>
      <c r="AD121" s="7">
        <f>SUM($AB$8:AB121)+CurrentInventory</f>
        <v>0</v>
      </c>
      <c r="AE121" s="7" t="e">
        <f t="shared" si="10"/>
        <v>#N/A</v>
      </c>
      <c r="AT121" s="17"/>
    </row>
    <row r="122" spans="11:46" x14ac:dyDescent="0.25">
      <c r="K122" s="8">
        <f t="shared" si="8"/>
        <v>43820</v>
      </c>
      <c r="L122" s="7">
        <f t="shared" si="9"/>
        <v>59.48</v>
      </c>
      <c r="N122" s="8">
        <f t="shared" si="6"/>
        <v>43820</v>
      </c>
      <c r="O122" s="23">
        <f t="shared" si="7"/>
        <v>0.78525151791121606</v>
      </c>
      <c r="U122" s="3"/>
      <c r="V122" s="5"/>
      <c r="W122" s="5"/>
      <c r="X122" s="5"/>
      <c r="Z122" s="20"/>
      <c r="AA122" s="8"/>
      <c r="AB122" s="7"/>
      <c r="AC122" s="19"/>
      <c r="AD122" s="7">
        <f>SUM($AB$8:AB122)+CurrentInventory</f>
        <v>0</v>
      </c>
      <c r="AE122" s="7" t="e">
        <f t="shared" si="10"/>
        <v>#N/A</v>
      </c>
      <c r="AT122" s="17"/>
    </row>
    <row r="123" spans="11:46" x14ac:dyDescent="0.25">
      <c r="K123" s="8">
        <f t="shared" si="8"/>
        <v>43821</v>
      </c>
      <c r="L123" s="7">
        <f t="shared" si="9"/>
        <v>59.48</v>
      </c>
      <c r="N123" s="8">
        <f t="shared" si="6"/>
        <v>43821</v>
      </c>
      <c r="O123" s="23">
        <f t="shared" si="7"/>
        <v>0.78525151791121606</v>
      </c>
      <c r="U123" s="3"/>
      <c r="V123" s="5"/>
      <c r="W123" s="5"/>
      <c r="X123" s="5"/>
      <c r="Z123" s="20"/>
      <c r="AA123" s="8"/>
      <c r="AB123" s="7"/>
      <c r="AC123" s="19"/>
      <c r="AD123" s="7">
        <f>SUM($AB$8:AB123)+CurrentInventory</f>
        <v>0</v>
      </c>
      <c r="AE123" s="7" t="e">
        <f t="shared" si="10"/>
        <v>#N/A</v>
      </c>
      <c r="AT123" s="17"/>
    </row>
    <row r="124" spans="11:46" x14ac:dyDescent="0.25">
      <c r="K124" s="8">
        <f t="shared" si="8"/>
        <v>43822</v>
      </c>
      <c r="L124" s="7">
        <f t="shared" si="9"/>
        <v>59.48</v>
      </c>
      <c r="N124" s="8">
        <f t="shared" si="6"/>
        <v>43822</v>
      </c>
      <c r="O124" s="23">
        <f t="shared" si="7"/>
        <v>0.78525151791121606</v>
      </c>
      <c r="U124" s="3"/>
      <c r="V124" s="5"/>
      <c r="W124" s="5"/>
      <c r="X124" s="5"/>
      <c r="Z124" s="20"/>
      <c r="AA124" s="8"/>
      <c r="AB124" s="7"/>
      <c r="AC124" s="19"/>
      <c r="AD124" s="7">
        <f>SUM($AB$8:AB124)+CurrentInventory</f>
        <v>0</v>
      </c>
      <c r="AE124" s="7" t="e">
        <f t="shared" si="10"/>
        <v>#N/A</v>
      </c>
      <c r="AT124" s="17"/>
    </row>
    <row r="125" spans="11:46" x14ac:dyDescent="0.25">
      <c r="K125" s="8">
        <f t="shared" si="8"/>
        <v>43823</v>
      </c>
      <c r="L125" s="7">
        <f t="shared" si="9"/>
        <v>59.48</v>
      </c>
      <c r="N125" s="8">
        <f t="shared" si="6"/>
        <v>43823</v>
      </c>
      <c r="O125" s="23">
        <f t="shared" si="7"/>
        <v>0.78525151791121606</v>
      </c>
      <c r="U125" s="3"/>
      <c r="V125" s="5"/>
      <c r="W125" s="5"/>
      <c r="X125" s="5"/>
      <c r="Z125" s="20"/>
      <c r="AA125" s="8"/>
      <c r="AB125" s="7"/>
      <c r="AC125" s="19"/>
      <c r="AD125" s="7">
        <f>SUM($AB$8:AB125)+CurrentInventory</f>
        <v>0</v>
      </c>
      <c r="AE125" s="7" t="e">
        <f t="shared" si="10"/>
        <v>#N/A</v>
      </c>
      <c r="AT125" s="17"/>
    </row>
    <row r="126" spans="11:46" x14ac:dyDescent="0.25">
      <c r="K126" s="8">
        <f t="shared" si="8"/>
        <v>43824</v>
      </c>
      <c r="L126" s="7">
        <f t="shared" si="9"/>
        <v>59.48</v>
      </c>
      <c r="N126" s="8">
        <f t="shared" si="6"/>
        <v>43824</v>
      </c>
      <c r="O126" s="23">
        <f t="shared" si="7"/>
        <v>0.78525151791121606</v>
      </c>
      <c r="U126" s="3"/>
      <c r="V126" s="5"/>
      <c r="W126" s="5"/>
      <c r="X126" s="5"/>
      <c r="Z126" s="20"/>
      <c r="AA126" s="8"/>
      <c r="AB126" s="7"/>
      <c r="AC126" s="19"/>
      <c r="AD126" s="7">
        <f>SUM($AB$8:AB126)+CurrentInventory</f>
        <v>0</v>
      </c>
      <c r="AE126" s="7" t="e">
        <f t="shared" si="10"/>
        <v>#N/A</v>
      </c>
      <c r="AT126" s="17"/>
    </row>
    <row r="127" spans="11:46" x14ac:dyDescent="0.25">
      <c r="K127" s="8">
        <f t="shared" si="8"/>
        <v>43825</v>
      </c>
      <c r="L127" s="7">
        <f t="shared" si="9"/>
        <v>59.48</v>
      </c>
      <c r="N127" s="8">
        <f t="shared" si="6"/>
        <v>43825</v>
      </c>
      <c r="O127" s="23">
        <f t="shared" si="7"/>
        <v>0.78525151791121606</v>
      </c>
      <c r="U127" s="3"/>
      <c r="V127" s="5"/>
      <c r="W127" s="5"/>
      <c r="X127" s="5"/>
      <c r="Z127" s="20"/>
      <c r="AA127" s="8"/>
      <c r="AB127" s="7"/>
      <c r="AC127" s="19"/>
      <c r="AD127" s="7">
        <f>SUM($AB$8:AB127)+CurrentInventory</f>
        <v>0</v>
      </c>
      <c r="AE127" s="7" t="e">
        <f t="shared" si="10"/>
        <v>#N/A</v>
      </c>
      <c r="AT127" s="17"/>
    </row>
    <row r="128" spans="11:46" x14ac:dyDescent="0.25">
      <c r="K128" s="8">
        <f t="shared" si="8"/>
        <v>43826</v>
      </c>
      <c r="L128" s="7">
        <f t="shared" si="9"/>
        <v>59.48</v>
      </c>
      <c r="N128" s="8">
        <f t="shared" si="6"/>
        <v>43826</v>
      </c>
      <c r="O128" s="23">
        <f t="shared" si="7"/>
        <v>0.78525151791121606</v>
      </c>
      <c r="U128" s="3"/>
      <c r="V128" s="5"/>
      <c r="W128" s="5"/>
      <c r="X128" s="5"/>
      <c r="Z128" s="20"/>
      <c r="AA128" s="8"/>
      <c r="AB128" s="7"/>
      <c r="AC128" s="19"/>
      <c r="AD128" s="7">
        <f>SUM($AB$8:AB128)+CurrentInventory</f>
        <v>0</v>
      </c>
      <c r="AE128" s="7" t="e">
        <f t="shared" si="10"/>
        <v>#N/A</v>
      </c>
      <c r="AT128" s="17"/>
    </row>
    <row r="129" spans="11:46" x14ac:dyDescent="0.25">
      <c r="K129" s="8">
        <f t="shared" si="8"/>
        <v>43827</v>
      </c>
      <c r="L129" s="7">
        <f t="shared" si="9"/>
        <v>59.48</v>
      </c>
      <c r="N129" s="8">
        <f t="shared" si="6"/>
        <v>43827</v>
      </c>
      <c r="O129" s="23">
        <f t="shared" si="7"/>
        <v>0.78525151791121606</v>
      </c>
      <c r="U129" s="3"/>
      <c r="V129" s="5"/>
      <c r="W129" s="5"/>
      <c r="X129" s="5"/>
      <c r="Z129" s="20"/>
      <c r="AA129" s="8"/>
      <c r="AB129" s="7"/>
      <c r="AC129" s="19"/>
      <c r="AD129" s="7">
        <f>SUM($AB$8:AB129)+CurrentInventory</f>
        <v>0</v>
      </c>
      <c r="AE129" s="7" t="e">
        <f t="shared" si="10"/>
        <v>#N/A</v>
      </c>
      <c r="AT129" s="17"/>
    </row>
    <row r="130" spans="11:46" x14ac:dyDescent="0.25">
      <c r="K130" s="8">
        <f t="shared" si="8"/>
        <v>43828</v>
      </c>
      <c r="L130" s="7">
        <f t="shared" si="9"/>
        <v>59.48</v>
      </c>
      <c r="N130" s="8">
        <f t="shared" si="6"/>
        <v>43828</v>
      </c>
      <c r="O130" s="23">
        <f t="shared" si="7"/>
        <v>0.78525151791121606</v>
      </c>
      <c r="U130" s="3"/>
      <c r="V130" s="5"/>
      <c r="W130" s="5"/>
      <c r="X130" s="5"/>
      <c r="Z130" s="20"/>
      <c r="AA130" s="8"/>
      <c r="AB130" s="7"/>
      <c r="AC130" s="19"/>
      <c r="AD130" s="7">
        <f>SUM($AB$8:AB130)+CurrentInventory</f>
        <v>0</v>
      </c>
      <c r="AE130" s="7" t="e">
        <f t="shared" si="10"/>
        <v>#N/A</v>
      </c>
      <c r="AT130" s="17"/>
    </row>
    <row r="131" spans="11:46" x14ac:dyDescent="0.25">
      <c r="K131" s="8">
        <f t="shared" si="8"/>
        <v>43829</v>
      </c>
      <c r="L131" s="7">
        <f t="shared" si="9"/>
        <v>59.48</v>
      </c>
      <c r="N131" s="8">
        <f t="shared" si="6"/>
        <v>43829</v>
      </c>
      <c r="O131" s="23">
        <f t="shared" si="7"/>
        <v>0.78525151791121606</v>
      </c>
      <c r="U131" s="3"/>
      <c r="V131" s="5"/>
      <c r="W131" s="5"/>
      <c r="X131" s="5"/>
      <c r="Z131" s="20"/>
      <c r="AA131" s="8"/>
      <c r="AB131" s="7"/>
      <c r="AC131" s="19"/>
      <c r="AD131" s="7">
        <f>SUM($AB$8:AB131)+CurrentInventory</f>
        <v>0</v>
      </c>
      <c r="AE131" s="7" t="e">
        <f t="shared" si="10"/>
        <v>#N/A</v>
      </c>
      <c r="AT131" s="17"/>
    </row>
    <row r="132" spans="11:46" x14ac:dyDescent="0.25">
      <c r="K132" s="8">
        <f t="shared" si="8"/>
        <v>43830</v>
      </c>
      <c r="L132" s="7">
        <f t="shared" si="9"/>
        <v>59.48</v>
      </c>
      <c r="N132" s="8">
        <f t="shared" si="6"/>
        <v>43830</v>
      </c>
      <c r="O132" s="23">
        <f t="shared" si="7"/>
        <v>0.78525151791121606</v>
      </c>
      <c r="U132" s="3"/>
      <c r="V132" s="5"/>
      <c r="W132" s="5"/>
      <c r="X132" s="5"/>
      <c r="Z132" s="20"/>
      <c r="AA132" s="8"/>
      <c r="AB132" s="7"/>
      <c r="AC132" s="19"/>
      <c r="AD132" s="7">
        <f>SUM($AB$8:AB132)+CurrentInventory</f>
        <v>0</v>
      </c>
      <c r="AE132" s="7" t="e">
        <f t="shared" si="10"/>
        <v>#N/A</v>
      </c>
      <c r="AT132" s="17"/>
    </row>
    <row r="133" spans="11:46" x14ac:dyDescent="0.25">
      <c r="K133" s="8">
        <f t="shared" si="8"/>
        <v>43831</v>
      </c>
      <c r="L133" s="7">
        <f t="shared" si="9"/>
        <v>61.55</v>
      </c>
      <c r="N133" s="8">
        <f t="shared" ref="N133:N196" si="11">K133</f>
        <v>43831</v>
      </c>
      <c r="O133" s="23">
        <f t="shared" ref="O133:O196" si="12">VLOOKUP(K133,$B$4:$D$97, 3,TRUE)</f>
        <v>0.81555123684517494</v>
      </c>
      <c r="U133" s="3"/>
      <c r="V133" s="5"/>
      <c r="W133" s="5"/>
      <c r="X133" s="5"/>
      <c r="Z133" s="20"/>
      <c r="AA133" s="8"/>
      <c r="AB133" s="7"/>
      <c r="AC133" s="19"/>
      <c r="AD133" s="7">
        <f>SUM($AB$8:AB133)+CurrentInventory</f>
        <v>0</v>
      </c>
      <c r="AE133" s="7" t="e">
        <f t="shared" si="10"/>
        <v>#N/A</v>
      </c>
      <c r="AT133" s="17"/>
    </row>
    <row r="134" spans="11:46" x14ac:dyDescent="0.25">
      <c r="K134" s="8">
        <f t="shared" ref="K134:K197" si="13">IF(K133+1&gt;MAX($B$4:$B$97), NA(), K133+1)</f>
        <v>43832</v>
      </c>
      <c r="L134" s="7">
        <f t="shared" ref="L134:L197" si="14">VLOOKUP(K134,$B$4:$C$97, 2,TRUE)</f>
        <v>61.55</v>
      </c>
      <c r="N134" s="8">
        <f t="shared" si="11"/>
        <v>43832</v>
      </c>
      <c r="O134" s="23">
        <f t="shared" si="12"/>
        <v>0.81555123684517494</v>
      </c>
      <c r="U134" s="3"/>
      <c r="V134" s="5"/>
      <c r="W134" s="5"/>
      <c r="X134" s="5"/>
      <c r="Z134" s="20"/>
      <c r="AA134" s="8"/>
      <c r="AB134" s="7"/>
      <c r="AC134" s="19"/>
      <c r="AD134" s="7">
        <f>SUM($AB$8:AB134)+CurrentInventory</f>
        <v>0</v>
      </c>
      <c r="AE134" s="7" t="e">
        <f t="shared" si="10"/>
        <v>#N/A</v>
      </c>
      <c r="AT134" s="17"/>
    </row>
    <row r="135" spans="11:46" x14ac:dyDescent="0.25">
      <c r="K135" s="8">
        <f t="shared" si="13"/>
        <v>43833</v>
      </c>
      <c r="L135" s="7">
        <f t="shared" si="14"/>
        <v>61.55</v>
      </c>
      <c r="N135" s="8">
        <f t="shared" si="11"/>
        <v>43833</v>
      </c>
      <c r="O135" s="23">
        <f t="shared" si="12"/>
        <v>0.81555123684517494</v>
      </c>
      <c r="U135" s="3"/>
      <c r="V135" s="5"/>
      <c r="W135" s="5"/>
      <c r="X135" s="5"/>
      <c r="Z135" s="20"/>
      <c r="AA135" s="8"/>
      <c r="AB135" s="7"/>
      <c r="AC135" s="19"/>
      <c r="AD135" s="7">
        <f>SUM($AB$8:AB135)+CurrentInventory</f>
        <v>0</v>
      </c>
      <c r="AE135" s="7" t="e">
        <f t="shared" si="10"/>
        <v>#N/A</v>
      </c>
      <c r="AT135" s="17"/>
    </row>
    <row r="136" spans="11:46" x14ac:dyDescent="0.25">
      <c r="K136" s="8">
        <f t="shared" si="13"/>
        <v>43834</v>
      </c>
      <c r="L136" s="7">
        <f t="shared" si="14"/>
        <v>61.55</v>
      </c>
      <c r="N136" s="8">
        <f t="shared" si="11"/>
        <v>43834</v>
      </c>
      <c r="O136" s="23">
        <f t="shared" si="12"/>
        <v>0.81555123684517494</v>
      </c>
      <c r="U136" s="3"/>
      <c r="V136" s="5"/>
      <c r="W136" s="5"/>
      <c r="X136" s="5"/>
      <c r="Z136" s="20"/>
      <c r="AA136" s="8"/>
      <c r="AB136" s="7"/>
      <c r="AC136" s="19"/>
      <c r="AD136" s="7">
        <f>SUM($AB$8:AB136)+CurrentInventory</f>
        <v>0</v>
      </c>
      <c r="AE136" s="7" t="e">
        <f t="shared" ref="AE136:AE199" si="15">VLOOKUP(AA136,$K$4:$L$1579, 2, FALSE)</f>
        <v>#N/A</v>
      </c>
      <c r="AT136" s="17"/>
    </row>
    <row r="137" spans="11:46" x14ac:dyDescent="0.25">
      <c r="K137" s="8">
        <f t="shared" si="13"/>
        <v>43835</v>
      </c>
      <c r="L137" s="7">
        <f t="shared" si="14"/>
        <v>61.55</v>
      </c>
      <c r="N137" s="8">
        <f t="shared" si="11"/>
        <v>43835</v>
      </c>
      <c r="O137" s="23">
        <f t="shared" si="12"/>
        <v>0.81555123684517494</v>
      </c>
      <c r="U137" s="3"/>
      <c r="V137" s="5"/>
      <c r="W137" s="5"/>
      <c r="X137" s="5"/>
      <c r="Z137" s="20"/>
      <c r="AA137" s="8"/>
      <c r="AB137" s="7"/>
      <c r="AC137" s="19"/>
      <c r="AD137" s="7">
        <f>SUM($AB$8:AB137)+CurrentInventory</f>
        <v>0</v>
      </c>
      <c r="AE137" s="7" t="e">
        <f t="shared" si="15"/>
        <v>#N/A</v>
      </c>
      <c r="AT137" s="17"/>
    </row>
    <row r="138" spans="11:46" x14ac:dyDescent="0.25">
      <c r="K138" s="8">
        <f t="shared" si="13"/>
        <v>43836</v>
      </c>
      <c r="L138" s="7">
        <f t="shared" si="14"/>
        <v>61.55</v>
      </c>
      <c r="N138" s="8">
        <f t="shared" si="11"/>
        <v>43836</v>
      </c>
      <c r="O138" s="23">
        <f t="shared" si="12"/>
        <v>0.81555123684517494</v>
      </c>
      <c r="U138" s="3"/>
      <c r="V138" s="5"/>
      <c r="W138" s="5"/>
      <c r="X138" s="5"/>
      <c r="Z138" s="20"/>
      <c r="AA138" s="8"/>
      <c r="AB138" s="7"/>
      <c r="AC138" s="19"/>
      <c r="AD138" s="7">
        <f>SUM($AB$8:AB138)+CurrentInventory</f>
        <v>0</v>
      </c>
      <c r="AE138" s="7" t="e">
        <f t="shared" si="15"/>
        <v>#N/A</v>
      </c>
      <c r="AT138" s="17"/>
    </row>
    <row r="139" spans="11:46" x14ac:dyDescent="0.25">
      <c r="K139" s="8">
        <f t="shared" si="13"/>
        <v>43837</v>
      </c>
      <c r="L139" s="7">
        <f t="shared" si="14"/>
        <v>61.55</v>
      </c>
      <c r="N139" s="8">
        <f t="shared" si="11"/>
        <v>43837</v>
      </c>
      <c r="O139" s="23">
        <f t="shared" si="12"/>
        <v>0.81555123684517494</v>
      </c>
      <c r="U139" s="3"/>
      <c r="V139" s="5"/>
      <c r="W139" s="5"/>
      <c r="X139" s="5"/>
      <c r="Z139" s="20"/>
      <c r="AA139" s="8"/>
      <c r="AB139" s="7"/>
      <c r="AC139" s="19"/>
      <c r="AD139" s="7">
        <f>SUM($AB$8:AB139)+CurrentInventory</f>
        <v>0</v>
      </c>
      <c r="AE139" s="7" t="e">
        <f t="shared" si="15"/>
        <v>#N/A</v>
      </c>
      <c r="AT139" s="17"/>
    </row>
    <row r="140" spans="11:46" x14ac:dyDescent="0.25">
      <c r="K140" s="8">
        <f t="shared" si="13"/>
        <v>43838</v>
      </c>
      <c r="L140" s="7">
        <f t="shared" si="14"/>
        <v>61.55</v>
      </c>
      <c r="N140" s="8">
        <f t="shared" si="11"/>
        <v>43838</v>
      </c>
      <c r="O140" s="23">
        <f t="shared" si="12"/>
        <v>0.81555123684517494</v>
      </c>
      <c r="U140" s="3"/>
      <c r="V140" s="5"/>
      <c r="W140" s="5"/>
      <c r="X140" s="5"/>
      <c r="Z140" s="20"/>
      <c r="AA140" s="8"/>
      <c r="AB140" s="7"/>
      <c r="AC140" s="19"/>
      <c r="AD140" s="7">
        <f>SUM($AB$8:AB140)+CurrentInventory</f>
        <v>0</v>
      </c>
      <c r="AE140" s="7" t="e">
        <f t="shared" si="15"/>
        <v>#N/A</v>
      </c>
      <c r="AT140" s="17"/>
    </row>
    <row r="141" spans="11:46" x14ac:dyDescent="0.25">
      <c r="K141" s="8">
        <f t="shared" si="13"/>
        <v>43839</v>
      </c>
      <c r="L141" s="7">
        <f t="shared" si="14"/>
        <v>61.55</v>
      </c>
      <c r="N141" s="8">
        <f t="shared" si="11"/>
        <v>43839</v>
      </c>
      <c r="O141" s="23">
        <f t="shared" si="12"/>
        <v>0.81555123684517494</v>
      </c>
      <c r="U141" s="3"/>
      <c r="V141" s="5"/>
      <c r="W141" s="5"/>
      <c r="X141" s="5"/>
      <c r="Z141" s="20"/>
      <c r="AA141" s="8"/>
      <c r="AB141" s="7"/>
      <c r="AC141" s="19"/>
      <c r="AD141" s="7">
        <f>SUM($AB$8:AB141)+CurrentInventory</f>
        <v>0</v>
      </c>
      <c r="AE141" s="7" t="e">
        <f t="shared" si="15"/>
        <v>#N/A</v>
      </c>
      <c r="AT141" s="17"/>
    </row>
    <row r="142" spans="11:46" x14ac:dyDescent="0.25">
      <c r="K142" s="8">
        <f t="shared" si="13"/>
        <v>43840</v>
      </c>
      <c r="L142" s="7">
        <f t="shared" si="14"/>
        <v>61.55</v>
      </c>
      <c r="N142" s="8">
        <f t="shared" si="11"/>
        <v>43840</v>
      </c>
      <c r="O142" s="23">
        <f t="shared" si="12"/>
        <v>0.81555123684517494</v>
      </c>
      <c r="U142" s="3"/>
      <c r="V142" s="5"/>
      <c r="W142" s="5"/>
      <c r="X142" s="5"/>
      <c r="Z142" s="20"/>
      <c r="AA142" s="8"/>
      <c r="AB142" s="7"/>
      <c r="AC142" s="19"/>
      <c r="AD142" s="7">
        <f>SUM($AB$8:AB142)+CurrentInventory</f>
        <v>0</v>
      </c>
      <c r="AE142" s="7" t="e">
        <f t="shared" si="15"/>
        <v>#N/A</v>
      </c>
      <c r="AT142" s="17"/>
    </row>
    <row r="143" spans="11:46" x14ac:dyDescent="0.25">
      <c r="K143" s="8">
        <f t="shared" si="13"/>
        <v>43841</v>
      </c>
      <c r="L143" s="7">
        <f t="shared" si="14"/>
        <v>61.55</v>
      </c>
      <c r="N143" s="8">
        <f t="shared" si="11"/>
        <v>43841</v>
      </c>
      <c r="O143" s="23">
        <f t="shared" si="12"/>
        <v>0.81555123684517494</v>
      </c>
      <c r="U143" s="3"/>
      <c r="V143" s="5"/>
      <c r="W143" s="5"/>
      <c r="X143" s="5"/>
      <c r="Z143" s="20"/>
      <c r="AA143" s="8"/>
      <c r="AB143" s="7"/>
      <c r="AC143" s="19"/>
      <c r="AD143" s="7">
        <f>SUM($AB$8:AB143)+CurrentInventory</f>
        <v>0</v>
      </c>
      <c r="AE143" s="7" t="e">
        <f t="shared" si="15"/>
        <v>#N/A</v>
      </c>
      <c r="AT143" s="17"/>
    </row>
    <row r="144" spans="11:46" x14ac:dyDescent="0.25">
      <c r="K144" s="8">
        <f t="shared" si="13"/>
        <v>43842</v>
      </c>
      <c r="L144" s="7">
        <f t="shared" si="14"/>
        <v>61.55</v>
      </c>
      <c r="N144" s="8">
        <f t="shared" si="11"/>
        <v>43842</v>
      </c>
      <c r="O144" s="23">
        <f t="shared" si="12"/>
        <v>0.81555123684517494</v>
      </c>
      <c r="U144" s="3"/>
      <c r="V144" s="5"/>
      <c r="W144" s="5"/>
      <c r="X144" s="5"/>
      <c r="Z144" s="20"/>
      <c r="AA144" s="8"/>
      <c r="AB144" s="7"/>
      <c r="AC144" s="19"/>
      <c r="AD144" s="7">
        <f>SUM($AB$8:AB144)+CurrentInventory</f>
        <v>0</v>
      </c>
      <c r="AE144" s="7" t="e">
        <f t="shared" si="15"/>
        <v>#N/A</v>
      </c>
      <c r="AT144" s="17"/>
    </row>
    <row r="145" spans="11:46" x14ac:dyDescent="0.25">
      <c r="K145" s="8">
        <f t="shared" si="13"/>
        <v>43843</v>
      </c>
      <c r="L145" s="7">
        <f t="shared" si="14"/>
        <v>61.55</v>
      </c>
      <c r="N145" s="8">
        <f t="shared" si="11"/>
        <v>43843</v>
      </c>
      <c r="O145" s="23">
        <f t="shared" si="12"/>
        <v>0.81555123684517494</v>
      </c>
      <c r="U145" s="3"/>
      <c r="V145" s="5"/>
      <c r="W145" s="5"/>
      <c r="X145" s="5"/>
      <c r="Z145" s="20"/>
      <c r="AA145" s="8"/>
      <c r="AB145" s="7"/>
      <c r="AC145" s="19"/>
      <c r="AD145" s="7">
        <f>SUM($AB$8:AB145)+CurrentInventory</f>
        <v>0</v>
      </c>
      <c r="AE145" s="7" t="e">
        <f t="shared" si="15"/>
        <v>#N/A</v>
      </c>
      <c r="AT145" s="17"/>
    </row>
    <row r="146" spans="11:46" x14ac:dyDescent="0.25">
      <c r="K146" s="8">
        <f t="shared" si="13"/>
        <v>43844</v>
      </c>
      <c r="L146" s="7">
        <f t="shared" si="14"/>
        <v>61.55</v>
      </c>
      <c r="N146" s="8">
        <f t="shared" si="11"/>
        <v>43844</v>
      </c>
      <c r="O146" s="23">
        <f t="shared" si="12"/>
        <v>0.81555123684517494</v>
      </c>
      <c r="U146" s="3"/>
      <c r="V146" s="5"/>
      <c r="W146" s="5"/>
      <c r="X146" s="5"/>
      <c r="Z146" s="20"/>
      <c r="AA146" s="8"/>
      <c r="AB146" s="7"/>
      <c r="AC146" s="19"/>
      <c r="AD146" s="7">
        <f>SUM($AB$8:AB146)+CurrentInventory</f>
        <v>0</v>
      </c>
      <c r="AE146" s="7" t="e">
        <f t="shared" si="15"/>
        <v>#N/A</v>
      </c>
      <c r="AT146" s="17"/>
    </row>
    <row r="147" spans="11:46" x14ac:dyDescent="0.25">
      <c r="K147" s="8">
        <f t="shared" si="13"/>
        <v>43845</v>
      </c>
      <c r="L147" s="7">
        <f t="shared" si="14"/>
        <v>61.55</v>
      </c>
      <c r="N147" s="8">
        <f t="shared" si="11"/>
        <v>43845</v>
      </c>
      <c r="O147" s="23">
        <f t="shared" si="12"/>
        <v>0.81555123684517494</v>
      </c>
      <c r="U147" s="3"/>
      <c r="V147" s="5"/>
      <c r="W147" s="5"/>
      <c r="X147" s="5"/>
      <c r="Z147" s="20"/>
      <c r="AA147" s="8"/>
      <c r="AB147" s="7"/>
      <c r="AC147" s="19"/>
      <c r="AD147" s="7">
        <f>SUM($AB$8:AB147)+CurrentInventory</f>
        <v>0</v>
      </c>
      <c r="AE147" s="7" t="e">
        <f t="shared" si="15"/>
        <v>#N/A</v>
      </c>
      <c r="AT147" s="17"/>
    </row>
    <row r="148" spans="11:46" x14ac:dyDescent="0.25">
      <c r="K148" s="8">
        <f t="shared" si="13"/>
        <v>43846</v>
      </c>
      <c r="L148" s="7">
        <f t="shared" si="14"/>
        <v>61.55</v>
      </c>
      <c r="N148" s="8">
        <f t="shared" si="11"/>
        <v>43846</v>
      </c>
      <c r="O148" s="23">
        <f t="shared" si="12"/>
        <v>0.81555123684517494</v>
      </c>
      <c r="U148" s="3"/>
      <c r="V148" s="5"/>
      <c r="W148" s="5"/>
      <c r="X148" s="5"/>
      <c r="Z148" s="20"/>
      <c r="AA148" s="8"/>
      <c r="AB148" s="7"/>
      <c r="AC148" s="19"/>
      <c r="AD148" s="7">
        <f>SUM($AB$8:AB148)+CurrentInventory</f>
        <v>0</v>
      </c>
      <c r="AE148" s="7" t="e">
        <f t="shared" si="15"/>
        <v>#N/A</v>
      </c>
      <c r="AT148" s="17"/>
    </row>
    <row r="149" spans="11:46" x14ac:dyDescent="0.25">
      <c r="K149" s="8">
        <f t="shared" si="13"/>
        <v>43847</v>
      </c>
      <c r="L149" s="7">
        <f t="shared" si="14"/>
        <v>61.55</v>
      </c>
      <c r="N149" s="8">
        <f t="shared" si="11"/>
        <v>43847</v>
      </c>
      <c r="O149" s="23">
        <f t="shared" si="12"/>
        <v>0.81555123684517494</v>
      </c>
      <c r="U149" s="3"/>
      <c r="V149" s="5"/>
      <c r="W149" s="5"/>
      <c r="X149" s="5"/>
      <c r="Z149" s="20"/>
      <c r="AA149" s="8"/>
      <c r="AB149" s="7"/>
      <c r="AC149" s="19"/>
      <c r="AD149" s="7">
        <f>SUM($AB$8:AB149)+CurrentInventory</f>
        <v>0</v>
      </c>
      <c r="AE149" s="7" t="e">
        <f t="shared" si="15"/>
        <v>#N/A</v>
      </c>
      <c r="AT149" s="17"/>
    </row>
    <row r="150" spans="11:46" x14ac:dyDescent="0.25">
      <c r="K150" s="8">
        <f t="shared" si="13"/>
        <v>43848</v>
      </c>
      <c r="L150" s="7">
        <f t="shared" si="14"/>
        <v>61.55</v>
      </c>
      <c r="N150" s="8">
        <f t="shared" si="11"/>
        <v>43848</v>
      </c>
      <c r="O150" s="23">
        <f t="shared" si="12"/>
        <v>0.81555123684517494</v>
      </c>
      <c r="U150" s="3"/>
      <c r="V150" s="5"/>
      <c r="W150" s="5"/>
      <c r="X150" s="5"/>
      <c r="Z150" s="20"/>
      <c r="AA150" s="8"/>
      <c r="AB150" s="7"/>
      <c r="AC150" s="19"/>
      <c r="AD150" s="7">
        <f>SUM($AB$8:AB150)+CurrentInventory</f>
        <v>0</v>
      </c>
      <c r="AE150" s="7" t="e">
        <f t="shared" si="15"/>
        <v>#N/A</v>
      </c>
      <c r="AT150" s="17"/>
    </row>
    <row r="151" spans="11:46" x14ac:dyDescent="0.25">
      <c r="K151" s="8">
        <f t="shared" si="13"/>
        <v>43849</v>
      </c>
      <c r="L151" s="7">
        <f t="shared" si="14"/>
        <v>61.55</v>
      </c>
      <c r="N151" s="8">
        <f t="shared" si="11"/>
        <v>43849</v>
      </c>
      <c r="O151" s="23">
        <f t="shared" si="12"/>
        <v>0.81555123684517494</v>
      </c>
      <c r="U151" s="3"/>
      <c r="V151" s="5"/>
      <c r="W151" s="5"/>
      <c r="X151" s="5"/>
      <c r="Z151" s="20"/>
      <c r="AA151" s="8"/>
      <c r="AB151" s="7"/>
      <c r="AC151" s="19"/>
      <c r="AD151" s="7">
        <f>SUM($AB$8:AB151)+CurrentInventory</f>
        <v>0</v>
      </c>
      <c r="AE151" s="7" t="e">
        <f t="shared" si="15"/>
        <v>#N/A</v>
      </c>
      <c r="AT151" s="17"/>
    </row>
    <row r="152" spans="11:46" x14ac:dyDescent="0.25">
      <c r="K152" s="8">
        <f t="shared" si="13"/>
        <v>43850</v>
      </c>
      <c r="L152" s="7">
        <f t="shared" si="14"/>
        <v>61.55</v>
      </c>
      <c r="N152" s="8">
        <f t="shared" si="11"/>
        <v>43850</v>
      </c>
      <c r="O152" s="23">
        <f t="shared" si="12"/>
        <v>0.81555123684517494</v>
      </c>
      <c r="U152" s="3"/>
      <c r="V152" s="5"/>
      <c r="W152" s="5"/>
      <c r="X152" s="5"/>
      <c r="Z152" s="20"/>
      <c r="AA152" s="8"/>
      <c r="AB152" s="7"/>
      <c r="AC152" s="19"/>
      <c r="AD152" s="7">
        <f>SUM($AB$8:AB152)+CurrentInventory</f>
        <v>0</v>
      </c>
      <c r="AE152" s="7" t="e">
        <f t="shared" si="15"/>
        <v>#N/A</v>
      </c>
      <c r="AT152" s="17"/>
    </row>
    <row r="153" spans="11:46" x14ac:dyDescent="0.25">
      <c r="K153" s="8">
        <f t="shared" si="13"/>
        <v>43851</v>
      </c>
      <c r="L153" s="7">
        <f t="shared" si="14"/>
        <v>61.55</v>
      </c>
      <c r="N153" s="8">
        <f t="shared" si="11"/>
        <v>43851</v>
      </c>
      <c r="O153" s="23">
        <f t="shared" si="12"/>
        <v>0.81555123684517494</v>
      </c>
      <c r="U153" s="3"/>
      <c r="V153" s="5"/>
      <c r="W153" s="5"/>
      <c r="X153" s="5"/>
      <c r="Z153" s="20"/>
      <c r="AA153" s="8"/>
      <c r="AB153" s="7"/>
      <c r="AC153" s="19"/>
      <c r="AD153" s="7">
        <f>SUM($AB$8:AB153)+CurrentInventory</f>
        <v>0</v>
      </c>
      <c r="AE153" s="7" t="e">
        <f t="shared" si="15"/>
        <v>#N/A</v>
      </c>
      <c r="AT153" s="17"/>
    </row>
    <row r="154" spans="11:46" x14ac:dyDescent="0.25">
      <c r="K154" s="8">
        <f t="shared" si="13"/>
        <v>43852</v>
      </c>
      <c r="L154" s="7">
        <f t="shared" si="14"/>
        <v>61.55</v>
      </c>
      <c r="N154" s="8">
        <f t="shared" si="11"/>
        <v>43852</v>
      </c>
      <c r="O154" s="23">
        <f t="shared" si="12"/>
        <v>0.81555123684517494</v>
      </c>
      <c r="U154" s="3"/>
      <c r="V154" s="5"/>
      <c r="W154" s="5"/>
      <c r="X154" s="5"/>
      <c r="Z154" s="20"/>
      <c r="AA154" s="8"/>
      <c r="AB154" s="7"/>
      <c r="AC154" s="19"/>
      <c r="AD154" s="7">
        <f>SUM($AB$8:AB154)+CurrentInventory</f>
        <v>0</v>
      </c>
      <c r="AE154" s="7" t="e">
        <f t="shared" si="15"/>
        <v>#N/A</v>
      </c>
      <c r="AT154" s="17"/>
    </row>
    <row r="155" spans="11:46" x14ac:dyDescent="0.25">
      <c r="K155" s="8">
        <f t="shared" si="13"/>
        <v>43853</v>
      </c>
      <c r="L155" s="7">
        <f t="shared" si="14"/>
        <v>61.55</v>
      </c>
      <c r="N155" s="8">
        <f t="shared" si="11"/>
        <v>43853</v>
      </c>
      <c r="O155" s="23">
        <f t="shared" si="12"/>
        <v>0.81555123684517494</v>
      </c>
      <c r="U155" s="3"/>
      <c r="V155" s="5"/>
      <c r="W155" s="5"/>
      <c r="X155" s="5"/>
      <c r="Z155" s="20"/>
      <c r="AA155" s="8"/>
      <c r="AB155" s="7"/>
      <c r="AC155" s="19"/>
      <c r="AD155" s="7">
        <f>SUM($AB$8:AB155)+CurrentInventory</f>
        <v>0</v>
      </c>
      <c r="AE155" s="7" t="e">
        <f t="shared" si="15"/>
        <v>#N/A</v>
      </c>
      <c r="AT155" s="17"/>
    </row>
    <row r="156" spans="11:46" x14ac:dyDescent="0.25">
      <c r="K156" s="8">
        <f t="shared" si="13"/>
        <v>43854</v>
      </c>
      <c r="L156" s="7">
        <f t="shared" si="14"/>
        <v>61.55</v>
      </c>
      <c r="N156" s="8">
        <f t="shared" si="11"/>
        <v>43854</v>
      </c>
      <c r="O156" s="23">
        <f t="shared" si="12"/>
        <v>0.81555123684517494</v>
      </c>
      <c r="U156" s="3"/>
      <c r="V156" s="5"/>
      <c r="W156" s="5"/>
      <c r="X156" s="5"/>
      <c r="Z156" s="20"/>
      <c r="AA156" s="8"/>
      <c r="AB156" s="7"/>
      <c r="AC156" s="19"/>
      <c r="AD156" s="7">
        <f>SUM($AB$8:AB156)+CurrentInventory</f>
        <v>0</v>
      </c>
      <c r="AE156" s="7" t="e">
        <f t="shared" si="15"/>
        <v>#N/A</v>
      </c>
      <c r="AT156" s="17"/>
    </row>
    <row r="157" spans="11:46" x14ac:dyDescent="0.25">
      <c r="K157" s="8">
        <f t="shared" si="13"/>
        <v>43855</v>
      </c>
      <c r="L157" s="7">
        <f t="shared" si="14"/>
        <v>61.55</v>
      </c>
      <c r="N157" s="8">
        <f t="shared" si="11"/>
        <v>43855</v>
      </c>
      <c r="O157" s="23">
        <f t="shared" si="12"/>
        <v>0.81555123684517494</v>
      </c>
      <c r="U157" s="3"/>
      <c r="V157" s="5"/>
      <c r="W157" s="5"/>
      <c r="X157" s="5"/>
      <c r="Z157" s="20"/>
      <c r="AA157" s="8"/>
      <c r="AB157" s="7"/>
      <c r="AC157" s="19"/>
      <c r="AD157" s="7">
        <f>SUM($AB$8:AB157)+CurrentInventory</f>
        <v>0</v>
      </c>
      <c r="AE157" s="7" t="e">
        <f t="shared" si="15"/>
        <v>#N/A</v>
      </c>
      <c r="AT157" s="17"/>
    </row>
    <row r="158" spans="11:46" x14ac:dyDescent="0.25">
      <c r="K158" s="8">
        <f t="shared" si="13"/>
        <v>43856</v>
      </c>
      <c r="L158" s="7">
        <f t="shared" si="14"/>
        <v>61.55</v>
      </c>
      <c r="N158" s="8">
        <f t="shared" si="11"/>
        <v>43856</v>
      </c>
      <c r="O158" s="23">
        <f t="shared" si="12"/>
        <v>0.81555123684517494</v>
      </c>
      <c r="U158" s="3"/>
      <c r="V158" s="5"/>
      <c r="W158" s="5"/>
      <c r="X158" s="5"/>
      <c r="Z158" s="20"/>
      <c r="AA158" s="8"/>
      <c r="AB158" s="7"/>
      <c r="AC158" s="19"/>
      <c r="AD158" s="7">
        <f>SUM($AB$8:AB158)+CurrentInventory</f>
        <v>0</v>
      </c>
      <c r="AE158" s="7" t="e">
        <f t="shared" si="15"/>
        <v>#N/A</v>
      </c>
      <c r="AT158" s="17"/>
    </row>
    <row r="159" spans="11:46" x14ac:dyDescent="0.25">
      <c r="K159" s="8">
        <f t="shared" si="13"/>
        <v>43857</v>
      </c>
      <c r="L159" s="7">
        <f t="shared" si="14"/>
        <v>61.55</v>
      </c>
      <c r="N159" s="8">
        <f t="shared" si="11"/>
        <v>43857</v>
      </c>
      <c r="O159" s="23">
        <f t="shared" si="12"/>
        <v>0.81555123684517494</v>
      </c>
      <c r="U159" s="3"/>
      <c r="V159" s="5"/>
      <c r="W159" s="5"/>
      <c r="X159" s="5"/>
      <c r="Z159" s="20"/>
      <c r="AA159" s="8"/>
      <c r="AB159" s="7"/>
      <c r="AC159" s="19"/>
      <c r="AD159" s="7">
        <f>SUM($AB$8:AB159)+CurrentInventory</f>
        <v>0</v>
      </c>
      <c r="AE159" s="7" t="e">
        <f t="shared" si="15"/>
        <v>#N/A</v>
      </c>
      <c r="AT159" s="17"/>
    </row>
    <row r="160" spans="11:46" x14ac:dyDescent="0.25">
      <c r="K160" s="8">
        <f t="shared" si="13"/>
        <v>43858</v>
      </c>
      <c r="L160" s="7">
        <f t="shared" si="14"/>
        <v>61.55</v>
      </c>
      <c r="N160" s="8">
        <f t="shared" si="11"/>
        <v>43858</v>
      </c>
      <c r="O160" s="23">
        <f t="shared" si="12"/>
        <v>0.81555123684517494</v>
      </c>
      <c r="U160" s="3"/>
      <c r="V160" s="5"/>
      <c r="W160" s="5"/>
      <c r="X160" s="5"/>
      <c r="Z160" s="20"/>
      <c r="AA160" s="8"/>
      <c r="AB160" s="7"/>
      <c r="AC160" s="19"/>
      <c r="AD160" s="7">
        <f>SUM($AB$8:AB160)+CurrentInventory</f>
        <v>0</v>
      </c>
      <c r="AE160" s="7" t="e">
        <f t="shared" si="15"/>
        <v>#N/A</v>
      </c>
      <c r="AT160" s="17"/>
    </row>
    <row r="161" spans="11:46" x14ac:dyDescent="0.25">
      <c r="K161" s="8">
        <f t="shared" si="13"/>
        <v>43859</v>
      </c>
      <c r="L161" s="7">
        <f t="shared" si="14"/>
        <v>61.55</v>
      </c>
      <c r="N161" s="8">
        <f t="shared" si="11"/>
        <v>43859</v>
      </c>
      <c r="O161" s="23">
        <f t="shared" si="12"/>
        <v>0.81555123684517494</v>
      </c>
      <c r="U161" s="3"/>
      <c r="V161" s="5"/>
      <c r="W161" s="5"/>
      <c r="X161" s="5"/>
      <c r="Z161" s="20"/>
      <c r="AA161" s="8"/>
      <c r="AB161" s="7"/>
      <c r="AC161" s="19"/>
      <c r="AD161" s="7">
        <f>SUM($AB$8:AB161)+CurrentInventory</f>
        <v>0</v>
      </c>
      <c r="AE161" s="7" t="e">
        <f t="shared" si="15"/>
        <v>#N/A</v>
      </c>
      <c r="AT161" s="17"/>
    </row>
    <row r="162" spans="11:46" x14ac:dyDescent="0.25">
      <c r="K162" s="8">
        <f t="shared" si="13"/>
        <v>43860</v>
      </c>
      <c r="L162" s="7">
        <f t="shared" si="14"/>
        <v>61.55</v>
      </c>
      <c r="N162" s="8">
        <f t="shared" si="11"/>
        <v>43860</v>
      </c>
      <c r="O162" s="23">
        <f t="shared" si="12"/>
        <v>0.81555123684517494</v>
      </c>
      <c r="U162" s="3"/>
      <c r="V162" s="5"/>
      <c r="W162" s="5"/>
      <c r="X162" s="5"/>
      <c r="Z162" s="20"/>
      <c r="AA162" s="8"/>
      <c r="AB162" s="7"/>
      <c r="AC162" s="19"/>
      <c r="AD162" s="7">
        <f>SUM($AB$8:AB162)+CurrentInventory</f>
        <v>0</v>
      </c>
      <c r="AE162" s="7" t="e">
        <f t="shared" si="15"/>
        <v>#N/A</v>
      </c>
      <c r="AT162" s="17"/>
    </row>
    <row r="163" spans="11:46" x14ac:dyDescent="0.25">
      <c r="K163" s="8">
        <f t="shared" si="13"/>
        <v>43861</v>
      </c>
      <c r="L163" s="7">
        <f t="shared" si="14"/>
        <v>61.55</v>
      </c>
      <c r="N163" s="8">
        <f t="shared" si="11"/>
        <v>43861</v>
      </c>
      <c r="O163" s="23">
        <f t="shared" si="12"/>
        <v>0.81555123684517494</v>
      </c>
      <c r="U163" s="3"/>
      <c r="V163" s="5"/>
      <c r="W163" s="5"/>
      <c r="X163" s="5"/>
      <c r="Z163" s="20"/>
      <c r="AA163" s="8"/>
      <c r="AB163" s="7"/>
      <c r="AC163" s="19"/>
      <c r="AD163" s="7">
        <f>SUM($AB$8:AB163)+CurrentInventory</f>
        <v>0</v>
      </c>
      <c r="AE163" s="7" t="e">
        <f t="shared" si="15"/>
        <v>#N/A</v>
      </c>
      <c r="AT163" s="17"/>
    </row>
    <row r="164" spans="11:46" x14ac:dyDescent="0.25">
      <c r="K164" s="8">
        <f t="shared" si="13"/>
        <v>43862</v>
      </c>
      <c r="L164" s="7">
        <f t="shared" si="14"/>
        <v>60.48</v>
      </c>
      <c r="N164" s="8">
        <f t="shared" si="11"/>
        <v>43862</v>
      </c>
      <c r="O164" s="23">
        <f t="shared" si="12"/>
        <v>1.2039635354562344</v>
      </c>
      <c r="U164" s="3"/>
      <c r="V164" s="5"/>
      <c r="W164" s="5"/>
      <c r="X164" s="5"/>
      <c r="Z164" s="20"/>
      <c r="AA164" s="8"/>
      <c r="AB164" s="7"/>
      <c r="AC164" s="19"/>
      <c r="AD164" s="7">
        <f>SUM($AB$8:AB164)+CurrentInventory</f>
        <v>0</v>
      </c>
      <c r="AE164" s="7" t="e">
        <f t="shared" si="15"/>
        <v>#N/A</v>
      </c>
      <c r="AT164" s="17"/>
    </row>
    <row r="165" spans="11:46" x14ac:dyDescent="0.25">
      <c r="K165" s="8">
        <f t="shared" si="13"/>
        <v>43863</v>
      </c>
      <c r="L165" s="7">
        <f t="shared" si="14"/>
        <v>60.48</v>
      </c>
      <c r="N165" s="8">
        <f t="shared" si="11"/>
        <v>43863</v>
      </c>
      <c r="O165" s="23">
        <f t="shared" si="12"/>
        <v>1.2039635354562344</v>
      </c>
      <c r="U165" s="3"/>
      <c r="V165" s="5"/>
      <c r="W165" s="5"/>
      <c r="X165" s="5"/>
      <c r="Z165" s="20"/>
      <c r="AA165" s="8"/>
      <c r="AB165" s="7"/>
      <c r="AC165" s="19"/>
      <c r="AD165" s="7">
        <f>SUM($AB$8:AB165)+CurrentInventory</f>
        <v>0</v>
      </c>
      <c r="AE165" s="7" t="e">
        <f t="shared" si="15"/>
        <v>#N/A</v>
      </c>
      <c r="AT165" s="17"/>
    </row>
    <row r="166" spans="11:46" x14ac:dyDescent="0.25">
      <c r="K166" s="8">
        <f t="shared" si="13"/>
        <v>43864</v>
      </c>
      <c r="L166" s="7">
        <f t="shared" si="14"/>
        <v>60.48</v>
      </c>
      <c r="N166" s="8">
        <f t="shared" si="11"/>
        <v>43864</v>
      </c>
      <c r="O166" s="23">
        <f t="shared" si="12"/>
        <v>1.2039635354562344</v>
      </c>
      <c r="U166" s="3"/>
      <c r="V166" s="5"/>
      <c r="W166" s="5"/>
      <c r="X166" s="5"/>
      <c r="Z166" s="20"/>
      <c r="AA166" s="8"/>
      <c r="AB166" s="7"/>
      <c r="AC166" s="19"/>
      <c r="AD166" s="7">
        <f>SUM($AB$8:AB166)+CurrentInventory</f>
        <v>0</v>
      </c>
      <c r="AE166" s="7" t="e">
        <f t="shared" si="15"/>
        <v>#N/A</v>
      </c>
      <c r="AT166" s="17"/>
    </row>
    <row r="167" spans="11:46" x14ac:dyDescent="0.25">
      <c r="K167" s="8">
        <f t="shared" si="13"/>
        <v>43865</v>
      </c>
      <c r="L167" s="7">
        <f t="shared" si="14"/>
        <v>60.48</v>
      </c>
      <c r="N167" s="8">
        <f t="shared" si="11"/>
        <v>43865</v>
      </c>
      <c r="O167" s="23">
        <f t="shared" si="12"/>
        <v>1.2039635354562344</v>
      </c>
      <c r="U167" s="3"/>
      <c r="V167" s="5"/>
      <c r="W167" s="5"/>
      <c r="X167" s="5"/>
      <c r="Z167" s="20"/>
      <c r="AA167" s="8"/>
      <c r="AB167" s="7"/>
      <c r="AC167" s="19"/>
      <c r="AD167" s="7">
        <f>SUM($AB$8:AB167)+CurrentInventory</f>
        <v>0</v>
      </c>
      <c r="AE167" s="7" t="e">
        <f t="shared" si="15"/>
        <v>#N/A</v>
      </c>
      <c r="AT167" s="17"/>
    </row>
    <row r="168" spans="11:46" x14ac:dyDescent="0.25">
      <c r="K168" s="8">
        <f t="shared" si="13"/>
        <v>43866</v>
      </c>
      <c r="L168" s="7">
        <f t="shared" si="14"/>
        <v>60.48</v>
      </c>
      <c r="N168" s="8">
        <f t="shared" si="11"/>
        <v>43866</v>
      </c>
      <c r="O168" s="23">
        <f t="shared" si="12"/>
        <v>1.2039635354562344</v>
      </c>
      <c r="U168" s="3"/>
      <c r="V168" s="5"/>
      <c r="W168" s="5"/>
      <c r="X168" s="5"/>
      <c r="Z168" s="20"/>
      <c r="AA168" s="8"/>
      <c r="AB168" s="7"/>
      <c r="AC168" s="19"/>
      <c r="AD168" s="7">
        <f>SUM($AB$8:AB168)+CurrentInventory</f>
        <v>0</v>
      </c>
      <c r="AE168" s="7" t="e">
        <f t="shared" si="15"/>
        <v>#N/A</v>
      </c>
      <c r="AT168" s="17"/>
    </row>
    <row r="169" spans="11:46" x14ac:dyDescent="0.25">
      <c r="K169" s="8">
        <f t="shared" si="13"/>
        <v>43867</v>
      </c>
      <c r="L169" s="7">
        <f t="shared" si="14"/>
        <v>60.48</v>
      </c>
      <c r="N169" s="8">
        <f t="shared" si="11"/>
        <v>43867</v>
      </c>
      <c r="O169" s="23">
        <f t="shared" si="12"/>
        <v>1.2039635354562344</v>
      </c>
      <c r="U169" s="3"/>
      <c r="V169" s="5"/>
      <c r="W169" s="5"/>
      <c r="X169" s="5"/>
      <c r="Z169" s="20"/>
      <c r="AA169" s="8"/>
      <c r="AB169" s="7"/>
      <c r="AC169" s="19"/>
      <c r="AD169" s="7">
        <f>SUM($AB$8:AB169)+CurrentInventory</f>
        <v>0</v>
      </c>
      <c r="AE169" s="7" t="e">
        <f t="shared" si="15"/>
        <v>#N/A</v>
      </c>
      <c r="AT169" s="17"/>
    </row>
    <row r="170" spans="11:46" x14ac:dyDescent="0.25">
      <c r="K170" s="8">
        <f t="shared" si="13"/>
        <v>43868</v>
      </c>
      <c r="L170" s="7">
        <f t="shared" si="14"/>
        <v>60.48</v>
      </c>
      <c r="N170" s="8">
        <f t="shared" si="11"/>
        <v>43868</v>
      </c>
      <c r="O170" s="23">
        <f t="shared" si="12"/>
        <v>1.2039635354562344</v>
      </c>
      <c r="U170" s="3"/>
      <c r="V170" s="5"/>
      <c r="W170" s="5"/>
      <c r="X170" s="5"/>
      <c r="Z170" s="20"/>
      <c r="AA170" s="8"/>
      <c r="AB170" s="7"/>
      <c r="AC170" s="19"/>
      <c r="AD170" s="7">
        <f>SUM($AB$8:AB170)+CurrentInventory</f>
        <v>0</v>
      </c>
      <c r="AE170" s="7" t="e">
        <f t="shared" si="15"/>
        <v>#N/A</v>
      </c>
      <c r="AT170" s="17"/>
    </row>
    <row r="171" spans="11:46" x14ac:dyDescent="0.25">
      <c r="K171" s="8">
        <f t="shared" si="13"/>
        <v>43869</v>
      </c>
      <c r="L171" s="7">
        <f t="shared" si="14"/>
        <v>60.48</v>
      </c>
      <c r="N171" s="8">
        <f t="shared" si="11"/>
        <v>43869</v>
      </c>
      <c r="O171" s="23">
        <f t="shared" si="12"/>
        <v>1.2039635354562344</v>
      </c>
      <c r="U171" s="3"/>
      <c r="V171" s="5"/>
      <c r="W171" s="5"/>
      <c r="X171" s="5"/>
      <c r="Z171" s="20"/>
      <c r="AA171" s="8"/>
      <c r="AB171" s="7"/>
      <c r="AC171" s="19"/>
      <c r="AD171" s="7">
        <f>SUM($AB$8:AB171)+CurrentInventory</f>
        <v>0</v>
      </c>
      <c r="AE171" s="7" t="e">
        <f t="shared" si="15"/>
        <v>#N/A</v>
      </c>
      <c r="AT171" s="17"/>
    </row>
    <row r="172" spans="11:46" x14ac:dyDescent="0.25">
      <c r="K172" s="8">
        <f t="shared" si="13"/>
        <v>43870</v>
      </c>
      <c r="L172" s="7">
        <f t="shared" si="14"/>
        <v>60.48</v>
      </c>
      <c r="N172" s="8">
        <f t="shared" si="11"/>
        <v>43870</v>
      </c>
      <c r="O172" s="23">
        <f t="shared" si="12"/>
        <v>1.2039635354562344</v>
      </c>
      <c r="U172" s="3"/>
      <c r="V172" s="5"/>
      <c r="W172" s="5"/>
      <c r="X172" s="5"/>
      <c r="Z172" s="20"/>
      <c r="AA172" s="8"/>
      <c r="AB172" s="7"/>
      <c r="AC172" s="19"/>
      <c r="AD172" s="7">
        <f>SUM($AB$8:AB172)+CurrentInventory</f>
        <v>0</v>
      </c>
      <c r="AE172" s="7" t="e">
        <f t="shared" si="15"/>
        <v>#N/A</v>
      </c>
      <c r="AT172" s="17"/>
    </row>
    <row r="173" spans="11:46" x14ac:dyDescent="0.25">
      <c r="K173" s="8">
        <f t="shared" si="13"/>
        <v>43871</v>
      </c>
      <c r="L173" s="7">
        <f t="shared" si="14"/>
        <v>60.48</v>
      </c>
      <c r="N173" s="8">
        <f t="shared" si="11"/>
        <v>43871</v>
      </c>
      <c r="O173" s="23">
        <f t="shared" si="12"/>
        <v>1.2039635354562344</v>
      </c>
      <c r="U173" s="3"/>
      <c r="V173" s="5"/>
      <c r="W173" s="5"/>
      <c r="X173" s="5"/>
      <c r="Z173" s="20"/>
      <c r="AA173" s="8"/>
      <c r="AB173" s="7"/>
      <c r="AC173" s="19"/>
      <c r="AD173" s="7">
        <f>SUM($AB$8:AB173)+CurrentInventory</f>
        <v>0</v>
      </c>
      <c r="AE173" s="7" t="e">
        <f t="shared" si="15"/>
        <v>#N/A</v>
      </c>
      <c r="AT173" s="17"/>
    </row>
    <row r="174" spans="11:46" x14ac:dyDescent="0.25">
      <c r="K174" s="8">
        <f t="shared" si="13"/>
        <v>43872</v>
      </c>
      <c r="L174" s="7">
        <f t="shared" si="14"/>
        <v>60.48</v>
      </c>
      <c r="N174" s="8">
        <f t="shared" si="11"/>
        <v>43872</v>
      </c>
      <c r="O174" s="23">
        <f t="shared" si="12"/>
        <v>1.2039635354562344</v>
      </c>
      <c r="U174" s="3"/>
      <c r="V174" s="5"/>
      <c r="W174" s="5"/>
      <c r="X174" s="5"/>
      <c r="Z174" s="20"/>
      <c r="AA174" s="8"/>
      <c r="AB174" s="7"/>
      <c r="AC174" s="19"/>
      <c r="AD174" s="7">
        <f>SUM($AB$8:AB174)+CurrentInventory</f>
        <v>0</v>
      </c>
      <c r="AE174" s="7" t="e">
        <f t="shared" si="15"/>
        <v>#N/A</v>
      </c>
      <c r="AT174" s="17"/>
    </row>
    <row r="175" spans="11:46" x14ac:dyDescent="0.25">
      <c r="K175" s="8">
        <f t="shared" si="13"/>
        <v>43873</v>
      </c>
      <c r="L175" s="7">
        <f t="shared" si="14"/>
        <v>60.48</v>
      </c>
      <c r="N175" s="8">
        <f t="shared" si="11"/>
        <v>43873</v>
      </c>
      <c r="O175" s="23">
        <f t="shared" si="12"/>
        <v>1.2039635354562344</v>
      </c>
      <c r="U175" s="3"/>
      <c r="V175" s="5"/>
      <c r="W175" s="5"/>
      <c r="X175" s="5"/>
      <c r="Z175" s="20"/>
      <c r="AA175" s="8"/>
      <c r="AB175" s="7"/>
      <c r="AC175" s="19"/>
      <c r="AD175" s="7">
        <f>SUM($AB$8:AB175)+CurrentInventory</f>
        <v>0</v>
      </c>
      <c r="AE175" s="7" t="e">
        <f t="shared" si="15"/>
        <v>#N/A</v>
      </c>
      <c r="AT175" s="17"/>
    </row>
    <row r="176" spans="11:46" x14ac:dyDescent="0.25">
      <c r="K176" s="8">
        <f t="shared" si="13"/>
        <v>43874</v>
      </c>
      <c r="L176" s="7">
        <f t="shared" si="14"/>
        <v>60.48</v>
      </c>
      <c r="N176" s="8">
        <f t="shared" si="11"/>
        <v>43874</v>
      </c>
      <c r="O176" s="23">
        <f t="shared" si="12"/>
        <v>1.2039635354562344</v>
      </c>
      <c r="U176" s="3"/>
      <c r="V176" s="5"/>
      <c r="W176" s="5"/>
      <c r="X176" s="5"/>
      <c r="Z176" s="20"/>
      <c r="AA176" s="8"/>
      <c r="AB176" s="7"/>
      <c r="AC176" s="19"/>
      <c r="AD176" s="7">
        <f>SUM($AB$8:AB176)+CurrentInventory</f>
        <v>0</v>
      </c>
      <c r="AE176" s="7" t="e">
        <f t="shared" si="15"/>
        <v>#N/A</v>
      </c>
      <c r="AT176" s="17"/>
    </row>
    <row r="177" spans="11:46" x14ac:dyDescent="0.25">
      <c r="K177" s="8">
        <f t="shared" si="13"/>
        <v>43875</v>
      </c>
      <c r="L177" s="7">
        <f t="shared" si="14"/>
        <v>60.48</v>
      </c>
      <c r="N177" s="8">
        <f t="shared" si="11"/>
        <v>43875</v>
      </c>
      <c r="O177" s="23">
        <f t="shared" si="12"/>
        <v>1.2039635354562344</v>
      </c>
      <c r="U177" s="3"/>
      <c r="V177" s="5"/>
      <c r="W177" s="5"/>
      <c r="X177" s="5"/>
      <c r="Z177" s="20"/>
      <c r="AA177" s="8"/>
      <c r="AB177" s="7"/>
      <c r="AC177" s="19"/>
      <c r="AD177" s="7">
        <f>SUM($AB$8:AB177)+CurrentInventory</f>
        <v>0</v>
      </c>
      <c r="AE177" s="7" t="e">
        <f t="shared" si="15"/>
        <v>#N/A</v>
      </c>
      <c r="AT177" s="17"/>
    </row>
    <row r="178" spans="11:46" x14ac:dyDescent="0.25">
      <c r="K178" s="8">
        <f t="shared" si="13"/>
        <v>43876</v>
      </c>
      <c r="L178" s="7">
        <f t="shared" si="14"/>
        <v>60.48</v>
      </c>
      <c r="N178" s="8">
        <f t="shared" si="11"/>
        <v>43876</v>
      </c>
      <c r="O178" s="23">
        <f t="shared" si="12"/>
        <v>1.2039635354562344</v>
      </c>
      <c r="U178" s="3"/>
      <c r="V178" s="5"/>
      <c r="W178" s="5"/>
      <c r="X178" s="5"/>
      <c r="Z178" s="20"/>
      <c r="AA178" s="8"/>
      <c r="AB178" s="7"/>
      <c r="AC178" s="19"/>
      <c r="AD178" s="7">
        <f>SUM($AB$8:AB178)+CurrentInventory</f>
        <v>0</v>
      </c>
      <c r="AE178" s="7" t="e">
        <f t="shared" si="15"/>
        <v>#N/A</v>
      </c>
      <c r="AT178" s="17"/>
    </row>
    <row r="179" spans="11:46" x14ac:dyDescent="0.25">
      <c r="K179" s="8">
        <f t="shared" si="13"/>
        <v>43877</v>
      </c>
      <c r="L179" s="7">
        <f t="shared" si="14"/>
        <v>60.48</v>
      </c>
      <c r="N179" s="8">
        <f t="shared" si="11"/>
        <v>43877</v>
      </c>
      <c r="O179" s="23">
        <f t="shared" si="12"/>
        <v>1.2039635354562344</v>
      </c>
      <c r="U179" s="3"/>
      <c r="V179" s="5"/>
      <c r="W179" s="5"/>
      <c r="X179" s="5"/>
      <c r="Z179" s="20"/>
      <c r="AA179" s="8"/>
      <c r="AB179" s="7"/>
      <c r="AC179" s="19"/>
      <c r="AD179" s="7">
        <f>SUM($AB$8:AB179)+CurrentInventory</f>
        <v>0</v>
      </c>
      <c r="AE179" s="7" t="e">
        <f t="shared" si="15"/>
        <v>#N/A</v>
      </c>
      <c r="AT179" s="17"/>
    </row>
    <row r="180" spans="11:46" x14ac:dyDescent="0.25">
      <c r="K180" s="8">
        <f t="shared" si="13"/>
        <v>43878</v>
      </c>
      <c r="L180" s="7">
        <f t="shared" si="14"/>
        <v>60.48</v>
      </c>
      <c r="N180" s="8">
        <f t="shared" si="11"/>
        <v>43878</v>
      </c>
      <c r="O180" s="23">
        <f t="shared" si="12"/>
        <v>1.2039635354562344</v>
      </c>
      <c r="U180" s="3"/>
      <c r="V180" s="5"/>
      <c r="W180" s="5"/>
      <c r="X180" s="5"/>
      <c r="Z180" s="20"/>
      <c r="AA180" s="8"/>
      <c r="AB180" s="7"/>
      <c r="AC180" s="19"/>
      <c r="AD180" s="7">
        <f>SUM($AB$8:AB180)+CurrentInventory</f>
        <v>0</v>
      </c>
      <c r="AE180" s="7" t="e">
        <f t="shared" si="15"/>
        <v>#N/A</v>
      </c>
      <c r="AT180" s="17"/>
    </row>
    <row r="181" spans="11:46" x14ac:dyDescent="0.25">
      <c r="K181" s="8">
        <f t="shared" si="13"/>
        <v>43879</v>
      </c>
      <c r="L181" s="7">
        <f t="shared" si="14"/>
        <v>60.48</v>
      </c>
      <c r="N181" s="8">
        <f t="shared" si="11"/>
        <v>43879</v>
      </c>
      <c r="O181" s="23">
        <f t="shared" si="12"/>
        <v>1.2039635354562344</v>
      </c>
      <c r="U181" s="3"/>
      <c r="V181" s="5"/>
      <c r="W181" s="5"/>
      <c r="X181" s="5"/>
      <c r="Z181" s="20"/>
      <c r="AA181" s="8"/>
      <c r="AB181" s="7"/>
      <c r="AC181" s="19"/>
      <c r="AD181" s="7">
        <f>SUM($AB$8:AB181)+CurrentInventory</f>
        <v>0</v>
      </c>
      <c r="AE181" s="7" t="e">
        <f t="shared" si="15"/>
        <v>#N/A</v>
      </c>
      <c r="AT181" s="17"/>
    </row>
    <row r="182" spans="11:46" x14ac:dyDescent="0.25">
      <c r="K182" s="8">
        <f t="shared" si="13"/>
        <v>43880</v>
      </c>
      <c r="L182" s="7">
        <f t="shared" si="14"/>
        <v>60.48</v>
      </c>
      <c r="N182" s="8">
        <f t="shared" si="11"/>
        <v>43880</v>
      </c>
      <c r="O182" s="23">
        <f t="shared" si="12"/>
        <v>1.2039635354562344</v>
      </c>
      <c r="U182" s="3"/>
      <c r="V182" s="5"/>
      <c r="W182" s="5"/>
      <c r="X182" s="5"/>
      <c r="Z182" s="20"/>
      <c r="AA182" s="8"/>
      <c r="AB182" s="7"/>
      <c r="AC182" s="19"/>
      <c r="AD182" s="7">
        <f>SUM($AB$8:AB182)+CurrentInventory</f>
        <v>0</v>
      </c>
      <c r="AE182" s="7" t="e">
        <f t="shared" si="15"/>
        <v>#N/A</v>
      </c>
      <c r="AT182" s="17"/>
    </row>
    <row r="183" spans="11:46" x14ac:dyDescent="0.25">
      <c r="K183" s="8">
        <f t="shared" si="13"/>
        <v>43881</v>
      </c>
      <c r="L183" s="7">
        <f t="shared" si="14"/>
        <v>60.48</v>
      </c>
      <c r="N183" s="8">
        <f t="shared" si="11"/>
        <v>43881</v>
      </c>
      <c r="O183" s="23">
        <f t="shared" si="12"/>
        <v>1.2039635354562344</v>
      </c>
      <c r="U183" s="3"/>
      <c r="V183" s="5"/>
      <c r="W183" s="5"/>
      <c r="X183" s="5"/>
      <c r="Z183" s="20"/>
      <c r="AA183" s="8"/>
      <c r="AB183" s="7"/>
      <c r="AC183" s="19"/>
      <c r="AD183" s="7">
        <f>SUM($AB$8:AB183)+CurrentInventory</f>
        <v>0</v>
      </c>
      <c r="AE183" s="7" t="e">
        <f t="shared" si="15"/>
        <v>#N/A</v>
      </c>
      <c r="AT183" s="17"/>
    </row>
    <row r="184" spans="11:46" x14ac:dyDescent="0.25">
      <c r="K184" s="8">
        <f t="shared" si="13"/>
        <v>43882</v>
      </c>
      <c r="L184" s="7">
        <f t="shared" si="14"/>
        <v>60.48</v>
      </c>
      <c r="N184" s="8">
        <f t="shared" si="11"/>
        <v>43882</v>
      </c>
      <c r="O184" s="23">
        <f t="shared" si="12"/>
        <v>1.2039635354562344</v>
      </c>
      <c r="U184" s="3"/>
      <c r="V184" s="5"/>
      <c r="W184" s="5"/>
      <c r="X184" s="5"/>
      <c r="Z184" s="20"/>
      <c r="AA184" s="8"/>
      <c r="AB184" s="7"/>
      <c r="AC184" s="19"/>
      <c r="AD184" s="7">
        <f>SUM($AB$8:AB184)+CurrentInventory</f>
        <v>0</v>
      </c>
      <c r="AE184" s="7" t="e">
        <f t="shared" si="15"/>
        <v>#N/A</v>
      </c>
      <c r="AT184" s="17"/>
    </row>
    <row r="185" spans="11:46" x14ac:dyDescent="0.25">
      <c r="K185" s="8">
        <f t="shared" si="13"/>
        <v>43883</v>
      </c>
      <c r="L185" s="7">
        <f t="shared" si="14"/>
        <v>60.48</v>
      </c>
      <c r="N185" s="8">
        <f t="shared" si="11"/>
        <v>43883</v>
      </c>
      <c r="O185" s="23">
        <f t="shared" si="12"/>
        <v>1.2039635354562344</v>
      </c>
      <c r="U185" s="3"/>
      <c r="V185" s="5"/>
      <c r="W185" s="5"/>
      <c r="X185" s="5"/>
      <c r="Z185" s="20"/>
      <c r="AA185" s="8"/>
      <c r="AB185" s="7"/>
      <c r="AC185" s="19"/>
      <c r="AD185" s="7">
        <f>SUM($AB$8:AB185)+CurrentInventory</f>
        <v>0</v>
      </c>
      <c r="AE185" s="7" t="e">
        <f t="shared" si="15"/>
        <v>#N/A</v>
      </c>
      <c r="AT185" s="17"/>
    </row>
    <row r="186" spans="11:46" x14ac:dyDescent="0.25">
      <c r="K186" s="8">
        <f t="shared" si="13"/>
        <v>43884</v>
      </c>
      <c r="L186" s="7">
        <f t="shared" si="14"/>
        <v>60.48</v>
      </c>
      <c r="N186" s="8">
        <f t="shared" si="11"/>
        <v>43884</v>
      </c>
      <c r="O186" s="23">
        <f t="shared" si="12"/>
        <v>1.2039635354562344</v>
      </c>
      <c r="U186" s="3"/>
      <c r="V186" s="5"/>
      <c r="W186" s="5"/>
      <c r="X186" s="5"/>
      <c r="Z186" s="20"/>
      <c r="AA186" s="8"/>
      <c r="AB186" s="7"/>
      <c r="AC186" s="19"/>
      <c r="AD186" s="7">
        <f>SUM($AB$8:AB186)+CurrentInventory</f>
        <v>0</v>
      </c>
      <c r="AE186" s="7" t="e">
        <f t="shared" si="15"/>
        <v>#N/A</v>
      </c>
      <c r="AT186" s="17"/>
    </row>
    <row r="187" spans="11:46" x14ac:dyDescent="0.25">
      <c r="K187" s="8">
        <f t="shared" si="13"/>
        <v>43885</v>
      </c>
      <c r="L187" s="7">
        <f t="shared" si="14"/>
        <v>60.48</v>
      </c>
      <c r="N187" s="8">
        <f t="shared" si="11"/>
        <v>43885</v>
      </c>
      <c r="O187" s="23">
        <f t="shared" si="12"/>
        <v>1.2039635354562344</v>
      </c>
      <c r="U187" s="3"/>
      <c r="V187" s="5"/>
      <c r="W187" s="5"/>
      <c r="X187" s="5"/>
      <c r="Z187" s="20"/>
      <c r="AA187" s="8"/>
      <c r="AB187" s="7"/>
      <c r="AC187" s="19"/>
      <c r="AD187" s="7">
        <f>SUM($AB$8:AB187)+CurrentInventory</f>
        <v>0</v>
      </c>
      <c r="AE187" s="7" t="e">
        <f t="shared" si="15"/>
        <v>#N/A</v>
      </c>
      <c r="AT187" s="17"/>
    </row>
    <row r="188" spans="11:46" x14ac:dyDescent="0.25">
      <c r="K188" s="8">
        <f t="shared" si="13"/>
        <v>43886</v>
      </c>
      <c r="L188" s="7">
        <f t="shared" si="14"/>
        <v>60.48</v>
      </c>
      <c r="N188" s="8">
        <f t="shared" si="11"/>
        <v>43886</v>
      </c>
      <c r="O188" s="23">
        <f t="shared" si="12"/>
        <v>1.2039635354562344</v>
      </c>
      <c r="U188" s="3"/>
      <c r="V188" s="5"/>
      <c r="W188" s="5"/>
      <c r="X188" s="5"/>
      <c r="Z188" s="20"/>
      <c r="AA188" s="8"/>
      <c r="AB188" s="7"/>
      <c r="AC188" s="19"/>
      <c r="AD188" s="7">
        <f>SUM($AB$8:AB188)+CurrentInventory</f>
        <v>0</v>
      </c>
      <c r="AE188" s="7" t="e">
        <f t="shared" si="15"/>
        <v>#N/A</v>
      </c>
      <c r="AT188" s="17"/>
    </row>
    <row r="189" spans="11:46" x14ac:dyDescent="0.25">
      <c r="K189" s="8">
        <f t="shared" si="13"/>
        <v>43887</v>
      </c>
      <c r="L189" s="7">
        <f t="shared" si="14"/>
        <v>60.48</v>
      </c>
      <c r="N189" s="8">
        <f t="shared" si="11"/>
        <v>43887</v>
      </c>
      <c r="O189" s="23">
        <f t="shared" si="12"/>
        <v>1.2039635354562344</v>
      </c>
      <c r="U189" s="3"/>
      <c r="V189" s="5"/>
      <c r="W189" s="5"/>
      <c r="X189" s="5"/>
      <c r="Z189" s="20"/>
      <c r="AA189" s="8"/>
      <c r="AB189" s="7"/>
      <c r="AC189" s="19"/>
      <c r="AD189" s="7">
        <f>SUM($AB$8:AB189)+CurrentInventory</f>
        <v>0</v>
      </c>
      <c r="AE189" s="7" t="e">
        <f t="shared" si="15"/>
        <v>#N/A</v>
      </c>
      <c r="AT189" s="17"/>
    </row>
    <row r="190" spans="11:46" x14ac:dyDescent="0.25">
      <c r="K190" s="8">
        <f t="shared" si="13"/>
        <v>43888</v>
      </c>
      <c r="L190" s="7">
        <f t="shared" si="14"/>
        <v>60.48</v>
      </c>
      <c r="N190" s="8">
        <f t="shared" si="11"/>
        <v>43888</v>
      </c>
      <c r="O190" s="23">
        <f t="shared" si="12"/>
        <v>1.2039635354562344</v>
      </c>
      <c r="U190" s="3"/>
      <c r="V190" s="5"/>
      <c r="W190" s="5"/>
      <c r="X190" s="5"/>
      <c r="Z190" s="20"/>
      <c r="AA190" s="8"/>
      <c r="AB190" s="7"/>
      <c r="AC190" s="19"/>
      <c r="AD190" s="7">
        <f>SUM($AB$8:AB190)+CurrentInventory</f>
        <v>0</v>
      </c>
      <c r="AE190" s="7" t="e">
        <f t="shared" si="15"/>
        <v>#N/A</v>
      </c>
      <c r="AT190" s="17"/>
    </row>
    <row r="191" spans="11:46" x14ac:dyDescent="0.25">
      <c r="K191" s="8">
        <f t="shared" si="13"/>
        <v>43889</v>
      </c>
      <c r="L191" s="7">
        <f t="shared" si="14"/>
        <v>60.48</v>
      </c>
      <c r="N191" s="8">
        <f t="shared" si="11"/>
        <v>43889</v>
      </c>
      <c r="O191" s="23">
        <f t="shared" si="12"/>
        <v>1.2039635354562344</v>
      </c>
      <c r="U191" s="3"/>
      <c r="V191" s="5"/>
      <c r="W191" s="5"/>
      <c r="X191" s="5"/>
      <c r="Z191" s="20"/>
      <c r="AA191" s="8"/>
      <c r="AB191" s="7"/>
      <c r="AC191" s="19"/>
      <c r="AD191" s="7">
        <f>SUM($AB$8:AB191)+CurrentInventory</f>
        <v>0</v>
      </c>
      <c r="AE191" s="7" t="e">
        <f t="shared" si="15"/>
        <v>#N/A</v>
      </c>
      <c r="AT191" s="17"/>
    </row>
    <row r="192" spans="11:46" x14ac:dyDescent="0.25">
      <c r="K192" s="8">
        <f t="shared" si="13"/>
        <v>43890</v>
      </c>
      <c r="L192" s="7">
        <f t="shared" si="14"/>
        <v>60.48</v>
      </c>
      <c r="N192" s="8">
        <f t="shared" si="11"/>
        <v>43890</v>
      </c>
      <c r="O192" s="23">
        <f t="shared" si="12"/>
        <v>1.2039635354562344</v>
      </c>
      <c r="U192" s="3"/>
      <c r="V192" s="5"/>
      <c r="W192" s="5"/>
      <c r="X192" s="5"/>
      <c r="Z192" s="20"/>
      <c r="AA192" s="8"/>
      <c r="AB192" s="7"/>
      <c r="AC192" s="19"/>
      <c r="AD192" s="7">
        <f>SUM($AB$8:AB192)+CurrentInventory</f>
        <v>0</v>
      </c>
      <c r="AE192" s="7" t="e">
        <f t="shared" si="15"/>
        <v>#N/A</v>
      </c>
      <c r="AT192" s="17"/>
    </row>
    <row r="193" spans="11:46" x14ac:dyDescent="0.25">
      <c r="K193" s="8">
        <f t="shared" si="13"/>
        <v>43891</v>
      </c>
      <c r="L193" s="7">
        <f t="shared" si="14"/>
        <v>58.48</v>
      </c>
      <c r="N193" s="8">
        <f t="shared" si="11"/>
        <v>43891</v>
      </c>
      <c r="O193" s="23">
        <f t="shared" si="12"/>
        <v>0.93573247364656864</v>
      </c>
      <c r="U193" s="3"/>
      <c r="V193" s="5"/>
      <c r="W193" s="5"/>
      <c r="X193" s="5"/>
      <c r="Z193" s="20"/>
      <c r="AA193" s="8"/>
      <c r="AB193" s="7"/>
      <c r="AC193" s="19"/>
      <c r="AD193" s="7">
        <f>SUM($AB$8:AB193)+CurrentInventory</f>
        <v>0</v>
      </c>
      <c r="AE193" s="7" t="e">
        <f t="shared" si="15"/>
        <v>#N/A</v>
      </c>
      <c r="AT193" s="17"/>
    </row>
    <row r="194" spans="11:46" x14ac:dyDescent="0.25">
      <c r="K194" s="8">
        <f t="shared" si="13"/>
        <v>43892</v>
      </c>
      <c r="L194" s="7">
        <f t="shared" si="14"/>
        <v>58.48</v>
      </c>
      <c r="N194" s="8">
        <f t="shared" si="11"/>
        <v>43892</v>
      </c>
      <c r="O194" s="23">
        <f t="shared" si="12"/>
        <v>0.93573247364656864</v>
      </c>
      <c r="U194" s="3"/>
      <c r="V194" s="5"/>
      <c r="W194" s="5"/>
      <c r="X194" s="5"/>
      <c r="Z194" s="20"/>
      <c r="AA194" s="8"/>
      <c r="AB194" s="7"/>
      <c r="AC194" s="19"/>
      <c r="AD194" s="7">
        <f>SUM($AB$8:AB194)+CurrentInventory</f>
        <v>0</v>
      </c>
      <c r="AE194" s="7" t="e">
        <f t="shared" si="15"/>
        <v>#N/A</v>
      </c>
      <c r="AT194" s="17"/>
    </row>
    <row r="195" spans="11:46" x14ac:dyDescent="0.25">
      <c r="K195" s="8">
        <f t="shared" si="13"/>
        <v>43893</v>
      </c>
      <c r="L195" s="7">
        <f t="shared" si="14"/>
        <v>58.48</v>
      </c>
      <c r="N195" s="8">
        <f t="shared" si="11"/>
        <v>43893</v>
      </c>
      <c r="O195" s="23">
        <f t="shared" si="12"/>
        <v>0.93573247364656864</v>
      </c>
      <c r="U195" s="3"/>
      <c r="V195" s="5"/>
      <c r="W195" s="5"/>
      <c r="X195" s="5"/>
      <c r="Z195" s="20"/>
      <c r="AA195" s="8"/>
      <c r="AB195" s="7"/>
      <c r="AC195" s="19"/>
      <c r="AD195" s="7">
        <f>SUM($AB$8:AB195)+CurrentInventory</f>
        <v>0</v>
      </c>
      <c r="AE195" s="7" t="e">
        <f t="shared" si="15"/>
        <v>#N/A</v>
      </c>
      <c r="AT195" s="17"/>
    </row>
    <row r="196" spans="11:46" x14ac:dyDescent="0.25">
      <c r="K196" s="8">
        <f t="shared" si="13"/>
        <v>43894</v>
      </c>
      <c r="L196" s="7">
        <f t="shared" si="14"/>
        <v>58.48</v>
      </c>
      <c r="N196" s="8">
        <f t="shared" si="11"/>
        <v>43894</v>
      </c>
      <c r="O196" s="23">
        <f t="shared" si="12"/>
        <v>0.93573247364656864</v>
      </c>
      <c r="U196" s="3"/>
      <c r="V196" s="5"/>
      <c r="W196" s="5"/>
      <c r="X196" s="5"/>
      <c r="Z196" s="20"/>
      <c r="AA196" s="8"/>
      <c r="AB196" s="7"/>
      <c r="AC196" s="19"/>
      <c r="AD196" s="7">
        <f>SUM($AB$8:AB196)+CurrentInventory</f>
        <v>0</v>
      </c>
      <c r="AE196" s="7" t="e">
        <f t="shared" si="15"/>
        <v>#N/A</v>
      </c>
      <c r="AT196" s="17"/>
    </row>
    <row r="197" spans="11:46" x14ac:dyDescent="0.25">
      <c r="K197" s="8">
        <f t="shared" si="13"/>
        <v>43895</v>
      </c>
      <c r="L197" s="7">
        <f t="shared" si="14"/>
        <v>58.48</v>
      </c>
      <c r="N197" s="8">
        <f t="shared" ref="N197:N260" si="16">K197</f>
        <v>43895</v>
      </c>
      <c r="O197" s="23">
        <f t="shared" ref="O197:O260" si="17">VLOOKUP(K197,$B$4:$D$97, 3,TRUE)</f>
        <v>0.93573247364656864</v>
      </c>
      <c r="U197" s="3"/>
      <c r="V197" s="5"/>
      <c r="W197" s="5"/>
      <c r="X197" s="5"/>
      <c r="Z197" s="20"/>
      <c r="AA197" s="8"/>
      <c r="AB197" s="7"/>
      <c r="AC197" s="19"/>
      <c r="AD197" s="7">
        <f>SUM($AB$8:AB197)+CurrentInventory</f>
        <v>0</v>
      </c>
      <c r="AE197" s="7" t="e">
        <f t="shared" si="15"/>
        <v>#N/A</v>
      </c>
      <c r="AT197" s="17"/>
    </row>
    <row r="198" spans="11:46" x14ac:dyDescent="0.25">
      <c r="K198" s="8">
        <f t="shared" ref="K198:K261" si="18">IF(K197+1&gt;MAX($B$4:$B$97), NA(), K197+1)</f>
        <v>43896</v>
      </c>
      <c r="L198" s="7">
        <f t="shared" ref="L198:L261" si="19">VLOOKUP(K198,$B$4:$C$97, 2,TRUE)</f>
        <v>58.48</v>
      </c>
      <c r="N198" s="8">
        <f t="shared" si="16"/>
        <v>43896</v>
      </c>
      <c r="O198" s="23">
        <f t="shared" si="17"/>
        <v>0.93573247364656864</v>
      </c>
      <c r="U198" s="3"/>
      <c r="V198" s="5"/>
      <c r="W198" s="5"/>
      <c r="X198" s="5"/>
      <c r="Z198" s="20"/>
      <c r="AA198" s="8"/>
      <c r="AB198" s="7"/>
      <c r="AC198" s="19"/>
      <c r="AD198" s="7">
        <f>SUM($AB$8:AB198)+CurrentInventory</f>
        <v>0</v>
      </c>
      <c r="AE198" s="7" t="e">
        <f t="shared" si="15"/>
        <v>#N/A</v>
      </c>
      <c r="AT198" s="17"/>
    </row>
    <row r="199" spans="11:46" x14ac:dyDescent="0.25">
      <c r="K199" s="8">
        <f t="shared" si="18"/>
        <v>43897</v>
      </c>
      <c r="L199" s="7">
        <f t="shared" si="19"/>
        <v>58.48</v>
      </c>
      <c r="N199" s="8">
        <f t="shared" si="16"/>
        <v>43897</v>
      </c>
      <c r="O199" s="23">
        <f t="shared" si="17"/>
        <v>0.93573247364656864</v>
      </c>
      <c r="U199" s="3"/>
      <c r="V199" s="5"/>
      <c r="W199" s="5"/>
      <c r="X199" s="5"/>
      <c r="Z199" s="20"/>
      <c r="AA199" s="8"/>
      <c r="AB199" s="7"/>
      <c r="AC199" s="19"/>
      <c r="AD199" s="7">
        <f>SUM($AB$8:AB199)+CurrentInventory</f>
        <v>0</v>
      </c>
      <c r="AE199" s="7" t="e">
        <f t="shared" si="15"/>
        <v>#N/A</v>
      </c>
      <c r="AT199" s="17"/>
    </row>
    <row r="200" spans="11:46" x14ac:dyDescent="0.25">
      <c r="K200" s="8">
        <f t="shared" si="18"/>
        <v>43898</v>
      </c>
      <c r="L200" s="7">
        <f t="shared" si="19"/>
        <v>58.48</v>
      </c>
      <c r="N200" s="8">
        <f t="shared" si="16"/>
        <v>43898</v>
      </c>
      <c r="O200" s="23">
        <f t="shared" si="17"/>
        <v>0.93573247364656864</v>
      </c>
      <c r="U200" s="3"/>
      <c r="V200" s="5"/>
      <c r="W200" s="5"/>
      <c r="X200" s="5"/>
      <c r="Z200" s="20"/>
      <c r="AA200" s="8"/>
      <c r="AB200" s="7"/>
      <c r="AC200" s="19"/>
      <c r="AD200" s="7">
        <f>SUM($AB$8:AB200)+CurrentInventory</f>
        <v>0</v>
      </c>
      <c r="AE200" s="7" t="e">
        <f t="shared" ref="AE200:AE263" si="20">VLOOKUP(AA200,$K$4:$L$1579, 2, FALSE)</f>
        <v>#N/A</v>
      </c>
      <c r="AT200" s="17"/>
    </row>
    <row r="201" spans="11:46" x14ac:dyDescent="0.25">
      <c r="K201" s="8">
        <f t="shared" si="18"/>
        <v>43899</v>
      </c>
      <c r="L201" s="7">
        <f t="shared" si="19"/>
        <v>58.48</v>
      </c>
      <c r="N201" s="8">
        <f t="shared" si="16"/>
        <v>43899</v>
      </c>
      <c r="O201" s="23">
        <f t="shared" si="17"/>
        <v>0.93573247364656864</v>
      </c>
      <c r="U201" s="3"/>
      <c r="V201" s="5"/>
      <c r="W201" s="5"/>
      <c r="X201" s="5"/>
      <c r="Z201" s="20"/>
      <c r="AA201" s="8"/>
      <c r="AB201" s="7"/>
      <c r="AC201" s="19"/>
      <c r="AD201" s="7">
        <f>SUM($AB$8:AB201)+CurrentInventory</f>
        <v>0</v>
      </c>
      <c r="AE201" s="7" t="e">
        <f t="shared" si="20"/>
        <v>#N/A</v>
      </c>
      <c r="AT201" s="17"/>
    </row>
    <row r="202" spans="11:46" x14ac:dyDescent="0.25">
      <c r="K202" s="8">
        <f t="shared" si="18"/>
        <v>43900</v>
      </c>
      <c r="L202" s="7">
        <f t="shared" si="19"/>
        <v>58.48</v>
      </c>
      <c r="N202" s="8">
        <f t="shared" si="16"/>
        <v>43900</v>
      </c>
      <c r="O202" s="23">
        <f t="shared" si="17"/>
        <v>0.93573247364656864</v>
      </c>
      <c r="U202" s="3"/>
      <c r="V202" s="5"/>
      <c r="W202" s="5"/>
      <c r="X202" s="5"/>
      <c r="Z202" s="20"/>
      <c r="AA202" s="8"/>
      <c r="AB202" s="7"/>
      <c r="AC202" s="19"/>
      <c r="AD202" s="7">
        <f>SUM($AB$8:AB202)+CurrentInventory</f>
        <v>0</v>
      </c>
      <c r="AE202" s="7" t="e">
        <f t="shared" si="20"/>
        <v>#N/A</v>
      </c>
      <c r="AT202" s="17"/>
    </row>
    <row r="203" spans="11:46" x14ac:dyDescent="0.25">
      <c r="K203" s="8">
        <f t="shared" si="18"/>
        <v>43901</v>
      </c>
      <c r="L203" s="7">
        <f t="shared" si="19"/>
        <v>58.48</v>
      </c>
      <c r="N203" s="8">
        <f t="shared" si="16"/>
        <v>43901</v>
      </c>
      <c r="O203" s="23">
        <f t="shared" si="17"/>
        <v>0.93573247364656864</v>
      </c>
      <c r="U203" s="3"/>
      <c r="V203" s="5"/>
      <c r="W203" s="5"/>
      <c r="X203" s="5"/>
      <c r="Z203" s="20"/>
      <c r="AA203" s="8"/>
      <c r="AB203" s="7"/>
      <c r="AC203" s="19"/>
      <c r="AD203" s="7">
        <f>SUM($AB$8:AB203)+CurrentInventory</f>
        <v>0</v>
      </c>
      <c r="AE203" s="7" t="e">
        <f t="shared" si="20"/>
        <v>#N/A</v>
      </c>
      <c r="AT203" s="17"/>
    </row>
    <row r="204" spans="11:46" x14ac:dyDescent="0.25">
      <c r="K204" s="8">
        <f t="shared" si="18"/>
        <v>43902</v>
      </c>
      <c r="L204" s="7">
        <f t="shared" si="19"/>
        <v>58.48</v>
      </c>
      <c r="N204" s="8">
        <f t="shared" si="16"/>
        <v>43902</v>
      </c>
      <c r="O204" s="23">
        <f t="shared" si="17"/>
        <v>0.93573247364656864</v>
      </c>
      <c r="U204" s="3"/>
      <c r="V204" s="5"/>
      <c r="W204" s="5"/>
      <c r="X204" s="5"/>
      <c r="Z204" s="20"/>
      <c r="AA204" s="8"/>
      <c r="AB204" s="7"/>
      <c r="AC204" s="19"/>
      <c r="AD204" s="7">
        <f>SUM($AB$8:AB204)+CurrentInventory</f>
        <v>0</v>
      </c>
      <c r="AE204" s="7" t="e">
        <f t="shared" si="20"/>
        <v>#N/A</v>
      </c>
      <c r="AT204" s="17"/>
    </row>
    <row r="205" spans="11:46" x14ac:dyDescent="0.25">
      <c r="K205" s="8">
        <f t="shared" si="18"/>
        <v>43903</v>
      </c>
      <c r="L205" s="7">
        <f t="shared" si="19"/>
        <v>58.48</v>
      </c>
      <c r="N205" s="8">
        <f t="shared" si="16"/>
        <v>43903</v>
      </c>
      <c r="O205" s="23">
        <f t="shared" si="17"/>
        <v>0.93573247364656864</v>
      </c>
      <c r="U205" s="3"/>
      <c r="V205" s="5"/>
      <c r="W205" s="5"/>
      <c r="X205" s="5"/>
      <c r="Z205" s="20"/>
      <c r="AA205" s="8"/>
      <c r="AB205" s="7"/>
      <c r="AC205" s="19"/>
      <c r="AD205" s="7">
        <f>SUM($AB$8:AB205)+CurrentInventory</f>
        <v>0</v>
      </c>
      <c r="AE205" s="7" t="e">
        <f t="shared" si="20"/>
        <v>#N/A</v>
      </c>
      <c r="AT205" s="17"/>
    </row>
    <row r="206" spans="11:46" x14ac:dyDescent="0.25">
      <c r="K206" s="8">
        <f t="shared" si="18"/>
        <v>43904</v>
      </c>
      <c r="L206" s="7">
        <f t="shared" si="19"/>
        <v>58.48</v>
      </c>
      <c r="N206" s="8">
        <f t="shared" si="16"/>
        <v>43904</v>
      </c>
      <c r="O206" s="23">
        <f t="shared" si="17"/>
        <v>0.93573247364656864</v>
      </c>
      <c r="U206" s="3"/>
      <c r="V206" s="5"/>
      <c r="W206" s="5"/>
      <c r="X206" s="5"/>
      <c r="Z206" s="20"/>
      <c r="AA206" s="8"/>
      <c r="AB206" s="7"/>
      <c r="AC206" s="19"/>
      <c r="AD206" s="7">
        <f>SUM($AB$8:AB206)+CurrentInventory</f>
        <v>0</v>
      </c>
      <c r="AE206" s="7" t="e">
        <f t="shared" si="20"/>
        <v>#N/A</v>
      </c>
      <c r="AT206" s="17"/>
    </row>
    <row r="207" spans="11:46" x14ac:dyDescent="0.25">
      <c r="K207" s="8">
        <f t="shared" si="18"/>
        <v>43905</v>
      </c>
      <c r="L207" s="7">
        <f t="shared" si="19"/>
        <v>58.48</v>
      </c>
      <c r="N207" s="8">
        <f t="shared" si="16"/>
        <v>43905</v>
      </c>
      <c r="O207" s="23">
        <f t="shared" si="17"/>
        <v>0.93573247364656864</v>
      </c>
      <c r="U207" s="3"/>
      <c r="V207" s="5"/>
      <c r="W207" s="5"/>
      <c r="X207" s="5"/>
      <c r="Z207" s="20"/>
      <c r="AA207" s="8"/>
      <c r="AB207" s="7"/>
      <c r="AC207" s="19"/>
      <c r="AD207" s="7">
        <f>SUM($AB$8:AB207)+CurrentInventory</f>
        <v>0</v>
      </c>
      <c r="AE207" s="7" t="e">
        <f t="shared" si="20"/>
        <v>#N/A</v>
      </c>
      <c r="AT207" s="17"/>
    </row>
    <row r="208" spans="11:46" x14ac:dyDescent="0.25">
      <c r="K208" s="8">
        <f t="shared" si="18"/>
        <v>43906</v>
      </c>
      <c r="L208" s="7">
        <f t="shared" si="19"/>
        <v>58.48</v>
      </c>
      <c r="N208" s="8">
        <f t="shared" si="16"/>
        <v>43906</v>
      </c>
      <c r="O208" s="23">
        <f t="shared" si="17"/>
        <v>0.93573247364656864</v>
      </c>
      <c r="U208" s="3"/>
      <c r="V208" s="5"/>
      <c r="W208" s="5"/>
      <c r="X208" s="5"/>
      <c r="Z208" s="20"/>
      <c r="AA208" s="8"/>
      <c r="AB208" s="7"/>
      <c r="AC208" s="19"/>
      <c r="AD208" s="7">
        <f>SUM($AB$8:AB208)+CurrentInventory</f>
        <v>0</v>
      </c>
      <c r="AE208" s="7" t="e">
        <f t="shared" si="20"/>
        <v>#N/A</v>
      </c>
      <c r="AT208" s="17"/>
    </row>
    <row r="209" spans="11:46" x14ac:dyDescent="0.25">
      <c r="K209" s="8">
        <f t="shared" si="18"/>
        <v>43907</v>
      </c>
      <c r="L209" s="7">
        <f t="shared" si="19"/>
        <v>58.48</v>
      </c>
      <c r="N209" s="8">
        <f t="shared" si="16"/>
        <v>43907</v>
      </c>
      <c r="O209" s="23">
        <f t="shared" si="17"/>
        <v>0.93573247364656864</v>
      </c>
      <c r="U209" s="3"/>
      <c r="V209" s="5"/>
      <c r="W209" s="5"/>
      <c r="X209" s="5"/>
      <c r="Z209" s="20"/>
      <c r="AA209" s="8"/>
      <c r="AB209" s="7"/>
      <c r="AC209" s="19"/>
      <c r="AD209" s="7">
        <f>SUM($AB$8:AB209)+CurrentInventory</f>
        <v>0</v>
      </c>
      <c r="AE209" s="7" t="e">
        <f t="shared" si="20"/>
        <v>#N/A</v>
      </c>
      <c r="AT209" s="17"/>
    </row>
    <row r="210" spans="11:46" x14ac:dyDescent="0.25">
      <c r="K210" s="8">
        <f t="shared" si="18"/>
        <v>43908</v>
      </c>
      <c r="L210" s="7">
        <f t="shared" si="19"/>
        <v>58.48</v>
      </c>
      <c r="N210" s="8">
        <f t="shared" si="16"/>
        <v>43908</v>
      </c>
      <c r="O210" s="23">
        <f t="shared" si="17"/>
        <v>0.93573247364656864</v>
      </c>
      <c r="U210" s="3"/>
      <c r="V210" s="5"/>
      <c r="W210" s="5"/>
      <c r="X210" s="5"/>
      <c r="Z210" s="20"/>
      <c r="AA210" s="8"/>
      <c r="AB210" s="7"/>
      <c r="AC210" s="19"/>
      <c r="AD210" s="7">
        <f>SUM($AB$8:AB210)+CurrentInventory</f>
        <v>0</v>
      </c>
      <c r="AE210" s="7" t="e">
        <f t="shared" si="20"/>
        <v>#N/A</v>
      </c>
      <c r="AT210" s="17"/>
    </row>
    <row r="211" spans="11:46" x14ac:dyDescent="0.25">
      <c r="K211" s="8">
        <f t="shared" si="18"/>
        <v>43909</v>
      </c>
      <c r="L211" s="7">
        <f t="shared" si="19"/>
        <v>58.48</v>
      </c>
      <c r="N211" s="8">
        <f t="shared" si="16"/>
        <v>43909</v>
      </c>
      <c r="O211" s="23">
        <f t="shared" si="17"/>
        <v>0.93573247364656864</v>
      </c>
      <c r="U211" s="3"/>
      <c r="V211" s="5"/>
      <c r="W211" s="5"/>
      <c r="X211" s="5"/>
      <c r="Z211" s="20"/>
      <c r="AA211" s="8"/>
      <c r="AB211" s="7"/>
      <c r="AC211" s="19"/>
      <c r="AD211" s="7">
        <f>SUM($AB$8:AB211)+CurrentInventory</f>
        <v>0</v>
      </c>
      <c r="AE211" s="7" t="e">
        <f t="shared" si="20"/>
        <v>#N/A</v>
      </c>
      <c r="AT211" s="17"/>
    </row>
    <row r="212" spans="11:46" x14ac:dyDescent="0.25">
      <c r="K212" s="8">
        <f t="shared" si="18"/>
        <v>43910</v>
      </c>
      <c r="L212" s="7">
        <f t="shared" si="19"/>
        <v>58.48</v>
      </c>
      <c r="N212" s="8">
        <f t="shared" si="16"/>
        <v>43910</v>
      </c>
      <c r="O212" s="23">
        <f t="shared" si="17"/>
        <v>0.93573247364656864</v>
      </c>
      <c r="U212" s="3"/>
      <c r="V212" s="5"/>
      <c r="W212" s="5"/>
      <c r="X212" s="5"/>
      <c r="Z212" s="20"/>
      <c r="AA212" s="8"/>
      <c r="AB212" s="7"/>
      <c r="AC212" s="19"/>
      <c r="AD212" s="7">
        <f>SUM($AB$8:AB212)+CurrentInventory</f>
        <v>0</v>
      </c>
      <c r="AE212" s="7" t="e">
        <f t="shared" si="20"/>
        <v>#N/A</v>
      </c>
      <c r="AT212" s="17"/>
    </row>
    <row r="213" spans="11:46" x14ac:dyDescent="0.25">
      <c r="K213" s="8">
        <f t="shared" si="18"/>
        <v>43911</v>
      </c>
      <c r="L213" s="7">
        <f t="shared" si="19"/>
        <v>58.48</v>
      </c>
      <c r="N213" s="8">
        <f t="shared" si="16"/>
        <v>43911</v>
      </c>
      <c r="O213" s="23">
        <f t="shared" si="17"/>
        <v>0.93573247364656864</v>
      </c>
      <c r="U213" s="3"/>
      <c r="V213" s="5"/>
      <c r="W213" s="5"/>
      <c r="X213" s="5"/>
      <c r="Z213" s="20"/>
      <c r="AA213" s="8"/>
      <c r="AB213" s="7"/>
      <c r="AC213" s="19"/>
      <c r="AD213" s="7">
        <f>SUM($AB$8:AB213)+CurrentInventory</f>
        <v>0</v>
      </c>
      <c r="AE213" s="7" t="e">
        <f t="shared" si="20"/>
        <v>#N/A</v>
      </c>
      <c r="AT213" s="17"/>
    </row>
    <row r="214" spans="11:46" x14ac:dyDescent="0.25">
      <c r="K214" s="8">
        <f t="shared" si="18"/>
        <v>43912</v>
      </c>
      <c r="L214" s="7">
        <f t="shared" si="19"/>
        <v>58.48</v>
      </c>
      <c r="N214" s="8">
        <f t="shared" si="16"/>
        <v>43912</v>
      </c>
      <c r="O214" s="23">
        <f t="shared" si="17"/>
        <v>0.93573247364656864</v>
      </c>
      <c r="U214" s="3"/>
      <c r="V214" s="5"/>
      <c r="W214" s="5"/>
      <c r="X214" s="5"/>
      <c r="Z214" s="20"/>
      <c r="AA214" s="8"/>
      <c r="AB214" s="7"/>
      <c r="AC214" s="19"/>
      <c r="AD214" s="7">
        <f>SUM($AB$8:AB214)+CurrentInventory</f>
        <v>0</v>
      </c>
      <c r="AE214" s="7" t="e">
        <f t="shared" si="20"/>
        <v>#N/A</v>
      </c>
      <c r="AT214" s="17"/>
    </row>
    <row r="215" spans="11:46" x14ac:dyDescent="0.25">
      <c r="K215" s="8">
        <f t="shared" si="18"/>
        <v>43913</v>
      </c>
      <c r="L215" s="7">
        <f t="shared" si="19"/>
        <v>58.48</v>
      </c>
      <c r="N215" s="8">
        <f t="shared" si="16"/>
        <v>43913</v>
      </c>
      <c r="O215" s="23">
        <f t="shared" si="17"/>
        <v>0.93573247364656864</v>
      </c>
      <c r="U215" s="3"/>
      <c r="V215" s="5"/>
      <c r="W215" s="5"/>
      <c r="X215" s="5"/>
      <c r="Z215" s="20"/>
      <c r="AA215" s="8"/>
      <c r="AB215" s="7"/>
      <c r="AC215" s="19"/>
      <c r="AD215" s="7">
        <f>SUM($AB$8:AB215)+CurrentInventory</f>
        <v>0</v>
      </c>
      <c r="AE215" s="7" t="e">
        <f t="shared" si="20"/>
        <v>#N/A</v>
      </c>
      <c r="AT215" s="17"/>
    </row>
    <row r="216" spans="11:46" x14ac:dyDescent="0.25">
      <c r="K216" s="8">
        <f t="shared" si="18"/>
        <v>43914</v>
      </c>
      <c r="L216" s="7">
        <f t="shared" si="19"/>
        <v>58.48</v>
      </c>
      <c r="N216" s="8">
        <f t="shared" si="16"/>
        <v>43914</v>
      </c>
      <c r="O216" s="23">
        <f t="shared" si="17"/>
        <v>0.93573247364656864</v>
      </c>
      <c r="U216" s="3"/>
      <c r="V216" s="5"/>
      <c r="W216" s="5"/>
      <c r="X216" s="5"/>
      <c r="Z216" s="20"/>
      <c r="AA216" s="8"/>
      <c r="AB216" s="7"/>
      <c r="AC216" s="19"/>
      <c r="AD216" s="7">
        <f>SUM($AB$8:AB216)+CurrentInventory</f>
        <v>0</v>
      </c>
      <c r="AE216" s="7" t="e">
        <f t="shared" si="20"/>
        <v>#N/A</v>
      </c>
      <c r="AT216" s="17"/>
    </row>
    <row r="217" spans="11:46" x14ac:dyDescent="0.25">
      <c r="K217" s="8">
        <f t="shared" si="18"/>
        <v>43915</v>
      </c>
      <c r="L217" s="7">
        <f t="shared" si="19"/>
        <v>58.48</v>
      </c>
      <c r="N217" s="8">
        <f t="shared" si="16"/>
        <v>43915</v>
      </c>
      <c r="O217" s="23">
        <f t="shared" si="17"/>
        <v>0.93573247364656864</v>
      </c>
      <c r="U217" s="3"/>
      <c r="V217" s="5"/>
      <c r="W217" s="5"/>
      <c r="X217" s="5"/>
      <c r="Z217" s="20"/>
      <c r="AA217" s="8"/>
      <c r="AB217" s="7"/>
      <c r="AC217" s="19"/>
      <c r="AD217" s="7">
        <f>SUM($AB$8:AB217)+CurrentInventory</f>
        <v>0</v>
      </c>
      <c r="AE217" s="7" t="e">
        <f t="shared" si="20"/>
        <v>#N/A</v>
      </c>
      <c r="AT217" s="17"/>
    </row>
    <row r="218" spans="11:46" x14ac:dyDescent="0.25">
      <c r="K218" s="8">
        <f t="shared" si="18"/>
        <v>43916</v>
      </c>
      <c r="L218" s="7">
        <f t="shared" si="19"/>
        <v>58.48</v>
      </c>
      <c r="N218" s="8">
        <f t="shared" si="16"/>
        <v>43916</v>
      </c>
      <c r="O218" s="23">
        <f t="shared" si="17"/>
        <v>0.93573247364656864</v>
      </c>
      <c r="U218" s="3"/>
      <c r="V218" s="5"/>
      <c r="W218" s="5"/>
      <c r="X218" s="5"/>
      <c r="Z218" s="20"/>
      <c r="AA218" s="8"/>
      <c r="AB218" s="7"/>
      <c r="AC218" s="19"/>
      <c r="AD218" s="7">
        <f>SUM($AB$8:AB218)+CurrentInventory</f>
        <v>0</v>
      </c>
      <c r="AE218" s="7" t="e">
        <f t="shared" si="20"/>
        <v>#N/A</v>
      </c>
      <c r="AT218" s="17"/>
    </row>
    <row r="219" spans="11:46" x14ac:dyDescent="0.25">
      <c r="K219" s="8">
        <f t="shared" si="18"/>
        <v>43917</v>
      </c>
      <c r="L219" s="7">
        <f t="shared" si="19"/>
        <v>58.48</v>
      </c>
      <c r="N219" s="8">
        <f t="shared" si="16"/>
        <v>43917</v>
      </c>
      <c r="O219" s="23">
        <f t="shared" si="17"/>
        <v>0.93573247364656864</v>
      </c>
      <c r="U219" s="3"/>
      <c r="V219" s="5"/>
      <c r="W219" s="5"/>
      <c r="X219" s="5"/>
      <c r="Z219" s="20"/>
      <c r="AA219" s="8"/>
      <c r="AB219" s="7"/>
      <c r="AC219" s="19"/>
      <c r="AD219" s="7">
        <f>SUM($AB$8:AB219)+CurrentInventory</f>
        <v>0</v>
      </c>
      <c r="AE219" s="7" t="e">
        <f t="shared" si="20"/>
        <v>#N/A</v>
      </c>
      <c r="AT219" s="17"/>
    </row>
    <row r="220" spans="11:46" x14ac:dyDescent="0.25">
      <c r="K220" s="8">
        <f t="shared" si="18"/>
        <v>43918</v>
      </c>
      <c r="L220" s="7">
        <f t="shared" si="19"/>
        <v>58.48</v>
      </c>
      <c r="N220" s="8">
        <f t="shared" si="16"/>
        <v>43918</v>
      </c>
      <c r="O220" s="23">
        <f t="shared" si="17"/>
        <v>0.93573247364656864</v>
      </c>
      <c r="U220" s="3"/>
      <c r="V220" s="5"/>
      <c r="W220" s="5"/>
      <c r="X220" s="5"/>
      <c r="Z220" s="20"/>
      <c r="AA220" s="8"/>
      <c r="AB220" s="7"/>
      <c r="AC220" s="19"/>
      <c r="AD220" s="7">
        <f>SUM($AB$8:AB220)+CurrentInventory</f>
        <v>0</v>
      </c>
      <c r="AE220" s="7" t="e">
        <f t="shared" si="20"/>
        <v>#N/A</v>
      </c>
      <c r="AT220" s="17"/>
    </row>
    <row r="221" spans="11:46" x14ac:dyDescent="0.25">
      <c r="K221" s="8">
        <f t="shared" si="18"/>
        <v>43919</v>
      </c>
      <c r="L221" s="7">
        <f t="shared" si="19"/>
        <v>58.48</v>
      </c>
      <c r="N221" s="8">
        <f t="shared" si="16"/>
        <v>43919</v>
      </c>
      <c r="O221" s="23">
        <f t="shared" si="17"/>
        <v>0.93573247364656864</v>
      </c>
      <c r="U221" s="3"/>
      <c r="V221" s="5"/>
      <c r="W221" s="5"/>
      <c r="X221" s="5"/>
      <c r="Z221" s="20"/>
      <c r="AA221" s="8"/>
      <c r="AB221" s="7"/>
      <c r="AC221" s="19"/>
      <c r="AD221" s="7">
        <f>SUM($AB$8:AB221)+CurrentInventory</f>
        <v>0</v>
      </c>
      <c r="AE221" s="7" t="e">
        <f t="shared" si="20"/>
        <v>#N/A</v>
      </c>
      <c r="AT221" s="17"/>
    </row>
    <row r="222" spans="11:46" x14ac:dyDescent="0.25">
      <c r="K222" s="8">
        <f t="shared" si="18"/>
        <v>43920</v>
      </c>
      <c r="L222" s="7">
        <f t="shared" si="19"/>
        <v>58.48</v>
      </c>
      <c r="N222" s="8">
        <f t="shared" si="16"/>
        <v>43920</v>
      </c>
      <c r="O222" s="23">
        <f t="shared" si="17"/>
        <v>0.93573247364656864</v>
      </c>
      <c r="U222" s="3"/>
      <c r="V222" s="5"/>
      <c r="W222" s="5"/>
      <c r="X222" s="5"/>
      <c r="Z222" s="20"/>
      <c r="AA222" s="8"/>
      <c r="AB222" s="7"/>
      <c r="AC222" s="19"/>
      <c r="AD222" s="7">
        <f>SUM($AB$8:AB222)+CurrentInventory</f>
        <v>0</v>
      </c>
      <c r="AE222" s="7" t="e">
        <f t="shared" si="20"/>
        <v>#N/A</v>
      </c>
      <c r="AT222" s="17"/>
    </row>
    <row r="223" spans="11:46" x14ac:dyDescent="0.25">
      <c r="K223" s="8">
        <f t="shared" si="18"/>
        <v>43921</v>
      </c>
      <c r="L223" s="7">
        <f t="shared" si="19"/>
        <v>58.48</v>
      </c>
      <c r="N223" s="8">
        <f t="shared" si="16"/>
        <v>43921</v>
      </c>
      <c r="O223" s="23">
        <f t="shared" si="17"/>
        <v>0.93573247364656864</v>
      </c>
      <c r="U223" s="3"/>
      <c r="V223" s="5"/>
      <c r="W223" s="5"/>
      <c r="X223" s="5"/>
      <c r="Z223" s="20"/>
      <c r="AA223" s="8"/>
      <c r="AB223" s="7"/>
      <c r="AC223" s="19"/>
      <c r="AD223" s="7">
        <f>SUM($AB$8:AB223)+CurrentInventory</f>
        <v>0</v>
      </c>
      <c r="AE223" s="7" t="e">
        <f t="shared" si="20"/>
        <v>#N/A</v>
      </c>
      <c r="AT223" s="17"/>
    </row>
    <row r="224" spans="11:46" x14ac:dyDescent="0.25">
      <c r="K224" s="8">
        <f t="shared" si="18"/>
        <v>43922</v>
      </c>
      <c r="L224" s="7">
        <f t="shared" si="19"/>
        <v>55.65</v>
      </c>
      <c r="N224" s="8">
        <f t="shared" si="16"/>
        <v>43922</v>
      </c>
      <c r="O224" s="23">
        <f t="shared" si="17"/>
        <v>0.80747403428365494</v>
      </c>
      <c r="U224" s="3"/>
      <c r="V224" s="5"/>
      <c r="W224" s="5"/>
      <c r="X224" s="5"/>
      <c r="Z224" s="20"/>
      <c r="AA224" s="8"/>
      <c r="AB224" s="7"/>
      <c r="AC224" s="19"/>
      <c r="AD224" s="7">
        <f>SUM($AB$8:AB224)+CurrentInventory</f>
        <v>0</v>
      </c>
      <c r="AE224" s="7" t="e">
        <f t="shared" si="20"/>
        <v>#N/A</v>
      </c>
      <c r="AT224" s="17"/>
    </row>
    <row r="225" spans="11:46" x14ac:dyDescent="0.25">
      <c r="K225" s="8">
        <f t="shared" si="18"/>
        <v>43923</v>
      </c>
      <c r="L225" s="7">
        <f t="shared" si="19"/>
        <v>55.65</v>
      </c>
      <c r="N225" s="8">
        <f t="shared" si="16"/>
        <v>43923</v>
      </c>
      <c r="O225" s="23">
        <f t="shared" si="17"/>
        <v>0.80747403428365494</v>
      </c>
      <c r="U225" s="3"/>
      <c r="V225" s="5"/>
      <c r="W225" s="5"/>
      <c r="X225" s="5"/>
      <c r="Z225" s="20"/>
      <c r="AA225" s="8"/>
      <c r="AB225" s="7"/>
      <c r="AC225" s="19"/>
      <c r="AD225" s="7">
        <f>SUM($AB$8:AB225)+CurrentInventory</f>
        <v>0</v>
      </c>
      <c r="AE225" s="7" t="e">
        <f t="shared" si="20"/>
        <v>#N/A</v>
      </c>
      <c r="AT225" s="17"/>
    </row>
    <row r="226" spans="11:46" x14ac:dyDescent="0.25">
      <c r="K226" s="8">
        <f t="shared" si="18"/>
        <v>43924</v>
      </c>
      <c r="L226" s="7">
        <f t="shared" si="19"/>
        <v>55.65</v>
      </c>
      <c r="N226" s="8">
        <f t="shared" si="16"/>
        <v>43924</v>
      </c>
      <c r="O226" s="23">
        <f t="shared" si="17"/>
        <v>0.80747403428365494</v>
      </c>
      <c r="U226" s="3"/>
      <c r="V226" s="5"/>
      <c r="W226" s="5"/>
      <c r="X226" s="5"/>
      <c r="Z226" s="20"/>
      <c r="AA226" s="8"/>
      <c r="AB226" s="7"/>
      <c r="AC226" s="19"/>
      <c r="AD226" s="7">
        <f>SUM($AB$8:AB226)+CurrentInventory</f>
        <v>0</v>
      </c>
      <c r="AE226" s="7" t="e">
        <f t="shared" si="20"/>
        <v>#N/A</v>
      </c>
      <c r="AT226" s="17"/>
    </row>
    <row r="227" spans="11:46" x14ac:dyDescent="0.25">
      <c r="K227" s="8">
        <f t="shared" si="18"/>
        <v>43925</v>
      </c>
      <c r="L227" s="7">
        <f t="shared" si="19"/>
        <v>55.65</v>
      </c>
      <c r="N227" s="8">
        <f t="shared" si="16"/>
        <v>43925</v>
      </c>
      <c r="O227" s="23">
        <f t="shared" si="17"/>
        <v>0.80747403428365494</v>
      </c>
      <c r="U227" s="3"/>
      <c r="V227" s="5"/>
      <c r="W227" s="5"/>
      <c r="X227" s="5"/>
      <c r="Z227" s="20"/>
      <c r="AA227" s="8"/>
      <c r="AB227" s="7"/>
      <c r="AC227" s="19"/>
      <c r="AD227" s="7">
        <f>SUM($AB$8:AB227)+CurrentInventory</f>
        <v>0</v>
      </c>
      <c r="AE227" s="7" t="e">
        <f t="shared" si="20"/>
        <v>#N/A</v>
      </c>
      <c r="AT227" s="17"/>
    </row>
    <row r="228" spans="11:46" x14ac:dyDescent="0.25">
      <c r="K228" s="8">
        <f t="shared" si="18"/>
        <v>43926</v>
      </c>
      <c r="L228" s="7">
        <f t="shared" si="19"/>
        <v>55.65</v>
      </c>
      <c r="N228" s="8">
        <f t="shared" si="16"/>
        <v>43926</v>
      </c>
      <c r="O228" s="23">
        <f t="shared" si="17"/>
        <v>0.80747403428365494</v>
      </c>
      <c r="U228" s="3"/>
      <c r="V228" s="5"/>
      <c r="W228" s="5"/>
      <c r="X228" s="5"/>
      <c r="Z228" s="20"/>
      <c r="AA228" s="8"/>
      <c r="AB228" s="7"/>
      <c r="AC228" s="19"/>
      <c r="AD228" s="7">
        <f>SUM($AB$8:AB228)+CurrentInventory</f>
        <v>0</v>
      </c>
      <c r="AE228" s="7" t="e">
        <f t="shared" si="20"/>
        <v>#N/A</v>
      </c>
      <c r="AT228" s="17"/>
    </row>
    <row r="229" spans="11:46" x14ac:dyDescent="0.25">
      <c r="K229" s="8">
        <f t="shared" si="18"/>
        <v>43927</v>
      </c>
      <c r="L229" s="7">
        <f t="shared" si="19"/>
        <v>55.65</v>
      </c>
      <c r="N229" s="8">
        <f t="shared" si="16"/>
        <v>43927</v>
      </c>
      <c r="O229" s="23">
        <f t="shared" si="17"/>
        <v>0.80747403428365494</v>
      </c>
      <c r="U229" s="3"/>
      <c r="V229" s="5"/>
      <c r="W229" s="5"/>
      <c r="X229" s="5"/>
      <c r="Z229" s="20"/>
      <c r="AA229" s="8"/>
      <c r="AB229" s="7"/>
      <c r="AC229" s="19"/>
      <c r="AD229" s="7">
        <f>SUM($AB$8:AB229)+CurrentInventory</f>
        <v>0</v>
      </c>
      <c r="AE229" s="7" t="e">
        <f t="shared" si="20"/>
        <v>#N/A</v>
      </c>
      <c r="AT229" s="17"/>
    </row>
    <row r="230" spans="11:46" x14ac:dyDescent="0.25">
      <c r="K230" s="8">
        <f t="shared" si="18"/>
        <v>43928</v>
      </c>
      <c r="L230" s="7">
        <f t="shared" si="19"/>
        <v>55.65</v>
      </c>
      <c r="N230" s="8">
        <f t="shared" si="16"/>
        <v>43928</v>
      </c>
      <c r="O230" s="23">
        <f t="shared" si="17"/>
        <v>0.80747403428365494</v>
      </c>
      <c r="U230" s="3"/>
      <c r="V230" s="5"/>
      <c r="W230" s="5"/>
      <c r="X230" s="5"/>
      <c r="Z230" s="20"/>
      <c r="AA230" s="8"/>
      <c r="AB230" s="7"/>
      <c r="AC230" s="19"/>
      <c r="AD230" s="7">
        <f>SUM($AB$8:AB230)+CurrentInventory</f>
        <v>0</v>
      </c>
      <c r="AE230" s="7" t="e">
        <f t="shared" si="20"/>
        <v>#N/A</v>
      </c>
      <c r="AT230" s="17"/>
    </row>
    <row r="231" spans="11:46" x14ac:dyDescent="0.25">
      <c r="K231" s="8">
        <f t="shared" si="18"/>
        <v>43929</v>
      </c>
      <c r="L231" s="7">
        <f t="shared" si="19"/>
        <v>55.65</v>
      </c>
      <c r="N231" s="8">
        <f t="shared" si="16"/>
        <v>43929</v>
      </c>
      <c r="O231" s="23">
        <f t="shared" si="17"/>
        <v>0.80747403428365494</v>
      </c>
      <c r="U231" s="3"/>
      <c r="V231" s="5"/>
      <c r="W231" s="5"/>
      <c r="X231" s="5"/>
      <c r="Z231" s="20"/>
      <c r="AA231" s="8"/>
      <c r="AB231" s="7"/>
      <c r="AC231" s="19"/>
      <c r="AD231" s="7">
        <f>SUM($AB$8:AB231)+CurrentInventory</f>
        <v>0</v>
      </c>
      <c r="AE231" s="7" t="e">
        <f t="shared" si="20"/>
        <v>#N/A</v>
      </c>
      <c r="AT231" s="17"/>
    </row>
    <row r="232" spans="11:46" x14ac:dyDescent="0.25">
      <c r="K232" s="8">
        <f t="shared" si="18"/>
        <v>43930</v>
      </c>
      <c r="L232" s="7">
        <f t="shared" si="19"/>
        <v>55.65</v>
      </c>
      <c r="N232" s="8">
        <f t="shared" si="16"/>
        <v>43930</v>
      </c>
      <c r="O232" s="23">
        <f t="shared" si="17"/>
        <v>0.80747403428365494</v>
      </c>
      <c r="U232" s="3"/>
      <c r="V232" s="5"/>
      <c r="W232" s="5"/>
      <c r="X232" s="5"/>
      <c r="Z232" s="20"/>
      <c r="AA232" s="8"/>
      <c r="AB232" s="7"/>
      <c r="AC232" s="19"/>
      <c r="AD232" s="7">
        <f>SUM($AB$8:AB232)+CurrentInventory</f>
        <v>0</v>
      </c>
      <c r="AE232" s="7" t="e">
        <f t="shared" si="20"/>
        <v>#N/A</v>
      </c>
      <c r="AT232" s="17"/>
    </row>
    <row r="233" spans="11:46" x14ac:dyDescent="0.25">
      <c r="K233" s="8">
        <f t="shared" si="18"/>
        <v>43931</v>
      </c>
      <c r="L233" s="7">
        <f t="shared" si="19"/>
        <v>55.65</v>
      </c>
      <c r="N233" s="8">
        <f t="shared" si="16"/>
        <v>43931</v>
      </c>
      <c r="O233" s="23">
        <f t="shared" si="17"/>
        <v>0.80747403428365494</v>
      </c>
      <c r="U233" s="3"/>
      <c r="V233" s="5"/>
      <c r="W233" s="5"/>
      <c r="X233" s="5"/>
      <c r="Z233" s="20"/>
      <c r="AA233" s="8"/>
      <c r="AB233" s="7"/>
      <c r="AC233" s="19"/>
      <c r="AD233" s="7">
        <f>SUM($AB$8:AB233)+CurrentInventory</f>
        <v>0</v>
      </c>
      <c r="AE233" s="7" t="e">
        <f t="shared" si="20"/>
        <v>#N/A</v>
      </c>
      <c r="AT233" s="17"/>
    </row>
    <row r="234" spans="11:46" x14ac:dyDescent="0.25">
      <c r="K234" s="8">
        <f t="shared" si="18"/>
        <v>43932</v>
      </c>
      <c r="L234" s="7">
        <f t="shared" si="19"/>
        <v>55.65</v>
      </c>
      <c r="N234" s="8">
        <f t="shared" si="16"/>
        <v>43932</v>
      </c>
      <c r="O234" s="23">
        <f t="shared" si="17"/>
        <v>0.80747403428365494</v>
      </c>
      <c r="U234" s="3"/>
      <c r="V234" s="5"/>
      <c r="W234" s="5"/>
      <c r="X234" s="5"/>
      <c r="Z234" s="20"/>
      <c r="AA234" s="8"/>
      <c r="AB234" s="7"/>
      <c r="AC234" s="19"/>
      <c r="AD234" s="7">
        <f>SUM($AB$8:AB234)+CurrentInventory</f>
        <v>0</v>
      </c>
      <c r="AE234" s="7" t="e">
        <f t="shared" si="20"/>
        <v>#N/A</v>
      </c>
      <c r="AT234" s="17"/>
    </row>
    <row r="235" spans="11:46" x14ac:dyDescent="0.25">
      <c r="K235" s="8">
        <f t="shared" si="18"/>
        <v>43933</v>
      </c>
      <c r="L235" s="7">
        <f t="shared" si="19"/>
        <v>55.65</v>
      </c>
      <c r="N235" s="8">
        <f t="shared" si="16"/>
        <v>43933</v>
      </c>
      <c r="O235" s="23">
        <f t="shared" si="17"/>
        <v>0.80747403428365494</v>
      </c>
      <c r="U235" s="3"/>
      <c r="V235" s="5"/>
      <c r="W235" s="5"/>
      <c r="X235" s="5"/>
      <c r="Z235" s="20"/>
      <c r="AA235" s="8"/>
      <c r="AB235" s="7"/>
      <c r="AC235" s="19"/>
      <c r="AD235" s="7">
        <f>SUM($AB$8:AB235)+CurrentInventory</f>
        <v>0</v>
      </c>
      <c r="AE235" s="7" t="e">
        <f t="shared" si="20"/>
        <v>#N/A</v>
      </c>
      <c r="AT235" s="17"/>
    </row>
    <row r="236" spans="11:46" x14ac:dyDescent="0.25">
      <c r="K236" s="8">
        <f t="shared" si="18"/>
        <v>43934</v>
      </c>
      <c r="L236" s="7">
        <f t="shared" si="19"/>
        <v>55.65</v>
      </c>
      <c r="N236" s="8">
        <f t="shared" si="16"/>
        <v>43934</v>
      </c>
      <c r="O236" s="23">
        <f t="shared" si="17"/>
        <v>0.80747403428365494</v>
      </c>
      <c r="U236" s="3"/>
      <c r="V236" s="5"/>
      <c r="W236" s="5"/>
      <c r="X236" s="5"/>
      <c r="Z236" s="20"/>
      <c r="AA236" s="8"/>
      <c r="AB236" s="7"/>
      <c r="AC236" s="19"/>
      <c r="AD236" s="7">
        <f>SUM($AB$8:AB236)+CurrentInventory</f>
        <v>0</v>
      </c>
      <c r="AE236" s="7" t="e">
        <f t="shared" si="20"/>
        <v>#N/A</v>
      </c>
      <c r="AT236" s="17"/>
    </row>
    <row r="237" spans="11:46" x14ac:dyDescent="0.25">
      <c r="K237" s="8">
        <f t="shared" si="18"/>
        <v>43935</v>
      </c>
      <c r="L237" s="7">
        <f t="shared" si="19"/>
        <v>55.65</v>
      </c>
      <c r="N237" s="8">
        <f t="shared" si="16"/>
        <v>43935</v>
      </c>
      <c r="O237" s="23">
        <f t="shared" si="17"/>
        <v>0.80747403428365494</v>
      </c>
      <c r="U237" s="3"/>
      <c r="V237" s="5"/>
      <c r="W237" s="5"/>
      <c r="X237" s="5"/>
      <c r="Z237" s="20"/>
      <c r="AA237" s="8"/>
      <c r="AB237" s="7"/>
      <c r="AC237" s="19"/>
      <c r="AD237" s="7">
        <f>SUM($AB$8:AB237)+CurrentInventory</f>
        <v>0</v>
      </c>
      <c r="AE237" s="7" t="e">
        <f t="shared" si="20"/>
        <v>#N/A</v>
      </c>
      <c r="AT237" s="17"/>
    </row>
    <row r="238" spans="11:46" x14ac:dyDescent="0.25">
      <c r="K238" s="8">
        <f t="shared" si="18"/>
        <v>43936</v>
      </c>
      <c r="L238" s="7">
        <f t="shared" si="19"/>
        <v>55.65</v>
      </c>
      <c r="N238" s="8">
        <f t="shared" si="16"/>
        <v>43936</v>
      </c>
      <c r="O238" s="23">
        <f t="shared" si="17"/>
        <v>0.80747403428365494</v>
      </c>
      <c r="U238" s="3"/>
      <c r="V238" s="5"/>
      <c r="W238" s="5"/>
      <c r="X238" s="5"/>
      <c r="Z238" s="20"/>
      <c r="AA238" s="8"/>
      <c r="AB238" s="7"/>
      <c r="AC238" s="19"/>
      <c r="AD238" s="7">
        <f>SUM($AB$8:AB238)+CurrentInventory</f>
        <v>0</v>
      </c>
      <c r="AE238" s="7" t="e">
        <f t="shared" si="20"/>
        <v>#N/A</v>
      </c>
      <c r="AT238" s="17"/>
    </row>
    <row r="239" spans="11:46" x14ac:dyDescent="0.25">
      <c r="K239" s="8">
        <f t="shared" si="18"/>
        <v>43937</v>
      </c>
      <c r="L239" s="7">
        <f t="shared" si="19"/>
        <v>55.65</v>
      </c>
      <c r="N239" s="8">
        <f t="shared" si="16"/>
        <v>43937</v>
      </c>
      <c r="O239" s="23">
        <f t="shared" si="17"/>
        <v>0.80747403428365494</v>
      </c>
      <c r="U239" s="3"/>
      <c r="V239" s="5"/>
      <c r="W239" s="5"/>
      <c r="X239" s="5"/>
      <c r="Z239" s="20"/>
      <c r="AA239" s="8"/>
      <c r="AB239" s="7"/>
      <c r="AC239" s="19"/>
      <c r="AD239" s="7">
        <f>SUM($AB$8:AB239)+CurrentInventory</f>
        <v>0</v>
      </c>
      <c r="AE239" s="7" t="e">
        <f t="shared" si="20"/>
        <v>#N/A</v>
      </c>
      <c r="AT239" s="17"/>
    </row>
    <row r="240" spans="11:46" x14ac:dyDescent="0.25">
      <c r="K240" s="8">
        <f t="shared" si="18"/>
        <v>43938</v>
      </c>
      <c r="L240" s="7">
        <f t="shared" si="19"/>
        <v>55.65</v>
      </c>
      <c r="N240" s="8">
        <f t="shared" si="16"/>
        <v>43938</v>
      </c>
      <c r="O240" s="23">
        <f t="shared" si="17"/>
        <v>0.80747403428365494</v>
      </c>
      <c r="U240" s="3"/>
      <c r="V240" s="5"/>
      <c r="W240" s="5"/>
      <c r="X240" s="5"/>
      <c r="Z240" s="20"/>
      <c r="AA240" s="8"/>
      <c r="AB240" s="7"/>
      <c r="AC240" s="19"/>
      <c r="AD240" s="7">
        <f>SUM($AB$8:AB240)+CurrentInventory</f>
        <v>0</v>
      </c>
      <c r="AE240" s="7" t="e">
        <f t="shared" si="20"/>
        <v>#N/A</v>
      </c>
      <c r="AT240" s="17"/>
    </row>
    <row r="241" spans="11:46" x14ac:dyDescent="0.25">
      <c r="K241" s="8">
        <f t="shared" si="18"/>
        <v>43939</v>
      </c>
      <c r="L241" s="7">
        <f t="shared" si="19"/>
        <v>55.65</v>
      </c>
      <c r="N241" s="8">
        <f t="shared" si="16"/>
        <v>43939</v>
      </c>
      <c r="O241" s="23">
        <f t="shared" si="17"/>
        <v>0.80747403428365494</v>
      </c>
      <c r="U241" s="3"/>
      <c r="V241" s="5"/>
      <c r="W241" s="5"/>
      <c r="X241" s="5"/>
      <c r="Z241" s="20"/>
      <c r="AA241" s="8"/>
      <c r="AB241" s="7"/>
      <c r="AC241" s="19"/>
      <c r="AD241" s="7">
        <f>SUM($AB$8:AB241)+CurrentInventory</f>
        <v>0</v>
      </c>
      <c r="AE241" s="7" t="e">
        <f t="shared" si="20"/>
        <v>#N/A</v>
      </c>
      <c r="AT241" s="17"/>
    </row>
    <row r="242" spans="11:46" x14ac:dyDescent="0.25">
      <c r="K242" s="8">
        <f t="shared" si="18"/>
        <v>43940</v>
      </c>
      <c r="L242" s="7">
        <f t="shared" si="19"/>
        <v>55.65</v>
      </c>
      <c r="N242" s="8">
        <f t="shared" si="16"/>
        <v>43940</v>
      </c>
      <c r="O242" s="23">
        <f t="shared" si="17"/>
        <v>0.80747403428365494</v>
      </c>
      <c r="U242" s="3"/>
      <c r="V242" s="5"/>
      <c r="W242" s="5"/>
      <c r="X242" s="5"/>
      <c r="Z242" s="20"/>
      <c r="AA242" s="8"/>
      <c r="AB242" s="7"/>
      <c r="AC242" s="19"/>
      <c r="AD242" s="7">
        <f>SUM($AB$8:AB242)+CurrentInventory</f>
        <v>0</v>
      </c>
      <c r="AE242" s="7" t="e">
        <f t="shared" si="20"/>
        <v>#N/A</v>
      </c>
      <c r="AT242" s="17"/>
    </row>
    <row r="243" spans="11:46" x14ac:dyDescent="0.25">
      <c r="K243" s="8">
        <f t="shared" si="18"/>
        <v>43941</v>
      </c>
      <c r="L243" s="7">
        <f t="shared" si="19"/>
        <v>55.65</v>
      </c>
      <c r="N243" s="8">
        <f t="shared" si="16"/>
        <v>43941</v>
      </c>
      <c r="O243" s="23">
        <f t="shared" si="17"/>
        <v>0.80747403428365494</v>
      </c>
      <c r="U243" s="3"/>
      <c r="V243" s="5"/>
      <c r="W243" s="5"/>
      <c r="X243" s="5"/>
      <c r="Z243" s="20"/>
      <c r="AA243" s="8"/>
      <c r="AB243" s="7"/>
      <c r="AC243" s="19"/>
      <c r="AD243" s="7">
        <f>SUM($AB$8:AB243)+CurrentInventory</f>
        <v>0</v>
      </c>
      <c r="AE243" s="7" t="e">
        <f t="shared" si="20"/>
        <v>#N/A</v>
      </c>
      <c r="AT243" s="17"/>
    </row>
    <row r="244" spans="11:46" x14ac:dyDescent="0.25">
      <c r="K244" s="8">
        <f t="shared" si="18"/>
        <v>43942</v>
      </c>
      <c r="L244" s="7">
        <f t="shared" si="19"/>
        <v>55.65</v>
      </c>
      <c r="N244" s="8">
        <f t="shared" si="16"/>
        <v>43942</v>
      </c>
      <c r="O244" s="23">
        <f t="shared" si="17"/>
        <v>0.80747403428365494</v>
      </c>
      <c r="U244" s="3"/>
      <c r="V244" s="5"/>
      <c r="W244" s="5"/>
      <c r="X244" s="5"/>
      <c r="Z244" s="20"/>
      <c r="AA244" s="8"/>
      <c r="AB244" s="7"/>
      <c r="AC244" s="19"/>
      <c r="AD244" s="7">
        <f>SUM($AB$8:AB244)+CurrentInventory</f>
        <v>0</v>
      </c>
      <c r="AE244" s="7" t="e">
        <f t="shared" si="20"/>
        <v>#N/A</v>
      </c>
      <c r="AT244" s="17"/>
    </row>
    <row r="245" spans="11:46" x14ac:dyDescent="0.25">
      <c r="K245" s="8">
        <f t="shared" si="18"/>
        <v>43943</v>
      </c>
      <c r="L245" s="7">
        <f t="shared" si="19"/>
        <v>55.65</v>
      </c>
      <c r="N245" s="8">
        <f t="shared" si="16"/>
        <v>43943</v>
      </c>
      <c r="O245" s="23">
        <f t="shared" si="17"/>
        <v>0.80747403428365494</v>
      </c>
      <c r="U245" s="3"/>
      <c r="V245" s="5"/>
      <c r="W245" s="5"/>
      <c r="X245" s="5"/>
      <c r="Z245" s="20"/>
      <c r="AA245" s="8"/>
      <c r="AB245" s="7"/>
      <c r="AC245" s="19"/>
      <c r="AD245" s="7">
        <f>SUM($AB$8:AB245)+CurrentInventory</f>
        <v>0</v>
      </c>
      <c r="AE245" s="7" t="e">
        <f t="shared" si="20"/>
        <v>#N/A</v>
      </c>
      <c r="AT245" s="17"/>
    </row>
    <row r="246" spans="11:46" x14ac:dyDescent="0.25">
      <c r="K246" s="8">
        <f t="shared" si="18"/>
        <v>43944</v>
      </c>
      <c r="L246" s="7">
        <f t="shared" si="19"/>
        <v>55.65</v>
      </c>
      <c r="N246" s="8">
        <f t="shared" si="16"/>
        <v>43944</v>
      </c>
      <c r="O246" s="23">
        <f t="shared" si="17"/>
        <v>0.80747403428365494</v>
      </c>
      <c r="U246" s="3"/>
      <c r="V246" s="5"/>
      <c r="W246" s="5"/>
      <c r="X246" s="5"/>
      <c r="Z246" s="20"/>
      <c r="AA246" s="8"/>
      <c r="AB246" s="7"/>
      <c r="AC246" s="19"/>
      <c r="AD246" s="7">
        <f>SUM($AB$8:AB246)+CurrentInventory</f>
        <v>0</v>
      </c>
      <c r="AE246" s="7" t="e">
        <f t="shared" si="20"/>
        <v>#N/A</v>
      </c>
      <c r="AT246" s="17"/>
    </row>
    <row r="247" spans="11:46" x14ac:dyDescent="0.25">
      <c r="K247" s="8">
        <f t="shared" si="18"/>
        <v>43945</v>
      </c>
      <c r="L247" s="7">
        <f t="shared" si="19"/>
        <v>55.65</v>
      </c>
      <c r="N247" s="8">
        <f t="shared" si="16"/>
        <v>43945</v>
      </c>
      <c r="O247" s="23">
        <f t="shared" si="17"/>
        <v>0.80747403428365494</v>
      </c>
      <c r="U247" s="3"/>
      <c r="V247" s="5"/>
      <c r="W247" s="5"/>
      <c r="X247" s="5"/>
      <c r="Z247" s="20"/>
      <c r="AA247" s="8"/>
      <c r="AB247" s="7"/>
      <c r="AC247" s="19"/>
      <c r="AD247" s="7">
        <f>SUM($AB$8:AB247)+CurrentInventory</f>
        <v>0</v>
      </c>
      <c r="AE247" s="7" t="e">
        <f t="shared" si="20"/>
        <v>#N/A</v>
      </c>
      <c r="AT247" s="17"/>
    </row>
    <row r="248" spans="11:46" x14ac:dyDescent="0.25">
      <c r="K248" s="8">
        <f t="shared" si="18"/>
        <v>43946</v>
      </c>
      <c r="L248" s="7">
        <f t="shared" si="19"/>
        <v>55.65</v>
      </c>
      <c r="N248" s="8">
        <f t="shared" si="16"/>
        <v>43946</v>
      </c>
      <c r="O248" s="23">
        <f t="shared" si="17"/>
        <v>0.80747403428365494</v>
      </c>
      <c r="U248" s="3"/>
      <c r="V248" s="5"/>
      <c r="W248" s="5"/>
      <c r="X248" s="5"/>
      <c r="Z248" s="20"/>
      <c r="AA248" s="8"/>
      <c r="AB248" s="7"/>
      <c r="AC248" s="19"/>
      <c r="AD248" s="7">
        <f>SUM($AB$8:AB248)+CurrentInventory</f>
        <v>0</v>
      </c>
      <c r="AE248" s="7" t="e">
        <f t="shared" si="20"/>
        <v>#N/A</v>
      </c>
      <c r="AT248" s="17"/>
    </row>
    <row r="249" spans="11:46" x14ac:dyDescent="0.25">
      <c r="K249" s="8">
        <f t="shared" si="18"/>
        <v>43947</v>
      </c>
      <c r="L249" s="7">
        <f t="shared" si="19"/>
        <v>55.65</v>
      </c>
      <c r="N249" s="8">
        <f t="shared" si="16"/>
        <v>43947</v>
      </c>
      <c r="O249" s="23">
        <f t="shared" si="17"/>
        <v>0.80747403428365494</v>
      </c>
      <c r="U249" s="3"/>
      <c r="V249" s="5"/>
      <c r="W249" s="5"/>
      <c r="X249" s="5"/>
      <c r="Z249" s="20"/>
      <c r="AA249" s="8"/>
      <c r="AB249" s="7"/>
      <c r="AC249" s="19"/>
      <c r="AD249" s="7">
        <f>SUM($AB$8:AB249)+CurrentInventory</f>
        <v>0</v>
      </c>
      <c r="AE249" s="7" t="e">
        <f t="shared" si="20"/>
        <v>#N/A</v>
      </c>
      <c r="AT249" s="17"/>
    </row>
    <row r="250" spans="11:46" x14ac:dyDescent="0.25">
      <c r="K250" s="8">
        <f t="shared" si="18"/>
        <v>43948</v>
      </c>
      <c r="L250" s="7">
        <f t="shared" si="19"/>
        <v>55.65</v>
      </c>
      <c r="N250" s="8">
        <f t="shared" si="16"/>
        <v>43948</v>
      </c>
      <c r="O250" s="23">
        <f t="shared" si="17"/>
        <v>0.80747403428365494</v>
      </c>
      <c r="U250" s="3"/>
      <c r="V250" s="5"/>
      <c r="W250" s="5"/>
      <c r="X250" s="5"/>
      <c r="Z250" s="20"/>
      <c r="AA250" s="8"/>
      <c r="AB250" s="7"/>
      <c r="AC250" s="19"/>
      <c r="AD250" s="7">
        <f>SUM($AB$8:AB250)+CurrentInventory</f>
        <v>0</v>
      </c>
      <c r="AE250" s="7" t="e">
        <f t="shared" si="20"/>
        <v>#N/A</v>
      </c>
      <c r="AT250" s="17"/>
    </row>
    <row r="251" spans="11:46" x14ac:dyDescent="0.25">
      <c r="K251" s="8">
        <f t="shared" si="18"/>
        <v>43949</v>
      </c>
      <c r="L251" s="7">
        <f t="shared" si="19"/>
        <v>55.65</v>
      </c>
      <c r="N251" s="8">
        <f t="shared" si="16"/>
        <v>43949</v>
      </c>
      <c r="O251" s="23">
        <f t="shared" si="17"/>
        <v>0.80747403428365494</v>
      </c>
      <c r="U251" s="3"/>
      <c r="V251" s="5"/>
      <c r="W251" s="5"/>
      <c r="X251" s="5"/>
      <c r="Z251" s="20"/>
      <c r="AA251" s="8"/>
      <c r="AB251" s="7"/>
      <c r="AC251" s="19"/>
      <c r="AD251" s="7">
        <f>SUM($AB$8:AB251)+CurrentInventory</f>
        <v>0</v>
      </c>
      <c r="AE251" s="7" t="e">
        <f t="shared" si="20"/>
        <v>#N/A</v>
      </c>
      <c r="AT251" s="17"/>
    </row>
    <row r="252" spans="11:46" x14ac:dyDescent="0.25">
      <c r="K252" s="8">
        <f t="shared" si="18"/>
        <v>43950</v>
      </c>
      <c r="L252" s="7">
        <f t="shared" si="19"/>
        <v>55.65</v>
      </c>
      <c r="N252" s="8">
        <f t="shared" si="16"/>
        <v>43950</v>
      </c>
      <c r="O252" s="23">
        <f t="shared" si="17"/>
        <v>0.80747403428365494</v>
      </c>
      <c r="U252" s="3"/>
      <c r="V252" s="5"/>
      <c r="W252" s="5"/>
      <c r="X252" s="5"/>
      <c r="Z252" s="20"/>
      <c r="AA252" s="8"/>
      <c r="AB252" s="7"/>
      <c r="AC252" s="19"/>
      <c r="AD252" s="7">
        <f>SUM($AB$8:AB252)+CurrentInventory</f>
        <v>0</v>
      </c>
      <c r="AE252" s="7" t="e">
        <f t="shared" si="20"/>
        <v>#N/A</v>
      </c>
      <c r="AT252" s="17"/>
    </row>
    <row r="253" spans="11:46" x14ac:dyDescent="0.25">
      <c r="K253" s="8">
        <f t="shared" si="18"/>
        <v>43951</v>
      </c>
      <c r="L253" s="7">
        <f t="shared" si="19"/>
        <v>55.65</v>
      </c>
      <c r="N253" s="8">
        <f t="shared" si="16"/>
        <v>43951</v>
      </c>
      <c r="O253" s="23">
        <f t="shared" si="17"/>
        <v>0.80747403428365494</v>
      </c>
      <c r="U253" s="3"/>
      <c r="V253" s="5"/>
      <c r="W253" s="5"/>
      <c r="X253" s="5"/>
      <c r="Z253" s="20"/>
      <c r="AA253" s="8"/>
      <c r="AB253" s="7"/>
      <c r="AC253" s="19"/>
      <c r="AD253" s="7">
        <f>SUM($AB$8:AB253)+CurrentInventory</f>
        <v>0</v>
      </c>
      <c r="AE253" s="7" t="e">
        <f t="shared" si="20"/>
        <v>#N/A</v>
      </c>
      <c r="AT253" s="17"/>
    </row>
    <row r="254" spans="11:46" x14ac:dyDescent="0.25">
      <c r="K254" s="8">
        <f t="shared" si="18"/>
        <v>43952</v>
      </c>
      <c r="L254" s="7">
        <f t="shared" si="19"/>
        <v>54.851999999999997</v>
      </c>
      <c r="N254" s="8">
        <f t="shared" si="16"/>
        <v>43952</v>
      </c>
      <c r="O254" s="23">
        <f t="shared" si="17"/>
        <v>1.0741692367089191</v>
      </c>
      <c r="U254" s="3"/>
      <c r="V254" s="5"/>
      <c r="W254" s="5"/>
      <c r="X254" s="5"/>
      <c r="Z254" s="20"/>
      <c r="AA254" s="8"/>
      <c r="AB254" s="7"/>
      <c r="AC254" s="19"/>
      <c r="AD254" s="7">
        <f>SUM($AB$8:AB254)+CurrentInventory</f>
        <v>0</v>
      </c>
      <c r="AE254" s="7" t="e">
        <f t="shared" si="20"/>
        <v>#N/A</v>
      </c>
      <c r="AT254" s="17"/>
    </row>
    <row r="255" spans="11:46" x14ac:dyDescent="0.25">
      <c r="K255" s="8">
        <f t="shared" si="18"/>
        <v>43953</v>
      </c>
      <c r="L255" s="7">
        <f t="shared" si="19"/>
        <v>54.851999999999997</v>
      </c>
      <c r="N255" s="8">
        <f t="shared" si="16"/>
        <v>43953</v>
      </c>
      <c r="O255" s="23">
        <f t="shared" si="17"/>
        <v>1.0741692367089191</v>
      </c>
      <c r="U255" s="3"/>
      <c r="V255" s="5"/>
      <c r="W255" s="5"/>
      <c r="X255" s="5"/>
      <c r="Z255" s="20"/>
      <c r="AA255" s="8"/>
      <c r="AB255" s="7"/>
      <c r="AC255" s="19"/>
      <c r="AD255" s="7">
        <f>SUM($AB$8:AB255)+CurrentInventory</f>
        <v>0</v>
      </c>
      <c r="AE255" s="7" t="e">
        <f t="shared" si="20"/>
        <v>#N/A</v>
      </c>
      <c r="AT255" s="17"/>
    </row>
    <row r="256" spans="11:46" x14ac:dyDescent="0.25">
      <c r="K256" s="8">
        <f t="shared" si="18"/>
        <v>43954</v>
      </c>
      <c r="L256" s="7">
        <f t="shared" si="19"/>
        <v>54.851999999999997</v>
      </c>
      <c r="N256" s="8">
        <f t="shared" si="16"/>
        <v>43954</v>
      </c>
      <c r="O256" s="23">
        <f t="shared" si="17"/>
        <v>1.0741692367089191</v>
      </c>
      <c r="U256" s="3"/>
      <c r="V256" s="5"/>
      <c r="W256" s="5"/>
      <c r="X256" s="5"/>
      <c r="Z256" s="20"/>
      <c r="AA256" s="8"/>
      <c r="AB256" s="7"/>
      <c r="AC256" s="19"/>
      <c r="AD256" s="7">
        <f>SUM($AB$8:AB256)+CurrentInventory</f>
        <v>0</v>
      </c>
      <c r="AE256" s="7" t="e">
        <f t="shared" si="20"/>
        <v>#N/A</v>
      </c>
      <c r="AT256" s="17"/>
    </row>
    <row r="257" spans="11:46" x14ac:dyDescent="0.25">
      <c r="K257" s="8">
        <f t="shared" si="18"/>
        <v>43955</v>
      </c>
      <c r="L257" s="7">
        <f t="shared" si="19"/>
        <v>54.851999999999997</v>
      </c>
      <c r="N257" s="8">
        <f t="shared" si="16"/>
        <v>43955</v>
      </c>
      <c r="O257" s="23">
        <f t="shared" si="17"/>
        <v>1.0741692367089191</v>
      </c>
      <c r="U257" s="3"/>
      <c r="V257" s="5"/>
      <c r="W257" s="5"/>
      <c r="X257" s="5"/>
      <c r="Z257" s="20"/>
      <c r="AA257" s="8"/>
      <c r="AB257" s="7"/>
      <c r="AC257" s="19"/>
      <c r="AD257" s="7">
        <f>SUM($AB$8:AB257)+CurrentInventory</f>
        <v>0</v>
      </c>
      <c r="AE257" s="7" t="e">
        <f t="shared" si="20"/>
        <v>#N/A</v>
      </c>
      <c r="AT257" s="17"/>
    </row>
    <row r="258" spans="11:46" x14ac:dyDescent="0.25">
      <c r="K258" s="8">
        <f t="shared" si="18"/>
        <v>43956</v>
      </c>
      <c r="L258" s="7">
        <f t="shared" si="19"/>
        <v>54.851999999999997</v>
      </c>
      <c r="N258" s="8">
        <f t="shared" si="16"/>
        <v>43956</v>
      </c>
      <c r="O258" s="23">
        <f t="shared" si="17"/>
        <v>1.0741692367089191</v>
      </c>
      <c r="U258" s="3"/>
      <c r="V258" s="5"/>
      <c r="W258" s="5"/>
      <c r="X258" s="5"/>
      <c r="Z258" s="20"/>
      <c r="AA258" s="8"/>
      <c r="AB258" s="7"/>
      <c r="AC258" s="19"/>
      <c r="AD258" s="7">
        <f>SUM($AB$8:AB258)+CurrentInventory</f>
        <v>0</v>
      </c>
      <c r="AE258" s="7" t="e">
        <f t="shared" si="20"/>
        <v>#N/A</v>
      </c>
      <c r="AT258" s="17"/>
    </row>
    <row r="259" spans="11:46" x14ac:dyDescent="0.25">
      <c r="K259" s="8">
        <f t="shared" si="18"/>
        <v>43957</v>
      </c>
      <c r="L259" s="7">
        <f t="shared" si="19"/>
        <v>54.851999999999997</v>
      </c>
      <c r="N259" s="8">
        <f t="shared" si="16"/>
        <v>43957</v>
      </c>
      <c r="O259" s="23">
        <f t="shared" si="17"/>
        <v>1.0741692367089191</v>
      </c>
      <c r="U259" s="3"/>
      <c r="V259" s="5"/>
      <c r="W259" s="5"/>
      <c r="X259" s="5"/>
      <c r="Z259" s="20"/>
      <c r="AA259" s="8"/>
      <c r="AB259" s="7"/>
      <c r="AC259" s="19"/>
      <c r="AD259" s="7">
        <f>SUM($AB$8:AB259)+CurrentInventory</f>
        <v>0</v>
      </c>
      <c r="AE259" s="7" t="e">
        <f t="shared" si="20"/>
        <v>#N/A</v>
      </c>
      <c r="AT259" s="17"/>
    </row>
    <row r="260" spans="11:46" x14ac:dyDescent="0.25">
      <c r="K260" s="8">
        <f t="shared" si="18"/>
        <v>43958</v>
      </c>
      <c r="L260" s="7">
        <f t="shared" si="19"/>
        <v>54.851999999999997</v>
      </c>
      <c r="N260" s="8">
        <f t="shared" si="16"/>
        <v>43958</v>
      </c>
      <c r="O260" s="23">
        <f t="shared" si="17"/>
        <v>1.0741692367089191</v>
      </c>
      <c r="U260" s="3"/>
      <c r="V260" s="5"/>
      <c r="W260" s="5"/>
      <c r="X260" s="5"/>
      <c r="Z260" s="20"/>
      <c r="AA260" s="8"/>
      <c r="AB260" s="7"/>
      <c r="AC260" s="19"/>
      <c r="AD260" s="7">
        <f>SUM($AB$8:AB260)+CurrentInventory</f>
        <v>0</v>
      </c>
      <c r="AE260" s="7" t="e">
        <f t="shared" si="20"/>
        <v>#N/A</v>
      </c>
      <c r="AT260" s="17"/>
    </row>
    <row r="261" spans="11:46" x14ac:dyDescent="0.25">
      <c r="K261" s="8">
        <f t="shared" si="18"/>
        <v>43959</v>
      </c>
      <c r="L261" s="7">
        <f t="shared" si="19"/>
        <v>54.851999999999997</v>
      </c>
      <c r="N261" s="8">
        <f t="shared" ref="N261:N324" si="21">K261</f>
        <v>43959</v>
      </c>
      <c r="O261" s="23">
        <f t="shared" ref="O261:O324" si="22">VLOOKUP(K261,$B$4:$D$97, 3,TRUE)</f>
        <v>1.0741692367089191</v>
      </c>
      <c r="U261" s="3"/>
      <c r="V261" s="5"/>
      <c r="W261" s="5"/>
      <c r="X261" s="5"/>
      <c r="Z261" s="20"/>
      <c r="AA261" s="8"/>
      <c r="AB261" s="7"/>
      <c r="AC261" s="19"/>
      <c r="AD261" s="7">
        <f>SUM($AB$8:AB261)+CurrentInventory</f>
        <v>0</v>
      </c>
      <c r="AE261" s="7" t="e">
        <f t="shared" si="20"/>
        <v>#N/A</v>
      </c>
      <c r="AT261" s="17"/>
    </row>
    <row r="262" spans="11:46" x14ac:dyDescent="0.25">
      <c r="K262" s="8">
        <f t="shared" ref="K262:K325" si="23">IF(K261+1&gt;MAX($B$4:$B$97), NA(), K261+1)</f>
        <v>43960</v>
      </c>
      <c r="L262" s="7">
        <f t="shared" ref="L262:L325" si="24">VLOOKUP(K262,$B$4:$C$97, 2,TRUE)</f>
        <v>54.851999999999997</v>
      </c>
      <c r="N262" s="8">
        <f t="shared" si="21"/>
        <v>43960</v>
      </c>
      <c r="O262" s="23">
        <f t="shared" si="22"/>
        <v>1.0741692367089191</v>
      </c>
      <c r="U262" s="3"/>
      <c r="V262" s="5"/>
      <c r="W262" s="5"/>
      <c r="X262" s="5"/>
      <c r="Z262" s="20"/>
      <c r="AA262" s="8"/>
      <c r="AB262" s="7"/>
      <c r="AC262" s="19"/>
      <c r="AD262" s="7">
        <f>SUM($AB$8:AB262)+CurrentInventory</f>
        <v>0</v>
      </c>
      <c r="AE262" s="7" t="e">
        <f t="shared" si="20"/>
        <v>#N/A</v>
      </c>
      <c r="AT262" s="17"/>
    </row>
    <row r="263" spans="11:46" x14ac:dyDescent="0.25">
      <c r="K263" s="8">
        <f t="shared" si="23"/>
        <v>43961</v>
      </c>
      <c r="L263" s="7">
        <f t="shared" si="24"/>
        <v>54.851999999999997</v>
      </c>
      <c r="N263" s="8">
        <f t="shared" si="21"/>
        <v>43961</v>
      </c>
      <c r="O263" s="23">
        <f t="shared" si="22"/>
        <v>1.0741692367089191</v>
      </c>
      <c r="U263" s="3"/>
      <c r="V263" s="5"/>
      <c r="W263" s="5"/>
      <c r="X263" s="5"/>
      <c r="Z263" s="20"/>
      <c r="AA263" s="8"/>
      <c r="AB263" s="7"/>
      <c r="AC263" s="19"/>
      <c r="AD263" s="7">
        <f>SUM($AB$8:AB263)+CurrentInventory</f>
        <v>0</v>
      </c>
      <c r="AE263" s="7" t="e">
        <f t="shared" si="20"/>
        <v>#N/A</v>
      </c>
      <c r="AT263" s="17"/>
    </row>
    <row r="264" spans="11:46" x14ac:dyDescent="0.25">
      <c r="K264" s="8">
        <f t="shared" si="23"/>
        <v>43962</v>
      </c>
      <c r="L264" s="7">
        <f t="shared" si="24"/>
        <v>54.851999999999997</v>
      </c>
      <c r="N264" s="8">
        <f t="shared" si="21"/>
        <v>43962</v>
      </c>
      <c r="O264" s="23">
        <f t="shared" si="22"/>
        <v>1.0741692367089191</v>
      </c>
      <c r="U264" s="3"/>
      <c r="V264" s="5"/>
      <c r="W264" s="5"/>
      <c r="X264" s="5"/>
      <c r="Z264" s="20"/>
      <c r="AA264" s="8"/>
      <c r="AB264" s="7"/>
      <c r="AC264" s="19"/>
      <c r="AD264" s="7">
        <f>SUM($AB$8:AB264)+CurrentInventory</f>
        <v>0</v>
      </c>
      <c r="AE264" s="7" t="e">
        <f t="shared" ref="AE264:AE327" si="25">VLOOKUP(AA264,$K$4:$L$1579, 2, FALSE)</f>
        <v>#N/A</v>
      </c>
      <c r="AT264" s="17"/>
    </row>
    <row r="265" spans="11:46" x14ac:dyDescent="0.25">
      <c r="K265" s="8">
        <f t="shared" si="23"/>
        <v>43963</v>
      </c>
      <c r="L265" s="7">
        <f t="shared" si="24"/>
        <v>54.851999999999997</v>
      </c>
      <c r="N265" s="8">
        <f t="shared" si="21"/>
        <v>43963</v>
      </c>
      <c r="O265" s="23">
        <f t="shared" si="22"/>
        <v>1.0741692367089191</v>
      </c>
      <c r="U265" s="3"/>
      <c r="V265" s="5"/>
      <c r="W265" s="5"/>
      <c r="X265" s="5"/>
      <c r="Z265" s="20"/>
      <c r="AA265" s="8"/>
      <c r="AB265" s="7"/>
      <c r="AC265" s="19"/>
      <c r="AD265" s="7">
        <f>SUM($AB$8:AB265)+CurrentInventory</f>
        <v>0</v>
      </c>
      <c r="AE265" s="7" t="e">
        <f t="shared" si="25"/>
        <v>#N/A</v>
      </c>
      <c r="AT265" s="17"/>
    </row>
    <row r="266" spans="11:46" x14ac:dyDescent="0.25">
      <c r="K266" s="8">
        <f t="shared" si="23"/>
        <v>43964</v>
      </c>
      <c r="L266" s="7">
        <f t="shared" si="24"/>
        <v>54.851999999999997</v>
      </c>
      <c r="N266" s="8">
        <f t="shared" si="21"/>
        <v>43964</v>
      </c>
      <c r="O266" s="23">
        <f t="shared" si="22"/>
        <v>1.0741692367089191</v>
      </c>
      <c r="U266" s="3"/>
      <c r="V266" s="5"/>
      <c r="W266" s="5"/>
      <c r="X266" s="5"/>
      <c r="Z266" s="20"/>
      <c r="AA266" s="8"/>
      <c r="AB266" s="7"/>
      <c r="AC266" s="19"/>
      <c r="AD266" s="7">
        <f>SUM($AB$8:AB266)+CurrentInventory</f>
        <v>0</v>
      </c>
      <c r="AE266" s="7" t="e">
        <f t="shared" si="25"/>
        <v>#N/A</v>
      </c>
      <c r="AT266" s="17"/>
    </row>
    <row r="267" spans="11:46" x14ac:dyDescent="0.25">
      <c r="K267" s="8">
        <f t="shared" si="23"/>
        <v>43965</v>
      </c>
      <c r="L267" s="7">
        <f t="shared" si="24"/>
        <v>54.851999999999997</v>
      </c>
      <c r="N267" s="8">
        <f t="shared" si="21"/>
        <v>43965</v>
      </c>
      <c r="O267" s="23">
        <f t="shared" si="22"/>
        <v>1.0741692367089191</v>
      </c>
      <c r="U267" s="3"/>
      <c r="V267" s="5"/>
      <c r="W267" s="5"/>
      <c r="X267" s="5"/>
      <c r="Z267" s="20"/>
      <c r="AA267" s="8"/>
      <c r="AB267" s="7"/>
      <c r="AC267" s="19"/>
      <c r="AD267" s="7">
        <f>SUM($AB$8:AB267)+CurrentInventory</f>
        <v>0</v>
      </c>
      <c r="AE267" s="7" t="e">
        <f t="shared" si="25"/>
        <v>#N/A</v>
      </c>
      <c r="AT267" s="17"/>
    </row>
    <row r="268" spans="11:46" x14ac:dyDescent="0.25">
      <c r="K268" s="8">
        <f t="shared" si="23"/>
        <v>43966</v>
      </c>
      <c r="L268" s="7">
        <f t="shared" si="24"/>
        <v>54.851999999999997</v>
      </c>
      <c r="N268" s="8">
        <f t="shared" si="21"/>
        <v>43966</v>
      </c>
      <c r="O268" s="23">
        <f t="shared" si="22"/>
        <v>1.0741692367089191</v>
      </c>
      <c r="U268" s="3"/>
      <c r="V268" s="5"/>
      <c r="W268" s="5"/>
      <c r="X268" s="5"/>
      <c r="Z268" s="20"/>
      <c r="AA268" s="8"/>
      <c r="AB268" s="7"/>
      <c r="AC268" s="19"/>
      <c r="AD268" s="7">
        <f>SUM($AB$8:AB268)+CurrentInventory</f>
        <v>0</v>
      </c>
      <c r="AE268" s="7" t="e">
        <f t="shared" si="25"/>
        <v>#N/A</v>
      </c>
      <c r="AT268" s="17"/>
    </row>
    <row r="269" spans="11:46" x14ac:dyDescent="0.25">
      <c r="K269" s="8">
        <f t="shared" si="23"/>
        <v>43967</v>
      </c>
      <c r="L269" s="7">
        <f t="shared" si="24"/>
        <v>54.851999999999997</v>
      </c>
      <c r="N269" s="8">
        <f t="shared" si="21"/>
        <v>43967</v>
      </c>
      <c r="O269" s="23">
        <f t="shared" si="22"/>
        <v>1.0741692367089191</v>
      </c>
      <c r="U269" s="3"/>
      <c r="V269" s="5"/>
      <c r="W269" s="5"/>
      <c r="X269" s="5"/>
      <c r="Z269" s="20"/>
      <c r="AA269" s="8"/>
      <c r="AB269" s="7"/>
      <c r="AC269" s="19"/>
      <c r="AD269" s="7">
        <f>SUM($AB$8:AB269)+CurrentInventory</f>
        <v>0</v>
      </c>
      <c r="AE269" s="7" t="e">
        <f t="shared" si="25"/>
        <v>#N/A</v>
      </c>
      <c r="AT269" s="17"/>
    </row>
    <row r="270" spans="11:46" x14ac:dyDescent="0.25">
      <c r="K270" s="8">
        <f t="shared" si="23"/>
        <v>43968</v>
      </c>
      <c r="L270" s="7">
        <f t="shared" si="24"/>
        <v>54.851999999999997</v>
      </c>
      <c r="N270" s="8">
        <f t="shared" si="21"/>
        <v>43968</v>
      </c>
      <c r="O270" s="23">
        <f t="shared" si="22"/>
        <v>1.0741692367089191</v>
      </c>
      <c r="U270" s="3"/>
      <c r="V270" s="5"/>
      <c r="W270" s="5"/>
      <c r="X270" s="5"/>
      <c r="Z270" s="20"/>
      <c r="AA270" s="8"/>
      <c r="AB270" s="7"/>
      <c r="AC270" s="19"/>
      <c r="AD270" s="7">
        <f>SUM($AB$8:AB270)+CurrentInventory</f>
        <v>0</v>
      </c>
      <c r="AE270" s="7" t="e">
        <f t="shared" si="25"/>
        <v>#N/A</v>
      </c>
      <c r="AT270" s="17"/>
    </row>
    <row r="271" spans="11:46" x14ac:dyDescent="0.25">
      <c r="K271" s="8">
        <f t="shared" si="23"/>
        <v>43969</v>
      </c>
      <c r="L271" s="7">
        <f t="shared" si="24"/>
        <v>54.851999999999997</v>
      </c>
      <c r="N271" s="8">
        <f t="shared" si="21"/>
        <v>43969</v>
      </c>
      <c r="O271" s="23">
        <f t="shared" si="22"/>
        <v>1.0741692367089191</v>
      </c>
      <c r="U271" s="3"/>
      <c r="V271" s="5"/>
      <c r="W271" s="5"/>
      <c r="X271" s="5"/>
      <c r="Z271" s="20"/>
      <c r="AA271" s="8"/>
      <c r="AB271" s="7"/>
      <c r="AC271" s="19"/>
      <c r="AD271" s="7">
        <f>SUM($AB$8:AB271)+CurrentInventory</f>
        <v>0</v>
      </c>
      <c r="AE271" s="7" t="e">
        <f t="shared" si="25"/>
        <v>#N/A</v>
      </c>
      <c r="AT271" s="17"/>
    </row>
    <row r="272" spans="11:46" x14ac:dyDescent="0.25">
      <c r="K272" s="8">
        <f t="shared" si="23"/>
        <v>43970</v>
      </c>
      <c r="L272" s="7">
        <f t="shared" si="24"/>
        <v>54.851999999999997</v>
      </c>
      <c r="N272" s="8">
        <f t="shared" si="21"/>
        <v>43970</v>
      </c>
      <c r="O272" s="23">
        <f t="shared" si="22"/>
        <v>1.0741692367089191</v>
      </c>
      <c r="U272" s="3"/>
      <c r="V272" s="5"/>
      <c r="W272" s="5"/>
      <c r="X272" s="5"/>
      <c r="Z272" s="20"/>
      <c r="AA272" s="8"/>
      <c r="AB272" s="7"/>
      <c r="AC272" s="19"/>
      <c r="AD272" s="7">
        <f>SUM($AB$8:AB272)+CurrentInventory</f>
        <v>0</v>
      </c>
      <c r="AE272" s="7" t="e">
        <f t="shared" si="25"/>
        <v>#N/A</v>
      </c>
      <c r="AT272" s="17"/>
    </row>
    <row r="273" spans="11:46" x14ac:dyDescent="0.25">
      <c r="K273" s="8">
        <f t="shared" si="23"/>
        <v>43971</v>
      </c>
      <c r="L273" s="7">
        <f t="shared" si="24"/>
        <v>54.851999999999997</v>
      </c>
      <c r="N273" s="8">
        <f t="shared" si="21"/>
        <v>43971</v>
      </c>
      <c r="O273" s="23">
        <f t="shared" si="22"/>
        <v>1.0741692367089191</v>
      </c>
      <c r="U273" s="3"/>
      <c r="V273" s="5"/>
      <c r="W273" s="5"/>
      <c r="X273" s="5"/>
      <c r="Z273" s="20"/>
      <c r="AA273" s="8"/>
      <c r="AB273" s="7"/>
      <c r="AC273" s="19"/>
      <c r="AD273" s="7">
        <f>SUM($AB$8:AB273)+CurrentInventory</f>
        <v>0</v>
      </c>
      <c r="AE273" s="7" t="e">
        <f t="shared" si="25"/>
        <v>#N/A</v>
      </c>
      <c r="AT273" s="17"/>
    </row>
    <row r="274" spans="11:46" x14ac:dyDescent="0.25">
      <c r="K274" s="8">
        <f t="shared" si="23"/>
        <v>43972</v>
      </c>
      <c r="L274" s="7">
        <f t="shared" si="24"/>
        <v>54.851999999999997</v>
      </c>
      <c r="N274" s="8">
        <f t="shared" si="21"/>
        <v>43972</v>
      </c>
      <c r="O274" s="23">
        <f t="shared" si="22"/>
        <v>1.0741692367089191</v>
      </c>
      <c r="U274" s="3"/>
      <c r="V274" s="5"/>
      <c r="W274" s="5"/>
      <c r="X274" s="5"/>
      <c r="Z274" s="20"/>
      <c r="AA274" s="8"/>
      <c r="AB274" s="7"/>
      <c r="AC274" s="19"/>
      <c r="AD274" s="7">
        <f>SUM($AB$8:AB274)+CurrentInventory</f>
        <v>0</v>
      </c>
      <c r="AE274" s="7" t="e">
        <f t="shared" si="25"/>
        <v>#N/A</v>
      </c>
      <c r="AT274" s="17"/>
    </row>
    <row r="275" spans="11:46" x14ac:dyDescent="0.25">
      <c r="K275" s="8">
        <f t="shared" si="23"/>
        <v>43973</v>
      </c>
      <c r="L275" s="7">
        <f t="shared" si="24"/>
        <v>54.851999999999997</v>
      </c>
      <c r="N275" s="8">
        <f t="shared" si="21"/>
        <v>43973</v>
      </c>
      <c r="O275" s="23">
        <f t="shared" si="22"/>
        <v>1.0741692367089191</v>
      </c>
      <c r="U275" s="3"/>
      <c r="V275" s="5"/>
      <c r="W275" s="5"/>
      <c r="X275" s="5"/>
      <c r="Z275" s="20"/>
      <c r="AA275" s="8"/>
      <c r="AB275" s="7"/>
      <c r="AC275" s="19"/>
      <c r="AD275" s="7">
        <f>SUM($AB$8:AB275)+CurrentInventory</f>
        <v>0</v>
      </c>
      <c r="AE275" s="7" t="e">
        <f t="shared" si="25"/>
        <v>#N/A</v>
      </c>
      <c r="AT275" s="17"/>
    </row>
    <row r="276" spans="11:46" x14ac:dyDescent="0.25">
      <c r="K276" s="8">
        <f t="shared" si="23"/>
        <v>43974</v>
      </c>
      <c r="L276" s="7">
        <f t="shared" si="24"/>
        <v>54.851999999999997</v>
      </c>
      <c r="N276" s="8">
        <f t="shared" si="21"/>
        <v>43974</v>
      </c>
      <c r="O276" s="23">
        <f t="shared" si="22"/>
        <v>1.0741692367089191</v>
      </c>
      <c r="U276" s="3"/>
      <c r="V276" s="5"/>
      <c r="W276" s="5"/>
      <c r="X276" s="5"/>
      <c r="Z276" s="20"/>
      <c r="AA276" s="8"/>
      <c r="AB276" s="7"/>
      <c r="AC276" s="19"/>
      <c r="AD276" s="7">
        <f>SUM($AB$8:AB276)+CurrentInventory</f>
        <v>0</v>
      </c>
      <c r="AE276" s="7" t="e">
        <f t="shared" si="25"/>
        <v>#N/A</v>
      </c>
      <c r="AT276" s="17"/>
    </row>
    <row r="277" spans="11:46" x14ac:dyDescent="0.25">
      <c r="K277" s="8">
        <f t="shared" si="23"/>
        <v>43975</v>
      </c>
      <c r="L277" s="7">
        <f t="shared" si="24"/>
        <v>54.851999999999997</v>
      </c>
      <c r="N277" s="8">
        <f t="shared" si="21"/>
        <v>43975</v>
      </c>
      <c r="O277" s="23">
        <f t="shared" si="22"/>
        <v>1.0741692367089191</v>
      </c>
      <c r="U277" s="3"/>
      <c r="V277" s="5"/>
      <c r="W277" s="5"/>
      <c r="X277" s="5"/>
      <c r="Z277" s="20"/>
      <c r="AA277" s="8"/>
      <c r="AB277" s="7"/>
      <c r="AC277" s="19"/>
      <c r="AD277" s="7">
        <f>SUM($AB$8:AB277)+CurrentInventory</f>
        <v>0</v>
      </c>
      <c r="AE277" s="7" t="e">
        <f t="shared" si="25"/>
        <v>#N/A</v>
      </c>
      <c r="AT277" s="17"/>
    </row>
    <row r="278" spans="11:46" x14ac:dyDescent="0.25">
      <c r="K278" s="8">
        <f t="shared" si="23"/>
        <v>43976</v>
      </c>
      <c r="L278" s="7">
        <f t="shared" si="24"/>
        <v>54.851999999999997</v>
      </c>
      <c r="N278" s="8">
        <f t="shared" si="21"/>
        <v>43976</v>
      </c>
      <c r="O278" s="23">
        <f t="shared" si="22"/>
        <v>1.0741692367089191</v>
      </c>
      <c r="U278" s="3"/>
      <c r="V278" s="5"/>
      <c r="W278" s="5"/>
      <c r="X278" s="5"/>
      <c r="Z278" s="20"/>
      <c r="AA278" s="8"/>
      <c r="AB278" s="7"/>
      <c r="AC278" s="19"/>
      <c r="AD278" s="7">
        <f>SUM($AB$8:AB278)+CurrentInventory</f>
        <v>0</v>
      </c>
      <c r="AE278" s="7" t="e">
        <f t="shared" si="25"/>
        <v>#N/A</v>
      </c>
      <c r="AT278" s="17"/>
    </row>
    <row r="279" spans="11:46" x14ac:dyDescent="0.25">
      <c r="K279" s="8">
        <f t="shared" si="23"/>
        <v>43977</v>
      </c>
      <c r="L279" s="7">
        <f t="shared" si="24"/>
        <v>54.851999999999997</v>
      </c>
      <c r="N279" s="8">
        <f t="shared" si="21"/>
        <v>43977</v>
      </c>
      <c r="O279" s="23">
        <f t="shared" si="22"/>
        <v>1.0741692367089191</v>
      </c>
      <c r="U279" s="3"/>
      <c r="V279" s="5"/>
      <c r="W279" s="5"/>
      <c r="X279" s="5"/>
      <c r="Z279" s="20"/>
      <c r="AA279" s="8"/>
      <c r="AB279" s="7"/>
      <c r="AC279" s="19"/>
      <c r="AD279" s="7">
        <f>SUM($AB$8:AB279)+CurrentInventory</f>
        <v>0</v>
      </c>
      <c r="AE279" s="7" t="e">
        <f t="shared" si="25"/>
        <v>#N/A</v>
      </c>
      <c r="AT279" s="17"/>
    </row>
    <row r="280" spans="11:46" x14ac:dyDescent="0.25">
      <c r="K280" s="8">
        <f t="shared" si="23"/>
        <v>43978</v>
      </c>
      <c r="L280" s="7">
        <f t="shared" si="24"/>
        <v>54.851999999999997</v>
      </c>
      <c r="N280" s="8">
        <f t="shared" si="21"/>
        <v>43978</v>
      </c>
      <c r="O280" s="23">
        <f t="shared" si="22"/>
        <v>1.0741692367089191</v>
      </c>
      <c r="U280" s="3"/>
      <c r="V280" s="5"/>
      <c r="W280" s="5"/>
      <c r="X280" s="5"/>
      <c r="Z280" s="20"/>
      <c r="AA280" s="8"/>
      <c r="AB280" s="7"/>
      <c r="AC280" s="19"/>
      <c r="AD280" s="7">
        <f>SUM($AB$8:AB280)+CurrentInventory</f>
        <v>0</v>
      </c>
      <c r="AE280" s="7" t="e">
        <f t="shared" si="25"/>
        <v>#N/A</v>
      </c>
      <c r="AT280" s="17"/>
    </row>
    <row r="281" spans="11:46" x14ac:dyDescent="0.25">
      <c r="K281" s="8">
        <f t="shared" si="23"/>
        <v>43979</v>
      </c>
      <c r="L281" s="7">
        <f t="shared" si="24"/>
        <v>54.851999999999997</v>
      </c>
      <c r="N281" s="8">
        <f t="shared" si="21"/>
        <v>43979</v>
      </c>
      <c r="O281" s="23">
        <f t="shared" si="22"/>
        <v>1.0741692367089191</v>
      </c>
      <c r="U281" s="3"/>
      <c r="V281" s="5"/>
      <c r="W281" s="5"/>
      <c r="X281" s="5"/>
      <c r="Z281" s="20"/>
      <c r="AA281" s="8"/>
      <c r="AB281" s="7"/>
      <c r="AC281" s="19"/>
      <c r="AD281" s="7">
        <f>SUM($AB$8:AB281)+CurrentInventory</f>
        <v>0</v>
      </c>
      <c r="AE281" s="7" t="e">
        <f t="shared" si="25"/>
        <v>#N/A</v>
      </c>
      <c r="AT281" s="17"/>
    </row>
    <row r="282" spans="11:46" x14ac:dyDescent="0.25">
      <c r="K282" s="8">
        <f t="shared" si="23"/>
        <v>43980</v>
      </c>
      <c r="L282" s="7">
        <f t="shared" si="24"/>
        <v>54.851999999999997</v>
      </c>
      <c r="N282" s="8">
        <f t="shared" si="21"/>
        <v>43980</v>
      </c>
      <c r="O282" s="23">
        <f t="shared" si="22"/>
        <v>1.0741692367089191</v>
      </c>
      <c r="U282" s="3"/>
      <c r="V282" s="5"/>
      <c r="W282" s="5"/>
      <c r="X282" s="5"/>
      <c r="Z282" s="20"/>
      <c r="AA282" s="8"/>
      <c r="AB282" s="7"/>
      <c r="AC282" s="19"/>
      <c r="AD282" s="7">
        <f>SUM($AB$8:AB282)+CurrentInventory</f>
        <v>0</v>
      </c>
      <c r="AE282" s="7" t="e">
        <f t="shared" si="25"/>
        <v>#N/A</v>
      </c>
      <c r="AT282" s="17"/>
    </row>
    <row r="283" spans="11:46" x14ac:dyDescent="0.25">
      <c r="K283" s="8">
        <f t="shared" si="23"/>
        <v>43981</v>
      </c>
      <c r="L283" s="7">
        <f t="shared" si="24"/>
        <v>54.851999999999997</v>
      </c>
      <c r="N283" s="8">
        <f t="shared" si="21"/>
        <v>43981</v>
      </c>
      <c r="O283" s="23">
        <f t="shared" si="22"/>
        <v>1.0741692367089191</v>
      </c>
      <c r="U283" s="3"/>
      <c r="V283" s="5"/>
      <c r="W283" s="5"/>
      <c r="X283" s="5"/>
      <c r="Z283" s="20"/>
      <c r="AA283" s="8"/>
      <c r="AB283" s="7"/>
      <c r="AC283" s="19"/>
      <c r="AD283" s="7">
        <f>SUM($AB$8:AB283)+CurrentInventory</f>
        <v>0</v>
      </c>
      <c r="AE283" s="7" t="e">
        <f t="shared" si="25"/>
        <v>#N/A</v>
      </c>
      <c r="AT283" s="17"/>
    </row>
    <row r="284" spans="11:46" x14ac:dyDescent="0.25">
      <c r="K284" s="8">
        <f t="shared" si="23"/>
        <v>43982</v>
      </c>
      <c r="L284" s="7">
        <f t="shared" si="24"/>
        <v>54.851999999999997</v>
      </c>
      <c r="N284" s="8">
        <f t="shared" si="21"/>
        <v>43982</v>
      </c>
      <c r="O284" s="23">
        <f t="shared" si="22"/>
        <v>1.0741692367089191</v>
      </c>
      <c r="U284" s="3"/>
      <c r="V284" s="5"/>
      <c r="W284" s="5"/>
      <c r="X284" s="5"/>
      <c r="Z284" s="20"/>
      <c r="AA284" s="8"/>
      <c r="AB284" s="7"/>
      <c r="AC284" s="19"/>
      <c r="AD284" s="7">
        <f>SUM($AB$8:AB284)+CurrentInventory</f>
        <v>0</v>
      </c>
      <c r="AE284" s="7" t="e">
        <f t="shared" si="25"/>
        <v>#N/A</v>
      </c>
      <c r="AT284" s="17"/>
    </row>
    <row r="285" spans="11:46" x14ac:dyDescent="0.25">
      <c r="K285" s="8">
        <f t="shared" si="23"/>
        <v>43983</v>
      </c>
      <c r="L285" s="7">
        <f t="shared" si="24"/>
        <v>53.65</v>
      </c>
      <c r="N285" s="8">
        <f t="shared" si="21"/>
        <v>43983</v>
      </c>
      <c r="O285" s="23">
        <f t="shared" si="22"/>
        <v>1.0630662671201658</v>
      </c>
      <c r="U285" s="3"/>
      <c r="V285" s="5"/>
      <c r="W285" s="5"/>
      <c r="X285" s="5"/>
      <c r="Z285" s="20"/>
      <c r="AA285" s="8"/>
      <c r="AB285" s="7"/>
      <c r="AC285" s="19"/>
      <c r="AD285" s="7">
        <f>SUM($AB$8:AB285)+CurrentInventory</f>
        <v>0</v>
      </c>
      <c r="AE285" s="7" t="e">
        <f t="shared" si="25"/>
        <v>#N/A</v>
      </c>
      <c r="AT285" s="17"/>
    </row>
    <row r="286" spans="11:46" x14ac:dyDescent="0.25">
      <c r="K286" s="8">
        <f t="shared" si="23"/>
        <v>43984</v>
      </c>
      <c r="L286" s="7">
        <f t="shared" si="24"/>
        <v>53.65</v>
      </c>
      <c r="N286" s="8">
        <f t="shared" si="21"/>
        <v>43984</v>
      </c>
      <c r="O286" s="23">
        <f t="shared" si="22"/>
        <v>1.0630662671201658</v>
      </c>
      <c r="U286" s="3"/>
      <c r="V286" s="5"/>
      <c r="W286" s="5"/>
      <c r="X286" s="5"/>
      <c r="Z286" s="20"/>
      <c r="AA286" s="8"/>
      <c r="AB286" s="7"/>
      <c r="AC286" s="19"/>
      <c r="AD286" s="7">
        <f>SUM($AB$8:AB286)+CurrentInventory</f>
        <v>0</v>
      </c>
      <c r="AE286" s="7" t="e">
        <f t="shared" si="25"/>
        <v>#N/A</v>
      </c>
      <c r="AT286" s="17"/>
    </row>
    <row r="287" spans="11:46" x14ac:dyDescent="0.25">
      <c r="K287" s="8">
        <f t="shared" si="23"/>
        <v>43985</v>
      </c>
      <c r="L287" s="7">
        <f t="shared" si="24"/>
        <v>53.65</v>
      </c>
      <c r="N287" s="8">
        <f t="shared" si="21"/>
        <v>43985</v>
      </c>
      <c r="O287" s="23">
        <f t="shared" si="22"/>
        <v>1.0630662671201658</v>
      </c>
      <c r="U287" s="3"/>
      <c r="V287" s="5"/>
      <c r="W287" s="5"/>
      <c r="X287" s="5"/>
      <c r="Z287" s="20"/>
      <c r="AA287" s="8"/>
      <c r="AB287" s="7"/>
      <c r="AC287" s="19"/>
      <c r="AD287" s="7">
        <f>SUM($AB$8:AB287)+CurrentInventory</f>
        <v>0</v>
      </c>
      <c r="AE287" s="7" t="e">
        <f t="shared" si="25"/>
        <v>#N/A</v>
      </c>
      <c r="AT287" s="17"/>
    </row>
    <row r="288" spans="11:46" x14ac:dyDescent="0.25">
      <c r="K288" s="8">
        <f t="shared" si="23"/>
        <v>43986</v>
      </c>
      <c r="L288" s="7">
        <f t="shared" si="24"/>
        <v>53.65</v>
      </c>
      <c r="N288" s="8">
        <f t="shared" si="21"/>
        <v>43986</v>
      </c>
      <c r="O288" s="23">
        <f t="shared" si="22"/>
        <v>1.0630662671201658</v>
      </c>
      <c r="U288" s="3"/>
      <c r="V288" s="5"/>
      <c r="W288" s="5"/>
      <c r="X288" s="5"/>
      <c r="Z288" s="20"/>
      <c r="AA288" s="8"/>
      <c r="AB288" s="7"/>
      <c r="AC288" s="19"/>
      <c r="AD288" s="7">
        <f>SUM($AB$8:AB288)+CurrentInventory</f>
        <v>0</v>
      </c>
      <c r="AE288" s="7" t="e">
        <f t="shared" si="25"/>
        <v>#N/A</v>
      </c>
      <c r="AT288" s="17"/>
    </row>
    <row r="289" spans="11:46" x14ac:dyDescent="0.25">
      <c r="K289" s="8">
        <f t="shared" si="23"/>
        <v>43987</v>
      </c>
      <c r="L289" s="7">
        <f t="shared" si="24"/>
        <v>53.65</v>
      </c>
      <c r="N289" s="8">
        <f t="shared" si="21"/>
        <v>43987</v>
      </c>
      <c r="O289" s="23">
        <f t="shared" si="22"/>
        <v>1.0630662671201658</v>
      </c>
      <c r="U289" s="3"/>
      <c r="V289" s="5"/>
      <c r="W289" s="5"/>
      <c r="X289" s="5"/>
      <c r="Z289" s="20"/>
      <c r="AA289" s="8"/>
      <c r="AB289" s="7"/>
      <c r="AC289" s="19"/>
      <c r="AD289" s="7">
        <f>SUM($AB$8:AB289)+CurrentInventory</f>
        <v>0</v>
      </c>
      <c r="AE289" s="7" t="e">
        <f t="shared" si="25"/>
        <v>#N/A</v>
      </c>
      <c r="AT289" s="17"/>
    </row>
    <row r="290" spans="11:46" x14ac:dyDescent="0.25">
      <c r="K290" s="8">
        <f t="shared" si="23"/>
        <v>43988</v>
      </c>
      <c r="L290" s="7">
        <f t="shared" si="24"/>
        <v>53.65</v>
      </c>
      <c r="N290" s="8">
        <f t="shared" si="21"/>
        <v>43988</v>
      </c>
      <c r="O290" s="23">
        <f t="shared" si="22"/>
        <v>1.0630662671201658</v>
      </c>
      <c r="U290" s="3"/>
      <c r="V290" s="5"/>
      <c r="W290" s="5"/>
      <c r="X290" s="5"/>
      <c r="Z290" s="20"/>
      <c r="AA290" s="8"/>
      <c r="AB290" s="7"/>
      <c r="AC290" s="19"/>
      <c r="AD290" s="7">
        <f>SUM($AB$8:AB290)+CurrentInventory</f>
        <v>0</v>
      </c>
      <c r="AE290" s="7" t="e">
        <f t="shared" si="25"/>
        <v>#N/A</v>
      </c>
      <c r="AT290" s="17"/>
    </row>
    <row r="291" spans="11:46" x14ac:dyDescent="0.25">
      <c r="K291" s="8">
        <f t="shared" si="23"/>
        <v>43989</v>
      </c>
      <c r="L291" s="7">
        <f t="shared" si="24"/>
        <v>53.65</v>
      </c>
      <c r="N291" s="8">
        <f t="shared" si="21"/>
        <v>43989</v>
      </c>
      <c r="O291" s="23">
        <f t="shared" si="22"/>
        <v>1.0630662671201658</v>
      </c>
      <c r="U291" s="3"/>
      <c r="V291" s="5"/>
      <c r="W291" s="5"/>
      <c r="X291" s="5"/>
      <c r="Z291" s="20"/>
      <c r="AA291" s="8"/>
      <c r="AB291" s="7"/>
      <c r="AC291" s="19"/>
      <c r="AD291" s="7">
        <f>SUM($AB$8:AB291)+CurrentInventory</f>
        <v>0</v>
      </c>
      <c r="AE291" s="7" t="e">
        <f t="shared" si="25"/>
        <v>#N/A</v>
      </c>
      <c r="AT291" s="17"/>
    </row>
    <row r="292" spans="11:46" x14ac:dyDescent="0.25">
      <c r="K292" s="8">
        <f t="shared" si="23"/>
        <v>43990</v>
      </c>
      <c r="L292" s="7">
        <f t="shared" si="24"/>
        <v>53.65</v>
      </c>
      <c r="N292" s="8">
        <f t="shared" si="21"/>
        <v>43990</v>
      </c>
      <c r="O292" s="23">
        <f t="shared" si="22"/>
        <v>1.0630662671201658</v>
      </c>
      <c r="Z292" s="20"/>
      <c r="AA292" s="8"/>
      <c r="AB292" s="7"/>
      <c r="AC292" s="19"/>
      <c r="AD292" s="7">
        <f>SUM($AB$8:AB292)+CurrentInventory</f>
        <v>0</v>
      </c>
      <c r="AE292" s="7" t="e">
        <f t="shared" si="25"/>
        <v>#N/A</v>
      </c>
      <c r="AT292" s="17"/>
    </row>
    <row r="293" spans="11:46" x14ac:dyDescent="0.25">
      <c r="K293" s="8">
        <f t="shared" si="23"/>
        <v>43991</v>
      </c>
      <c r="L293" s="7">
        <f t="shared" si="24"/>
        <v>53.65</v>
      </c>
      <c r="N293" s="8">
        <f t="shared" si="21"/>
        <v>43991</v>
      </c>
      <c r="O293" s="23">
        <f t="shared" si="22"/>
        <v>1.0630662671201658</v>
      </c>
      <c r="Z293" s="20"/>
      <c r="AA293" s="8"/>
      <c r="AB293" s="7"/>
      <c r="AC293" s="19"/>
      <c r="AD293" s="7">
        <f>SUM($AB$8:AB293)+CurrentInventory</f>
        <v>0</v>
      </c>
      <c r="AE293" s="7" t="e">
        <f t="shared" si="25"/>
        <v>#N/A</v>
      </c>
      <c r="AT293" s="17"/>
    </row>
    <row r="294" spans="11:46" x14ac:dyDescent="0.25">
      <c r="K294" s="8">
        <f t="shared" si="23"/>
        <v>43992</v>
      </c>
      <c r="L294" s="7">
        <f t="shared" si="24"/>
        <v>53.65</v>
      </c>
      <c r="N294" s="8">
        <f t="shared" si="21"/>
        <v>43992</v>
      </c>
      <c r="O294" s="23">
        <f t="shared" si="22"/>
        <v>1.0630662671201658</v>
      </c>
      <c r="Z294" s="20"/>
      <c r="AA294" s="8"/>
      <c r="AB294" s="7"/>
      <c r="AC294" s="19"/>
      <c r="AD294" s="7">
        <f>SUM($AB$8:AB294)+CurrentInventory</f>
        <v>0</v>
      </c>
      <c r="AE294" s="7" t="e">
        <f t="shared" si="25"/>
        <v>#N/A</v>
      </c>
      <c r="AT294" s="17"/>
    </row>
    <row r="295" spans="11:46" x14ac:dyDescent="0.25">
      <c r="K295" s="8">
        <f t="shared" si="23"/>
        <v>43993</v>
      </c>
      <c r="L295" s="7">
        <f t="shared" si="24"/>
        <v>53.65</v>
      </c>
      <c r="N295" s="8">
        <f t="shared" si="21"/>
        <v>43993</v>
      </c>
      <c r="O295" s="23">
        <f t="shared" si="22"/>
        <v>1.0630662671201658</v>
      </c>
      <c r="Z295" s="20"/>
      <c r="AA295" s="8"/>
      <c r="AB295" s="7"/>
      <c r="AC295" s="19"/>
      <c r="AD295" s="7">
        <f>SUM($AB$8:AB295)+CurrentInventory</f>
        <v>0</v>
      </c>
      <c r="AE295" s="7" t="e">
        <f t="shared" si="25"/>
        <v>#N/A</v>
      </c>
      <c r="AT295" s="17"/>
    </row>
    <row r="296" spans="11:46" x14ac:dyDescent="0.25">
      <c r="K296" s="8">
        <f t="shared" si="23"/>
        <v>43994</v>
      </c>
      <c r="L296" s="7">
        <f t="shared" si="24"/>
        <v>53.65</v>
      </c>
      <c r="N296" s="8">
        <f t="shared" si="21"/>
        <v>43994</v>
      </c>
      <c r="O296" s="23">
        <f t="shared" si="22"/>
        <v>1.0630662671201658</v>
      </c>
      <c r="Z296" s="20"/>
      <c r="AA296" s="8"/>
      <c r="AB296" s="7"/>
      <c r="AC296" s="19"/>
      <c r="AD296" s="7">
        <f>SUM($AB$8:AB296)+CurrentInventory</f>
        <v>0</v>
      </c>
      <c r="AE296" s="7" t="e">
        <f t="shared" si="25"/>
        <v>#N/A</v>
      </c>
      <c r="AT296" s="17"/>
    </row>
    <row r="297" spans="11:46" x14ac:dyDescent="0.25">
      <c r="K297" s="8">
        <f t="shared" si="23"/>
        <v>43995</v>
      </c>
      <c r="L297" s="7">
        <f t="shared" si="24"/>
        <v>53.65</v>
      </c>
      <c r="N297" s="8">
        <f t="shared" si="21"/>
        <v>43995</v>
      </c>
      <c r="O297" s="23">
        <f t="shared" si="22"/>
        <v>1.0630662671201658</v>
      </c>
      <c r="Z297" s="20"/>
      <c r="AA297" s="8"/>
      <c r="AB297" s="7"/>
      <c r="AC297" s="19"/>
      <c r="AD297" s="7">
        <f>SUM($AB$8:AB297)+CurrentInventory</f>
        <v>0</v>
      </c>
      <c r="AE297" s="7" t="e">
        <f t="shared" si="25"/>
        <v>#N/A</v>
      </c>
      <c r="AT297" s="17"/>
    </row>
    <row r="298" spans="11:46" x14ac:dyDescent="0.25">
      <c r="K298" s="8">
        <f t="shared" si="23"/>
        <v>43996</v>
      </c>
      <c r="L298" s="7">
        <f t="shared" si="24"/>
        <v>53.65</v>
      </c>
      <c r="N298" s="8">
        <f t="shared" si="21"/>
        <v>43996</v>
      </c>
      <c r="O298" s="23">
        <f t="shared" si="22"/>
        <v>1.0630662671201658</v>
      </c>
      <c r="Z298" s="20"/>
      <c r="AA298" s="8"/>
      <c r="AB298" s="7"/>
      <c r="AC298" s="19"/>
      <c r="AD298" s="7">
        <f>SUM($AB$8:AB298)+CurrentInventory</f>
        <v>0</v>
      </c>
      <c r="AE298" s="7" t="e">
        <f t="shared" si="25"/>
        <v>#N/A</v>
      </c>
      <c r="AT298" s="17"/>
    </row>
    <row r="299" spans="11:46" x14ac:dyDescent="0.25">
      <c r="K299" s="8">
        <f t="shared" si="23"/>
        <v>43997</v>
      </c>
      <c r="L299" s="7">
        <f t="shared" si="24"/>
        <v>53.65</v>
      </c>
      <c r="N299" s="8">
        <f t="shared" si="21"/>
        <v>43997</v>
      </c>
      <c r="O299" s="23">
        <f t="shared" si="22"/>
        <v>1.0630662671201658</v>
      </c>
      <c r="Z299" s="20"/>
      <c r="AA299" s="8"/>
      <c r="AB299" s="7"/>
      <c r="AC299" s="19"/>
      <c r="AD299" s="7">
        <f>SUM($AB$8:AB299)+CurrentInventory</f>
        <v>0</v>
      </c>
      <c r="AE299" s="7" t="e">
        <f t="shared" si="25"/>
        <v>#N/A</v>
      </c>
      <c r="AT299" s="17"/>
    </row>
    <row r="300" spans="11:46" x14ac:dyDescent="0.25">
      <c r="K300" s="8">
        <f t="shared" si="23"/>
        <v>43998</v>
      </c>
      <c r="L300" s="7">
        <f t="shared" si="24"/>
        <v>53.65</v>
      </c>
      <c r="N300" s="8">
        <f t="shared" si="21"/>
        <v>43998</v>
      </c>
      <c r="O300" s="23">
        <f t="shared" si="22"/>
        <v>1.0630662671201658</v>
      </c>
      <c r="Z300" s="20"/>
      <c r="AA300" s="8"/>
      <c r="AB300" s="7"/>
      <c r="AC300" s="19"/>
      <c r="AD300" s="7">
        <f>SUM($AB$8:AB300)+CurrentInventory</f>
        <v>0</v>
      </c>
      <c r="AE300" s="7" t="e">
        <f t="shared" si="25"/>
        <v>#N/A</v>
      </c>
      <c r="AT300" s="17"/>
    </row>
    <row r="301" spans="11:46" x14ac:dyDescent="0.25">
      <c r="K301" s="8">
        <f t="shared" si="23"/>
        <v>43999</v>
      </c>
      <c r="L301" s="7">
        <f t="shared" si="24"/>
        <v>53.65</v>
      </c>
      <c r="N301" s="8">
        <f t="shared" si="21"/>
        <v>43999</v>
      </c>
      <c r="O301" s="23">
        <f t="shared" si="22"/>
        <v>1.0630662671201658</v>
      </c>
      <c r="Z301" s="20"/>
      <c r="AA301" s="8"/>
      <c r="AB301" s="7"/>
      <c r="AC301" s="19"/>
      <c r="AD301" s="7">
        <f>SUM($AB$8:AB301)+CurrentInventory</f>
        <v>0</v>
      </c>
      <c r="AE301" s="7" t="e">
        <f t="shared" si="25"/>
        <v>#N/A</v>
      </c>
      <c r="AT301" s="17"/>
    </row>
    <row r="302" spans="11:46" x14ac:dyDescent="0.25">
      <c r="K302" s="8">
        <f t="shared" si="23"/>
        <v>44000</v>
      </c>
      <c r="L302" s="7">
        <f t="shared" si="24"/>
        <v>53.65</v>
      </c>
      <c r="N302" s="8">
        <f t="shared" si="21"/>
        <v>44000</v>
      </c>
      <c r="O302" s="23">
        <f t="shared" si="22"/>
        <v>1.0630662671201658</v>
      </c>
      <c r="Z302" s="20"/>
      <c r="AA302" s="8"/>
      <c r="AB302" s="7"/>
      <c r="AC302" s="19"/>
      <c r="AD302" s="7">
        <f>SUM($AB$8:AB302)+CurrentInventory</f>
        <v>0</v>
      </c>
      <c r="AE302" s="7" t="e">
        <f t="shared" si="25"/>
        <v>#N/A</v>
      </c>
      <c r="AT302" s="17"/>
    </row>
    <row r="303" spans="11:46" x14ac:dyDescent="0.25">
      <c r="K303" s="8">
        <f t="shared" si="23"/>
        <v>44001</v>
      </c>
      <c r="L303" s="7">
        <f t="shared" si="24"/>
        <v>53.65</v>
      </c>
      <c r="N303" s="8">
        <f t="shared" si="21"/>
        <v>44001</v>
      </c>
      <c r="O303" s="23">
        <f t="shared" si="22"/>
        <v>1.0630662671201658</v>
      </c>
      <c r="Z303" s="20"/>
      <c r="AA303" s="8"/>
      <c r="AB303" s="7"/>
      <c r="AC303" s="19"/>
      <c r="AD303" s="7">
        <f>SUM($AB$8:AB303)+CurrentInventory</f>
        <v>0</v>
      </c>
      <c r="AE303" s="7" t="e">
        <f t="shared" si="25"/>
        <v>#N/A</v>
      </c>
      <c r="AT303" s="17"/>
    </row>
    <row r="304" spans="11:46" x14ac:dyDescent="0.25">
      <c r="K304" s="8">
        <f t="shared" si="23"/>
        <v>44002</v>
      </c>
      <c r="L304" s="7">
        <f t="shared" si="24"/>
        <v>53.65</v>
      </c>
      <c r="N304" s="8">
        <f t="shared" si="21"/>
        <v>44002</v>
      </c>
      <c r="O304" s="23">
        <f t="shared" si="22"/>
        <v>1.0630662671201658</v>
      </c>
      <c r="Z304" s="20"/>
      <c r="AA304" s="8"/>
      <c r="AB304" s="7"/>
      <c r="AC304" s="19"/>
      <c r="AD304" s="7">
        <f>SUM($AB$8:AB304)+CurrentInventory</f>
        <v>0</v>
      </c>
      <c r="AE304" s="7" t="e">
        <f t="shared" si="25"/>
        <v>#N/A</v>
      </c>
      <c r="AT304" s="17"/>
    </row>
    <row r="305" spans="11:46" x14ac:dyDescent="0.25">
      <c r="K305" s="8">
        <f t="shared" si="23"/>
        <v>44003</v>
      </c>
      <c r="L305" s="7">
        <f t="shared" si="24"/>
        <v>53.65</v>
      </c>
      <c r="N305" s="8">
        <f t="shared" si="21"/>
        <v>44003</v>
      </c>
      <c r="O305" s="23">
        <f t="shared" si="22"/>
        <v>1.0630662671201658</v>
      </c>
      <c r="Z305" s="20"/>
      <c r="AA305" s="8"/>
      <c r="AB305" s="7"/>
      <c r="AC305" s="19"/>
      <c r="AD305" s="7">
        <f>SUM($AB$8:AB305)+CurrentInventory</f>
        <v>0</v>
      </c>
      <c r="AE305" s="7" t="e">
        <f t="shared" si="25"/>
        <v>#N/A</v>
      </c>
      <c r="AT305" s="17"/>
    </row>
    <row r="306" spans="11:46" x14ac:dyDescent="0.25">
      <c r="K306" s="8">
        <f t="shared" si="23"/>
        <v>44004</v>
      </c>
      <c r="L306" s="7">
        <f t="shared" si="24"/>
        <v>53.65</v>
      </c>
      <c r="N306" s="8">
        <f t="shared" si="21"/>
        <v>44004</v>
      </c>
      <c r="O306" s="23">
        <f t="shared" si="22"/>
        <v>1.0630662671201658</v>
      </c>
      <c r="Z306" s="20"/>
      <c r="AA306" s="8"/>
      <c r="AB306" s="7"/>
      <c r="AC306" s="19"/>
      <c r="AD306" s="7">
        <f>SUM($AB$8:AB306)+CurrentInventory</f>
        <v>0</v>
      </c>
      <c r="AE306" s="7" t="e">
        <f t="shared" si="25"/>
        <v>#N/A</v>
      </c>
      <c r="AT306" s="17"/>
    </row>
    <row r="307" spans="11:46" x14ac:dyDescent="0.25">
      <c r="K307" s="8">
        <f t="shared" si="23"/>
        <v>44005</v>
      </c>
      <c r="L307" s="7">
        <f t="shared" si="24"/>
        <v>53.65</v>
      </c>
      <c r="N307" s="8">
        <f t="shared" si="21"/>
        <v>44005</v>
      </c>
      <c r="O307" s="23">
        <f t="shared" si="22"/>
        <v>1.0630662671201658</v>
      </c>
      <c r="Z307" s="20"/>
      <c r="AA307" s="8"/>
      <c r="AB307" s="7"/>
      <c r="AC307" s="19"/>
      <c r="AD307" s="7">
        <f>SUM($AB$8:AB307)+CurrentInventory</f>
        <v>0</v>
      </c>
      <c r="AE307" s="7" t="e">
        <f t="shared" si="25"/>
        <v>#N/A</v>
      </c>
      <c r="AT307" s="17"/>
    </row>
    <row r="308" spans="11:46" x14ac:dyDescent="0.25">
      <c r="K308" s="8">
        <f t="shared" si="23"/>
        <v>44006</v>
      </c>
      <c r="L308" s="7">
        <f t="shared" si="24"/>
        <v>53.65</v>
      </c>
      <c r="N308" s="8">
        <f t="shared" si="21"/>
        <v>44006</v>
      </c>
      <c r="O308" s="23">
        <f t="shared" si="22"/>
        <v>1.0630662671201658</v>
      </c>
      <c r="Z308" s="20"/>
      <c r="AA308" s="8"/>
      <c r="AB308" s="7"/>
      <c r="AC308" s="19"/>
      <c r="AD308" s="7">
        <f>SUM($AB$8:AB308)+CurrentInventory</f>
        <v>0</v>
      </c>
      <c r="AE308" s="7" t="e">
        <f t="shared" si="25"/>
        <v>#N/A</v>
      </c>
      <c r="AT308" s="17"/>
    </row>
    <row r="309" spans="11:46" x14ac:dyDescent="0.25">
      <c r="K309" s="8">
        <f t="shared" si="23"/>
        <v>44007</v>
      </c>
      <c r="L309" s="7">
        <f t="shared" si="24"/>
        <v>53.65</v>
      </c>
      <c r="N309" s="8">
        <f t="shared" si="21"/>
        <v>44007</v>
      </c>
      <c r="O309" s="23">
        <f t="shared" si="22"/>
        <v>1.0630662671201658</v>
      </c>
      <c r="Z309" s="20"/>
      <c r="AA309" s="8"/>
      <c r="AB309" s="7"/>
      <c r="AC309" s="19"/>
      <c r="AD309" s="7">
        <f>SUM($AB$8:AB309)+CurrentInventory</f>
        <v>0</v>
      </c>
      <c r="AE309" s="7" t="e">
        <f t="shared" si="25"/>
        <v>#N/A</v>
      </c>
      <c r="AT309" s="17"/>
    </row>
    <row r="310" spans="11:46" x14ac:dyDescent="0.25">
      <c r="K310" s="8">
        <f t="shared" si="23"/>
        <v>44008</v>
      </c>
      <c r="L310" s="7">
        <f t="shared" si="24"/>
        <v>53.65</v>
      </c>
      <c r="N310" s="8">
        <f t="shared" si="21"/>
        <v>44008</v>
      </c>
      <c r="O310" s="23">
        <f t="shared" si="22"/>
        <v>1.0630662671201658</v>
      </c>
      <c r="Z310" s="20"/>
      <c r="AA310" s="8"/>
      <c r="AB310" s="7"/>
      <c r="AC310" s="19"/>
      <c r="AD310" s="7">
        <f>SUM($AB$8:AB310)+CurrentInventory</f>
        <v>0</v>
      </c>
      <c r="AE310" s="7" t="e">
        <f t="shared" si="25"/>
        <v>#N/A</v>
      </c>
      <c r="AT310" s="17"/>
    </row>
    <row r="311" spans="11:46" x14ac:dyDescent="0.25">
      <c r="K311" s="8">
        <f t="shared" si="23"/>
        <v>44009</v>
      </c>
      <c r="L311" s="7">
        <f t="shared" si="24"/>
        <v>53.65</v>
      </c>
      <c r="N311" s="8">
        <f t="shared" si="21"/>
        <v>44009</v>
      </c>
      <c r="O311" s="23">
        <f t="shared" si="22"/>
        <v>1.0630662671201658</v>
      </c>
      <c r="Z311" s="20"/>
      <c r="AA311" s="8"/>
      <c r="AB311" s="7"/>
      <c r="AC311" s="19"/>
      <c r="AD311" s="7">
        <f>SUM($AB$8:AB311)+CurrentInventory</f>
        <v>0</v>
      </c>
      <c r="AE311" s="7" t="e">
        <f t="shared" si="25"/>
        <v>#N/A</v>
      </c>
      <c r="AT311" s="17"/>
    </row>
    <row r="312" spans="11:46" x14ac:dyDescent="0.25">
      <c r="K312" s="8">
        <f t="shared" si="23"/>
        <v>44010</v>
      </c>
      <c r="L312" s="7">
        <f t="shared" si="24"/>
        <v>53.65</v>
      </c>
      <c r="N312" s="8">
        <f t="shared" si="21"/>
        <v>44010</v>
      </c>
      <c r="O312" s="23">
        <f t="shared" si="22"/>
        <v>1.0630662671201658</v>
      </c>
      <c r="Z312" s="20"/>
      <c r="AA312" s="8"/>
      <c r="AB312" s="7"/>
      <c r="AC312" s="19"/>
      <c r="AD312" s="7">
        <f>SUM($AB$8:AB312)+CurrentInventory</f>
        <v>0</v>
      </c>
      <c r="AE312" s="7" t="e">
        <f t="shared" si="25"/>
        <v>#N/A</v>
      </c>
      <c r="AT312" s="17"/>
    </row>
    <row r="313" spans="11:46" x14ac:dyDescent="0.25">
      <c r="K313" s="8">
        <f t="shared" si="23"/>
        <v>44011</v>
      </c>
      <c r="L313" s="7">
        <f t="shared" si="24"/>
        <v>53.65</v>
      </c>
      <c r="N313" s="8">
        <f t="shared" si="21"/>
        <v>44011</v>
      </c>
      <c r="O313" s="23">
        <f t="shared" si="22"/>
        <v>1.0630662671201658</v>
      </c>
      <c r="Z313" s="20"/>
      <c r="AA313" s="8"/>
      <c r="AB313" s="7"/>
      <c r="AC313" s="19"/>
      <c r="AD313" s="7">
        <f>SUM($AB$8:AB313)+CurrentInventory</f>
        <v>0</v>
      </c>
      <c r="AE313" s="7" t="e">
        <f t="shared" si="25"/>
        <v>#N/A</v>
      </c>
      <c r="AT313" s="17"/>
    </row>
    <row r="314" spans="11:46" x14ac:dyDescent="0.25">
      <c r="K314" s="8">
        <f t="shared" si="23"/>
        <v>44012</v>
      </c>
      <c r="L314" s="7">
        <f t="shared" si="24"/>
        <v>53.65</v>
      </c>
      <c r="N314" s="8">
        <f t="shared" si="21"/>
        <v>44012</v>
      </c>
      <c r="O314" s="23">
        <f t="shared" si="22"/>
        <v>1.0630662671201658</v>
      </c>
      <c r="Z314" s="20"/>
      <c r="AA314" s="8"/>
      <c r="AB314" s="7"/>
      <c r="AC314" s="19"/>
      <c r="AD314" s="7">
        <f>SUM($AB$8:AB314)+CurrentInventory</f>
        <v>0</v>
      </c>
      <c r="AE314" s="7" t="e">
        <f t="shared" si="25"/>
        <v>#N/A</v>
      </c>
      <c r="AT314" s="17"/>
    </row>
    <row r="315" spans="11:46" x14ac:dyDescent="0.25">
      <c r="K315" s="8">
        <f t="shared" si="23"/>
        <v>44013</v>
      </c>
      <c r="L315" s="7">
        <f t="shared" si="24"/>
        <v>53.98</v>
      </c>
      <c r="N315" s="8">
        <f t="shared" si="21"/>
        <v>44013</v>
      </c>
      <c r="O315" s="23">
        <f t="shared" si="22"/>
        <v>1.3219427037382556</v>
      </c>
      <c r="Z315" s="20"/>
      <c r="AA315" s="8"/>
      <c r="AB315" s="7"/>
      <c r="AC315" s="19"/>
      <c r="AD315" s="7">
        <f>SUM($AB$8:AB315)+CurrentInventory</f>
        <v>0</v>
      </c>
      <c r="AE315" s="7" t="e">
        <f t="shared" si="25"/>
        <v>#N/A</v>
      </c>
      <c r="AT315" s="17"/>
    </row>
    <row r="316" spans="11:46" x14ac:dyDescent="0.25">
      <c r="K316" s="8">
        <f t="shared" si="23"/>
        <v>44014</v>
      </c>
      <c r="L316" s="7">
        <f t="shared" si="24"/>
        <v>53.98</v>
      </c>
      <c r="N316" s="8">
        <f t="shared" si="21"/>
        <v>44014</v>
      </c>
      <c r="O316" s="23">
        <f t="shared" si="22"/>
        <v>1.3219427037382556</v>
      </c>
      <c r="Z316" s="20"/>
      <c r="AA316" s="8"/>
      <c r="AB316" s="7"/>
      <c r="AC316" s="19"/>
      <c r="AD316" s="7">
        <f>SUM($AB$8:AB316)+CurrentInventory</f>
        <v>0</v>
      </c>
      <c r="AE316" s="7" t="e">
        <f t="shared" si="25"/>
        <v>#N/A</v>
      </c>
      <c r="AT316" s="17"/>
    </row>
    <row r="317" spans="11:46" x14ac:dyDescent="0.25">
      <c r="K317" s="8">
        <f t="shared" si="23"/>
        <v>44015</v>
      </c>
      <c r="L317" s="7">
        <f t="shared" si="24"/>
        <v>53.98</v>
      </c>
      <c r="N317" s="8">
        <f t="shared" si="21"/>
        <v>44015</v>
      </c>
      <c r="O317" s="23">
        <f t="shared" si="22"/>
        <v>1.3219427037382556</v>
      </c>
      <c r="Z317" s="20"/>
      <c r="AA317" s="8"/>
      <c r="AB317" s="7"/>
      <c r="AC317" s="19"/>
      <c r="AD317" s="7">
        <f>SUM($AB$8:AB317)+CurrentInventory</f>
        <v>0</v>
      </c>
      <c r="AE317" s="7" t="e">
        <f t="shared" si="25"/>
        <v>#N/A</v>
      </c>
      <c r="AT317" s="17"/>
    </row>
    <row r="318" spans="11:46" x14ac:dyDescent="0.25">
      <c r="K318" s="8">
        <f t="shared" si="23"/>
        <v>44016</v>
      </c>
      <c r="L318" s="7">
        <f t="shared" si="24"/>
        <v>53.98</v>
      </c>
      <c r="N318" s="8">
        <f t="shared" si="21"/>
        <v>44016</v>
      </c>
      <c r="O318" s="23">
        <f t="shared" si="22"/>
        <v>1.3219427037382556</v>
      </c>
      <c r="Z318" s="20"/>
      <c r="AA318" s="8"/>
      <c r="AB318" s="7"/>
      <c r="AC318" s="19"/>
      <c r="AD318" s="7">
        <f>SUM($AB$8:AB318)+CurrentInventory</f>
        <v>0</v>
      </c>
      <c r="AE318" s="7" t="e">
        <f t="shared" si="25"/>
        <v>#N/A</v>
      </c>
      <c r="AT318" s="17"/>
    </row>
    <row r="319" spans="11:46" x14ac:dyDescent="0.25">
      <c r="K319" s="8">
        <f t="shared" si="23"/>
        <v>44017</v>
      </c>
      <c r="L319" s="7">
        <f t="shared" si="24"/>
        <v>53.98</v>
      </c>
      <c r="N319" s="8">
        <f t="shared" si="21"/>
        <v>44017</v>
      </c>
      <c r="O319" s="23">
        <f t="shared" si="22"/>
        <v>1.3219427037382556</v>
      </c>
      <c r="Z319" s="20"/>
      <c r="AA319" s="8"/>
      <c r="AB319" s="7"/>
      <c r="AC319" s="19"/>
      <c r="AD319" s="7">
        <f>SUM($AB$8:AB319)+CurrentInventory</f>
        <v>0</v>
      </c>
      <c r="AE319" s="7" t="e">
        <f t="shared" si="25"/>
        <v>#N/A</v>
      </c>
      <c r="AT319" s="17"/>
    </row>
    <row r="320" spans="11:46" x14ac:dyDescent="0.25">
      <c r="K320" s="8">
        <f t="shared" si="23"/>
        <v>44018</v>
      </c>
      <c r="L320" s="7">
        <f t="shared" si="24"/>
        <v>53.98</v>
      </c>
      <c r="N320" s="8">
        <f t="shared" si="21"/>
        <v>44018</v>
      </c>
      <c r="O320" s="23">
        <f t="shared" si="22"/>
        <v>1.3219427037382556</v>
      </c>
      <c r="Z320" s="20"/>
      <c r="AA320" s="8"/>
      <c r="AB320" s="7"/>
      <c r="AC320" s="19"/>
      <c r="AD320" s="7">
        <f>SUM($AB$8:AB320)+CurrentInventory</f>
        <v>0</v>
      </c>
      <c r="AE320" s="7" t="e">
        <f t="shared" si="25"/>
        <v>#N/A</v>
      </c>
      <c r="AT320" s="17"/>
    </row>
    <row r="321" spans="11:46" x14ac:dyDescent="0.25">
      <c r="K321" s="8">
        <f t="shared" si="23"/>
        <v>44019</v>
      </c>
      <c r="L321" s="7">
        <f t="shared" si="24"/>
        <v>53.98</v>
      </c>
      <c r="N321" s="8">
        <f t="shared" si="21"/>
        <v>44019</v>
      </c>
      <c r="O321" s="23">
        <f t="shared" si="22"/>
        <v>1.3219427037382556</v>
      </c>
      <c r="Z321" s="20"/>
      <c r="AA321" s="8"/>
      <c r="AB321" s="7"/>
      <c r="AC321" s="19"/>
      <c r="AD321" s="7">
        <f>SUM($AB$8:AB321)+CurrentInventory</f>
        <v>0</v>
      </c>
      <c r="AE321" s="7" t="e">
        <f t="shared" si="25"/>
        <v>#N/A</v>
      </c>
      <c r="AT321" s="17"/>
    </row>
    <row r="322" spans="11:46" x14ac:dyDescent="0.25">
      <c r="K322" s="8">
        <f t="shared" si="23"/>
        <v>44020</v>
      </c>
      <c r="L322" s="7">
        <f t="shared" si="24"/>
        <v>53.98</v>
      </c>
      <c r="N322" s="8">
        <f t="shared" si="21"/>
        <v>44020</v>
      </c>
      <c r="O322" s="23">
        <f t="shared" si="22"/>
        <v>1.3219427037382556</v>
      </c>
      <c r="Z322" s="20"/>
      <c r="AA322" s="8"/>
      <c r="AB322" s="7"/>
      <c r="AC322" s="19"/>
      <c r="AD322" s="7">
        <f>SUM($AB$8:AB322)+CurrentInventory</f>
        <v>0</v>
      </c>
      <c r="AE322" s="7" t="e">
        <f t="shared" si="25"/>
        <v>#N/A</v>
      </c>
      <c r="AT322" s="17"/>
    </row>
    <row r="323" spans="11:46" x14ac:dyDescent="0.25">
      <c r="K323" s="8">
        <f t="shared" si="23"/>
        <v>44021</v>
      </c>
      <c r="L323" s="7">
        <f t="shared" si="24"/>
        <v>53.98</v>
      </c>
      <c r="N323" s="8">
        <f t="shared" si="21"/>
        <v>44021</v>
      </c>
      <c r="O323" s="23">
        <f t="shared" si="22"/>
        <v>1.3219427037382556</v>
      </c>
      <c r="Z323" s="20"/>
      <c r="AA323" s="8"/>
      <c r="AB323" s="7"/>
      <c r="AC323" s="19"/>
      <c r="AD323" s="7">
        <f>SUM($AB$8:AB323)+CurrentInventory</f>
        <v>0</v>
      </c>
      <c r="AE323" s="7" t="e">
        <f t="shared" si="25"/>
        <v>#N/A</v>
      </c>
      <c r="AT323" s="17"/>
    </row>
    <row r="324" spans="11:46" x14ac:dyDescent="0.25">
      <c r="K324" s="8">
        <f t="shared" si="23"/>
        <v>44022</v>
      </c>
      <c r="L324" s="7">
        <f t="shared" si="24"/>
        <v>53.98</v>
      </c>
      <c r="N324" s="8">
        <f t="shared" si="21"/>
        <v>44022</v>
      </c>
      <c r="O324" s="23">
        <f t="shared" si="22"/>
        <v>1.3219427037382556</v>
      </c>
      <c r="Z324" s="20"/>
      <c r="AA324" s="8"/>
      <c r="AB324" s="7"/>
      <c r="AC324" s="19"/>
      <c r="AD324" s="7">
        <f>SUM($AB$8:AB324)+CurrentInventory</f>
        <v>0</v>
      </c>
      <c r="AE324" s="7" t="e">
        <f t="shared" si="25"/>
        <v>#N/A</v>
      </c>
      <c r="AT324" s="17"/>
    </row>
    <row r="325" spans="11:46" x14ac:dyDescent="0.25">
      <c r="K325" s="8">
        <f t="shared" si="23"/>
        <v>44023</v>
      </c>
      <c r="L325" s="7">
        <f t="shared" si="24"/>
        <v>53.98</v>
      </c>
      <c r="N325" s="8">
        <f t="shared" ref="N325:N388" si="26">K325</f>
        <v>44023</v>
      </c>
      <c r="O325" s="23">
        <f t="shared" ref="O325:O388" si="27">VLOOKUP(K325,$B$4:$D$97, 3,TRUE)</f>
        <v>1.3219427037382556</v>
      </c>
      <c r="Z325" s="20"/>
      <c r="AA325" s="8"/>
      <c r="AB325" s="7"/>
      <c r="AC325" s="19"/>
      <c r="AD325" s="7">
        <f>SUM($AB$8:AB325)+CurrentInventory</f>
        <v>0</v>
      </c>
      <c r="AE325" s="7" t="e">
        <f t="shared" si="25"/>
        <v>#N/A</v>
      </c>
      <c r="AT325" s="17"/>
    </row>
    <row r="326" spans="11:46" x14ac:dyDescent="0.25">
      <c r="K326" s="8">
        <f t="shared" ref="K326:K389" si="28">IF(K325+1&gt;MAX($B$4:$B$97), NA(), K325+1)</f>
        <v>44024</v>
      </c>
      <c r="L326" s="7">
        <f t="shared" ref="L326:L389" si="29">VLOOKUP(K326,$B$4:$C$97, 2,TRUE)</f>
        <v>53.98</v>
      </c>
      <c r="N326" s="8">
        <f t="shared" si="26"/>
        <v>44024</v>
      </c>
      <c r="O326" s="23">
        <f t="shared" si="27"/>
        <v>1.3219427037382556</v>
      </c>
      <c r="Z326" s="20"/>
      <c r="AA326" s="8"/>
      <c r="AB326" s="7"/>
      <c r="AC326" s="19"/>
      <c r="AD326" s="7">
        <f>SUM($AB$8:AB326)+CurrentInventory</f>
        <v>0</v>
      </c>
      <c r="AE326" s="7" t="e">
        <f t="shared" si="25"/>
        <v>#N/A</v>
      </c>
      <c r="AT326" s="17"/>
    </row>
    <row r="327" spans="11:46" x14ac:dyDescent="0.25">
      <c r="K327" s="8">
        <f t="shared" si="28"/>
        <v>44025</v>
      </c>
      <c r="L327" s="7">
        <f t="shared" si="29"/>
        <v>53.98</v>
      </c>
      <c r="N327" s="8">
        <f t="shared" si="26"/>
        <v>44025</v>
      </c>
      <c r="O327" s="23">
        <f t="shared" si="27"/>
        <v>1.3219427037382556</v>
      </c>
      <c r="Z327" s="20"/>
      <c r="AA327" s="8"/>
      <c r="AB327" s="7"/>
      <c r="AC327" s="19"/>
      <c r="AD327" s="7">
        <f>SUM($AB$8:AB327)+CurrentInventory</f>
        <v>0</v>
      </c>
      <c r="AE327" s="7" t="e">
        <f t="shared" si="25"/>
        <v>#N/A</v>
      </c>
      <c r="AT327" s="17"/>
    </row>
    <row r="328" spans="11:46" x14ac:dyDescent="0.25">
      <c r="K328" s="8">
        <f t="shared" si="28"/>
        <v>44026</v>
      </c>
      <c r="L328" s="7">
        <f t="shared" si="29"/>
        <v>53.98</v>
      </c>
      <c r="N328" s="8">
        <f t="shared" si="26"/>
        <v>44026</v>
      </c>
      <c r="O328" s="23">
        <f t="shared" si="27"/>
        <v>1.3219427037382556</v>
      </c>
      <c r="Z328" s="20"/>
      <c r="AA328" s="8"/>
      <c r="AB328" s="7"/>
      <c r="AC328" s="19"/>
      <c r="AD328" s="7">
        <f>SUM($AB$8:AB328)+CurrentInventory</f>
        <v>0</v>
      </c>
      <c r="AE328" s="7" t="e">
        <f t="shared" ref="AE328:AE391" si="30">VLOOKUP(AA328,$K$4:$L$1579, 2, FALSE)</f>
        <v>#N/A</v>
      </c>
      <c r="AT328" s="17"/>
    </row>
    <row r="329" spans="11:46" x14ac:dyDescent="0.25">
      <c r="K329" s="8">
        <f t="shared" si="28"/>
        <v>44027</v>
      </c>
      <c r="L329" s="7">
        <f t="shared" si="29"/>
        <v>53.98</v>
      </c>
      <c r="N329" s="8">
        <f t="shared" si="26"/>
        <v>44027</v>
      </c>
      <c r="O329" s="23">
        <f t="shared" si="27"/>
        <v>1.3219427037382556</v>
      </c>
      <c r="Z329" s="20"/>
      <c r="AA329" s="8"/>
      <c r="AB329" s="7"/>
      <c r="AC329" s="19"/>
      <c r="AD329" s="7">
        <f>SUM($AB$8:AB329)+CurrentInventory</f>
        <v>0</v>
      </c>
      <c r="AE329" s="7" t="e">
        <f t="shared" si="30"/>
        <v>#N/A</v>
      </c>
      <c r="AT329" s="17"/>
    </row>
    <row r="330" spans="11:46" x14ac:dyDescent="0.25">
      <c r="K330" s="8">
        <f t="shared" si="28"/>
        <v>44028</v>
      </c>
      <c r="L330" s="7">
        <f t="shared" si="29"/>
        <v>53.98</v>
      </c>
      <c r="N330" s="8">
        <f t="shared" si="26"/>
        <v>44028</v>
      </c>
      <c r="O330" s="23">
        <f t="shared" si="27"/>
        <v>1.3219427037382556</v>
      </c>
      <c r="Z330" s="20"/>
      <c r="AA330" s="8"/>
      <c r="AB330" s="7"/>
      <c r="AC330" s="19"/>
      <c r="AD330" s="7">
        <f>SUM($AB$8:AB330)+CurrentInventory</f>
        <v>0</v>
      </c>
      <c r="AE330" s="7" t="e">
        <f t="shared" si="30"/>
        <v>#N/A</v>
      </c>
      <c r="AT330" s="17"/>
    </row>
    <row r="331" spans="11:46" x14ac:dyDescent="0.25">
      <c r="K331" s="8">
        <f t="shared" si="28"/>
        <v>44029</v>
      </c>
      <c r="L331" s="7">
        <f t="shared" si="29"/>
        <v>53.98</v>
      </c>
      <c r="N331" s="8">
        <f t="shared" si="26"/>
        <v>44029</v>
      </c>
      <c r="O331" s="23">
        <f t="shared" si="27"/>
        <v>1.3219427037382556</v>
      </c>
      <c r="Z331" s="20"/>
      <c r="AA331" s="8"/>
      <c r="AB331" s="7"/>
      <c r="AC331" s="19"/>
      <c r="AD331" s="7">
        <f>SUM($AB$8:AB331)+CurrentInventory</f>
        <v>0</v>
      </c>
      <c r="AE331" s="7" t="e">
        <f t="shared" si="30"/>
        <v>#N/A</v>
      </c>
      <c r="AT331" s="17"/>
    </row>
    <row r="332" spans="11:46" x14ac:dyDescent="0.25">
      <c r="K332" s="8">
        <f t="shared" si="28"/>
        <v>44030</v>
      </c>
      <c r="L332" s="7">
        <f t="shared" si="29"/>
        <v>53.98</v>
      </c>
      <c r="N332" s="8">
        <f t="shared" si="26"/>
        <v>44030</v>
      </c>
      <c r="O332" s="23">
        <f t="shared" si="27"/>
        <v>1.3219427037382556</v>
      </c>
      <c r="Z332" s="20"/>
      <c r="AA332" s="8"/>
      <c r="AB332" s="7"/>
      <c r="AC332" s="19"/>
      <c r="AD332" s="7">
        <f>SUM($AB$8:AB332)+CurrentInventory</f>
        <v>0</v>
      </c>
      <c r="AE332" s="7" t="e">
        <f t="shared" si="30"/>
        <v>#N/A</v>
      </c>
      <c r="AT332" s="17"/>
    </row>
    <row r="333" spans="11:46" x14ac:dyDescent="0.25">
      <c r="K333" s="8">
        <f t="shared" si="28"/>
        <v>44031</v>
      </c>
      <c r="L333" s="7">
        <f t="shared" si="29"/>
        <v>53.98</v>
      </c>
      <c r="N333" s="8">
        <f t="shared" si="26"/>
        <v>44031</v>
      </c>
      <c r="O333" s="23">
        <f t="shared" si="27"/>
        <v>1.3219427037382556</v>
      </c>
      <c r="Z333" s="20"/>
      <c r="AA333" s="8"/>
      <c r="AB333" s="7"/>
      <c r="AC333" s="19"/>
      <c r="AD333" s="7">
        <f>SUM($AB$8:AB333)+CurrentInventory</f>
        <v>0</v>
      </c>
      <c r="AE333" s="7" t="e">
        <f t="shared" si="30"/>
        <v>#N/A</v>
      </c>
      <c r="AT333" s="17"/>
    </row>
    <row r="334" spans="11:46" x14ac:dyDescent="0.25">
      <c r="K334" s="8">
        <f t="shared" si="28"/>
        <v>44032</v>
      </c>
      <c r="L334" s="7">
        <f t="shared" si="29"/>
        <v>53.98</v>
      </c>
      <c r="N334" s="8">
        <f t="shared" si="26"/>
        <v>44032</v>
      </c>
      <c r="O334" s="23">
        <f t="shared" si="27"/>
        <v>1.3219427037382556</v>
      </c>
      <c r="Z334" s="20"/>
      <c r="AA334" s="8"/>
      <c r="AB334" s="7"/>
      <c r="AC334" s="19"/>
      <c r="AD334" s="7">
        <f>SUM($AB$8:AB334)+CurrentInventory</f>
        <v>0</v>
      </c>
      <c r="AE334" s="7" t="e">
        <f t="shared" si="30"/>
        <v>#N/A</v>
      </c>
      <c r="AT334" s="17"/>
    </row>
    <row r="335" spans="11:46" x14ac:dyDescent="0.25">
      <c r="K335" s="8">
        <f t="shared" si="28"/>
        <v>44033</v>
      </c>
      <c r="L335" s="7">
        <f t="shared" si="29"/>
        <v>53.98</v>
      </c>
      <c r="N335" s="8">
        <f t="shared" si="26"/>
        <v>44033</v>
      </c>
      <c r="O335" s="23">
        <f t="shared" si="27"/>
        <v>1.3219427037382556</v>
      </c>
      <c r="Z335" s="20"/>
      <c r="AA335" s="8"/>
      <c r="AB335" s="7"/>
      <c r="AC335" s="19"/>
      <c r="AD335" s="7">
        <f>SUM($AB$8:AB335)+CurrentInventory</f>
        <v>0</v>
      </c>
      <c r="AE335" s="7" t="e">
        <f t="shared" si="30"/>
        <v>#N/A</v>
      </c>
      <c r="AT335" s="17"/>
    </row>
    <row r="336" spans="11:46" x14ac:dyDescent="0.25">
      <c r="K336" s="8">
        <f t="shared" si="28"/>
        <v>44034</v>
      </c>
      <c r="L336" s="7">
        <f t="shared" si="29"/>
        <v>53.98</v>
      </c>
      <c r="N336" s="8">
        <f t="shared" si="26"/>
        <v>44034</v>
      </c>
      <c r="O336" s="23">
        <f t="shared" si="27"/>
        <v>1.3219427037382556</v>
      </c>
      <c r="Z336" s="20"/>
      <c r="AA336" s="8"/>
      <c r="AB336" s="7"/>
      <c r="AC336" s="19"/>
      <c r="AD336" s="7">
        <f>SUM($AB$8:AB336)+CurrentInventory</f>
        <v>0</v>
      </c>
      <c r="AE336" s="7" t="e">
        <f t="shared" si="30"/>
        <v>#N/A</v>
      </c>
      <c r="AT336" s="17"/>
    </row>
    <row r="337" spans="11:46" x14ac:dyDescent="0.25">
      <c r="K337" s="8">
        <f t="shared" si="28"/>
        <v>44035</v>
      </c>
      <c r="L337" s="7">
        <f t="shared" si="29"/>
        <v>53.98</v>
      </c>
      <c r="N337" s="8">
        <f t="shared" si="26"/>
        <v>44035</v>
      </c>
      <c r="O337" s="23">
        <f t="shared" si="27"/>
        <v>1.3219427037382556</v>
      </c>
      <c r="Z337" s="20"/>
      <c r="AA337" s="8"/>
      <c r="AB337" s="7"/>
      <c r="AC337" s="19"/>
      <c r="AD337" s="7">
        <f>SUM($AB$8:AB337)+CurrentInventory</f>
        <v>0</v>
      </c>
      <c r="AE337" s="7" t="e">
        <f t="shared" si="30"/>
        <v>#N/A</v>
      </c>
      <c r="AT337" s="17"/>
    </row>
    <row r="338" spans="11:46" x14ac:dyDescent="0.25">
      <c r="K338" s="8">
        <f t="shared" si="28"/>
        <v>44036</v>
      </c>
      <c r="L338" s="7">
        <f t="shared" si="29"/>
        <v>53.98</v>
      </c>
      <c r="N338" s="8">
        <f t="shared" si="26"/>
        <v>44036</v>
      </c>
      <c r="O338" s="23">
        <f t="shared" si="27"/>
        <v>1.3219427037382556</v>
      </c>
      <c r="Z338" s="20"/>
      <c r="AA338" s="8"/>
      <c r="AB338" s="7"/>
      <c r="AC338" s="19"/>
      <c r="AD338" s="7">
        <f>SUM($AB$8:AB338)+CurrentInventory</f>
        <v>0</v>
      </c>
      <c r="AE338" s="7" t="e">
        <f t="shared" si="30"/>
        <v>#N/A</v>
      </c>
      <c r="AT338" s="17"/>
    </row>
    <row r="339" spans="11:46" x14ac:dyDescent="0.25">
      <c r="K339" s="8">
        <f t="shared" si="28"/>
        <v>44037</v>
      </c>
      <c r="L339" s="7">
        <f t="shared" si="29"/>
        <v>53.98</v>
      </c>
      <c r="N339" s="8">
        <f t="shared" si="26"/>
        <v>44037</v>
      </c>
      <c r="O339" s="23">
        <f t="shared" si="27"/>
        <v>1.3219427037382556</v>
      </c>
      <c r="Z339" s="20"/>
      <c r="AA339" s="8"/>
      <c r="AB339" s="7"/>
      <c r="AC339" s="19"/>
      <c r="AD339" s="7">
        <f>SUM($AB$8:AB339)+CurrentInventory</f>
        <v>0</v>
      </c>
      <c r="AE339" s="7" t="e">
        <f t="shared" si="30"/>
        <v>#N/A</v>
      </c>
      <c r="AT339" s="17"/>
    </row>
    <row r="340" spans="11:46" x14ac:dyDescent="0.25">
      <c r="K340" s="8">
        <f t="shared" si="28"/>
        <v>44038</v>
      </c>
      <c r="L340" s="7">
        <f t="shared" si="29"/>
        <v>53.98</v>
      </c>
      <c r="N340" s="8">
        <f t="shared" si="26"/>
        <v>44038</v>
      </c>
      <c r="O340" s="23">
        <f t="shared" si="27"/>
        <v>1.3219427037382556</v>
      </c>
      <c r="Z340" s="20"/>
      <c r="AA340" s="8"/>
      <c r="AB340" s="7"/>
      <c r="AC340" s="19"/>
      <c r="AD340" s="7">
        <f>SUM($AB$8:AB340)+CurrentInventory</f>
        <v>0</v>
      </c>
      <c r="AE340" s="7" t="e">
        <f t="shared" si="30"/>
        <v>#N/A</v>
      </c>
      <c r="AT340" s="17"/>
    </row>
    <row r="341" spans="11:46" x14ac:dyDescent="0.25">
      <c r="K341" s="8">
        <f t="shared" si="28"/>
        <v>44039</v>
      </c>
      <c r="L341" s="7">
        <f t="shared" si="29"/>
        <v>53.98</v>
      </c>
      <c r="N341" s="8">
        <f t="shared" si="26"/>
        <v>44039</v>
      </c>
      <c r="O341" s="23">
        <f t="shared" si="27"/>
        <v>1.3219427037382556</v>
      </c>
      <c r="Z341" s="20"/>
      <c r="AA341" s="8"/>
      <c r="AB341" s="7"/>
      <c r="AC341" s="19"/>
      <c r="AD341" s="7">
        <f>SUM($AB$8:AB341)+CurrentInventory</f>
        <v>0</v>
      </c>
      <c r="AE341" s="7" t="e">
        <f t="shared" si="30"/>
        <v>#N/A</v>
      </c>
      <c r="AT341" s="17"/>
    </row>
    <row r="342" spans="11:46" x14ac:dyDescent="0.25">
      <c r="K342" s="8">
        <f t="shared" si="28"/>
        <v>44040</v>
      </c>
      <c r="L342" s="7">
        <f t="shared" si="29"/>
        <v>53.98</v>
      </c>
      <c r="N342" s="8">
        <f t="shared" si="26"/>
        <v>44040</v>
      </c>
      <c r="O342" s="23">
        <f t="shared" si="27"/>
        <v>1.3219427037382556</v>
      </c>
      <c r="Z342" s="20"/>
      <c r="AA342" s="8"/>
      <c r="AB342" s="7"/>
      <c r="AC342" s="19"/>
      <c r="AD342" s="7">
        <f>SUM($AB$8:AB342)+CurrentInventory</f>
        <v>0</v>
      </c>
      <c r="AE342" s="7" t="e">
        <f t="shared" si="30"/>
        <v>#N/A</v>
      </c>
      <c r="AT342" s="17"/>
    </row>
    <row r="343" spans="11:46" x14ac:dyDescent="0.25">
      <c r="K343" s="8">
        <f t="shared" si="28"/>
        <v>44041</v>
      </c>
      <c r="L343" s="7">
        <f t="shared" si="29"/>
        <v>53.98</v>
      </c>
      <c r="N343" s="8">
        <f t="shared" si="26"/>
        <v>44041</v>
      </c>
      <c r="O343" s="23">
        <f t="shared" si="27"/>
        <v>1.3219427037382556</v>
      </c>
      <c r="Z343" s="20"/>
      <c r="AA343" s="8"/>
      <c r="AB343" s="7"/>
      <c r="AC343" s="19"/>
      <c r="AD343" s="7">
        <f>SUM($AB$8:AB343)+CurrentInventory</f>
        <v>0</v>
      </c>
      <c r="AE343" s="7" t="e">
        <f t="shared" si="30"/>
        <v>#N/A</v>
      </c>
      <c r="AT343" s="17"/>
    </row>
    <row r="344" spans="11:46" x14ac:dyDescent="0.25">
      <c r="K344" s="8">
        <f t="shared" si="28"/>
        <v>44042</v>
      </c>
      <c r="L344" s="7">
        <f t="shared" si="29"/>
        <v>53.98</v>
      </c>
      <c r="N344" s="8">
        <f t="shared" si="26"/>
        <v>44042</v>
      </c>
      <c r="O344" s="23">
        <f t="shared" si="27"/>
        <v>1.3219427037382556</v>
      </c>
      <c r="Z344" s="20"/>
      <c r="AA344" s="8"/>
      <c r="AB344" s="7"/>
      <c r="AC344" s="19"/>
      <c r="AD344" s="7">
        <f>SUM($AB$8:AB344)+CurrentInventory</f>
        <v>0</v>
      </c>
      <c r="AE344" s="7" t="e">
        <f t="shared" si="30"/>
        <v>#N/A</v>
      </c>
      <c r="AT344" s="17"/>
    </row>
    <row r="345" spans="11:46" x14ac:dyDescent="0.25">
      <c r="K345" s="8">
        <f t="shared" si="28"/>
        <v>44043</v>
      </c>
      <c r="L345" s="7">
        <f t="shared" si="29"/>
        <v>53.98</v>
      </c>
      <c r="N345" s="8">
        <f t="shared" si="26"/>
        <v>44043</v>
      </c>
      <c r="O345" s="23">
        <f t="shared" si="27"/>
        <v>1.3219427037382556</v>
      </c>
      <c r="Z345" s="20"/>
      <c r="AA345" s="8"/>
      <c r="AB345" s="7"/>
      <c r="AC345" s="19"/>
      <c r="AD345" s="7">
        <f>SUM($AB$8:AB345)+CurrentInventory</f>
        <v>0</v>
      </c>
      <c r="AE345" s="7" t="e">
        <f t="shared" si="30"/>
        <v>#N/A</v>
      </c>
      <c r="AT345" s="17"/>
    </row>
    <row r="346" spans="11:46" x14ac:dyDescent="0.25">
      <c r="K346" s="8">
        <f t="shared" si="28"/>
        <v>44044</v>
      </c>
      <c r="L346" s="7">
        <f t="shared" si="29"/>
        <v>54.25</v>
      </c>
      <c r="N346" s="8">
        <f t="shared" si="26"/>
        <v>44044</v>
      </c>
      <c r="O346" s="23">
        <f t="shared" si="27"/>
        <v>0.82153711398038898</v>
      </c>
      <c r="Z346" s="20"/>
      <c r="AA346" s="8"/>
      <c r="AB346" s="7"/>
      <c r="AC346" s="19"/>
      <c r="AD346" s="7">
        <f>SUM($AB$8:AB346)+CurrentInventory</f>
        <v>0</v>
      </c>
      <c r="AE346" s="7" t="e">
        <f t="shared" si="30"/>
        <v>#N/A</v>
      </c>
      <c r="AT346" s="17"/>
    </row>
    <row r="347" spans="11:46" x14ac:dyDescent="0.25">
      <c r="K347" s="8">
        <f t="shared" si="28"/>
        <v>44045</v>
      </c>
      <c r="L347" s="7">
        <f t="shared" si="29"/>
        <v>54.25</v>
      </c>
      <c r="N347" s="8">
        <f t="shared" si="26"/>
        <v>44045</v>
      </c>
      <c r="O347" s="23">
        <f t="shared" si="27"/>
        <v>0.82153711398038898</v>
      </c>
      <c r="Z347" s="20"/>
      <c r="AA347" s="8"/>
      <c r="AB347" s="7"/>
      <c r="AC347" s="19"/>
      <c r="AD347" s="7">
        <f>SUM($AB$8:AB347)+CurrentInventory</f>
        <v>0</v>
      </c>
      <c r="AE347" s="7" t="e">
        <f t="shared" si="30"/>
        <v>#N/A</v>
      </c>
      <c r="AT347" s="17"/>
    </row>
    <row r="348" spans="11:46" x14ac:dyDescent="0.25">
      <c r="K348" s="8">
        <f t="shared" si="28"/>
        <v>44046</v>
      </c>
      <c r="L348" s="7">
        <f t="shared" si="29"/>
        <v>54.25</v>
      </c>
      <c r="N348" s="8">
        <f t="shared" si="26"/>
        <v>44046</v>
      </c>
      <c r="O348" s="23">
        <f t="shared" si="27"/>
        <v>0.82153711398038898</v>
      </c>
      <c r="Z348" s="20"/>
      <c r="AA348" s="8"/>
      <c r="AB348" s="7"/>
      <c r="AC348" s="19"/>
      <c r="AD348" s="7">
        <f>SUM($AB$8:AB348)+CurrentInventory</f>
        <v>0</v>
      </c>
      <c r="AE348" s="7" t="e">
        <f t="shared" si="30"/>
        <v>#N/A</v>
      </c>
      <c r="AT348" s="17"/>
    </row>
    <row r="349" spans="11:46" x14ac:dyDescent="0.25">
      <c r="K349" s="8">
        <f t="shared" si="28"/>
        <v>44047</v>
      </c>
      <c r="L349" s="7">
        <f t="shared" si="29"/>
        <v>54.25</v>
      </c>
      <c r="N349" s="8">
        <f t="shared" si="26"/>
        <v>44047</v>
      </c>
      <c r="O349" s="23">
        <f t="shared" si="27"/>
        <v>0.82153711398038898</v>
      </c>
      <c r="Z349" s="20"/>
      <c r="AA349" s="8"/>
      <c r="AB349" s="7"/>
      <c r="AC349" s="19"/>
      <c r="AD349" s="7">
        <f>SUM($AB$8:AB349)+CurrentInventory</f>
        <v>0</v>
      </c>
      <c r="AE349" s="7" t="e">
        <f t="shared" si="30"/>
        <v>#N/A</v>
      </c>
      <c r="AT349" s="17"/>
    </row>
    <row r="350" spans="11:46" x14ac:dyDescent="0.25">
      <c r="K350" s="8">
        <f t="shared" si="28"/>
        <v>44048</v>
      </c>
      <c r="L350" s="7">
        <f t="shared" si="29"/>
        <v>54.25</v>
      </c>
      <c r="N350" s="8">
        <f t="shared" si="26"/>
        <v>44048</v>
      </c>
      <c r="O350" s="23">
        <f t="shared" si="27"/>
        <v>0.82153711398038898</v>
      </c>
      <c r="Z350" s="20"/>
      <c r="AA350" s="8"/>
      <c r="AB350" s="7"/>
      <c r="AC350" s="19"/>
      <c r="AD350" s="7">
        <f>SUM($AB$8:AB350)+CurrentInventory</f>
        <v>0</v>
      </c>
      <c r="AE350" s="7" t="e">
        <f t="shared" si="30"/>
        <v>#N/A</v>
      </c>
      <c r="AT350" s="17"/>
    </row>
    <row r="351" spans="11:46" x14ac:dyDescent="0.25">
      <c r="K351" s="8">
        <f t="shared" si="28"/>
        <v>44049</v>
      </c>
      <c r="L351" s="7">
        <f t="shared" si="29"/>
        <v>54.25</v>
      </c>
      <c r="N351" s="8">
        <f t="shared" si="26"/>
        <v>44049</v>
      </c>
      <c r="O351" s="23">
        <f t="shared" si="27"/>
        <v>0.82153711398038898</v>
      </c>
      <c r="Z351" s="20"/>
      <c r="AA351" s="8"/>
      <c r="AB351" s="7"/>
      <c r="AC351" s="19"/>
      <c r="AD351" s="7">
        <f>SUM($AB$8:AB351)+CurrentInventory</f>
        <v>0</v>
      </c>
      <c r="AE351" s="7" t="e">
        <f t="shared" si="30"/>
        <v>#N/A</v>
      </c>
      <c r="AT351" s="17"/>
    </row>
    <row r="352" spans="11:46" x14ac:dyDescent="0.25">
      <c r="K352" s="8">
        <f t="shared" si="28"/>
        <v>44050</v>
      </c>
      <c r="L352" s="7">
        <f t="shared" si="29"/>
        <v>54.25</v>
      </c>
      <c r="N352" s="8">
        <f t="shared" si="26"/>
        <v>44050</v>
      </c>
      <c r="O352" s="23">
        <f t="shared" si="27"/>
        <v>0.82153711398038898</v>
      </c>
      <c r="Z352" s="20"/>
      <c r="AA352" s="8"/>
      <c r="AB352" s="7"/>
      <c r="AC352" s="19"/>
      <c r="AD352" s="7">
        <f>SUM($AB$8:AB352)+CurrentInventory</f>
        <v>0</v>
      </c>
      <c r="AE352" s="7" t="e">
        <f t="shared" si="30"/>
        <v>#N/A</v>
      </c>
      <c r="AT352" s="17"/>
    </row>
    <row r="353" spans="11:46" x14ac:dyDescent="0.25">
      <c r="K353" s="8">
        <f t="shared" si="28"/>
        <v>44051</v>
      </c>
      <c r="L353" s="7">
        <f t="shared" si="29"/>
        <v>54.25</v>
      </c>
      <c r="N353" s="8">
        <f t="shared" si="26"/>
        <v>44051</v>
      </c>
      <c r="O353" s="23">
        <f t="shared" si="27"/>
        <v>0.82153711398038898</v>
      </c>
      <c r="Z353" s="20"/>
      <c r="AA353" s="8"/>
      <c r="AB353" s="7"/>
      <c r="AC353" s="19"/>
      <c r="AD353" s="7">
        <f>SUM($AB$8:AB353)+CurrentInventory</f>
        <v>0</v>
      </c>
      <c r="AE353" s="7" t="e">
        <f t="shared" si="30"/>
        <v>#N/A</v>
      </c>
      <c r="AT353" s="17"/>
    </row>
    <row r="354" spans="11:46" x14ac:dyDescent="0.25">
      <c r="K354" s="8">
        <f t="shared" si="28"/>
        <v>44052</v>
      </c>
      <c r="L354" s="7">
        <f t="shared" si="29"/>
        <v>54.25</v>
      </c>
      <c r="N354" s="8">
        <f t="shared" si="26"/>
        <v>44052</v>
      </c>
      <c r="O354" s="23">
        <f t="shared" si="27"/>
        <v>0.82153711398038898</v>
      </c>
      <c r="Z354" s="20"/>
      <c r="AA354" s="8"/>
      <c r="AB354" s="7"/>
      <c r="AC354" s="19"/>
      <c r="AD354" s="7">
        <f>SUM($AB$8:AB354)+CurrentInventory</f>
        <v>0</v>
      </c>
      <c r="AE354" s="7" t="e">
        <f t="shared" si="30"/>
        <v>#N/A</v>
      </c>
      <c r="AT354" s="17"/>
    </row>
    <row r="355" spans="11:46" x14ac:dyDescent="0.25">
      <c r="K355" s="8">
        <f t="shared" si="28"/>
        <v>44053</v>
      </c>
      <c r="L355" s="7">
        <f t="shared" si="29"/>
        <v>54.25</v>
      </c>
      <c r="N355" s="8">
        <f t="shared" si="26"/>
        <v>44053</v>
      </c>
      <c r="O355" s="23">
        <f t="shared" si="27"/>
        <v>0.82153711398038898</v>
      </c>
      <c r="Z355" s="20"/>
      <c r="AA355" s="8"/>
      <c r="AB355" s="7"/>
      <c r="AC355" s="19"/>
      <c r="AD355" s="7">
        <f>SUM($AB$8:AB355)+CurrentInventory</f>
        <v>0</v>
      </c>
      <c r="AE355" s="7" t="e">
        <f t="shared" si="30"/>
        <v>#N/A</v>
      </c>
      <c r="AT355" s="17"/>
    </row>
    <row r="356" spans="11:46" x14ac:dyDescent="0.25">
      <c r="K356" s="8">
        <f t="shared" si="28"/>
        <v>44054</v>
      </c>
      <c r="L356" s="7">
        <f t="shared" si="29"/>
        <v>54.25</v>
      </c>
      <c r="N356" s="8">
        <f t="shared" si="26"/>
        <v>44054</v>
      </c>
      <c r="O356" s="23">
        <f t="shared" si="27"/>
        <v>0.82153711398038898</v>
      </c>
      <c r="Z356" s="20"/>
      <c r="AA356" s="8"/>
      <c r="AB356" s="7"/>
      <c r="AC356" s="19"/>
      <c r="AD356" s="7">
        <f>SUM($AB$8:AB356)+CurrentInventory</f>
        <v>0</v>
      </c>
      <c r="AE356" s="7" t="e">
        <f t="shared" si="30"/>
        <v>#N/A</v>
      </c>
      <c r="AT356" s="17"/>
    </row>
    <row r="357" spans="11:46" x14ac:dyDescent="0.25">
      <c r="K357" s="8">
        <f t="shared" si="28"/>
        <v>44055</v>
      </c>
      <c r="L357" s="7">
        <f t="shared" si="29"/>
        <v>54.25</v>
      </c>
      <c r="N357" s="8">
        <f t="shared" si="26"/>
        <v>44055</v>
      </c>
      <c r="O357" s="23">
        <f t="shared" si="27"/>
        <v>0.82153711398038898</v>
      </c>
      <c r="Z357" s="20"/>
      <c r="AA357" s="8"/>
      <c r="AB357" s="7"/>
      <c r="AC357" s="19"/>
      <c r="AD357" s="7">
        <f>SUM($AB$8:AB357)+CurrentInventory</f>
        <v>0</v>
      </c>
      <c r="AE357" s="7" t="e">
        <f t="shared" si="30"/>
        <v>#N/A</v>
      </c>
      <c r="AT357" s="17"/>
    </row>
    <row r="358" spans="11:46" x14ac:dyDescent="0.25">
      <c r="K358" s="8">
        <f t="shared" si="28"/>
        <v>44056</v>
      </c>
      <c r="L358" s="7">
        <f t="shared" si="29"/>
        <v>54.25</v>
      </c>
      <c r="N358" s="8">
        <f t="shared" si="26"/>
        <v>44056</v>
      </c>
      <c r="O358" s="23">
        <f t="shared" si="27"/>
        <v>0.82153711398038898</v>
      </c>
      <c r="Z358" s="20"/>
      <c r="AA358" s="8"/>
      <c r="AB358" s="7"/>
      <c r="AC358" s="19"/>
      <c r="AD358" s="7">
        <f>SUM($AB$8:AB358)+CurrentInventory</f>
        <v>0</v>
      </c>
      <c r="AE358" s="7" t="e">
        <f t="shared" si="30"/>
        <v>#N/A</v>
      </c>
      <c r="AT358" s="17"/>
    </row>
    <row r="359" spans="11:46" x14ac:dyDescent="0.25">
      <c r="K359" s="8">
        <f t="shared" si="28"/>
        <v>44057</v>
      </c>
      <c r="L359" s="7">
        <f t="shared" si="29"/>
        <v>54.25</v>
      </c>
      <c r="N359" s="8">
        <f t="shared" si="26"/>
        <v>44057</v>
      </c>
      <c r="O359" s="23">
        <f t="shared" si="27"/>
        <v>0.82153711398038898</v>
      </c>
      <c r="Z359" s="20"/>
      <c r="AA359" s="8"/>
      <c r="AB359" s="7"/>
      <c r="AC359" s="19"/>
      <c r="AD359" s="7">
        <f>SUM($AB$8:AB359)+CurrentInventory</f>
        <v>0</v>
      </c>
      <c r="AE359" s="7" t="e">
        <f t="shared" si="30"/>
        <v>#N/A</v>
      </c>
      <c r="AT359" s="17"/>
    </row>
    <row r="360" spans="11:46" x14ac:dyDescent="0.25">
      <c r="K360" s="8">
        <f t="shared" si="28"/>
        <v>44058</v>
      </c>
      <c r="L360" s="7">
        <f t="shared" si="29"/>
        <v>54.25</v>
      </c>
      <c r="N360" s="8">
        <f t="shared" si="26"/>
        <v>44058</v>
      </c>
      <c r="O360" s="23">
        <f t="shared" si="27"/>
        <v>0.82153711398038898</v>
      </c>
      <c r="Z360" s="20"/>
      <c r="AA360" s="8"/>
      <c r="AB360" s="7"/>
      <c r="AC360" s="19"/>
      <c r="AD360" s="7">
        <f>SUM($AB$8:AB360)+CurrentInventory</f>
        <v>0</v>
      </c>
      <c r="AE360" s="7" t="e">
        <f t="shared" si="30"/>
        <v>#N/A</v>
      </c>
      <c r="AT360" s="17"/>
    </row>
    <row r="361" spans="11:46" x14ac:dyDescent="0.25">
      <c r="K361" s="8">
        <f t="shared" si="28"/>
        <v>44059</v>
      </c>
      <c r="L361" s="7">
        <f t="shared" si="29"/>
        <v>54.25</v>
      </c>
      <c r="N361" s="8">
        <f t="shared" si="26"/>
        <v>44059</v>
      </c>
      <c r="O361" s="23">
        <f t="shared" si="27"/>
        <v>0.82153711398038898</v>
      </c>
      <c r="Z361" s="20"/>
      <c r="AA361" s="8"/>
      <c r="AB361" s="7"/>
      <c r="AC361" s="19"/>
      <c r="AD361" s="7">
        <f>SUM($AB$8:AB361)+CurrentInventory</f>
        <v>0</v>
      </c>
      <c r="AE361" s="7" t="e">
        <f t="shared" si="30"/>
        <v>#N/A</v>
      </c>
      <c r="AT361" s="17"/>
    </row>
    <row r="362" spans="11:46" x14ac:dyDescent="0.25">
      <c r="K362" s="8">
        <f t="shared" si="28"/>
        <v>44060</v>
      </c>
      <c r="L362" s="7">
        <f t="shared" si="29"/>
        <v>54.25</v>
      </c>
      <c r="N362" s="8">
        <f t="shared" si="26"/>
        <v>44060</v>
      </c>
      <c r="O362" s="23">
        <f t="shared" si="27"/>
        <v>0.82153711398038898</v>
      </c>
      <c r="Z362" s="20"/>
      <c r="AA362" s="8"/>
      <c r="AB362" s="7"/>
      <c r="AC362" s="19"/>
      <c r="AD362" s="7">
        <f>SUM($AB$8:AB362)+CurrentInventory</f>
        <v>0</v>
      </c>
      <c r="AE362" s="7" t="e">
        <f t="shared" si="30"/>
        <v>#N/A</v>
      </c>
      <c r="AT362" s="17"/>
    </row>
    <row r="363" spans="11:46" x14ac:dyDescent="0.25">
      <c r="K363" s="8">
        <f t="shared" si="28"/>
        <v>44061</v>
      </c>
      <c r="L363" s="7">
        <f t="shared" si="29"/>
        <v>54.25</v>
      </c>
      <c r="N363" s="8">
        <f t="shared" si="26"/>
        <v>44061</v>
      </c>
      <c r="O363" s="23">
        <f t="shared" si="27"/>
        <v>0.82153711398038898</v>
      </c>
      <c r="Z363" s="20"/>
      <c r="AA363" s="8"/>
      <c r="AB363" s="7"/>
      <c r="AC363" s="19"/>
      <c r="AD363" s="7">
        <f>SUM($AB$8:AB363)+CurrentInventory</f>
        <v>0</v>
      </c>
      <c r="AE363" s="7" t="e">
        <f t="shared" si="30"/>
        <v>#N/A</v>
      </c>
      <c r="AT363" s="17"/>
    </row>
    <row r="364" spans="11:46" x14ac:dyDescent="0.25">
      <c r="K364" s="8">
        <f t="shared" si="28"/>
        <v>44062</v>
      </c>
      <c r="L364" s="7">
        <f t="shared" si="29"/>
        <v>54.25</v>
      </c>
      <c r="N364" s="8">
        <f t="shared" si="26"/>
        <v>44062</v>
      </c>
      <c r="O364" s="23">
        <f t="shared" si="27"/>
        <v>0.82153711398038898</v>
      </c>
      <c r="Z364" s="20"/>
      <c r="AA364" s="8"/>
      <c r="AB364" s="7"/>
      <c r="AC364" s="19"/>
      <c r="AD364" s="7">
        <f>SUM($AB$8:AB364)+CurrentInventory</f>
        <v>0</v>
      </c>
      <c r="AE364" s="7" t="e">
        <f t="shared" si="30"/>
        <v>#N/A</v>
      </c>
      <c r="AT364" s="17"/>
    </row>
    <row r="365" spans="11:46" x14ac:dyDescent="0.25">
      <c r="K365" s="8">
        <f t="shared" si="28"/>
        <v>44063</v>
      </c>
      <c r="L365" s="7">
        <f t="shared" si="29"/>
        <v>54.25</v>
      </c>
      <c r="N365" s="8">
        <f t="shared" si="26"/>
        <v>44063</v>
      </c>
      <c r="O365" s="23">
        <f t="shared" si="27"/>
        <v>0.82153711398038898</v>
      </c>
      <c r="Z365" s="20"/>
      <c r="AA365" s="8"/>
      <c r="AB365" s="7"/>
      <c r="AC365" s="19"/>
      <c r="AD365" s="7">
        <f>SUM($AB$8:AB365)+CurrentInventory</f>
        <v>0</v>
      </c>
      <c r="AE365" s="7" t="e">
        <f t="shared" si="30"/>
        <v>#N/A</v>
      </c>
      <c r="AT365" s="17"/>
    </row>
    <row r="366" spans="11:46" x14ac:dyDescent="0.25">
      <c r="K366" s="8">
        <f t="shared" si="28"/>
        <v>44064</v>
      </c>
      <c r="L366" s="7">
        <f t="shared" si="29"/>
        <v>54.25</v>
      </c>
      <c r="N366" s="8">
        <f t="shared" si="26"/>
        <v>44064</v>
      </c>
      <c r="O366" s="23">
        <f t="shared" si="27"/>
        <v>0.82153711398038898</v>
      </c>
      <c r="Z366" s="20"/>
      <c r="AA366" s="8"/>
      <c r="AB366" s="7"/>
      <c r="AC366" s="19"/>
      <c r="AD366" s="7">
        <f>SUM($AB$8:AB366)+CurrentInventory</f>
        <v>0</v>
      </c>
      <c r="AE366" s="7" t="e">
        <f t="shared" si="30"/>
        <v>#N/A</v>
      </c>
      <c r="AT366" s="17"/>
    </row>
    <row r="367" spans="11:46" x14ac:dyDescent="0.25">
      <c r="K367" s="8">
        <f t="shared" si="28"/>
        <v>44065</v>
      </c>
      <c r="L367" s="7">
        <f t="shared" si="29"/>
        <v>54.25</v>
      </c>
      <c r="N367" s="8">
        <f t="shared" si="26"/>
        <v>44065</v>
      </c>
      <c r="O367" s="23">
        <f t="shared" si="27"/>
        <v>0.82153711398038898</v>
      </c>
      <c r="Z367" s="20"/>
      <c r="AA367" s="8"/>
      <c r="AB367" s="7"/>
      <c r="AC367" s="19"/>
      <c r="AD367" s="7">
        <f>SUM($AB$8:AB367)+CurrentInventory</f>
        <v>0</v>
      </c>
      <c r="AE367" s="7" t="e">
        <f t="shared" si="30"/>
        <v>#N/A</v>
      </c>
      <c r="AT367" s="17"/>
    </row>
    <row r="368" spans="11:46" x14ac:dyDescent="0.25">
      <c r="K368" s="8">
        <f t="shared" si="28"/>
        <v>44066</v>
      </c>
      <c r="L368" s="7">
        <f t="shared" si="29"/>
        <v>54.25</v>
      </c>
      <c r="N368" s="8">
        <f t="shared" si="26"/>
        <v>44066</v>
      </c>
      <c r="O368" s="23">
        <f t="shared" si="27"/>
        <v>0.82153711398038898</v>
      </c>
      <c r="Z368" s="20"/>
      <c r="AA368" s="8"/>
      <c r="AB368" s="7"/>
      <c r="AC368" s="19"/>
      <c r="AD368" s="7">
        <f>SUM($AB$8:AB368)+CurrentInventory</f>
        <v>0</v>
      </c>
      <c r="AE368" s="7" t="e">
        <f t="shared" si="30"/>
        <v>#N/A</v>
      </c>
      <c r="AT368" s="17"/>
    </row>
    <row r="369" spans="11:46" x14ac:dyDescent="0.25">
      <c r="K369" s="8">
        <f t="shared" si="28"/>
        <v>44067</v>
      </c>
      <c r="L369" s="7">
        <f t="shared" si="29"/>
        <v>54.25</v>
      </c>
      <c r="N369" s="8">
        <f t="shared" si="26"/>
        <v>44067</v>
      </c>
      <c r="O369" s="23">
        <f t="shared" si="27"/>
        <v>0.82153711398038898</v>
      </c>
      <c r="Z369" s="20"/>
      <c r="AA369" s="8"/>
      <c r="AB369" s="7"/>
      <c r="AC369" s="19"/>
      <c r="AD369" s="7">
        <f>SUM($AB$8:AB369)+CurrentInventory</f>
        <v>0</v>
      </c>
      <c r="AE369" s="7" t="e">
        <f t="shared" si="30"/>
        <v>#N/A</v>
      </c>
      <c r="AT369" s="17"/>
    </row>
    <row r="370" spans="11:46" x14ac:dyDescent="0.25">
      <c r="K370" s="8">
        <f t="shared" si="28"/>
        <v>44068</v>
      </c>
      <c r="L370" s="7">
        <f t="shared" si="29"/>
        <v>54.25</v>
      </c>
      <c r="N370" s="8">
        <f t="shared" si="26"/>
        <v>44068</v>
      </c>
      <c r="O370" s="23">
        <f t="shared" si="27"/>
        <v>0.82153711398038898</v>
      </c>
      <c r="Z370" s="20"/>
      <c r="AA370" s="8"/>
      <c r="AB370" s="7"/>
      <c r="AC370" s="19"/>
      <c r="AD370" s="7">
        <f>SUM($AB$8:AB370)+CurrentInventory</f>
        <v>0</v>
      </c>
      <c r="AE370" s="7" t="e">
        <f t="shared" si="30"/>
        <v>#N/A</v>
      </c>
      <c r="AT370" s="17"/>
    </row>
    <row r="371" spans="11:46" x14ac:dyDescent="0.25">
      <c r="K371" s="8">
        <f t="shared" si="28"/>
        <v>44069</v>
      </c>
      <c r="L371" s="7">
        <f t="shared" si="29"/>
        <v>54.25</v>
      </c>
      <c r="N371" s="8">
        <f t="shared" si="26"/>
        <v>44069</v>
      </c>
      <c r="O371" s="23">
        <f t="shared" si="27"/>
        <v>0.82153711398038898</v>
      </c>
      <c r="Z371" s="20"/>
      <c r="AA371" s="8"/>
      <c r="AB371" s="7"/>
      <c r="AC371" s="19"/>
      <c r="AD371" s="7">
        <f>SUM($AB$8:AB371)+CurrentInventory</f>
        <v>0</v>
      </c>
      <c r="AE371" s="7" t="e">
        <f t="shared" si="30"/>
        <v>#N/A</v>
      </c>
      <c r="AT371" s="17"/>
    </row>
    <row r="372" spans="11:46" x14ac:dyDescent="0.25">
      <c r="K372" s="8">
        <f t="shared" si="28"/>
        <v>44070</v>
      </c>
      <c r="L372" s="7">
        <f t="shared" si="29"/>
        <v>54.25</v>
      </c>
      <c r="N372" s="8">
        <f t="shared" si="26"/>
        <v>44070</v>
      </c>
      <c r="O372" s="23">
        <f t="shared" si="27"/>
        <v>0.82153711398038898</v>
      </c>
      <c r="Z372" s="20"/>
      <c r="AA372" s="8"/>
      <c r="AB372" s="7"/>
      <c r="AC372" s="19"/>
      <c r="AD372" s="7">
        <f>SUM($AB$8:AB372)+CurrentInventory</f>
        <v>0</v>
      </c>
      <c r="AE372" s="7" t="e">
        <f t="shared" si="30"/>
        <v>#N/A</v>
      </c>
      <c r="AT372" s="17"/>
    </row>
    <row r="373" spans="11:46" x14ac:dyDescent="0.25">
      <c r="K373" s="8">
        <f t="shared" si="28"/>
        <v>44071</v>
      </c>
      <c r="L373" s="7">
        <f t="shared" si="29"/>
        <v>54.25</v>
      </c>
      <c r="N373" s="8">
        <f t="shared" si="26"/>
        <v>44071</v>
      </c>
      <c r="O373" s="23">
        <f t="shared" si="27"/>
        <v>0.82153711398038898</v>
      </c>
      <c r="Z373" s="20"/>
      <c r="AA373" s="8"/>
      <c r="AB373" s="7"/>
      <c r="AC373" s="19"/>
      <c r="AD373" s="7">
        <f>SUM($AB$8:AB373)+CurrentInventory</f>
        <v>0</v>
      </c>
      <c r="AE373" s="7" t="e">
        <f t="shared" si="30"/>
        <v>#N/A</v>
      </c>
      <c r="AT373" s="17"/>
    </row>
    <row r="374" spans="11:46" x14ac:dyDescent="0.25">
      <c r="K374" s="8">
        <f t="shared" si="28"/>
        <v>44072</v>
      </c>
      <c r="L374" s="7">
        <f t="shared" si="29"/>
        <v>54.25</v>
      </c>
      <c r="N374" s="8">
        <f t="shared" si="26"/>
        <v>44072</v>
      </c>
      <c r="O374" s="23">
        <f t="shared" si="27"/>
        <v>0.82153711398038898</v>
      </c>
      <c r="Z374" s="20"/>
      <c r="AA374" s="8"/>
      <c r="AB374" s="7"/>
      <c r="AC374" s="19"/>
      <c r="AD374" s="7">
        <f>SUM($AB$8:AB374)+CurrentInventory</f>
        <v>0</v>
      </c>
      <c r="AE374" s="7" t="e">
        <f t="shared" si="30"/>
        <v>#N/A</v>
      </c>
      <c r="AT374" s="17"/>
    </row>
    <row r="375" spans="11:46" x14ac:dyDescent="0.25">
      <c r="K375" s="8">
        <f t="shared" si="28"/>
        <v>44073</v>
      </c>
      <c r="L375" s="7">
        <f t="shared" si="29"/>
        <v>54.25</v>
      </c>
      <c r="N375" s="8">
        <f t="shared" si="26"/>
        <v>44073</v>
      </c>
      <c r="O375" s="23">
        <f t="shared" si="27"/>
        <v>0.82153711398038898</v>
      </c>
      <c r="Z375" s="20"/>
      <c r="AA375" s="8"/>
      <c r="AB375" s="7"/>
      <c r="AC375" s="19"/>
      <c r="AD375" s="7">
        <f>SUM($AB$8:AB375)+CurrentInventory</f>
        <v>0</v>
      </c>
      <c r="AE375" s="7" t="e">
        <f t="shared" si="30"/>
        <v>#N/A</v>
      </c>
      <c r="AT375" s="17"/>
    </row>
    <row r="376" spans="11:46" x14ac:dyDescent="0.25">
      <c r="K376" s="8">
        <f t="shared" si="28"/>
        <v>44074</v>
      </c>
      <c r="L376" s="7">
        <f t="shared" si="29"/>
        <v>54.25</v>
      </c>
      <c r="N376" s="8">
        <f t="shared" si="26"/>
        <v>44074</v>
      </c>
      <c r="O376" s="23">
        <f t="shared" si="27"/>
        <v>0.82153711398038898</v>
      </c>
      <c r="Z376" s="20"/>
      <c r="AA376" s="8"/>
      <c r="AB376" s="7"/>
      <c r="AC376" s="19"/>
      <c r="AD376" s="7">
        <f>SUM($AB$8:AB376)+CurrentInventory</f>
        <v>0</v>
      </c>
      <c r="AE376" s="7" t="e">
        <f t="shared" si="30"/>
        <v>#N/A</v>
      </c>
      <c r="AT376" s="17"/>
    </row>
    <row r="377" spans="11:46" x14ac:dyDescent="0.25">
      <c r="K377" s="8">
        <f t="shared" si="28"/>
        <v>44075</v>
      </c>
      <c r="L377" s="7">
        <f t="shared" si="29"/>
        <v>56.597999999999999</v>
      </c>
      <c r="N377" s="8">
        <f t="shared" si="26"/>
        <v>44075</v>
      </c>
      <c r="O377" s="23">
        <f t="shared" si="27"/>
        <v>1.0363205401160585</v>
      </c>
      <c r="Z377" s="20"/>
      <c r="AA377" s="8"/>
      <c r="AB377" s="7"/>
      <c r="AC377" s="19"/>
      <c r="AD377" s="7">
        <f>SUM($AB$8:AB377)+CurrentInventory</f>
        <v>0</v>
      </c>
      <c r="AE377" s="7" t="e">
        <f t="shared" si="30"/>
        <v>#N/A</v>
      </c>
      <c r="AT377" s="17"/>
    </row>
    <row r="378" spans="11:46" x14ac:dyDescent="0.25">
      <c r="K378" s="8">
        <f t="shared" si="28"/>
        <v>44076</v>
      </c>
      <c r="L378" s="7">
        <f t="shared" si="29"/>
        <v>56.597999999999999</v>
      </c>
      <c r="N378" s="8">
        <f t="shared" si="26"/>
        <v>44076</v>
      </c>
      <c r="O378" s="23">
        <f t="shared" si="27"/>
        <v>1.0363205401160585</v>
      </c>
      <c r="Z378" s="20"/>
      <c r="AA378" s="8"/>
      <c r="AB378" s="7"/>
      <c r="AC378" s="19"/>
      <c r="AD378" s="7">
        <f>SUM($AB$8:AB378)+CurrentInventory</f>
        <v>0</v>
      </c>
      <c r="AE378" s="7" t="e">
        <f t="shared" si="30"/>
        <v>#N/A</v>
      </c>
      <c r="AT378" s="17"/>
    </row>
    <row r="379" spans="11:46" x14ac:dyDescent="0.25">
      <c r="K379" s="8">
        <f t="shared" si="28"/>
        <v>44077</v>
      </c>
      <c r="L379" s="7">
        <f t="shared" si="29"/>
        <v>56.597999999999999</v>
      </c>
      <c r="N379" s="8">
        <f t="shared" si="26"/>
        <v>44077</v>
      </c>
      <c r="O379" s="23">
        <f t="shared" si="27"/>
        <v>1.0363205401160585</v>
      </c>
      <c r="Z379" s="20"/>
      <c r="AA379" s="8"/>
      <c r="AB379" s="7"/>
      <c r="AC379" s="19"/>
      <c r="AD379" s="7">
        <f>SUM($AB$8:AB379)+CurrentInventory</f>
        <v>0</v>
      </c>
      <c r="AE379" s="7" t="e">
        <f t="shared" si="30"/>
        <v>#N/A</v>
      </c>
      <c r="AT379" s="17"/>
    </row>
    <row r="380" spans="11:46" x14ac:dyDescent="0.25">
      <c r="K380" s="8">
        <f t="shared" si="28"/>
        <v>44078</v>
      </c>
      <c r="L380" s="7">
        <f t="shared" si="29"/>
        <v>56.597999999999999</v>
      </c>
      <c r="N380" s="8">
        <f t="shared" si="26"/>
        <v>44078</v>
      </c>
      <c r="O380" s="23">
        <f t="shared" si="27"/>
        <v>1.0363205401160585</v>
      </c>
      <c r="Z380" s="20"/>
      <c r="AA380" s="8"/>
      <c r="AB380" s="7"/>
      <c r="AC380" s="19"/>
      <c r="AD380" s="7">
        <f>SUM($AB$8:AB380)+CurrentInventory</f>
        <v>0</v>
      </c>
      <c r="AE380" s="7" t="e">
        <f t="shared" si="30"/>
        <v>#N/A</v>
      </c>
      <c r="AT380" s="17"/>
    </row>
    <row r="381" spans="11:46" x14ac:dyDescent="0.25">
      <c r="K381" s="8">
        <f t="shared" si="28"/>
        <v>44079</v>
      </c>
      <c r="L381" s="7">
        <f t="shared" si="29"/>
        <v>56.597999999999999</v>
      </c>
      <c r="N381" s="8">
        <f t="shared" si="26"/>
        <v>44079</v>
      </c>
      <c r="O381" s="23">
        <f t="shared" si="27"/>
        <v>1.0363205401160585</v>
      </c>
      <c r="Z381" s="20"/>
      <c r="AA381" s="8"/>
      <c r="AB381" s="7"/>
      <c r="AC381" s="19"/>
      <c r="AD381" s="7">
        <f>SUM($AB$8:AB381)+CurrentInventory</f>
        <v>0</v>
      </c>
      <c r="AE381" s="7" t="e">
        <f t="shared" si="30"/>
        <v>#N/A</v>
      </c>
      <c r="AT381" s="17"/>
    </row>
    <row r="382" spans="11:46" x14ac:dyDescent="0.25">
      <c r="K382" s="8">
        <f t="shared" si="28"/>
        <v>44080</v>
      </c>
      <c r="L382" s="7">
        <f t="shared" si="29"/>
        <v>56.597999999999999</v>
      </c>
      <c r="N382" s="8">
        <f t="shared" si="26"/>
        <v>44080</v>
      </c>
      <c r="O382" s="23">
        <f t="shared" si="27"/>
        <v>1.0363205401160585</v>
      </c>
      <c r="Z382" s="20"/>
      <c r="AA382" s="8"/>
      <c r="AB382" s="7"/>
      <c r="AC382" s="19"/>
      <c r="AD382" s="7">
        <f>SUM($AB$8:AB382)+CurrentInventory</f>
        <v>0</v>
      </c>
      <c r="AE382" s="7" t="e">
        <f t="shared" si="30"/>
        <v>#N/A</v>
      </c>
      <c r="AT382" s="17"/>
    </row>
    <row r="383" spans="11:46" x14ac:dyDescent="0.25">
      <c r="K383" s="8">
        <f t="shared" si="28"/>
        <v>44081</v>
      </c>
      <c r="L383" s="7">
        <f t="shared" si="29"/>
        <v>56.597999999999999</v>
      </c>
      <c r="N383" s="8">
        <f t="shared" si="26"/>
        <v>44081</v>
      </c>
      <c r="O383" s="23">
        <f t="shared" si="27"/>
        <v>1.0363205401160585</v>
      </c>
      <c r="Z383" s="20"/>
      <c r="AA383" s="8"/>
      <c r="AB383" s="7"/>
      <c r="AC383" s="19"/>
      <c r="AD383" s="7">
        <f>SUM($AB$8:AB383)+CurrentInventory</f>
        <v>0</v>
      </c>
      <c r="AE383" s="7" t="e">
        <f t="shared" si="30"/>
        <v>#N/A</v>
      </c>
      <c r="AT383" s="17"/>
    </row>
    <row r="384" spans="11:46" x14ac:dyDescent="0.25">
      <c r="K384" s="8">
        <f t="shared" si="28"/>
        <v>44082</v>
      </c>
      <c r="L384" s="7">
        <f t="shared" si="29"/>
        <v>56.597999999999999</v>
      </c>
      <c r="N384" s="8">
        <f t="shared" si="26"/>
        <v>44082</v>
      </c>
      <c r="O384" s="23">
        <f t="shared" si="27"/>
        <v>1.0363205401160585</v>
      </c>
      <c r="Z384" s="20"/>
      <c r="AA384" s="8"/>
      <c r="AB384" s="7"/>
      <c r="AC384" s="19"/>
      <c r="AD384" s="7">
        <f>SUM($AB$8:AB384)+CurrentInventory</f>
        <v>0</v>
      </c>
      <c r="AE384" s="7" t="e">
        <f t="shared" si="30"/>
        <v>#N/A</v>
      </c>
      <c r="AT384" s="17"/>
    </row>
    <row r="385" spans="11:46" x14ac:dyDescent="0.25">
      <c r="K385" s="8">
        <f t="shared" si="28"/>
        <v>44083</v>
      </c>
      <c r="L385" s="7">
        <f t="shared" si="29"/>
        <v>56.597999999999999</v>
      </c>
      <c r="N385" s="8">
        <f t="shared" si="26"/>
        <v>44083</v>
      </c>
      <c r="O385" s="23">
        <f t="shared" si="27"/>
        <v>1.0363205401160585</v>
      </c>
      <c r="Z385" s="20"/>
      <c r="AA385" s="8"/>
      <c r="AB385" s="7"/>
      <c r="AC385" s="19"/>
      <c r="AD385" s="7">
        <f>SUM($AB$8:AB385)+CurrentInventory</f>
        <v>0</v>
      </c>
      <c r="AE385" s="7" t="e">
        <f t="shared" si="30"/>
        <v>#N/A</v>
      </c>
      <c r="AT385" s="17"/>
    </row>
    <row r="386" spans="11:46" x14ac:dyDescent="0.25">
      <c r="K386" s="8">
        <f t="shared" si="28"/>
        <v>44084</v>
      </c>
      <c r="L386" s="7">
        <f t="shared" si="29"/>
        <v>56.597999999999999</v>
      </c>
      <c r="N386" s="8">
        <f t="shared" si="26"/>
        <v>44084</v>
      </c>
      <c r="O386" s="23">
        <f t="shared" si="27"/>
        <v>1.0363205401160585</v>
      </c>
      <c r="Z386" s="20"/>
      <c r="AA386" s="8"/>
      <c r="AB386" s="7"/>
      <c r="AC386" s="19"/>
      <c r="AD386" s="7">
        <f>SUM($AB$8:AB386)+CurrentInventory</f>
        <v>0</v>
      </c>
      <c r="AE386" s="7" t="e">
        <f t="shared" si="30"/>
        <v>#N/A</v>
      </c>
      <c r="AT386" s="17"/>
    </row>
    <row r="387" spans="11:46" x14ac:dyDescent="0.25">
      <c r="K387" s="8">
        <f t="shared" si="28"/>
        <v>44085</v>
      </c>
      <c r="L387" s="7">
        <f t="shared" si="29"/>
        <v>56.597999999999999</v>
      </c>
      <c r="N387" s="8">
        <f t="shared" si="26"/>
        <v>44085</v>
      </c>
      <c r="O387" s="23">
        <f t="shared" si="27"/>
        <v>1.0363205401160585</v>
      </c>
      <c r="Z387" s="20"/>
      <c r="AA387" s="8"/>
      <c r="AB387" s="7"/>
      <c r="AC387" s="19"/>
      <c r="AD387" s="7">
        <f>SUM($AB$8:AB387)+CurrentInventory</f>
        <v>0</v>
      </c>
      <c r="AE387" s="7" t="e">
        <f t="shared" si="30"/>
        <v>#N/A</v>
      </c>
      <c r="AT387" s="17"/>
    </row>
    <row r="388" spans="11:46" x14ac:dyDescent="0.25">
      <c r="K388" s="8">
        <f t="shared" si="28"/>
        <v>44086</v>
      </c>
      <c r="L388" s="7">
        <f t="shared" si="29"/>
        <v>56.597999999999999</v>
      </c>
      <c r="N388" s="8">
        <f t="shared" si="26"/>
        <v>44086</v>
      </c>
      <c r="O388" s="23">
        <f t="shared" si="27"/>
        <v>1.0363205401160585</v>
      </c>
      <c r="Z388" s="20"/>
      <c r="AA388" s="8"/>
      <c r="AB388" s="7"/>
      <c r="AC388" s="19"/>
      <c r="AD388" s="7">
        <f>SUM($AB$8:AB388)+CurrentInventory</f>
        <v>0</v>
      </c>
      <c r="AE388" s="7" t="e">
        <f t="shared" si="30"/>
        <v>#N/A</v>
      </c>
      <c r="AT388" s="17"/>
    </row>
    <row r="389" spans="11:46" x14ac:dyDescent="0.25">
      <c r="K389" s="8">
        <f t="shared" si="28"/>
        <v>44087</v>
      </c>
      <c r="L389" s="7">
        <f t="shared" si="29"/>
        <v>56.597999999999999</v>
      </c>
      <c r="N389" s="8">
        <f t="shared" ref="N389:N452" si="31">K389</f>
        <v>44087</v>
      </c>
      <c r="O389" s="23">
        <f t="shared" ref="O389:O452" si="32">VLOOKUP(K389,$B$4:$D$97, 3,TRUE)</f>
        <v>1.0363205401160585</v>
      </c>
      <c r="Z389" s="20"/>
      <c r="AA389" s="8"/>
      <c r="AB389" s="7"/>
      <c r="AC389" s="19"/>
      <c r="AD389" s="7">
        <f>SUM($AB$8:AB389)+CurrentInventory</f>
        <v>0</v>
      </c>
      <c r="AE389" s="7" t="e">
        <f t="shared" si="30"/>
        <v>#N/A</v>
      </c>
      <c r="AT389" s="17"/>
    </row>
    <row r="390" spans="11:46" x14ac:dyDescent="0.25">
      <c r="K390" s="8">
        <f t="shared" ref="K390:K453" si="33">IF(K389+1&gt;MAX($B$4:$B$97), NA(), K389+1)</f>
        <v>44088</v>
      </c>
      <c r="L390" s="7">
        <f t="shared" ref="L390:L453" si="34">VLOOKUP(K390,$B$4:$C$97, 2,TRUE)</f>
        <v>56.597999999999999</v>
      </c>
      <c r="N390" s="8">
        <f t="shared" si="31"/>
        <v>44088</v>
      </c>
      <c r="O390" s="23">
        <f t="shared" si="32"/>
        <v>1.0363205401160585</v>
      </c>
      <c r="Z390" s="20"/>
      <c r="AA390" s="8"/>
      <c r="AB390" s="7"/>
      <c r="AC390" s="19"/>
      <c r="AD390" s="7">
        <f>SUM($AB$8:AB390)+CurrentInventory</f>
        <v>0</v>
      </c>
      <c r="AE390" s="7" t="e">
        <f t="shared" si="30"/>
        <v>#N/A</v>
      </c>
      <c r="AT390" s="17"/>
    </row>
    <row r="391" spans="11:46" x14ac:dyDescent="0.25">
      <c r="K391" s="8">
        <f t="shared" si="33"/>
        <v>44089</v>
      </c>
      <c r="L391" s="7">
        <f t="shared" si="34"/>
        <v>56.597999999999999</v>
      </c>
      <c r="N391" s="8">
        <f t="shared" si="31"/>
        <v>44089</v>
      </c>
      <c r="O391" s="23">
        <f t="shared" si="32"/>
        <v>1.0363205401160585</v>
      </c>
      <c r="Z391" s="20"/>
      <c r="AA391" s="8"/>
      <c r="AB391" s="7"/>
      <c r="AC391" s="19"/>
      <c r="AD391" s="7">
        <f>SUM($AB$8:AB391)+CurrentInventory</f>
        <v>0</v>
      </c>
      <c r="AE391" s="7" t="e">
        <f t="shared" si="30"/>
        <v>#N/A</v>
      </c>
      <c r="AT391" s="17"/>
    </row>
    <row r="392" spans="11:46" x14ac:dyDescent="0.25">
      <c r="K392" s="8">
        <f t="shared" si="33"/>
        <v>44090</v>
      </c>
      <c r="L392" s="7">
        <f t="shared" si="34"/>
        <v>56.597999999999999</v>
      </c>
      <c r="N392" s="8">
        <f t="shared" si="31"/>
        <v>44090</v>
      </c>
      <c r="O392" s="23">
        <f t="shared" si="32"/>
        <v>1.0363205401160585</v>
      </c>
      <c r="Z392" s="20"/>
      <c r="AA392" s="8"/>
      <c r="AB392" s="7"/>
      <c r="AC392" s="19"/>
      <c r="AD392" s="7">
        <f>SUM($AB$8:AB392)+CurrentInventory</f>
        <v>0</v>
      </c>
      <c r="AE392" s="7" t="e">
        <f t="shared" ref="AE392:AE455" si="35">VLOOKUP(AA392,$K$4:$L$1579, 2, FALSE)</f>
        <v>#N/A</v>
      </c>
      <c r="AT392" s="17"/>
    </row>
    <row r="393" spans="11:46" x14ac:dyDescent="0.25">
      <c r="K393" s="8">
        <f t="shared" si="33"/>
        <v>44091</v>
      </c>
      <c r="L393" s="7">
        <f t="shared" si="34"/>
        <v>56.597999999999999</v>
      </c>
      <c r="N393" s="8">
        <f t="shared" si="31"/>
        <v>44091</v>
      </c>
      <c r="O393" s="23">
        <f t="shared" si="32"/>
        <v>1.0363205401160585</v>
      </c>
      <c r="Z393" s="20"/>
      <c r="AA393" s="8"/>
      <c r="AB393" s="7"/>
      <c r="AC393" s="19"/>
      <c r="AD393" s="7">
        <f>SUM($AB$8:AB393)+CurrentInventory</f>
        <v>0</v>
      </c>
      <c r="AE393" s="7" t="e">
        <f t="shared" si="35"/>
        <v>#N/A</v>
      </c>
      <c r="AT393" s="17"/>
    </row>
    <row r="394" spans="11:46" x14ac:dyDescent="0.25">
      <c r="K394" s="8">
        <f t="shared" si="33"/>
        <v>44092</v>
      </c>
      <c r="L394" s="7">
        <f t="shared" si="34"/>
        <v>56.597999999999999</v>
      </c>
      <c r="N394" s="8">
        <f t="shared" si="31"/>
        <v>44092</v>
      </c>
      <c r="O394" s="23">
        <f t="shared" si="32"/>
        <v>1.0363205401160585</v>
      </c>
      <c r="Z394" s="20"/>
      <c r="AA394" s="8"/>
      <c r="AB394" s="7"/>
      <c r="AC394" s="19"/>
      <c r="AD394" s="7">
        <f>SUM($AB$8:AB394)+CurrentInventory</f>
        <v>0</v>
      </c>
      <c r="AE394" s="7" t="e">
        <f t="shared" si="35"/>
        <v>#N/A</v>
      </c>
      <c r="AT394" s="17"/>
    </row>
    <row r="395" spans="11:46" x14ac:dyDescent="0.25">
      <c r="K395" s="8">
        <f t="shared" si="33"/>
        <v>44093</v>
      </c>
      <c r="L395" s="7">
        <f t="shared" si="34"/>
        <v>56.597999999999999</v>
      </c>
      <c r="N395" s="8">
        <f t="shared" si="31"/>
        <v>44093</v>
      </c>
      <c r="O395" s="23">
        <f t="shared" si="32"/>
        <v>1.0363205401160585</v>
      </c>
      <c r="Z395" s="20"/>
      <c r="AA395" s="8"/>
      <c r="AB395" s="7"/>
      <c r="AC395" s="19"/>
      <c r="AD395" s="7">
        <f>SUM($AB$8:AB395)+CurrentInventory</f>
        <v>0</v>
      </c>
      <c r="AE395" s="7" t="e">
        <f t="shared" si="35"/>
        <v>#N/A</v>
      </c>
      <c r="AT395" s="17"/>
    </row>
    <row r="396" spans="11:46" x14ac:dyDescent="0.25">
      <c r="K396" s="8">
        <f t="shared" si="33"/>
        <v>44094</v>
      </c>
      <c r="L396" s="7">
        <f t="shared" si="34"/>
        <v>56.597999999999999</v>
      </c>
      <c r="N396" s="8">
        <f t="shared" si="31"/>
        <v>44094</v>
      </c>
      <c r="O396" s="23">
        <f t="shared" si="32"/>
        <v>1.0363205401160585</v>
      </c>
      <c r="Z396" s="20"/>
      <c r="AA396" s="8"/>
      <c r="AB396" s="7"/>
      <c r="AC396" s="19"/>
      <c r="AD396" s="7">
        <f>SUM($AB$8:AB396)+CurrentInventory</f>
        <v>0</v>
      </c>
      <c r="AE396" s="7" t="e">
        <f t="shared" si="35"/>
        <v>#N/A</v>
      </c>
      <c r="AT396" s="17"/>
    </row>
    <row r="397" spans="11:46" x14ac:dyDescent="0.25">
      <c r="K397" s="8">
        <f t="shared" si="33"/>
        <v>44095</v>
      </c>
      <c r="L397" s="7">
        <f t="shared" si="34"/>
        <v>56.597999999999999</v>
      </c>
      <c r="N397" s="8">
        <f t="shared" si="31"/>
        <v>44095</v>
      </c>
      <c r="O397" s="23">
        <f t="shared" si="32"/>
        <v>1.0363205401160585</v>
      </c>
      <c r="Z397" s="20"/>
      <c r="AA397" s="8"/>
      <c r="AB397" s="7"/>
      <c r="AC397" s="19"/>
      <c r="AD397" s="7">
        <f>SUM($AB$8:AB397)+CurrentInventory</f>
        <v>0</v>
      </c>
      <c r="AE397" s="7" t="e">
        <f t="shared" si="35"/>
        <v>#N/A</v>
      </c>
      <c r="AT397" s="17"/>
    </row>
    <row r="398" spans="11:46" x14ac:dyDescent="0.25">
      <c r="K398" s="8">
        <f t="shared" si="33"/>
        <v>44096</v>
      </c>
      <c r="L398" s="7">
        <f t="shared" si="34"/>
        <v>56.597999999999999</v>
      </c>
      <c r="N398" s="8">
        <f t="shared" si="31"/>
        <v>44096</v>
      </c>
      <c r="O398" s="23">
        <f t="shared" si="32"/>
        <v>1.0363205401160585</v>
      </c>
      <c r="Z398" s="20"/>
      <c r="AA398" s="8"/>
      <c r="AB398" s="7"/>
      <c r="AC398" s="19"/>
      <c r="AD398" s="7">
        <f>SUM($AB$8:AB398)+CurrentInventory</f>
        <v>0</v>
      </c>
      <c r="AE398" s="7" t="e">
        <f t="shared" si="35"/>
        <v>#N/A</v>
      </c>
      <c r="AT398" s="17"/>
    </row>
    <row r="399" spans="11:46" x14ac:dyDescent="0.25">
      <c r="K399" s="8">
        <f t="shared" si="33"/>
        <v>44097</v>
      </c>
      <c r="L399" s="7">
        <f t="shared" si="34"/>
        <v>56.597999999999999</v>
      </c>
      <c r="N399" s="8">
        <f t="shared" si="31"/>
        <v>44097</v>
      </c>
      <c r="O399" s="23">
        <f t="shared" si="32"/>
        <v>1.0363205401160585</v>
      </c>
      <c r="Z399" s="20"/>
      <c r="AA399" s="8"/>
      <c r="AB399" s="7"/>
      <c r="AC399" s="19"/>
      <c r="AD399" s="7">
        <f>SUM($AB$8:AB399)+CurrentInventory</f>
        <v>0</v>
      </c>
      <c r="AE399" s="7" t="e">
        <f t="shared" si="35"/>
        <v>#N/A</v>
      </c>
      <c r="AT399" s="17"/>
    </row>
    <row r="400" spans="11:46" x14ac:dyDescent="0.25">
      <c r="K400" s="8">
        <f t="shared" si="33"/>
        <v>44098</v>
      </c>
      <c r="L400" s="7">
        <f t="shared" si="34"/>
        <v>56.597999999999999</v>
      </c>
      <c r="N400" s="8">
        <f t="shared" si="31"/>
        <v>44098</v>
      </c>
      <c r="O400" s="23">
        <f t="shared" si="32"/>
        <v>1.0363205401160585</v>
      </c>
      <c r="Z400" s="20"/>
      <c r="AA400" s="8"/>
      <c r="AB400" s="7"/>
      <c r="AC400" s="19"/>
      <c r="AD400" s="7">
        <f>SUM($AB$8:AB400)+CurrentInventory</f>
        <v>0</v>
      </c>
      <c r="AE400" s="7" t="e">
        <f t="shared" si="35"/>
        <v>#N/A</v>
      </c>
      <c r="AT400" s="17"/>
    </row>
    <row r="401" spans="11:46" x14ac:dyDescent="0.25">
      <c r="K401" s="8">
        <f t="shared" si="33"/>
        <v>44099</v>
      </c>
      <c r="L401" s="7">
        <f t="shared" si="34"/>
        <v>56.597999999999999</v>
      </c>
      <c r="N401" s="8">
        <f t="shared" si="31"/>
        <v>44099</v>
      </c>
      <c r="O401" s="23">
        <f t="shared" si="32"/>
        <v>1.0363205401160585</v>
      </c>
      <c r="Z401" s="20"/>
      <c r="AA401" s="8"/>
      <c r="AB401" s="7"/>
      <c r="AC401" s="19"/>
      <c r="AD401" s="7">
        <f>SUM($AB$8:AB401)+CurrentInventory</f>
        <v>0</v>
      </c>
      <c r="AE401" s="7" t="e">
        <f t="shared" si="35"/>
        <v>#N/A</v>
      </c>
      <c r="AT401" s="17"/>
    </row>
    <row r="402" spans="11:46" x14ac:dyDescent="0.25">
      <c r="K402" s="8">
        <f t="shared" si="33"/>
        <v>44100</v>
      </c>
      <c r="L402" s="7">
        <f t="shared" si="34"/>
        <v>56.597999999999999</v>
      </c>
      <c r="N402" s="8">
        <f t="shared" si="31"/>
        <v>44100</v>
      </c>
      <c r="O402" s="23">
        <f t="shared" si="32"/>
        <v>1.0363205401160585</v>
      </c>
      <c r="Z402" s="20"/>
      <c r="AA402" s="8"/>
      <c r="AB402" s="7"/>
      <c r="AC402" s="19"/>
      <c r="AD402" s="7">
        <f>SUM($AB$8:AB402)+CurrentInventory</f>
        <v>0</v>
      </c>
      <c r="AE402" s="7" t="e">
        <f t="shared" si="35"/>
        <v>#N/A</v>
      </c>
      <c r="AT402" s="17"/>
    </row>
    <row r="403" spans="11:46" x14ac:dyDescent="0.25">
      <c r="K403" s="8">
        <f t="shared" si="33"/>
        <v>44101</v>
      </c>
      <c r="L403" s="7">
        <f t="shared" si="34"/>
        <v>56.597999999999999</v>
      </c>
      <c r="N403" s="8">
        <f t="shared" si="31"/>
        <v>44101</v>
      </c>
      <c r="O403" s="23">
        <f t="shared" si="32"/>
        <v>1.0363205401160585</v>
      </c>
      <c r="Z403" s="20"/>
      <c r="AA403" s="8"/>
      <c r="AB403" s="7"/>
      <c r="AC403" s="19"/>
      <c r="AD403" s="7">
        <f>SUM($AB$8:AB403)+CurrentInventory</f>
        <v>0</v>
      </c>
      <c r="AE403" s="7" t="e">
        <f t="shared" si="35"/>
        <v>#N/A</v>
      </c>
      <c r="AT403" s="17"/>
    </row>
    <row r="404" spans="11:46" x14ac:dyDescent="0.25">
      <c r="K404" s="8">
        <f t="shared" si="33"/>
        <v>44102</v>
      </c>
      <c r="L404" s="7">
        <f t="shared" si="34"/>
        <v>56.597999999999999</v>
      </c>
      <c r="N404" s="8">
        <f t="shared" si="31"/>
        <v>44102</v>
      </c>
      <c r="O404" s="23">
        <f t="shared" si="32"/>
        <v>1.0363205401160585</v>
      </c>
      <c r="Z404" s="20"/>
      <c r="AA404" s="8"/>
      <c r="AB404" s="7"/>
      <c r="AC404" s="19"/>
      <c r="AD404" s="7">
        <f>SUM($AB$8:AB404)+CurrentInventory</f>
        <v>0</v>
      </c>
      <c r="AE404" s="7" t="e">
        <f t="shared" si="35"/>
        <v>#N/A</v>
      </c>
      <c r="AT404" s="17"/>
    </row>
    <row r="405" spans="11:46" x14ac:dyDescent="0.25">
      <c r="K405" s="8">
        <f t="shared" si="33"/>
        <v>44103</v>
      </c>
      <c r="L405" s="7">
        <f t="shared" si="34"/>
        <v>56.597999999999999</v>
      </c>
      <c r="N405" s="8">
        <f t="shared" si="31"/>
        <v>44103</v>
      </c>
      <c r="O405" s="23">
        <f t="shared" si="32"/>
        <v>1.0363205401160585</v>
      </c>
      <c r="Z405" s="20"/>
      <c r="AA405" s="8"/>
      <c r="AB405" s="7"/>
      <c r="AC405" s="19"/>
      <c r="AD405" s="7">
        <f>SUM($AB$8:AB405)+CurrentInventory</f>
        <v>0</v>
      </c>
      <c r="AE405" s="7" t="e">
        <f t="shared" si="35"/>
        <v>#N/A</v>
      </c>
      <c r="AT405" s="17"/>
    </row>
    <row r="406" spans="11:46" x14ac:dyDescent="0.25">
      <c r="K406" s="8">
        <f t="shared" si="33"/>
        <v>44104</v>
      </c>
      <c r="L406" s="7">
        <f t="shared" si="34"/>
        <v>56.597999999999999</v>
      </c>
      <c r="N406" s="8">
        <f t="shared" si="31"/>
        <v>44104</v>
      </c>
      <c r="O406" s="23">
        <f t="shared" si="32"/>
        <v>1.0363205401160585</v>
      </c>
      <c r="Z406" s="20"/>
      <c r="AA406" s="8"/>
      <c r="AB406" s="7"/>
      <c r="AC406" s="19"/>
      <c r="AD406" s="7">
        <f>SUM($AB$8:AB406)+CurrentInventory</f>
        <v>0</v>
      </c>
      <c r="AE406" s="7" t="e">
        <f t="shared" si="35"/>
        <v>#N/A</v>
      </c>
      <c r="AT406" s="17"/>
    </row>
    <row r="407" spans="11:46" x14ac:dyDescent="0.25">
      <c r="K407" s="8">
        <f t="shared" si="33"/>
        <v>44105</v>
      </c>
      <c r="L407" s="7">
        <f t="shared" si="34"/>
        <v>59.54</v>
      </c>
      <c r="N407" s="8">
        <f t="shared" si="31"/>
        <v>44105</v>
      </c>
      <c r="O407" s="23">
        <f t="shared" si="32"/>
        <v>0.87653862722048359</v>
      </c>
      <c r="Z407" s="20"/>
      <c r="AA407" s="8"/>
      <c r="AB407" s="7"/>
      <c r="AC407" s="19"/>
      <c r="AD407" s="7">
        <f>SUM($AB$8:AB407)+CurrentInventory</f>
        <v>0</v>
      </c>
      <c r="AE407" s="7" t="e">
        <f t="shared" si="35"/>
        <v>#N/A</v>
      </c>
      <c r="AT407" s="17"/>
    </row>
    <row r="408" spans="11:46" x14ac:dyDescent="0.25">
      <c r="K408" s="8">
        <f t="shared" si="33"/>
        <v>44106</v>
      </c>
      <c r="L408" s="7">
        <f t="shared" si="34"/>
        <v>59.54</v>
      </c>
      <c r="N408" s="8">
        <f t="shared" si="31"/>
        <v>44106</v>
      </c>
      <c r="O408" s="23">
        <f t="shared" si="32"/>
        <v>0.87653862722048359</v>
      </c>
      <c r="Z408" s="20"/>
      <c r="AA408" s="8"/>
      <c r="AB408" s="7"/>
      <c r="AC408" s="19"/>
      <c r="AD408" s="7">
        <f>SUM($AB$8:AB408)+CurrentInventory</f>
        <v>0</v>
      </c>
      <c r="AE408" s="7" t="e">
        <f t="shared" si="35"/>
        <v>#N/A</v>
      </c>
      <c r="AT408" s="17"/>
    </row>
    <row r="409" spans="11:46" x14ac:dyDescent="0.25">
      <c r="K409" s="8">
        <f t="shared" si="33"/>
        <v>44107</v>
      </c>
      <c r="L409" s="7">
        <f t="shared" si="34"/>
        <v>59.54</v>
      </c>
      <c r="N409" s="8">
        <f t="shared" si="31"/>
        <v>44107</v>
      </c>
      <c r="O409" s="23">
        <f t="shared" si="32"/>
        <v>0.87653862722048359</v>
      </c>
      <c r="Z409" s="20"/>
      <c r="AA409" s="8"/>
      <c r="AB409" s="7"/>
      <c r="AC409" s="19"/>
      <c r="AD409" s="7">
        <f>SUM($AB$8:AB409)+CurrentInventory</f>
        <v>0</v>
      </c>
      <c r="AE409" s="7" t="e">
        <f t="shared" si="35"/>
        <v>#N/A</v>
      </c>
      <c r="AT409" s="17"/>
    </row>
    <row r="410" spans="11:46" x14ac:dyDescent="0.25">
      <c r="K410" s="8">
        <f t="shared" si="33"/>
        <v>44108</v>
      </c>
      <c r="L410" s="7">
        <f t="shared" si="34"/>
        <v>59.54</v>
      </c>
      <c r="N410" s="8">
        <f t="shared" si="31"/>
        <v>44108</v>
      </c>
      <c r="O410" s="23">
        <f t="shared" si="32"/>
        <v>0.87653862722048359</v>
      </c>
      <c r="Z410" s="20"/>
      <c r="AA410" s="8"/>
      <c r="AB410" s="7"/>
      <c r="AC410" s="19"/>
      <c r="AD410" s="7">
        <f>SUM($AB$8:AB410)+CurrentInventory</f>
        <v>0</v>
      </c>
      <c r="AE410" s="7" t="e">
        <f t="shared" si="35"/>
        <v>#N/A</v>
      </c>
      <c r="AT410" s="17"/>
    </row>
    <row r="411" spans="11:46" x14ac:dyDescent="0.25">
      <c r="K411" s="8">
        <f t="shared" si="33"/>
        <v>44109</v>
      </c>
      <c r="L411" s="7">
        <f t="shared" si="34"/>
        <v>59.54</v>
      </c>
      <c r="N411" s="8">
        <f t="shared" si="31"/>
        <v>44109</v>
      </c>
      <c r="O411" s="23">
        <f t="shared" si="32"/>
        <v>0.87653862722048359</v>
      </c>
      <c r="Z411" s="20"/>
      <c r="AA411" s="8"/>
      <c r="AB411" s="7"/>
      <c r="AC411" s="19"/>
      <c r="AD411" s="7">
        <f>SUM($AB$8:AB411)+CurrentInventory</f>
        <v>0</v>
      </c>
      <c r="AE411" s="7" t="e">
        <f t="shared" si="35"/>
        <v>#N/A</v>
      </c>
      <c r="AT411" s="17"/>
    </row>
    <row r="412" spans="11:46" x14ac:dyDescent="0.25">
      <c r="K412" s="8">
        <f t="shared" si="33"/>
        <v>44110</v>
      </c>
      <c r="L412" s="7">
        <f t="shared" si="34"/>
        <v>59.54</v>
      </c>
      <c r="N412" s="8">
        <f t="shared" si="31"/>
        <v>44110</v>
      </c>
      <c r="O412" s="23">
        <f t="shared" si="32"/>
        <v>0.87653862722048359</v>
      </c>
      <c r="Z412" s="20"/>
      <c r="AA412" s="8"/>
      <c r="AB412" s="7"/>
      <c r="AC412" s="19"/>
      <c r="AD412" s="7">
        <f>SUM($AB$8:AB412)+CurrentInventory</f>
        <v>0</v>
      </c>
      <c r="AE412" s="7" t="e">
        <f t="shared" si="35"/>
        <v>#N/A</v>
      </c>
      <c r="AT412" s="17"/>
    </row>
    <row r="413" spans="11:46" x14ac:dyDescent="0.25">
      <c r="K413" s="8">
        <f t="shared" si="33"/>
        <v>44111</v>
      </c>
      <c r="L413" s="7">
        <f t="shared" si="34"/>
        <v>59.54</v>
      </c>
      <c r="N413" s="8">
        <f t="shared" si="31"/>
        <v>44111</v>
      </c>
      <c r="O413" s="23">
        <f t="shared" si="32"/>
        <v>0.87653862722048359</v>
      </c>
      <c r="Z413" s="20"/>
      <c r="AA413" s="8"/>
      <c r="AB413" s="7"/>
      <c r="AC413" s="19"/>
      <c r="AD413" s="7">
        <f>SUM($AB$8:AB413)+CurrentInventory</f>
        <v>0</v>
      </c>
      <c r="AE413" s="7" t="e">
        <f t="shared" si="35"/>
        <v>#N/A</v>
      </c>
      <c r="AT413" s="17"/>
    </row>
    <row r="414" spans="11:46" x14ac:dyDescent="0.25">
      <c r="K414" s="8">
        <f t="shared" si="33"/>
        <v>44112</v>
      </c>
      <c r="L414" s="7">
        <f t="shared" si="34"/>
        <v>59.54</v>
      </c>
      <c r="N414" s="8">
        <f t="shared" si="31"/>
        <v>44112</v>
      </c>
      <c r="O414" s="23">
        <f t="shared" si="32"/>
        <v>0.87653862722048359</v>
      </c>
      <c r="Z414" s="20"/>
      <c r="AA414" s="8"/>
      <c r="AB414" s="7"/>
      <c r="AC414" s="19"/>
      <c r="AD414" s="7">
        <f>SUM($AB$8:AB414)+CurrentInventory</f>
        <v>0</v>
      </c>
      <c r="AE414" s="7" t="e">
        <f t="shared" si="35"/>
        <v>#N/A</v>
      </c>
      <c r="AT414" s="17"/>
    </row>
    <row r="415" spans="11:46" x14ac:dyDescent="0.25">
      <c r="K415" s="8">
        <f t="shared" si="33"/>
        <v>44113</v>
      </c>
      <c r="L415" s="7">
        <f t="shared" si="34"/>
        <v>59.54</v>
      </c>
      <c r="N415" s="8">
        <f t="shared" si="31"/>
        <v>44113</v>
      </c>
      <c r="O415" s="23">
        <f t="shared" si="32"/>
        <v>0.87653862722048359</v>
      </c>
      <c r="Z415" s="20"/>
      <c r="AA415" s="8"/>
      <c r="AB415" s="7"/>
      <c r="AC415" s="19"/>
      <c r="AD415" s="7">
        <f>SUM($AB$8:AB415)+CurrentInventory</f>
        <v>0</v>
      </c>
      <c r="AE415" s="7" t="e">
        <f t="shared" si="35"/>
        <v>#N/A</v>
      </c>
      <c r="AT415" s="17"/>
    </row>
    <row r="416" spans="11:46" x14ac:dyDescent="0.25">
      <c r="K416" s="8">
        <f t="shared" si="33"/>
        <v>44114</v>
      </c>
      <c r="L416" s="7">
        <f t="shared" si="34"/>
        <v>59.54</v>
      </c>
      <c r="N416" s="8">
        <f t="shared" si="31"/>
        <v>44114</v>
      </c>
      <c r="O416" s="23">
        <f t="shared" si="32"/>
        <v>0.87653862722048359</v>
      </c>
      <c r="Z416" s="20"/>
      <c r="AA416" s="8"/>
      <c r="AB416" s="7"/>
      <c r="AC416" s="19"/>
      <c r="AD416" s="7">
        <f>SUM($AB$8:AB416)+CurrentInventory</f>
        <v>0</v>
      </c>
      <c r="AE416" s="7" t="e">
        <f t="shared" si="35"/>
        <v>#N/A</v>
      </c>
      <c r="AT416" s="17"/>
    </row>
    <row r="417" spans="11:46" x14ac:dyDescent="0.25">
      <c r="K417" s="8">
        <f t="shared" si="33"/>
        <v>44115</v>
      </c>
      <c r="L417" s="7">
        <f t="shared" si="34"/>
        <v>59.54</v>
      </c>
      <c r="N417" s="8">
        <f t="shared" si="31"/>
        <v>44115</v>
      </c>
      <c r="O417" s="23">
        <f t="shared" si="32"/>
        <v>0.87653862722048359</v>
      </c>
      <c r="Z417" s="20"/>
      <c r="AA417" s="8"/>
      <c r="AB417" s="7"/>
      <c r="AC417" s="19"/>
      <c r="AD417" s="7">
        <f>SUM($AB$8:AB417)+CurrentInventory</f>
        <v>0</v>
      </c>
      <c r="AE417" s="7" t="e">
        <f t="shared" si="35"/>
        <v>#N/A</v>
      </c>
      <c r="AT417" s="17"/>
    </row>
    <row r="418" spans="11:46" x14ac:dyDescent="0.25">
      <c r="K418" s="8">
        <f t="shared" si="33"/>
        <v>44116</v>
      </c>
      <c r="L418" s="7">
        <f t="shared" si="34"/>
        <v>59.54</v>
      </c>
      <c r="N418" s="8">
        <f t="shared" si="31"/>
        <v>44116</v>
      </c>
      <c r="O418" s="23">
        <f t="shared" si="32"/>
        <v>0.87653862722048359</v>
      </c>
      <c r="Z418" s="20"/>
      <c r="AA418" s="8"/>
      <c r="AB418" s="7"/>
      <c r="AC418" s="19"/>
      <c r="AD418" s="7">
        <f>SUM($AB$8:AB418)+CurrentInventory</f>
        <v>0</v>
      </c>
      <c r="AE418" s="7" t="e">
        <f t="shared" si="35"/>
        <v>#N/A</v>
      </c>
      <c r="AT418" s="17"/>
    </row>
    <row r="419" spans="11:46" x14ac:dyDescent="0.25">
      <c r="K419" s="8">
        <f t="shared" si="33"/>
        <v>44117</v>
      </c>
      <c r="L419" s="7">
        <f t="shared" si="34"/>
        <v>59.54</v>
      </c>
      <c r="N419" s="8">
        <f t="shared" si="31"/>
        <v>44117</v>
      </c>
      <c r="O419" s="23">
        <f t="shared" si="32"/>
        <v>0.87653862722048359</v>
      </c>
      <c r="Z419" s="20"/>
      <c r="AA419" s="8"/>
      <c r="AB419" s="7"/>
      <c r="AC419" s="19"/>
      <c r="AD419" s="7">
        <f>SUM($AB$8:AB419)+CurrentInventory</f>
        <v>0</v>
      </c>
      <c r="AE419" s="7" t="e">
        <f t="shared" si="35"/>
        <v>#N/A</v>
      </c>
      <c r="AT419" s="17"/>
    </row>
    <row r="420" spans="11:46" x14ac:dyDescent="0.25">
      <c r="K420" s="8">
        <f t="shared" si="33"/>
        <v>44118</v>
      </c>
      <c r="L420" s="7">
        <f t="shared" si="34"/>
        <v>59.54</v>
      </c>
      <c r="N420" s="8">
        <f t="shared" si="31"/>
        <v>44118</v>
      </c>
      <c r="O420" s="23">
        <f t="shared" si="32"/>
        <v>0.87653862722048359</v>
      </c>
      <c r="Z420" s="20"/>
      <c r="AA420" s="8"/>
      <c r="AB420" s="7"/>
      <c r="AC420" s="19"/>
      <c r="AD420" s="7">
        <f>SUM($AB$8:AB420)+CurrentInventory</f>
        <v>0</v>
      </c>
      <c r="AE420" s="7" t="e">
        <f t="shared" si="35"/>
        <v>#N/A</v>
      </c>
      <c r="AT420" s="17"/>
    </row>
    <row r="421" spans="11:46" x14ac:dyDescent="0.25">
      <c r="K421" s="8">
        <f t="shared" si="33"/>
        <v>44119</v>
      </c>
      <c r="L421" s="7">
        <f t="shared" si="34"/>
        <v>59.54</v>
      </c>
      <c r="N421" s="8">
        <f t="shared" si="31"/>
        <v>44119</v>
      </c>
      <c r="O421" s="23">
        <f t="shared" si="32"/>
        <v>0.87653862722048359</v>
      </c>
      <c r="Z421" s="20"/>
      <c r="AA421" s="8"/>
      <c r="AB421" s="7"/>
      <c r="AC421" s="19"/>
      <c r="AD421" s="7">
        <f>SUM($AB$8:AB421)+CurrentInventory</f>
        <v>0</v>
      </c>
      <c r="AE421" s="7" t="e">
        <f t="shared" si="35"/>
        <v>#N/A</v>
      </c>
      <c r="AT421" s="17"/>
    </row>
    <row r="422" spans="11:46" x14ac:dyDescent="0.25">
      <c r="K422" s="8">
        <f t="shared" si="33"/>
        <v>44120</v>
      </c>
      <c r="L422" s="7">
        <f t="shared" si="34"/>
        <v>59.54</v>
      </c>
      <c r="N422" s="8">
        <f t="shared" si="31"/>
        <v>44120</v>
      </c>
      <c r="O422" s="23">
        <f t="shared" si="32"/>
        <v>0.87653862722048359</v>
      </c>
      <c r="Z422" s="20"/>
      <c r="AA422" s="8"/>
      <c r="AB422" s="7"/>
      <c r="AC422" s="19"/>
      <c r="AD422" s="7">
        <f>SUM($AB$8:AB422)+CurrentInventory</f>
        <v>0</v>
      </c>
      <c r="AE422" s="7" t="e">
        <f t="shared" si="35"/>
        <v>#N/A</v>
      </c>
      <c r="AT422" s="17"/>
    </row>
    <row r="423" spans="11:46" x14ac:dyDescent="0.25">
      <c r="K423" s="8">
        <f t="shared" si="33"/>
        <v>44121</v>
      </c>
      <c r="L423" s="7">
        <f t="shared" si="34"/>
        <v>59.54</v>
      </c>
      <c r="N423" s="8">
        <f t="shared" si="31"/>
        <v>44121</v>
      </c>
      <c r="O423" s="23">
        <f t="shared" si="32"/>
        <v>0.87653862722048359</v>
      </c>
      <c r="Z423" s="20"/>
      <c r="AA423" s="8"/>
      <c r="AB423" s="7"/>
      <c r="AC423" s="19"/>
      <c r="AD423" s="7">
        <f>SUM($AB$8:AB423)+CurrentInventory</f>
        <v>0</v>
      </c>
      <c r="AE423" s="7" t="e">
        <f t="shared" si="35"/>
        <v>#N/A</v>
      </c>
      <c r="AT423" s="17"/>
    </row>
    <row r="424" spans="11:46" x14ac:dyDescent="0.25">
      <c r="K424" s="8">
        <f t="shared" si="33"/>
        <v>44122</v>
      </c>
      <c r="L424" s="7">
        <f t="shared" si="34"/>
        <v>59.54</v>
      </c>
      <c r="N424" s="8">
        <f t="shared" si="31"/>
        <v>44122</v>
      </c>
      <c r="O424" s="23">
        <f t="shared" si="32"/>
        <v>0.87653862722048359</v>
      </c>
      <c r="Z424" s="20"/>
      <c r="AA424" s="8"/>
      <c r="AB424" s="7"/>
      <c r="AC424" s="19"/>
      <c r="AD424" s="7">
        <f>SUM($AB$8:AB424)+CurrentInventory</f>
        <v>0</v>
      </c>
      <c r="AE424" s="7" t="e">
        <f t="shared" si="35"/>
        <v>#N/A</v>
      </c>
      <c r="AT424" s="17"/>
    </row>
    <row r="425" spans="11:46" x14ac:dyDescent="0.25">
      <c r="K425" s="8">
        <f t="shared" si="33"/>
        <v>44123</v>
      </c>
      <c r="L425" s="7">
        <f t="shared" si="34"/>
        <v>59.54</v>
      </c>
      <c r="N425" s="8">
        <f t="shared" si="31"/>
        <v>44123</v>
      </c>
      <c r="O425" s="23">
        <f t="shared" si="32"/>
        <v>0.87653862722048359</v>
      </c>
      <c r="Z425" s="20"/>
      <c r="AA425" s="8"/>
      <c r="AB425" s="7"/>
      <c r="AC425" s="19"/>
      <c r="AD425" s="7">
        <f>SUM($AB$8:AB425)+CurrentInventory</f>
        <v>0</v>
      </c>
      <c r="AE425" s="7" t="e">
        <f t="shared" si="35"/>
        <v>#N/A</v>
      </c>
      <c r="AT425" s="17"/>
    </row>
    <row r="426" spans="11:46" x14ac:dyDescent="0.25">
      <c r="K426" s="8">
        <f t="shared" si="33"/>
        <v>44124</v>
      </c>
      <c r="L426" s="7">
        <f t="shared" si="34"/>
        <v>59.54</v>
      </c>
      <c r="N426" s="8">
        <f t="shared" si="31"/>
        <v>44124</v>
      </c>
      <c r="O426" s="23">
        <f t="shared" si="32"/>
        <v>0.87653862722048359</v>
      </c>
      <c r="Z426" s="20"/>
      <c r="AA426" s="8"/>
      <c r="AB426" s="7"/>
      <c r="AC426" s="19"/>
      <c r="AD426" s="7">
        <f>SUM($AB$8:AB426)+CurrentInventory</f>
        <v>0</v>
      </c>
      <c r="AE426" s="7" t="e">
        <f t="shared" si="35"/>
        <v>#N/A</v>
      </c>
      <c r="AT426" s="17"/>
    </row>
    <row r="427" spans="11:46" x14ac:dyDescent="0.25">
      <c r="K427" s="8">
        <f t="shared" si="33"/>
        <v>44125</v>
      </c>
      <c r="L427" s="7">
        <f t="shared" si="34"/>
        <v>59.54</v>
      </c>
      <c r="N427" s="8">
        <f t="shared" si="31"/>
        <v>44125</v>
      </c>
      <c r="O427" s="23">
        <f t="shared" si="32"/>
        <v>0.87653862722048359</v>
      </c>
      <c r="Z427" s="20"/>
      <c r="AA427" s="8"/>
      <c r="AB427" s="7"/>
      <c r="AC427" s="19"/>
      <c r="AD427" s="7">
        <f>SUM($AB$8:AB427)+CurrentInventory</f>
        <v>0</v>
      </c>
      <c r="AE427" s="7" t="e">
        <f t="shared" si="35"/>
        <v>#N/A</v>
      </c>
      <c r="AT427" s="17"/>
    </row>
    <row r="428" spans="11:46" x14ac:dyDescent="0.25">
      <c r="K428" s="8">
        <f t="shared" si="33"/>
        <v>44126</v>
      </c>
      <c r="L428" s="7">
        <f t="shared" si="34"/>
        <v>59.54</v>
      </c>
      <c r="N428" s="8">
        <f t="shared" si="31"/>
        <v>44126</v>
      </c>
      <c r="O428" s="23">
        <f t="shared" si="32"/>
        <v>0.87653862722048359</v>
      </c>
      <c r="Z428" s="20"/>
      <c r="AA428" s="8"/>
      <c r="AB428" s="7"/>
      <c r="AC428" s="19"/>
      <c r="AD428" s="7">
        <f>SUM($AB$8:AB428)+CurrentInventory</f>
        <v>0</v>
      </c>
      <c r="AE428" s="7" t="e">
        <f t="shared" si="35"/>
        <v>#N/A</v>
      </c>
      <c r="AT428" s="17"/>
    </row>
    <row r="429" spans="11:46" x14ac:dyDescent="0.25">
      <c r="K429" s="8">
        <f t="shared" si="33"/>
        <v>44127</v>
      </c>
      <c r="L429" s="7">
        <f t="shared" si="34"/>
        <v>59.54</v>
      </c>
      <c r="N429" s="8">
        <f t="shared" si="31"/>
        <v>44127</v>
      </c>
      <c r="O429" s="23">
        <f t="shared" si="32"/>
        <v>0.87653862722048359</v>
      </c>
      <c r="Z429" s="20"/>
      <c r="AA429" s="8"/>
      <c r="AB429" s="7"/>
      <c r="AC429" s="19"/>
      <c r="AD429" s="7">
        <f>SUM($AB$8:AB429)+CurrentInventory</f>
        <v>0</v>
      </c>
      <c r="AE429" s="7" t="e">
        <f t="shared" si="35"/>
        <v>#N/A</v>
      </c>
      <c r="AT429" s="17"/>
    </row>
    <row r="430" spans="11:46" x14ac:dyDescent="0.25">
      <c r="K430" s="8">
        <f t="shared" si="33"/>
        <v>44128</v>
      </c>
      <c r="L430" s="7">
        <f t="shared" si="34"/>
        <v>59.54</v>
      </c>
      <c r="N430" s="8">
        <f t="shared" si="31"/>
        <v>44128</v>
      </c>
      <c r="O430" s="23">
        <f t="shared" si="32"/>
        <v>0.87653862722048359</v>
      </c>
      <c r="Z430" s="20"/>
      <c r="AA430" s="8"/>
      <c r="AB430" s="7"/>
      <c r="AC430" s="19"/>
      <c r="AD430" s="7">
        <f>SUM($AB$8:AB430)+CurrentInventory</f>
        <v>0</v>
      </c>
      <c r="AE430" s="7" t="e">
        <f t="shared" si="35"/>
        <v>#N/A</v>
      </c>
      <c r="AT430" s="17"/>
    </row>
    <row r="431" spans="11:46" x14ac:dyDescent="0.25">
      <c r="K431" s="8">
        <f t="shared" si="33"/>
        <v>44129</v>
      </c>
      <c r="L431" s="7">
        <f t="shared" si="34"/>
        <v>59.54</v>
      </c>
      <c r="N431" s="8">
        <f t="shared" si="31"/>
        <v>44129</v>
      </c>
      <c r="O431" s="23">
        <f t="shared" si="32"/>
        <v>0.87653862722048359</v>
      </c>
      <c r="Z431" s="20"/>
      <c r="AA431" s="8"/>
      <c r="AB431" s="7"/>
      <c r="AC431" s="19"/>
      <c r="AD431" s="7">
        <f>SUM($AB$8:AB431)+CurrentInventory</f>
        <v>0</v>
      </c>
      <c r="AE431" s="7" t="e">
        <f t="shared" si="35"/>
        <v>#N/A</v>
      </c>
      <c r="AT431" s="17"/>
    </row>
    <row r="432" spans="11:46" x14ac:dyDescent="0.25">
      <c r="K432" s="8">
        <f t="shared" si="33"/>
        <v>44130</v>
      </c>
      <c r="L432" s="7">
        <f t="shared" si="34"/>
        <v>59.54</v>
      </c>
      <c r="N432" s="8">
        <f t="shared" si="31"/>
        <v>44130</v>
      </c>
      <c r="O432" s="23">
        <f t="shared" si="32"/>
        <v>0.87653862722048359</v>
      </c>
      <c r="Z432" s="20"/>
      <c r="AA432" s="8"/>
      <c r="AB432" s="7"/>
      <c r="AC432" s="19"/>
      <c r="AD432" s="7">
        <f>SUM($AB$8:AB432)+CurrentInventory</f>
        <v>0</v>
      </c>
      <c r="AE432" s="7" t="e">
        <f t="shared" si="35"/>
        <v>#N/A</v>
      </c>
      <c r="AT432" s="17"/>
    </row>
    <row r="433" spans="11:46" x14ac:dyDescent="0.25">
      <c r="K433" s="8">
        <f t="shared" si="33"/>
        <v>44131</v>
      </c>
      <c r="L433" s="7">
        <f t="shared" si="34"/>
        <v>59.54</v>
      </c>
      <c r="N433" s="8">
        <f t="shared" si="31"/>
        <v>44131</v>
      </c>
      <c r="O433" s="23">
        <f t="shared" si="32"/>
        <v>0.87653862722048359</v>
      </c>
      <c r="Z433" s="20"/>
      <c r="AA433" s="8"/>
      <c r="AB433" s="7"/>
      <c r="AC433" s="19"/>
      <c r="AD433" s="7">
        <f>SUM($AB$8:AB433)+CurrentInventory</f>
        <v>0</v>
      </c>
      <c r="AE433" s="7" t="e">
        <f t="shared" si="35"/>
        <v>#N/A</v>
      </c>
      <c r="AT433" s="17"/>
    </row>
    <row r="434" spans="11:46" x14ac:dyDescent="0.25">
      <c r="K434" s="8">
        <f t="shared" si="33"/>
        <v>44132</v>
      </c>
      <c r="L434" s="7">
        <f t="shared" si="34"/>
        <v>59.54</v>
      </c>
      <c r="N434" s="8">
        <f t="shared" si="31"/>
        <v>44132</v>
      </c>
      <c r="O434" s="23">
        <f t="shared" si="32"/>
        <v>0.87653862722048359</v>
      </c>
      <c r="Z434" s="20"/>
      <c r="AA434" s="8"/>
      <c r="AB434" s="7"/>
      <c r="AC434" s="19"/>
      <c r="AD434" s="7">
        <f>SUM($AB$8:AB434)+CurrentInventory</f>
        <v>0</v>
      </c>
      <c r="AE434" s="7" t="e">
        <f t="shared" si="35"/>
        <v>#N/A</v>
      </c>
      <c r="AT434" s="17"/>
    </row>
    <row r="435" spans="11:46" x14ac:dyDescent="0.25">
      <c r="K435" s="8">
        <f t="shared" si="33"/>
        <v>44133</v>
      </c>
      <c r="L435" s="7">
        <f t="shared" si="34"/>
        <v>59.54</v>
      </c>
      <c r="N435" s="8">
        <f t="shared" si="31"/>
        <v>44133</v>
      </c>
      <c r="O435" s="23">
        <f t="shared" si="32"/>
        <v>0.87653862722048359</v>
      </c>
      <c r="Z435" s="20"/>
      <c r="AA435" s="8"/>
      <c r="AB435" s="7"/>
      <c r="AC435" s="19"/>
      <c r="AD435" s="7">
        <f>SUM($AB$8:AB435)+CurrentInventory</f>
        <v>0</v>
      </c>
      <c r="AE435" s="7" t="e">
        <f t="shared" si="35"/>
        <v>#N/A</v>
      </c>
      <c r="AT435" s="17"/>
    </row>
    <row r="436" spans="11:46" x14ac:dyDescent="0.25">
      <c r="K436" s="8">
        <f t="shared" si="33"/>
        <v>44134</v>
      </c>
      <c r="L436" s="7">
        <f t="shared" si="34"/>
        <v>59.54</v>
      </c>
      <c r="N436" s="8">
        <f t="shared" si="31"/>
        <v>44134</v>
      </c>
      <c r="O436" s="23">
        <f t="shared" si="32"/>
        <v>0.87653862722048359</v>
      </c>
      <c r="Z436" s="20"/>
      <c r="AA436" s="8"/>
      <c r="AB436" s="7"/>
      <c r="AC436" s="19"/>
      <c r="AD436" s="7">
        <f>SUM($AB$8:AB436)+CurrentInventory</f>
        <v>0</v>
      </c>
      <c r="AE436" s="7" t="e">
        <f t="shared" si="35"/>
        <v>#N/A</v>
      </c>
      <c r="AT436" s="17"/>
    </row>
    <row r="437" spans="11:46" x14ac:dyDescent="0.25">
      <c r="K437" s="8">
        <f t="shared" si="33"/>
        <v>44135</v>
      </c>
      <c r="L437" s="7">
        <f t="shared" si="34"/>
        <v>59.54</v>
      </c>
      <c r="N437" s="8">
        <f t="shared" si="31"/>
        <v>44135</v>
      </c>
      <c r="O437" s="23">
        <f t="shared" si="32"/>
        <v>0.87653862722048359</v>
      </c>
      <c r="Z437" s="20"/>
      <c r="AA437" s="8"/>
      <c r="AB437" s="7"/>
      <c r="AC437" s="19"/>
      <c r="AD437" s="7">
        <f>SUM($AB$8:AB437)+CurrentInventory</f>
        <v>0</v>
      </c>
      <c r="AE437" s="7" t="e">
        <f t="shared" si="35"/>
        <v>#N/A</v>
      </c>
      <c r="AT437" s="17"/>
    </row>
    <row r="438" spans="11:46" x14ac:dyDescent="0.25">
      <c r="K438" s="8">
        <f t="shared" si="33"/>
        <v>44136</v>
      </c>
      <c r="L438" s="7">
        <f t="shared" si="34"/>
        <v>60.65</v>
      </c>
      <c r="N438" s="8">
        <f t="shared" si="31"/>
        <v>44136</v>
      </c>
      <c r="O438" s="23">
        <f t="shared" si="32"/>
        <v>0.70218322416547785</v>
      </c>
      <c r="Z438" s="20"/>
      <c r="AA438" s="8"/>
      <c r="AB438" s="7"/>
      <c r="AC438" s="19"/>
      <c r="AD438" s="7">
        <f>SUM($AB$8:AB438)+CurrentInventory</f>
        <v>0</v>
      </c>
      <c r="AE438" s="7" t="e">
        <f t="shared" si="35"/>
        <v>#N/A</v>
      </c>
      <c r="AT438" s="17"/>
    </row>
    <row r="439" spans="11:46" x14ac:dyDescent="0.25">
      <c r="K439" s="8">
        <f t="shared" si="33"/>
        <v>44137</v>
      </c>
      <c r="L439" s="7">
        <f t="shared" si="34"/>
        <v>60.65</v>
      </c>
      <c r="N439" s="8">
        <f t="shared" si="31"/>
        <v>44137</v>
      </c>
      <c r="O439" s="23">
        <f t="shared" si="32"/>
        <v>0.70218322416547785</v>
      </c>
      <c r="Z439" s="20"/>
      <c r="AA439" s="8"/>
      <c r="AB439" s="7"/>
      <c r="AC439" s="19"/>
      <c r="AD439" s="7">
        <f>SUM($AB$8:AB439)+CurrentInventory</f>
        <v>0</v>
      </c>
      <c r="AE439" s="7" t="e">
        <f t="shared" si="35"/>
        <v>#N/A</v>
      </c>
      <c r="AT439" s="17"/>
    </row>
    <row r="440" spans="11:46" x14ac:dyDescent="0.25">
      <c r="K440" s="8">
        <f t="shared" si="33"/>
        <v>44138</v>
      </c>
      <c r="L440" s="7">
        <f t="shared" si="34"/>
        <v>60.65</v>
      </c>
      <c r="N440" s="8">
        <f t="shared" si="31"/>
        <v>44138</v>
      </c>
      <c r="O440" s="23">
        <f t="shared" si="32"/>
        <v>0.70218322416547785</v>
      </c>
      <c r="Z440" s="20"/>
      <c r="AA440" s="8"/>
      <c r="AB440" s="7"/>
      <c r="AC440" s="19"/>
      <c r="AD440" s="7">
        <f>SUM($AB$8:AB440)+CurrentInventory</f>
        <v>0</v>
      </c>
      <c r="AE440" s="7" t="e">
        <f t="shared" si="35"/>
        <v>#N/A</v>
      </c>
      <c r="AT440" s="17"/>
    </row>
    <row r="441" spans="11:46" x14ac:dyDescent="0.25">
      <c r="K441" s="8">
        <f t="shared" si="33"/>
        <v>44139</v>
      </c>
      <c r="L441" s="7">
        <f t="shared" si="34"/>
        <v>60.65</v>
      </c>
      <c r="N441" s="8">
        <f t="shared" si="31"/>
        <v>44139</v>
      </c>
      <c r="O441" s="23">
        <f t="shared" si="32"/>
        <v>0.70218322416547785</v>
      </c>
      <c r="Z441" s="20"/>
      <c r="AA441" s="8"/>
      <c r="AB441" s="7"/>
      <c r="AC441" s="19"/>
      <c r="AD441" s="7">
        <f>SUM($AB$8:AB441)+CurrentInventory</f>
        <v>0</v>
      </c>
      <c r="AE441" s="7" t="e">
        <f t="shared" si="35"/>
        <v>#N/A</v>
      </c>
      <c r="AT441" s="17"/>
    </row>
    <row r="442" spans="11:46" x14ac:dyDescent="0.25">
      <c r="K442" s="8">
        <f t="shared" si="33"/>
        <v>44140</v>
      </c>
      <c r="L442" s="7">
        <f t="shared" si="34"/>
        <v>60.65</v>
      </c>
      <c r="N442" s="8">
        <f t="shared" si="31"/>
        <v>44140</v>
      </c>
      <c r="O442" s="23">
        <f t="shared" si="32"/>
        <v>0.70218322416547785</v>
      </c>
      <c r="Z442" s="20"/>
      <c r="AA442" s="8"/>
      <c r="AB442" s="7"/>
      <c r="AC442" s="19"/>
      <c r="AD442" s="7">
        <f>SUM($AB$8:AB442)+CurrentInventory</f>
        <v>0</v>
      </c>
      <c r="AE442" s="7" t="e">
        <f t="shared" si="35"/>
        <v>#N/A</v>
      </c>
      <c r="AT442" s="17"/>
    </row>
    <row r="443" spans="11:46" x14ac:dyDescent="0.25">
      <c r="K443" s="8">
        <f t="shared" si="33"/>
        <v>44141</v>
      </c>
      <c r="L443" s="7">
        <f t="shared" si="34"/>
        <v>60.65</v>
      </c>
      <c r="N443" s="8">
        <f t="shared" si="31"/>
        <v>44141</v>
      </c>
      <c r="O443" s="23">
        <f t="shared" si="32"/>
        <v>0.70218322416547785</v>
      </c>
      <c r="Z443" s="20"/>
      <c r="AA443" s="8"/>
      <c r="AB443" s="7"/>
      <c r="AC443" s="19"/>
      <c r="AD443" s="7">
        <f>SUM($AB$8:AB443)+CurrentInventory</f>
        <v>0</v>
      </c>
      <c r="AE443" s="7" t="e">
        <f t="shared" si="35"/>
        <v>#N/A</v>
      </c>
      <c r="AT443" s="17"/>
    </row>
    <row r="444" spans="11:46" x14ac:dyDescent="0.25">
      <c r="K444" s="8">
        <f t="shared" si="33"/>
        <v>44142</v>
      </c>
      <c r="L444" s="7">
        <f t="shared" si="34"/>
        <v>60.65</v>
      </c>
      <c r="N444" s="8">
        <f t="shared" si="31"/>
        <v>44142</v>
      </c>
      <c r="O444" s="23">
        <f t="shared" si="32"/>
        <v>0.70218322416547785</v>
      </c>
      <c r="Z444" s="20"/>
      <c r="AA444" s="8"/>
      <c r="AB444" s="7"/>
      <c r="AC444" s="19"/>
      <c r="AD444" s="7">
        <f>SUM($AB$8:AB444)+CurrentInventory</f>
        <v>0</v>
      </c>
      <c r="AE444" s="7" t="e">
        <f t="shared" si="35"/>
        <v>#N/A</v>
      </c>
      <c r="AT444" s="17"/>
    </row>
    <row r="445" spans="11:46" x14ac:dyDescent="0.25">
      <c r="K445" s="8">
        <f t="shared" si="33"/>
        <v>44143</v>
      </c>
      <c r="L445" s="7">
        <f t="shared" si="34"/>
        <v>60.65</v>
      </c>
      <c r="N445" s="8">
        <f t="shared" si="31"/>
        <v>44143</v>
      </c>
      <c r="O445" s="23">
        <f t="shared" si="32"/>
        <v>0.70218322416547785</v>
      </c>
      <c r="Z445" s="20"/>
      <c r="AA445" s="8"/>
      <c r="AB445" s="7"/>
      <c r="AC445" s="19"/>
      <c r="AD445" s="7">
        <f>SUM($AB$8:AB445)+CurrentInventory</f>
        <v>0</v>
      </c>
      <c r="AE445" s="7" t="e">
        <f t="shared" si="35"/>
        <v>#N/A</v>
      </c>
      <c r="AT445" s="17"/>
    </row>
    <row r="446" spans="11:46" x14ac:dyDescent="0.25">
      <c r="K446" s="8">
        <f t="shared" si="33"/>
        <v>44144</v>
      </c>
      <c r="L446" s="7">
        <f t="shared" si="34"/>
        <v>60.65</v>
      </c>
      <c r="N446" s="8">
        <f t="shared" si="31"/>
        <v>44144</v>
      </c>
      <c r="O446" s="23">
        <f t="shared" si="32"/>
        <v>0.70218322416547785</v>
      </c>
      <c r="Z446" s="20"/>
      <c r="AA446" s="8"/>
      <c r="AB446" s="7"/>
      <c r="AC446" s="19"/>
      <c r="AD446" s="7">
        <f>SUM($AB$8:AB446)+CurrentInventory</f>
        <v>0</v>
      </c>
      <c r="AE446" s="7" t="e">
        <f t="shared" si="35"/>
        <v>#N/A</v>
      </c>
      <c r="AT446" s="17"/>
    </row>
    <row r="447" spans="11:46" x14ac:dyDescent="0.25">
      <c r="K447" s="8">
        <f t="shared" si="33"/>
        <v>44145</v>
      </c>
      <c r="L447" s="7">
        <f t="shared" si="34"/>
        <v>60.65</v>
      </c>
      <c r="N447" s="8">
        <f t="shared" si="31"/>
        <v>44145</v>
      </c>
      <c r="O447" s="23">
        <f t="shared" si="32"/>
        <v>0.70218322416547785</v>
      </c>
      <c r="Z447" s="20"/>
      <c r="AA447" s="8"/>
      <c r="AB447" s="7"/>
      <c r="AC447" s="19"/>
      <c r="AD447" s="7">
        <f>SUM($AB$8:AB447)+CurrentInventory</f>
        <v>0</v>
      </c>
      <c r="AE447" s="7" t="e">
        <f t="shared" si="35"/>
        <v>#N/A</v>
      </c>
      <c r="AT447" s="17"/>
    </row>
    <row r="448" spans="11:46" x14ac:dyDescent="0.25">
      <c r="K448" s="8">
        <f t="shared" si="33"/>
        <v>44146</v>
      </c>
      <c r="L448" s="7">
        <f t="shared" si="34"/>
        <v>60.65</v>
      </c>
      <c r="N448" s="8">
        <f t="shared" si="31"/>
        <v>44146</v>
      </c>
      <c r="O448" s="23">
        <f t="shared" si="32"/>
        <v>0.70218322416547785</v>
      </c>
      <c r="Z448" s="20"/>
      <c r="AA448" s="8"/>
      <c r="AB448" s="7"/>
      <c r="AC448" s="19"/>
      <c r="AD448" s="7">
        <f>SUM($AB$8:AB448)+CurrentInventory</f>
        <v>0</v>
      </c>
      <c r="AE448" s="7" t="e">
        <f t="shared" si="35"/>
        <v>#N/A</v>
      </c>
      <c r="AT448" s="17"/>
    </row>
    <row r="449" spans="11:46" x14ac:dyDescent="0.25">
      <c r="K449" s="8">
        <f t="shared" si="33"/>
        <v>44147</v>
      </c>
      <c r="L449" s="7">
        <f t="shared" si="34"/>
        <v>60.65</v>
      </c>
      <c r="N449" s="8">
        <f t="shared" si="31"/>
        <v>44147</v>
      </c>
      <c r="O449" s="23">
        <f t="shared" si="32"/>
        <v>0.70218322416547785</v>
      </c>
      <c r="Z449" s="20"/>
      <c r="AA449" s="8"/>
      <c r="AB449" s="7"/>
      <c r="AC449" s="19"/>
      <c r="AD449" s="7">
        <f>SUM($AB$8:AB449)+CurrentInventory</f>
        <v>0</v>
      </c>
      <c r="AE449" s="7" t="e">
        <f t="shared" si="35"/>
        <v>#N/A</v>
      </c>
      <c r="AT449" s="17"/>
    </row>
    <row r="450" spans="11:46" x14ac:dyDescent="0.25">
      <c r="K450" s="8">
        <f t="shared" si="33"/>
        <v>44148</v>
      </c>
      <c r="L450" s="7">
        <f t="shared" si="34"/>
        <v>60.65</v>
      </c>
      <c r="N450" s="8">
        <f t="shared" si="31"/>
        <v>44148</v>
      </c>
      <c r="O450" s="23">
        <f t="shared" si="32"/>
        <v>0.70218322416547785</v>
      </c>
      <c r="Z450" s="20"/>
      <c r="AA450" s="8"/>
      <c r="AB450" s="7"/>
      <c r="AC450" s="19"/>
      <c r="AD450" s="7">
        <f>SUM($AB$8:AB450)+CurrentInventory</f>
        <v>0</v>
      </c>
      <c r="AE450" s="7" t="e">
        <f t="shared" si="35"/>
        <v>#N/A</v>
      </c>
      <c r="AT450" s="17"/>
    </row>
    <row r="451" spans="11:46" x14ac:dyDescent="0.25">
      <c r="K451" s="8">
        <f t="shared" si="33"/>
        <v>44149</v>
      </c>
      <c r="L451" s="7">
        <f t="shared" si="34"/>
        <v>60.65</v>
      </c>
      <c r="N451" s="8">
        <f t="shared" si="31"/>
        <v>44149</v>
      </c>
      <c r="O451" s="23">
        <f t="shared" si="32"/>
        <v>0.70218322416547785</v>
      </c>
      <c r="Z451" s="20"/>
      <c r="AA451" s="8"/>
      <c r="AB451" s="7"/>
      <c r="AC451" s="19"/>
      <c r="AD451" s="7">
        <f>SUM($AB$8:AB451)+CurrentInventory</f>
        <v>0</v>
      </c>
      <c r="AE451" s="7" t="e">
        <f t="shared" si="35"/>
        <v>#N/A</v>
      </c>
      <c r="AT451" s="17"/>
    </row>
    <row r="452" spans="11:46" x14ac:dyDescent="0.25">
      <c r="K452" s="8">
        <f t="shared" si="33"/>
        <v>44150</v>
      </c>
      <c r="L452" s="7">
        <f t="shared" si="34"/>
        <v>60.65</v>
      </c>
      <c r="N452" s="8">
        <f t="shared" si="31"/>
        <v>44150</v>
      </c>
      <c r="O452" s="23">
        <f t="shared" si="32"/>
        <v>0.70218322416547785</v>
      </c>
      <c r="Z452" s="20"/>
      <c r="AA452" s="8"/>
      <c r="AB452" s="7"/>
      <c r="AC452" s="19"/>
      <c r="AD452" s="7">
        <f>SUM($AB$8:AB452)+CurrentInventory</f>
        <v>0</v>
      </c>
      <c r="AE452" s="7" t="e">
        <f t="shared" si="35"/>
        <v>#N/A</v>
      </c>
      <c r="AT452" s="17"/>
    </row>
    <row r="453" spans="11:46" x14ac:dyDescent="0.25">
      <c r="K453" s="8">
        <f t="shared" si="33"/>
        <v>44151</v>
      </c>
      <c r="L453" s="7">
        <f t="shared" si="34"/>
        <v>60.65</v>
      </c>
      <c r="N453" s="8">
        <f t="shared" ref="N453:N516" si="36">K453</f>
        <v>44151</v>
      </c>
      <c r="O453" s="23">
        <f t="shared" ref="O453:O516" si="37">VLOOKUP(K453,$B$4:$D$97, 3,TRUE)</f>
        <v>0.70218322416547785</v>
      </c>
      <c r="Z453" s="20"/>
      <c r="AA453" s="8"/>
      <c r="AB453" s="7"/>
      <c r="AC453" s="19"/>
      <c r="AD453" s="7">
        <f>SUM($AB$8:AB453)+CurrentInventory</f>
        <v>0</v>
      </c>
      <c r="AE453" s="7" t="e">
        <f t="shared" si="35"/>
        <v>#N/A</v>
      </c>
      <c r="AT453" s="17"/>
    </row>
    <row r="454" spans="11:46" x14ac:dyDescent="0.25">
      <c r="K454" s="8">
        <f t="shared" ref="K454:K517" si="38">IF(K453+1&gt;MAX($B$4:$B$97), NA(), K453+1)</f>
        <v>44152</v>
      </c>
      <c r="L454" s="7">
        <f t="shared" ref="L454:L517" si="39">VLOOKUP(K454,$B$4:$C$97, 2,TRUE)</f>
        <v>60.65</v>
      </c>
      <c r="N454" s="8">
        <f t="shared" si="36"/>
        <v>44152</v>
      </c>
      <c r="O454" s="23">
        <f t="shared" si="37"/>
        <v>0.70218322416547785</v>
      </c>
      <c r="Z454" s="20"/>
      <c r="AA454" s="8"/>
      <c r="AB454" s="7"/>
      <c r="AC454" s="19"/>
      <c r="AD454" s="7">
        <f>SUM($AB$8:AB454)+CurrentInventory</f>
        <v>0</v>
      </c>
      <c r="AE454" s="7" t="e">
        <f t="shared" si="35"/>
        <v>#N/A</v>
      </c>
      <c r="AT454" s="17"/>
    </row>
    <row r="455" spans="11:46" x14ac:dyDescent="0.25">
      <c r="K455" s="8">
        <f t="shared" si="38"/>
        <v>44153</v>
      </c>
      <c r="L455" s="7">
        <f t="shared" si="39"/>
        <v>60.65</v>
      </c>
      <c r="N455" s="8">
        <f t="shared" si="36"/>
        <v>44153</v>
      </c>
      <c r="O455" s="23">
        <f t="shared" si="37"/>
        <v>0.70218322416547785</v>
      </c>
      <c r="Z455" s="20"/>
      <c r="AA455" s="8"/>
      <c r="AB455" s="7"/>
      <c r="AC455" s="19"/>
      <c r="AD455" s="7">
        <f>SUM($AB$8:AB455)+CurrentInventory</f>
        <v>0</v>
      </c>
      <c r="AE455" s="7" t="e">
        <f t="shared" si="35"/>
        <v>#N/A</v>
      </c>
      <c r="AT455" s="17"/>
    </row>
    <row r="456" spans="11:46" x14ac:dyDescent="0.25">
      <c r="K456" s="8">
        <f t="shared" si="38"/>
        <v>44154</v>
      </c>
      <c r="L456" s="7">
        <f t="shared" si="39"/>
        <v>60.65</v>
      </c>
      <c r="N456" s="8">
        <f t="shared" si="36"/>
        <v>44154</v>
      </c>
      <c r="O456" s="23">
        <f t="shared" si="37"/>
        <v>0.70218322416547785</v>
      </c>
      <c r="Z456" s="20"/>
      <c r="AA456" s="8"/>
      <c r="AB456" s="7"/>
      <c r="AC456" s="19"/>
      <c r="AD456" s="7">
        <f>SUM($AB$8:AB456)+CurrentInventory</f>
        <v>0</v>
      </c>
      <c r="AE456" s="7" t="e">
        <f t="shared" ref="AE456:AE519" si="40">VLOOKUP(AA456,$K$4:$L$1579, 2, FALSE)</f>
        <v>#N/A</v>
      </c>
      <c r="AT456" s="17"/>
    </row>
    <row r="457" spans="11:46" x14ac:dyDescent="0.25">
      <c r="K457" s="8">
        <f t="shared" si="38"/>
        <v>44155</v>
      </c>
      <c r="L457" s="7">
        <f t="shared" si="39"/>
        <v>60.65</v>
      </c>
      <c r="N457" s="8">
        <f t="shared" si="36"/>
        <v>44155</v>
      </c>
      <c r="O457" s="23">
        <f t="shared" si="37"/>
        <v>0.70218322416547785</v>
      </c>
      <c r="Z457" s="20"/>
      <c r="AA457" s="8"/>
      <c r="AB457" s="7"/>
      <c r="AC457" s="19"/>
      <c r="AD457" s="7">
        <f>SUM($AB$8:AB457)+CurrentInventory</f>
        <v>0</v>
      </c>
      <c r="AE457" s="7" t="e">
        <f t="shared" si="40"/>
        <v>#N/A</v>
      </c>
      <c r="AT457" s="17"/>
    </row>
    <row r="458" spans="11:46" x14ac:dyDescent="0.25">
      <c r="K458" s="8">
        <f t="shared" si="38"/>
        <v>44156</v>
      </c>
      <c r="L458" s="7">
        <f t="shared" si="39"/>
        <v>60.65</v>
      </c>
      <c r="N458" s="8">
        <f t="shared" si="36"/>
        <v>44156</v>
      </c>
      <c r="O458" s="23">
        <f t="shared" si="37"/>
        <v>0.70218322416547785</v>
      </c>
      <c r="Z458" s="20"/>
      <c r="AA458" s="8"/>
      <c r="AB458" s="7"/>
      <c r="AC458" s="19"/>
      <c r="AD458" s="7">
        <f>SUM($AB$8:AB458)+CurrentInventory</f>
        <v>0</v>
      </c>
      <c r="AE458" s="7" t="e">
        <f t="shared" si="40"/>
        <v>#N/A</v>
      </c>
      <c r="AT458" s="17"/>
    </row>
    <row r="459" spans="11:46" x14ac:dyDescent="0.25">
      <c r="K459" s="8">
        <f t="shared" si="38"/>
        <v>44157</v>
      </c>
      <c r="L459" s="7">
        <f t="shared" si="39"/>
        <v>60.65</v>
      </c>
      <c r="N459" s="8">
        <f t="shared" si="36"/>
        <v>44157</v>
      </c>
      <c r="O459" s="23">
        <f t="shared" si="37"/>
        <v>0.70218322416547785</v>
      </c>
      <c r="Z459" s="20"/>
      <c r="AA459" s="8"/>
      <c r="AB459" s="7"/>
      <c r="AC459" s="19"/>
      <c r="AD459" s="7">
        <f>SUM($AB$8:AB459)+CurrentInventory</f>
        <v>0</v>
      </c>
      <c r="AE459" s="7" t="e">
        <f t="shared" si="40"/>
        <v>#N/A</v>
      </c>
      <c r="AT459" s="17"/>
    </row>
    <row r="460" spans="11:46" x14ac:dyDescent="0.25">
      <c r="K460" s="8">
        <f t="shared" si="38"/>
        <v>44158</v>
      </c>
      <c r="L460" s="7">
        <f t="shared" si="39"/>
        <v>60.65</v>
      </c>
      <c r="N460" s="8">
        <f t="shared" si="36"/>
        <v>44158</v>
      </c>
      <c r="O460" s="23">
        <f t="shared" si="37"/>
        <v>0.70218322416547785</v>
      </c>
      <c r="Z460" s="20"/>
      <c r="AA460" s="8"/>
      <c r="AB460" s="7"/>
      <c r="AC460" s="19"/>
      <c r="AD460" s="7">
        <f>SUM($AB$8:AB460)+CurrentInventory</f>
        <v>0</v>
      </c>
      <c r="AE460" s="7" t="e">
        <f t="shared" si="40"/>
        <v>#N/A</v>
      </c>
      <c r="AT460" s="17"/>
    </row>
    <row r="461" spans="11:46" x14ac:dyDescent="0.25">
      <c r="K461" s="8">
        <f t="shared" si="38"/>
        <v>44159</v>
      </c>
      <c r="L461" s="7">
        <f t="shared" si="39"/>
        <v>60.65</v>
      </c>
      <c r="N461" s="8">
        <f t="shared" si="36"/>
        <v>44159</v>
      </c>
      <c r="O461" s="23">
        <f t="shared" si="37"/>
        <v>0.70218322416547785</v>
      </c>
      <c r="Z461" s="20"/>
      <c r="AA461" s="8"/>
      <c r="AB461" s="7"/>
      <c r="AC461" s="19"/>
      <c r="AD461" s="7">
        <f>SUM($AB$8:AB461)+CurrentInventory</f>
        <v>0</v>
      </c>
      <c r="AE461" s="7" t="e">
        <f t="shared" si="40"/>
        <v>#N/A</v>
      </c>
      <c r="AT461" s="17"/>
    </row>
    <row r="462" spans="11:46" x14ac:dyDescent="0.25">
      <c r="K462" s="8">
        <f t="shared" si="38"/>
        <v>44160</v>
      </c>
      <c r="L462" s="7">
        <f t="shared" si="39"/>
        <v>60.65</v>
      </c>
      <c r="N462" s="8">
        <f t="shared" si="36"/>
        <v>44160</v>
      </c>
      <c r="O462" s="23">
        <f t="shared" si="37"/>
        <v>0.70218322416547785</v>
      </c>
      <c r="Z462" s="20"/>
      <c r="AA462" s="8"/>
      <c r="AB462" s="7"/>
      <c r="AC462" s="19"/>
      <c r="AD462" s="7">
        <f>SUM($AB$8:AB462)+CurrentInventory</f>
        <v>0</v>
      </c>
      <c r="AE462" s="7" t="e">
        <f t="shared" si="40"/>
        <v>#N/A</v>
      </c>
      <c r="AT462" s="17"/>
    </row>
    <row r="463" spans="11:46" x14ac:dyDescent="0.25">
      <c r="K463" s="8">
        <f t="shared" si="38"/>
        <v>44161</v>
      </c>
      <c r="L463" s="7">
        <f t="shared" si="39"/>
        <v>60.65</v>
      </c>
      <c r="N463" s="8">
        <f t="shared" si="36"/>
        <v>44161</v>
      </c>
      <c r="O463" s="23">
        <f t="shared" si="37"/>
        <v>0.70218322416547785</v>
      </c>
      <c r="Z463" s="20"/>
      <c r="AA463" s="8"/>
      <c r="AB463" s="7"/>
      <c r="AC463" s="19"/>
      <c r="AD463" s="7">
        <f>SUM($AB$8:AB463)+CurrentInventory</f>
        <v>0</v>
      </c>
      <c r="AE463" s="7" t="e">
        <f t="shared" si="40"/>
        <v>#N/A</v>
      </c>
      <c r="AT463" s="17"/>
    </row>
    <row r="464" spans="11:46" x14ac:dyDescent="0.25">
      <c r="K464" s="8">
        <f t="shared" si="38"/>
        <v>44162</v>
      </c>
      <c r="L464" s="7">
        <f t="shared" si="39"/>
        <v>60.65</v>
      </c>
      <c r="N464" s="8">
        <f t="shared" si="36"/>
        <v>44162</v>
      </c>
      <c r="O464" s="23">
        <f t="shared" si="37"/>
        <v>0.70218322416547785</v>
      </c>
      <c r="Z464" s="20"/>
      <c r="AA464" s="8"/>
      <c r="AB464" s="7"/>
      <c r="AC464" s="19"/>
      <c r="AD464" s="7">
        <f>SUM($AB$8:AB464)+CurrentInventory</f>
        <v>0</v>
      </c>
      <c r="AE464" s="7" t="e">
        <f t="shared" si="40"/>
        <v>#N/A</v>
      </c>
      <c r="AT464" s="17"/>
    </row>
    <row r="465" spans="11:46" x14ac:dyDescent="0.25">
      <c r="K465" s="8">
        <f t="shared" si="38"/>
        <v>44163</v>
      </c>
      <c r="L465" s="7">
        <f t="shared" si="39"/>
        <v>60.65</v>
      </c>
      <c r="N465" s="8">
        <f t="shared" si="36"/>
        <v>44163</v>
      </c>
      <c r="O465" s="23">
        <f t="shared" si="37"/>
        <v>0.70218322416547785</v>
      </c>
      <c r="Z465" s="20"/>
      <c r="AA465" s="8"/>
      <c r="AB465" s="7"/>
      <c r="AC465" s="19"/>
      <c r="AD465" s="7">
        <f>SUM($AB$8:AB465)+CurrentInventory</f>
        <v>0</v>
      </c>
      <c r="AE465" s="7" t="e">
        <f t="shared" si="40"/>
        <v>#N/A</v>
      </c>
      <c r="AT465" s="17"/>
    </row>
    <row r="466" spans="11:46" x14ac:dyDescent="0.25">
      <c r="K466" s="8">
        <f t="shared" si="38"/>
        <v>44164</v>
      </c>
      <c r="L466" s="7">
        <f t="shared" si="39"/>
        <v>60.65</v>
      </c>
      <c r="N466" s="8">
        <f t="shared" si="36"/>
        <v>44164</v>
      </c>
      <c r="O466" s="23">
        <f t="shared" si="37"/>
        <v>0.70218322416547785</v>
      </c>
      <c r="Z466" s="20"/>
      <c r="AA466" s="8"/>
      <c r="AB466" s="7"/>
      <c r="AC466" s="19"/>
      <c r="AD466" s="7">
        <f>SUM($AB$8:AB466)+CurrentInventory</f>
        <v>0</v>
      </c>
      <c r="AE466" s="7" t="e">
        <f t="shared" si="40"/>
        <v>#N/A</v>
      </c>
      <c r="AT466" s="17"/>
    </row>
    <row r="467" spans="11:46" x14ac:dyDescent="0.25">
      <c r="K467" s="8">
        <f t="shared" si="38"/>
        <v>44165</v>
      </c>
      <c r="L467" s="7">
        <f t="shared" si="39"/>
        <v>60.65</v>
      </c>
      <c r="N467" s="8">
        <f t="shared" si="36"/>
        <v>44165</v>
      </c>
      <c r="O467" s="23">
        <f t="shared" si="37"/>
        <v>0.70218322416547785</v>
      </c>
      <c r="Z467" s="20"/>
      <c r="AA467" s="8"/>
      <c r="AB467" s="7"/>
      <c r="AC467" s="19"/>
      <c r="AD467" s="7">
        <f>SUM($AB$8:AB467)+CurrentInventory</f>
        <v>0</v>
      </c>
      <c r="AE467" s="7" t="e">
        <f t="shared" si="40"/>
        <v>#N/A</v>
      </c>
      <c r="AT467" s="17"/>
    </row>
    <row r="468" spans="11:46" x14ac:dyDescent="0.25">
      <c r="K468" s="8">
        <f t="shared" si="38"/>
        <v>44166</v>
      </c>
      <c r="L468" s="7">
        <f t="shared" si="39"/>
        <v>62.64</v>
      </c>
      <c r="N468" s="8">
        <f t="shared" si="36"/>
        <v>44166</v>
      </c>
      <c r="O468" s="23">
        <f t="shared" si="37"/>
        <v>1.0571531635075162</v>
      </c>
      <c r="Z468" s="20"/>
      <c r="AA468" s="8"/>
      <c r="AB468" s="7"/>
      <c r="AC468" s="19"/>
      <c r="AD468" s="7">
        <f>SUM($AB$8:AB468)+CurrentInventory</f>
        <v>0</v>
      </c>
      <c r="AE468" s="7" t="e">
        <f t="shared" si="40"/>
        <v>#N/A</v>
      </c>
      <c r="AT468" s="17"/>
    </row>
    <row r="469" spans="11:46" x14ac:dyDescent="0.25">
      <c r="K469" s="8">
        <f t="shared" si="38"/>
        <v>44167</v>
      </c>
      <c r="L469" s="7">
        <f t="shared" si="39"/>
        <v>62.64</v>
      </c>
      <c r="N469" s="8">
        <f t="shared" si="36"/>
        <v>44167</v>
      </c>
      <c r="O469" s="23">
        <f t="shared" si="37"/>
        <v>1.0571531635075162</v>
      </c>
      <c r="Z469" s="20"/>
      <c r="AA469" s="8"/>
      <c r="AB469" s="7"/>
      <c r="AC469" s="19"/>
      <c r="AD469" s="7">
        <f>SUM($AB$8:AB469)+CurrentInventory</f>
        <v>0</v>
      </c>
      <c r="AE469" s="7" t="e">
        <f t="shared" si="40"/>
        <v>#N/A</v>
      </c>
      <c r="AT469" s="17"/>
    </row>
    <row r="470" spans="11:46" x14ac:dyDescent="0.25">
      <c r="K470" s="8">
        <f t="shared" si="38"/>
        <v>44168</v>
      </c>
      <c r="L470" s="7">
        <f t="shared" si="39"/>
        <v>62.64</v>
      </c>
      <c r="N470" s="8">
        <f t="shared" si="36"/>
        <v>44168</v>
      </c>
      <c r="O470" s="23">
        <f t="shared" si="37"/>
        <v>1.0571531635075162</v>
      </c>
      <c r="Z470" s="20"/>
      <c r="AA470" s="8"/>
      <c r="AB470" s="7"/>
      <c r="AC470" s="19"/>
      <c r="AD470" s="7">
        <f>SUM($AB$8:AB470)+CurrentInventory</f>
        <v>0</v>
      </c>
      <c r="AE470" s="7" t="e">
        <f t="shared" si="40"/>
        <v>#N/A</v>
      </c>
      <c r="AT470" s="17"/>
    </row>
    <row r="471" spans="11:46" x14ac:dyDescent="0.25">
      <c r="K471" s="8">
        <f t="shared" si="38"/>
        <v>44169</v>
      </c>
      <c r="L471" s="7">
        <f t="shared" si="39"/>
        <v>62.64</v>
      </c>
      <c r="N471" s="8">
        <f t="shared" si="36"/>
        <v>44169</v>
      </c>
      <c r="O471" s="23">
        <f t="shared" si="37"/>
        <v>1.0571531635075162</v>
      </c>
      <c r="Z471" s="20"/>
      <c r="AA471" s="8"/>
      <c r="AB471" s="7"/>
      <c r="AC471" s="19"/>
      <c r="AD471" s="7">
        <f>SUM($AB$8:AB471)+CurrentInventory</f>
        <v>0</v>
      </c>
      <c r="AE471" s="7" t="e">
        <f t="shared" si="40"/>
        <v>#N/A</v>
      </c>
      <c r="AT471" s="17"/>
    </row>
    <row r="472" spans="11:46" x14ac:dyDescent="0.25">
      <c r="K472" s="8">
        <f t="shared" si="38"/>
        <v>44170</v>
      </c>
      <c r="L472" s="7">
        <f t="shared" si="39"/>
        <v>62.64</v>
      </c>
      <c r="N472" s="8">
        <f t="shared" si="36"/>
        <v>44170</v>
      </c>
      <c r="O472" s="23">
        <f t="shared" si="37"/>
        <v>1.0571531635075162</v>
      </c>
      <c r="Z472" s="20"/>
      <c r="AA472" s="8"/>
      <c r="AB472" s="7"/>
      <c r="AC472" s="19"/>
      <c r="AD472" s="7">
        <f>SUM($AB$8:AB472)+CurrentInventory</f>
        <v>0</v>
      </c>
      <c r="AE472" s="7" t="e">
        <f t="shared" si="40"/>
        <v>#N/A</v>
      </c>
      <c r="AT472" s="17"/>
    </row>
    <row r="473" spans="11:46" x14ac:dyDescent="0.25">
      <c r="K473" s="8">
        <f t="shared" si="38"/>
        <v>44171</v>
      </c>
      <c r="L473" s="7">
        <f t="shared" si="39"/>
        <v>62.64</v>
      </c>
      <c r="N473" s="8">
        <f t="shared" si="36"/>
        <v>44171</v>
      </c>
      <c r="O473" s="23">
        <f t="shared" si="37"/>
        <v>1.0571531635075162</v>
      </c>
      <c r="Z473" s="20"/>
      <c r="AA473" s="8"/>
      <c r="AB473" s="7"/>
      <c r="AC473" s="19"/>
      <c r="AD473" s="7">
        <f>SUM($AB$8:AB473)+CurrentInventory</f>
        <v>0</v>
      </c>
      <c r="AE473" s="7" t="e">
        <f t="shared" si="40"/>
        <v>#N/A</v>
      </c>
      <c r="AT473" s="17"/>
    </row>
    <row r="474" spans="11:46" x14ac:dyDescent="0.25">
      <c r="K474" s="8">
        <f t="shared" si="38"/>
        <v>44172</v>
      </c>
      <c r="L474" s="7">
        <f t="shared" si="39"/>
        <v>62.64</v>
      </c>
      <c r="N474" s="8">
        <f t="shared" si="36"/>
        <v>44172</v>
      </c>
      <c r="O474" s="23">
        <f t="shared" si="37"/>
        <v>1.0571531635075162</v>
      </c>
      <c r="Z474" s="20"/>
      <c r="AA474" s="8"/>
      <c r="AB474" s="7"/>
      <c r="AC474" s="19"/>
      <c r="AD474" s="7">
        <f>SUM($AB$8:AB474)+CurrentInventory</f>
        <v>0</v>
      </c>
      <c r="AE474" s="7" t="e">
        <f t="shared" si="40"/>
        <v>#N/A</v>
      </c>
      <c r="AT474" s="17"/>
    </row>
    <row r="475" spans="11:46" x14ac:dyDescent="0.25">
      <c r="K475" s="8">
        <f t="shared" si="38"/>
        <v>44173</v>
      </c>
      <c r="L475" s="7">
        <f t="shared" si="39"/>
        <v>62.64</v>
      </c>
      <c r="N475" s="8">
        <f t="shared" si="36"/>
        <v>44173</v>
      </c>
      <c r="O475" s="23">
        <f t="shared" si="37"/>
        <v>1.0571531635075162</v>
      </c>
      <c r="Z475" s="20"/>
      <c r="AA475" s="8"/>
      <c r="AB475" s="7"/>
      <c r="AC475" s="19"/>
      <c r="AD475" s="7">
        <f>SUM($AB$8:AB475)+CurrentInventory</f>
        <v>0</v>
      </c>
      <c r="AE475" s="7" t="e">
        <f t="shared" si="40"/>
        <v>#N/A</v>
      </c>
      <c r="AT475" s="17"/>
    </row>
    <row r="476" spans="11:46" x14ac:dyDescent="0.25">
      <c r="K476" s="8">
        <f t="shared" si="38"/>
        <v>44174</v>
      </c>
      <c r="L476" s="7">
        <f t="shared" si="39"/>
        <v>62.64</v>
      </c>
      <c r="N476" s="8">
        <f t="shared" si="36"/>
        <v>44174</v>
      </c>
      <c r="O476" s="23">
        <f t="shared" si="37"/>
        <v>1.0571531635075162</v>
      </c>
      <c r="Z476" s="20"/>
      <c r="AA476" s="8"/>
      <c r="AB476" s="7"/>
      <c r="AC476" s="19"/>
      <c r="AD476" s="7">
        <f>SUM($AB$8:AB476)+CurrentInventory</f>
        <v>0</v>
      </c>
      <c r="AE476" s="7" t="e">
        <f t="shared" si="40"/>
        <v>#N/A</v>
      </c>
      <c r="AT476" s="17"/>
    </row>
    <row r="477" spans="11:46" x14ac:dyDescent="0.25">
      <c r="K477" s="8">
        <f t="shared" si="38"/>
        <v>44175</v>
      </c>
      <c r="L477" s="7">
        <f t="shared" si="39"/>
        <v>62.64</v>
      </c>
      <c r="N477" s="8">
        <f t="shared" si="36"/>
        <v>44175</v>
      </c>
      <c r="O477" s="23">
        <f t="shared" si="37"/>
        <v>1.0571531635075162</v>
      </c>
      <c r="Z477" s="20"/>
      <c r="AA477" s="8"/>
      <c r="AB477" s="7"/>
      <c r="AC477" s="19"/>
      <c r="AD477" s="7">
        <f>SUM($AB$8:AB477)+CurrentInventory</f>
        <v>0</v>
      </c>
      <c r="AE477" s="7" t="e">
        <f t="shared" si="40"/>
        <v>#N/A</v>
      </c>
      <c r="AT477" s="17"/>
    </row>
    <row r="478" spans="11:46" x14ac:dyDescent="0.25">
      <c r="K478" s="8">
        <f t="shared" si="38"/>
        <v>44176</v>
      </c>
      <c r="L478" s="7">
        <f t="shared" si="39"/>
        <v>62.64</v>
      </c>
      <c r="N478" s="8">
        <f t="shared" si="36"/>
        <v>44176</v>
      </c>
      <c r="O478" s="23">
        <f t="shared" si="37"/>
        <v>1.0571531635075162</v>
      </c>
      <c r="Z478" s="20"/>
      <c r="AA478" s="8"/>
      <c r="AB478" s="7"/>
      <c r="AC478" s="19"/>
      <c r="AD478" s="7">
        <f>SUM($AB$8:AB478)+CurrentInventory</f>
        <v>0</v>
      </c>
      <c r="AE478" s="7" t="e">
        <f t="shared" si="40"/>
        <v>#N/A</v>
      </c>
      <c r="AT478" s="17"/>
    </row>
    <row r="479" spans="11:46" x14ac:dyDescent="0.25">
      <c r="K479" s="8">
        <f t="shared" si="38"/>
        <v>44177</v>
      </c>
      <c r="L479" s="7">
        <f t="shared" si="39"/>
        <v>62.64</v>
      </c>
      <c r="N479" s="8">
        <f t="shared" si="36"/>
        <v>44177</v>
      </c>
      <c r="O479" s="23">
        <f t="shared" si="37"/>
        <v>1.0571531635075162</v>
      </c>
      <c r="Z479" s="20"/>
      <c r="AA479" s="8"/>
      <c r="AB479" s="7"/>
      <c r="AC479" s="19"/>
      <c r="AD479" s="7">
        <f>SUM($AB$8:AB479)+CurrentInventory</f>
        <v>0</v>
      </c>
      <c r="AE479" s="7" t="e">
        <f t="shared" si="40"/>
        <v>#N/A</v>
      </c>
      <c r="AT479" s="17"/>
    </row>
    <row r="480" spans="11:46" x14ac:dyDescent="0.25">
      <c r="K480" s="8">
        <f t="shared" si="38"/>
        <v>44178</v>
      </c>
      <c r="L480" s="7">
        <f t="shared" si="39"/>
        <v>62.64</v>
      </c>
      <c r="N480" s="8">
        <f t="shared" si="36"/>
        <v>44178</v>
      </c>
      <c r="O480" s="23">
        <f t="shared" si="37"/>
        <v>1.0571531635075162</v>
      </c>
      <c r="Z480" s="20"/>
      <c r="AA480" s="8"/>
      <c r="AB480" s="7"/>
      <c r="AC480" s="19"/>
      <c r="AD480" s="7">
        <f>SUM($AB$8:AB480)+CurrentInventory</f>
        <v>0</v>
      </c>
      <c r="AE480" s="7" t="e">
        <f t="shared" si="40"/>
        <v>#N/A</v>
      </c>
      <c r="AT480" s="17"/>
    </row>
    <row r="481" spans="11:46" x14ac:dyDescent="0.25">
      <c r="K481" s="8">
        <f t="shared" si="38"/>
        <v>44179</v>
      </c>
      <c r="L481" s="7">
        <f t="shared" si="39"/>
        <v>62.64</v>
      </c>
      <c r="N481" s="8">
        <f t="shared" si="36"/>
        <v>44179</v>
      </c>
      <c r="O481" s="23">
        <f t="shared" si="37"/>
        <v>1.0571531635075162</v>
      </c>
      <c r="Z481" s="20"/>
      <c r="AA481" s="8"/>
      <c r="AB481" s="7"/>
      <c r="AC481" s="19"/>
      <c r="AD481" s="7">
        <f>SUM($AB$8:AB481)+CurrentInventory</f>
        <v>0</v>
      </c>
      <c r="AE481" s="7" t="e">
        <f t="shared" si="40"/>
        <v>#N/A</v>
      </c>
      <c r="AT481" s="17"/>
    </row>
    <row r="482" spans="11:46" x14ac:dyDescent="0.25">
      <c r="K482" s="8">
        <f t="shared" si="38"/>
        <v>44180</v>
      </c>
      <c r="L482" s="7">
        <f t="shared" si="39"/>
        <v>62.64</v>
      </c>
      <c r="N482" s="8">
        <f t="shared" si="36"/>
        <v>44180</v>
      </c>
      <c r="O482" s="23">
        <f t="shared" si="37"/>
        <v>1.0571531635075162</v>
      </c>
      <c r="Z482" s="20"/>
      <c r="AA482" s="8"/>
      <c r="AB482" s="7"/>
      <c r="AC482" s="19"/>
      <c r="AD482" s="7">
        <f>SUM($AB$8:AB482)+CurrentInventory</f>
        <v>0</v>
      </c>
      <c r="AE482" s="7" t="e">
        <f t="shared" si="40"/>
        <v>#N/A</v>
      </c>
      <c r="AT482" s="17"/>
    </row>
    <row r="483" spans="11:46" x14ac:dyDescent="0.25">
      <c r="K483" s="8">
        <f t="shared" si="38"/>
        <v>44181</v>
      </c>
      <c r="L483" s="7">
        <f t="shared" si="39"/>
        <v>62.64</v>
      </c>
      <c r="N483" s="8">
        <f t="shared" si="36"/>
        <v>44181</v>
      </c>
      <c r="O483" s="23">
        <f t="shared" si="37"/>
        <v>1.0571531635075162</v>
      </c>
      <c r="Z483" s="20"/>
      <c r="AA483" s="8"/>
      <c r="AB483" s="7"/>
      <c r="AC483" s="19"/>
      <c r="AD483" s="7">
        <f>SUM($AB$8:AB483)+CurrentInventory</f>
        <v>0</v>
      </c>
      <c r="AE483" s="7" t="e">
        <f t="shared" si="40"/>
        <v>#N/A</v>
      </c>
      <c r="AT483" s="17"/>
    </row>
    <row r="484" spans="11:46" x14ac:dyDescent="0.25">
      <c r="K484" s="8">
        <f t="shared" si="38"/>
        <v>44182</v>
      </c>
      <c r="L484" s="7">
        <f t="shared" si="39"/>
        <v>62.64</v>
      </c>
      <c r="N484" s="8">
        <f t="shared" si="36"/>
        <v>44182</v>
      </c>
      <c r="O484" s="23">
        <f t="shared" si="37"/>
        <v>1.0571531635075162</v>
      </c>
      <c r="Z484" s="20"/>
      <c r="AA484" s="8"/>
      <c r="AB484" s="7"/>
      <c r="AC484" s="19"/>
      <c r="AD484" s="7">
        <f>SUM($AB$8:AB484)+CurrentInventory</f>
        <v>0</v>
      </c>
      <c r="AE484" s="7" t="e">
        <f t="shared" si="40"/>
        <v>#N/A</v>
      </c>
      <c r="AT484" s="17"/>
    </row>
    <row r="485" spans="11:46" x14ac:dyDescent="0.25">
      <c r="K485" s="8">
        <f t="shared" si="38"/>
        <v>44183</v>
      </c>
      <c r="L485" s="7">
        <f t="shared" si="39"/>
        <v>62.64</v>
      </c>
      <c r="N485" s="8">
        <f t="shared" si="36"/>
        <v>44183</v>
      </c>
      <c r="O485" s="23">
        <f t="shared" si="37"/>
        <v>1.0571531635075162</v>
      </c>
      <c r="Z485" s="20"/>
      <c r="AA485" s="8"/>
      <c r="AB485" s="7"/>
      <c r="AC485" s="19"/>
      <c r="AD485" s="7">
        <f>SUM($AB$8:AB485)+CurrentInventory</f>
        <v>0</v>
      </c>
      <c r="AE485" s="7" t="e">
        <f t="shared" si="40"/>
        <v>#N/A</v>
      </c>
      <c r="AT485" s="17"/>
    </row>
    <row r="486" spans="11:46" x14ac:dyDescent="0.25">
      <c r="K486" s="8">
        <f t="shared" si="38"/>
        <v>44184</v>
      </c>
      <c r="L486" s="7">
        <f t="shared" si="39"/>
        <v>62.64</v>
      </c>
      <c r="N486" s="8">
        <f t="shared" si="36"/>
        <v>44184</v>
      </c>
      <c r="O486" s="23">
        <f t="shared" si="37"/>
        <v>1.0571531635075162</v>
      </c>
      <c r="Z486" s="20"/>
      <c r="AA486" s="8"/>
      <c r="AB486" s="7"/>
      <c r="AC486" s="19"/>
      <c r="AD486" s="7">
        <f>SUM($AB$8:AB486)+CurrentInventory</f>
        <v>0</v>
      </c>
      <c r="AE486" s="7" t="e">
        <f t="shared" si="40"/>
        <v>#N/A</v>
      </c>
      <c r="AT486" s="17"/>
    </row>
    <row r="487" spans="11:46" x14ac:dyDescent="0.25">
      <c r="K487" s="8">
        <f t="shared" si="38"/>
        <v>44185</v>
      </c>
      <c r="L487" s="7">
        <f t="shared" si="39"/>
        <v>62.64</v>
      </c>
      <c r="N487" s="8">
        <f t="shared" si="36"/>
        <v>44185</v>
      </c>
      <c r="O487" s="23">
        <f t="shared" si="37"/>
        <v>1.0571531635075162</v>
      </c>
      <c r="Z487" s="20"/>
      <c r="AA487" s="8"/>
      <c r="AB487" s="7"/>
      <c r="AC487" s="19"/>
      <c r="AD487" s="7">
        <f>SUM($AB$8:AB487)+CurrentInventory</f>
        <v>0</v>
      </c>
      <c r="AE487" s="7" t="e">
        <f t="shared" si="40"/>
        <v>#N/A</v>
      </c>
      <c r="AT487" s="17"/>
    </row>
    <row r="488" spans="11:46" x14ac:dyDescent="0.25">
      <c r="K488" s="8">
        <f t="shared" si="38"/>
        <v>44186</v>
      </c>
      <c r="L488" s="7">
        <f t="shared" si="39"/>
        <v>62.64</v>
      </c>
      <c r="N488" s="8">
        <f t="shared" si="36"/>
        <v>44186</v>
      </c>
      <c r="O488" s="23">
        <f t="shared" si="37"/>
        <v>1.0571531635075162</v>
      </c>
      <c r="Z488" s="20"/>
      <c r="AA488" s="8"/>
      <c r="AB488" s="7"/>
      <c r="AC488" s="19"/>
      <c r="AD488" s="7">
        <f>SUM($AB$8:AB488)+CurrentInventory</f>
        <v>0</v>
      </c>
      <c r="AE488" s="7" t="e">
        <f t="shared" si="40"/>
        <v>#N/A</v>
      </c>
      <c r="AT488" s="17"/>
    </row>
    <row r="489" spans="11:46" x14ac:dyDescent="0.25">
      <c r="K489" s="8">
        <f t="shared" si="38"/>
        <v>44187</v>
      </c>
      <c r="L489" s="7">
        <f t="shared" si="39"/>
        <v>62.64</v>
      </c>
      <c r="N489" s="8">
        <f t="shared" si="36"/>
        <v>44187</v>
      </c>
      <c r="O489" s="23">
        <f t="shared" si="37"/>
        <v>1.0571531635075162</v>
      </c>
      <c r="Z489" s="20"/>
      <c r="AA489" s="8"/>
      <c r="AB489" s="7"/>
      <c r="AC489" s="19"/>
      <c r="AD489" s="7">
        <f>SUM($AB$8:AB489)+CurrentInventory</f>
        <v>0</v>
      </c>
      <c r="AE489" s="7" t="e">
        <f t="shared" si="40"/>
        <v>#N/A</v>
      </c>
      <c r="AT489" s="17"/>
    </row>
    <row r="490" spans="11:46" x14ac:dyDescent="0.25">
      <c r="K490" s="8">
        <f t="shared" si="38"/>
        <v>44188</v>
      </c>
      <c r="L490" s="7">
        <f t="shared" si="39"/>
        <v>62.64</v>
      </c>
      <c r="N490" s="8">
        <f t="shared" si="36"/>
        <v>44188</v>
      </c>
      <c r="O490" s="23">
        <f t="shared" si="37"/>
        <v>1.0571531635075162</v>
      </c>
      <c r="Z490" s="20"/>
      <c r="AA490" s="8"/>
      <c r="AB490" s="7"/>
      <c r="AC490" s="19"/>
      <c r="AD490" s="7">
        <f>SUM($AB$8:AB490)+CurrentInventory</f>
        <v>0</v>
      </c>
      <c r="AE490" s="7" t="e">
        <f t="shared" si="40"/>
        <v>#N/A</v>
      </c>
      <c r="AT490" s="17"/>
    </row>
    <row r="491" spans="11:46" x14ac:dyDescent="0.25">
      <c r="K491" s="8">
        <f t="shared" si="38"/>
        <v>44189</v>
      </c>
      <c r="L491" s="7">
        <f t="shared" si="39"/>
        <v>62.64</v>
      </c>
      <c r="N491" s="8">
        <f t="shared" si="36"/>
        <v>44189</v>
      </c>
      <c r="O491" s="23">
        <f t="shared" si="37"/>
        <v>1.0571531635075162</v>
      </c>
      <c r="Z491" s="20"/>
      <c r="AA491" s="8"/>
      <c r="AB491" s="7"/>
      <c r="AC491" s="19"/>
      <c r="AD491" s="7">
        <f>SUM($AB$8:AB491)+CurrentInventory</f>
        <v>0</v>
      </c>
      <c r="AE491" s="7" t="e">
        <f t="shared" si="40"/>
        <v>#N/A</v>
      </c>
      <c r="AT491" s="17"/>
    </row>
    <row r="492" spans="11:46" x14ac:dyDescent="0.25">
      <c r="K492" s="8">
        <f t="shared" si="38"/>
        <v>44190</v>
      </c>
      <c r="L492" s="7">
        <f t="shared" si="39"/>
        <v>62.64</v>
      </c>
      <c r="N492" s="8">
        <f t="shared" si="36"/>
        <v>44190</v>
      </c>
      <c r="O492" s="23">
        <f t="shared" si="37"/>
        <v>1.0571531635075162</v>
      </c>
      <c r="Z492" s="20"/>
      <c r="AA492" s="8"/>
      <c r="AB492" s="7"/>
      <c r="AC492" s="19"/>
      <c r="AD492" s="7">
        <f>SUM($AB$8:AB492)+CurrentInventory</f>
        <v>0</v>
      </c>
      <c r="AE492" s="7" t="e">
        <f t="shared" si="40"/>
        <v>#N/A</v>
      </c>
      <c r="AT492" s="17"/>
    </row>
    <row r="493" spans="11:46" x14ac:dyDescent="0.25">
      <c r="K493" s="8">
        <f t="shared" si="38"/>
        <v>44191</v>
      </c>
      <c r="L493" s="7">
        <f t="shared" si="39"/>
        <v>62.64</v>
      </c>
      <c r="N493" s="8">
        <f t="shared" si="36"/>
        <v>44191</v>
      </c>
      <c r="O493" s="23">
        <f t="shared" si="37"/>
        <v>1.0571531635075162</v>
      </c>
      <c r="Z493" s="20"/>
      <c r="AA493" s="8"/>
      <c r="AB493" s="7"/>
      <c r="AC493" s="19"/>
      <c r="AD493" s="7">
        <f>SUM($AB$8:AB493)+CurrentInventory</f>
        <v>0</v>
      </c>
      <c r="AE493" s="7" t="e">
        <f t="shared" si="40"/>
        <v>#N/A</v>
      </c>
      <c r="AT493" s="17"/>
    </row>
    <row r="494" spans="11:46" x14ac:dyDescent="0.25">
      <c r="K494" s="8">
        <f t="shared" si="38"/>
        <v>44192</v>
      </c>
      <c r="L494" s="7">
        <f t="shared" si="39"/>
        <v>62.64</v>
      </c>
      <c r="N494" s="8">
        <f t="shared" si="36"/>
        <v>44192</v>
      </c>
      <c r="O494" s="23">
        <f t="shared" si="37"/>
        <v>1.0571531635075162</v>
      </c>
      <c r="Z494" s="20"/>
      <c r="AA494" s="8"/>
      <c r="AB494" s="7"/>
      <c r="AC494" s="19"/>
      <c r="AD494" s="7">
        <f>SUM($AB$8:AB494)+CurrentInventory</f>
        <v>0</v>
      </c>
      <c r="AE494" s="7" t="e">
        <f t="shared" si="40"/>
        <v>#N/A</v>
      </c>
      <c r="AT494" s="17"/>
    </row>
    <row r="495" spans="11:46" x14ac:dyDescent="0.25">
      <c r="K495" s="8">
        <f t="shared" si="38"/>
        <v>44193</v>
      </c>
      <c r="L495" s="7">
        <f t="shared" si="39"/>
        <v>62.64</v>
      </c>
      <c r="N495" s="8">
        <f t="shared" si="36"/>
        <v>44193</v>
      </c>
      <c r="O495" s="23">
        <f t="shared" si="37"/>
        <v>1.0571531635075162</v>
      </c>
      <c r="Z495" s="20"/>
      <c r="AA495" s="8"/>
      <c r="AB495" s="7"/>
      <c r="AC495" s="19"/>
      <c r="AD495" s="7">
        <f>SUM($AB$8:AB495)+CurrentInventory</f>
        <v>0</v>
      </c>
      <c r="AE495" s="7" t="e">
        <f t="shared" si="40"/>
        <v>#N/A</v>
      </c>
      <c r="AT495" s="17"/>
    </row>
    <row r="496" spans="11:46" x14ac:dyDescent="0.25">
      <c r="K496" s="8">
        <f t="shared" si="38"/>
        <v>44194</v>
      </c>
      <c r="L496" s="7">
        <f t="shared" si="39"/>
        <v>62.64</v>
      </c>
      <c r="N496" s="8">
        <f t="shared" si="36"/>
        <v>44194</v>
      </c>
      <c r="O496" s="23">
        <f t="shared" si="37"/>
        <v>1.0571531635075162</v>
      </c>
      <c r="Z496" s="20"/>
      <c r="AA496" s="8"/>
      <c r="AB496" s="7"/>
      <c r="AC496" s="19"/>
      <c r="AD496" s="7">
        <f>SUM($AB$8:AB496)+CurrentInventory</f>
        <v>0</v>
      </c>
      <c r="AE496" s="7" t="e">
        <f t="shared" si="40"/>
        <v>#N/A</v>
      </c>
      <c r="AT496" s="17"/>
    </row>
    <row r="497" spans="11:46" x14ac:dyDescent="0.25">
      <c r="K497" s="8">
        <f t="shared" si="38"/>
        <v>44195</v>
      </c>
      <c r="L497" s="7">
        <f t="shared" si="39"/>
        <v>62.64</v>
      </c>
      <c r="N497" s="8">
        <f t="shared" si="36"/>
        <v>44195</v>
      </c>
      <c r="O497" s="23">
        <f t="shared" si="37"/>
        <v>1.0571531635075162</v>
      </c>
      <c r="Z497" s="20"/>
      <c r="AA497" s="8"/>
      <c r="AB497" s="7"/>
      <c r="AC497" s="19"/>
      <c r="AD497" s="7">
        <f>SUM($AB$8:AB497)+CurrentInventory</f>
        <v>0</v>
      </c>
      <c r="AE497" s="7" t="e">
        <f t="shared" si="40"/>
        <v>#N/A</v>
      </c>
      <c r="AT497" s="17"/>
    </row>
    <row r="498" spans="11:46" x14ac:dyDescent="0.25">
      <c r="K498" s="8">
        <f t="shared" si="38"/>
        <v>44196</v>
      </c>
      <c r="L498" s="7">
        <f t="shared" si="39"/>
        <v>62.64</v>
      </c>
      <c r="N498" s="8">
        <f t="shared" si="36"/>
        <v>44196</v>
      </c>
      <c r="O498" s="23">
        <f t="shared" si="37"/>
        <v>1.0571531635075162</v>
      </c>
      <c r="Z498" s="20"/>
      <c r="AA498" s="8"/>
      <c r="AB498" s="7"/>
      <c r="AC498" s="19"/>
      <c r="AD498" s="7">
        <f>SUM($AB$8:AB498)+CurrentInventory</f>
        <v>0</v>
      </c>
      <c r="AE498" s="7" t="e">
        <f t="shared" si="40"/>
        <v>#N/A</v>
      </c>
      <c r="AT498" s="17"/>
    </row>
    <row r="499" spans="11:46" x14ac:dyDescent="0.25">
      <c r="K499" s="8">
        <f t="shared" si="38"/>
        <v>44197</v>
      </c>
      <c r="L499" s="7">
        <f t="shared" si="39"/>
        <v>63.58</v>
      </c>
      <c r="N499" s="8">
        <f t="shared" si="36"/>
        <v>44197</v>
      </c>
      <c r="O499" s="23">
        <f t="shared" si="37"/>
        <v>0.8970187658228963</v>
      </c>
      <c r="Z499" s="20"/>
      <c r="AA499" s="8"/>
      <c r="AB499" s="7"/>
      <c r="AC499" s="19"/>
      <c r="AD499" s="7">
        <f>SUM($AB$8:AB499)+CurrentInventory</f>
        <v>0</v>
      </c>
      <c r="AE499" s="7" t="e">
        <f t="shared" si="40"/>
        <v>#N/A</v>
      </c>
      <c r="AT499" s="17"/>
    </row>
    <row r="500" spans="11:46" x14ac:dyDescent="0.25">
      <c r="K500" s="8">
        <f t="shared" si="38"/>
        <v>44198</v>
      </c>
      <c r="L500" s="7">
        <f t="shared" si="39"/>
        <v>63.58</v>
      </c>
      <c r="N500" s="8">
        <f t="shared" si="36"/>
        <v>44198</v>
      </c>
      <c r="O500" s="23">
        <f t="shared" si="37"/>
        <v>0.8970187658228963</v>
      </c>
      <c r="Z500" s="20"/>
      <c r="AA500" s="8"/>
      <c r="AB500" s="7"/>
      <c r="AC500" s="19"/>
      <c r="AD500" s="7">
        <f>SUM($AB$8:AB500)+CurrentInventory</f>
        <v>0</v>
      </c>
      <c r="AE500" s="7" t="e">
        <f t="shared" si="40"/>
        <v>#N/A</v>
      </c>
      <c r="AT500" s="17"/>
    </row>
    <row r="501" spans="11:46" x14ac:dyDescent="0.25">
      <c r="K501" s="8">
        <f t="shared" si="38"/>
        <v>44199</v>
      </c>
      <c r="L501" s="7">
        <f t="shared" si="39"/>
        <v>63.58</v>
      </c>
      <c r="N501" s="8">
        <f t="shared" si="36"/>
        <v>44199</v>
      </c>
      <c r="O501" s="23">
        <f t="shared" si="37"/>
        <v>0.8970187658228963</v>
      </c>
      <c r="Z501" s="20"/>
      <c r="AA501" s="8"/>
      <c r="AB501" s="7"/>
      <c r="AC501" s="19"/>
      <c r="AD501" s="7">
        <f>SUM($AB$8:AB501)+CurrentInventory</f>
        <v>0</v>
      </c>
      <c r="AE501" s="7" t="e">
        <f t="shared" si="40"/>
        <v>#N/A</v>
      </c>
      <c r="AT501" s="17"/>
    </row>
    <row r="502" spans="11:46" x14ac:dyDescent="0.25">
      <c r="K502" s="8">
        <f t="shared" si="38"/>
        <v>44200</v>
      </c>
      <c r="L502" s="7">
        <f t="shared" si="39"/>
        <v>63.58</v>
      </c>
      <c r="N502" s="8">
        <f t="shared" si="36"/>
        <v>44200</v>
      </c>
      <c r="O502" s="23">
        <f t="shared" si="37"/>
        <v>0.8970187658228963</v>
      </c>
      <c r="Z502" s="20"/>
      <c r="AA502" s="8"/>
      <c r="AB502" s="7"/>
      <c r="AC502" s="19"/>
      <c r="AD502" s="7">
        <f>SUM($AB$8:AB502)+CurrentInventory</f>
        <v>0</v>
      </c>
      <c r="AE502" s="7" t="e">
        <f t="shared" si="40"/>
        <v>#N/A</v>
      </c>
      <c r="AT502" s="17"/>
    </row>
    <row r="503" spans="11:46" x14ac:dyDescent="0.25">
      <c r="K503" s="8">
        <f t="shared" si="38"/>
        <v>44201</v>
      </c>
      <c r="L503" s="7">
        <f t="shared" si="39"/>
        <v>63.58</v>
      </c>
      <c r="N503" s="8">
        <f t="shared" si="36"/>
        <v>44201</v>
      </c>
      <c r="O503" s="23">
        <f t="shared" si="37"/>
        <v>0.8970187658228963</v>
      </c>
      <c r="Z503" s="20"/>
      <c r="AA503" s="8"/>
      <c r="AB503" s="7"/>
      <c r="AC503" s="19"/>
      <c r="AD503" s="7">
        <f>SUM($AB$8:AB503)+CurrentInventory</f>
        <v>0</v>
      </c>
      <c r="AE503" s="7" t="e">
        <f t="shared" si="40"/>
        <v>#N/A</v>
      </c>
      <c r="AT503" s="17"/>
    </row>
    <row r="504" spans="11:46" x14ac:dyDescent="0.25">
      <c r="K504" s="8">
        <f t="shared" si="38"/>
        <v>44202</v>
      </c>
      <c r="L504" s="7">
        <f t="shared" si="39"/>
        <v>63.58</v>
      </c>
      <c r="N504" s="8">
        <f t="shared" si="36"/>
        <v>44202</v>
      </c>
      <c r="O504" s="23">
        <f t="shared" si="37"/>
        <v>0.8970187658228963</v>
      </c>
      <c r="Z504" s="20"/>
      <c r="AA504" s="8"/>
      <c r="AB504" s="7"/>
      <c r="AC504" s="19"/>
      <c r="AD504" s="7">
        <f>SUM($AB$8:AB504)+CurrentInventory</f>
        <v>0</v>
      </c>
      <c r="AE504" s="7" t="e">
        <f t="shared" si="40"/>
        <v>#N/A</v>
      </c>
      <c r="AT504" s="17"/>
    </row>
    <row r="505" spans="11:46" x14ac:dyDescent="0.25">
      <c r="K505" s="8">
        <f t="shared" si="38"/>
        <v>44203</v>
      </c>
      <c r="L505" s="7">
        <f t="shared" si="39"/>
        <v>63.58</v>
      </c>
      <c r="N505" s="8">
        <f t="shared" si="36"/>
        <v>44203</v>
      </c>
      <c r="O505" s="23">
        <f t="shared" si="37"/>
        <v>0.8970187658228963</v>
      </c>
      <c r="Z505" s="20"/>
      <c r="AA505" s="8"/>
      <c r="AB505" s="7"/>
      <c r="AC505" s="19"/>
      <c r="AD505" s="7">
        <f>SUM($AB$8:AB505)+CurrentInventory</f>
        <v>0</v>
      </c>
      <c r="AE505" s="7" t="e">
        <f t="shared" si="40"/>
        <v>#N/A</v>
      </c>
      <c r="AT505" s="17"/>
    </row>
    <row r="506" spans="11:46" x14ac:dyDescent="0.25">
      <c r="K506" s="8">
        <f t="shared" si="38"/>
        <v>44204</v>
      </c>
      <c r="L506" s="7">
        <f t="shared" si="39"/>
        <v>63.58</v>
      </c>
      <c r="N506" s="8">
        <f t="shared" si="36"/>
        <v>44204</v>
      </c>
      <c r="O506" s="23">
        <f t="shared" si="37"/>
        <v>0.8970187658228963</v>
      </c>
      <c r="Z506" s="20"/>
      <c r="AA506" s="8"/>
      <c r="AB506" s="7"/>
      <c r="AC506" s="19"/>
      <c r="AD506" s="7">
        <f>SUM($AB$8:AB506)+CurrentInventory</f>
        <v>0</v>
      </c>
      <c r="AE506" s="7" t="e">
        <f t="shared" si="40"/>
        <v>#N/A</v>
      </c>
      <c r="AT506" s="17"/>
    </row>
    <row r="507" spans="11:46" x14ac:dyDescent="0.25">
      <c r="K507" s="8">
        <f t="shared" si="38"/>
        <v>44205</v>
      </c>
      <c r="L507" s="7">
        <f t="shared" si="39"/>
        <v>63.58</v>
      </c>
      <c r="N507" s="8">
        <f t="shared" si="36"/>
        <v>44205</v>
      </c>
      <c r="O507" s="23">
        <f t="shared" si="37"/>
        <v>0.8970187658228963</v>
      </c>
      <c r="Z507" s="20"/>
      <c r="AA507" s="8"/>
      <c r="AB507" s="7"/>
      <c r="AC507" s="19"/>
      <c r="AD507" s="7">
        <f>SUM($AB$8:AB507)+CurrentInventory</f>
        <v>0</v>
      </c>
      <c r="AE507" s="7" t="e">
        <f t="shared" si="40"/>
        <v>#N/A</v>
      </c>
      <c r="AT507" s="17"/>
    </row>
    <row r="508" spans="11:46" x14ac:dyDescent="0.25">
      <c r="K508" s="8">
        <f t="shared" si="38"/>
        <v>44206</v>
      </c>
      <c r="L508" s="7">
        <f t="shared" si="39"/>
        <v>63.58</v>
      </c>
      <c r="N508" s="8">
        <f t="shared" si="36"/>
        <v>44206</v>
      </c>
      <c r="O508" s="23">
        <f t="shared" si="37"/>
        <v>0.8970187658228963</v>
      </c>
      <c r="Z508" s="20"/>
      <c r="AA508" s="8"/>
      <c r="AB508" s="7"/>
      <c r="AC508" s="19"/>
      <c r="AD508" s="7">
        <f>SUM($AB$8:AB508)+CurrentInventory</f>
        <v>0</v>
      </c>
      <c r="AE508" s="7" t="e">
        <f t="shared" si="40"/>
        <v>#N/A</v>
      </c>
      <c r="AT508" s="17"/>
    </row>
    <row r="509" spans="11:46" x14ac:dyDescent="0.25">
      <c r="K509" s="8">
        <f t="shared" si="38"/>
        <v>44207</v>
      </c>
      <c r="L509" s="7">
        <f t="shared" si="39"/>
        <v>63.58</v>
      </c>
      <c r="N509" s="8">
        <f t="shared" si="36"/>
        <v>44207</v>
      </c>
      <c r="O509" s="23">
        <f t="shared" si="37"/>
        <v>0.8970187658228963</v>
      </c>
      <c r="Z509" s="20"/>
      <c r="AA509" s="8"/>
      <c r="AB509" s="7"/>
      <c r="AC509" s="19"/>
      <c r="AD509" s="7">
        <f>SUM($AB$8:AB509)+CurrentInventory</f>
        <v>0</v>
      </c>
      <c r="AE509" s="7" t="e">
        <f t="shared" si="40"/>
        <v>#N/A</v>
      </c>
      <c r="AT509" s="17"/>
    </row>
    <row r="510" spans="11:46" x14ac:dyDescent="0.25">
      <c r="K510" s="8">
        <f t="shared" si="38"/>
        <v>44208</v>
      </c>
      <c r="L510" s="7">
        <f t="shared" si="39"/>
        <v>63.58</v>
      </c>
      <c r="N510" s="8">
        <f t="shared" si="36"/>
        <v>44208</v>
      </c>
      <c r="O510" s="23">
        <f t="shared" si="37"/>
        <v>0.8970187658228963</v>
      </c>
      <c r="Z510" s="20"/>
      <c r="AA510" s="8"/>
      <c r="AB510" s="7"/>
      <c r="AC510" s="19"/>
      <c r="AD510" s="7">
        <f>SUM($AB$8:AB510)+CurrentInventory</f>
        <v>0</v>
      </c>
      <c r="AE510" s="7" t="e">
        <f t="shared" si="40"/>
        <v>#N/A</v>
      </c>
      <c r="AT510" s="17"/>
    </row>
    <row r="511" spans="11:46" x14ac:dyDescent="0.25">
      <c r="K511" s="8">
        <f t="shared" si="38"/>
        <v>44209</v>
      </c>
      <c r="L511" s="7">
        <f t="shared" si="39"/>
        <v>63.58</v>
      </c>
      <c r="N511" s="8">
        <f t="shared" si="36"/>
        <v>44209</v>
      </c>
      <c r="O511" s="23">
        <f t="shared" si="37"/>
        <v>0.8970187658228963</v>
      </c>
      <c r="Z511" s="20"/>
      <c r="AA511" s="8"/>
      <c r="AB511" s="7"/>
      <c r="AC511" s="19"/>
      <c r="AD511" s="7">
        <f>SUM($AB$8:AB511)+CurrentInventory</f>
        <v>0</v>
      </c>
      <c r="AE511" s="7" t="e">
        <f t="shared" si="40"/>
        <v>#N/A</v>
      </c>
      <c r="AT511" s="17"/>
    </row>
    <row r="512" spans="11:46" x14ac:dyDescent="0.25">
      <c r="K512" s="8">
        <f t="shared" si="38"/>
        <v>44210</v>
      </c>
      <c r="L512" s="7">
        <f t="shared" si="39"/>
        <v>63.58</v>
      </c>
      <c r="N512" s="8">
        <f t="shared" si="36"/>
        <v>44210</v>
      </c>
      <c r="O512" s="23">
        <f t="shared" si="37"/>
        <v>0.8970187658228963</v>
      </c>
      <c r="Z512" s="20"/>
      <c r="AA512" s="8"/>
      <c r="AB512" s="7"/>
      <c r="AC512" s="19"/>
      <c r="AD512" s="7">
        <f>SUM($AB$8:AB512)+CurrentInventory</f>
        <v>0</v>
      </c>
      <c r="AE512" s="7" t="e">
        <f t="shared" si="40"/>
        <v>#N/A</v>
      </c>
      <c r="AT512" s="17"/>
    </row>
    <row r="513" spans="11:46" x14ac:dyDescent="0.25">
      <c r="K513" s="8">
        <f t="shared" si="38"/>
        <v>44211</v>
      </c>
      <c r="L513" s="7">
        <f t="shared" si="39"/>
        <v>63.58</v>
      </c>
      <c r="N513" s="8">
        <f t="shared" si="36"/>
        <v>44211</v>
      </c>
      <c r="O513" s="23">
        <f t="shared" si="37"/>
        <v>0.8970187658228963</v>
      </c>
      <c r="Z513" s="20"/>
      <c r="AA513" s="8"/>
      <c r="AB513" s="7"/>
      <c r="AC513" s="19"/>
      <c r="AD513" s="7">
        <f>SUM($AB$8:AB513)+CurrentInventory</f>
        <v>0</v>
      </c>
      <c r="AE513" s="7" t="e">
        <f t="shared" si="40"/>
        <v>#N/A</v>
      </c>
      <c r="AT513" s="17"/>
    </row>
    <row r="514" spans="11:46" x14ac:dyDescent="0.25">
      <c r="K514" s="8">
        <f t="shared" si="38"/>
        <v>44212</v>
      </c>
      <c r="L514" s="7">
        <f t="shared" si="39"/>
        <v>63.58</v>
      </c>
      <c r="N514" s="8">
        <f t="shared" si="36"/>
        <v>44212</v>
      </c>
      <c r="O514" s="23">
        <f t="shared" si="37"/>
        <v>0.8970187658228963</v>
      </c>
      <c r="Z514" s="20"/>
      <c r="AA514" s="8"/>
      <c r="AB514" s="7"/>
      <c r="AC514" s="19"/>
      <c r="AD514" s="7">
        <f>SUM($AB$8:AB514)+CurrentInventory</f>
        <v>0</v>
      </c>
      <c r="AE514" s="7" t="e">
        <f t="shared" si="40"/>
        <v>#N/A</v>
      </c>
      <c r="AT514" s="17"/>
    </row>
    <row r="515" spans="11:46" x14ac:dyDescent="0.25">
      <c r="K515" s="8">
        <f t="shared" si="38"/>
        <v>44213</v>
      </c>
      <c r="L515" s="7">
        <f t="shared" si="39"/>
        <v>63.58</v>
      </c>
      <c r="N515" s="8">
        <f t="shared" si="36"/>
        <v>44213</v>
      </c>
      <c r="O515" s="23">
        <f t="shared" si="37"/>
        <v>0.8970187658228963</v>
      </c>
      <c r="Z515" s="20"/>
      <c r="AA515" s="8"/>
      <c r="AB515" s="7"/>
      <c r="AC515" s="19"/>
      <c r="AD515" s="7">
        <f>SUM($AB$8:AB515)+CurrentInventory</f>
        <v>0</v>
      </c>
      <c r="AE515" s="7" t="e">
        <f t="shared" si="40"/>
        <v>#N/A</v>
      </c>
      <c r="AT515" s="17"/>
    </row>
    <row r="516" spans="11:46" x14ac:dyDescent="0.25">
      <c r="K516" s="8">
        <f t="shared" si="38"/>
        <v>44214</v>
      </c>
      <c r="L516" s="7">
        <f t="shared" si="39"/>
        <v>63.58</v>
      </c>
      <c r="N516" s="8">
        <f t="shared" si="36"/>
        <v>44214</v>
      </c>
      <c r="O516" s="23">
        <f t="shared" si="37"/>
        <v>0.8970187658228963</v>
      </c>
      <c r="Z516" s="20"/>
      <c r="AA516" s="8"/>
      <c r="AB516" s="7"/>
      <c r="AC516" s="19"/>
      <c r="AD516" s="7">
        <f>SUM($AB$8:AB516)+CurrentInventory</f>
        <v>0</v>
      </c>
      <c r="AE516" s="7" t="e">
        <f t="shared" si="40"/>
        <v>#N/A</v>
      </c>
      <c r="AT516" s="17"/>
    </row>
    <row r="517" spans="11:46" x14ac:dyDescent="0.25">
      <c r="K517" s="8">
        <f t="shared" si="38"/>
        <v>44215</v>
      </c>
      <c r="L517" s="7">
        <f t="shared" si="39"/>
        <v>63.58</v>
      </c>
      <c r="N517" s="8">
        <f t="shared" ref="N517:N580" si="41">K517</f>
        <v>44215</v>
      </c>
      <c r="O517" s="23">
        <f t="shared" ref="O517:O580" si="42">VLOOKUP(K517,$B$4:$D$97, 3,TRUE)</f>
        <v>0.8970187658228963</v>
      </c>
      <c r="Z517" s="20"/>
      <c r="AA517" s="8"/>
      <c r="AB517" s="7"/>
      <c r="AC517" s="19"/>
      <c r="AD517" s="7">
        <f>SUM($AB$8:AB517)+CurrentInventory</f>
        <v>0</v>
      </c>
      <c r="AE517" s="7" t="e">
        <f t="shared" si="40"/>
        <v>#N/A</v>
      </c>
      <c r="AT517" s="17"/>
    </row>
    <row r="518" spans="11:46" x14ac:dyDescent="0.25">
      <c r="K518" s="8">
        <f t="shared" ref="K518:K581" si="43">IF(K517+1&gt;MAX($B$4:$B$97), NA(), K517+1)</f>
        <v>44216</v>
      </c>
      <c r="L518" s="7">
        <f t="shared" ref="L518:L581" si="44">VLOOKUP(K518,$B$4:$C$97, 2,TRUE)</f>
        <v>63.58</v>
      </c>
      <c r="N518" s="8">
        <f t="shared" si="41"/>
        <v>44216</v>
      </c>
      <c r="O518" s="23">
        <f t="shared" si="42"/>
        <v>0.8970187658228963</v>
      </c>
      <c r="Z518" s="20"/>
      <c r="AA518" s="8"/>
      <c r="AB518" s="7"/>
      <c r="AC518" s="19"/>
      <c r="AD518" s="7">
        <f>SUM($AB$8:AB518)+CurrentInventory</f>
        <v>0</v>
      </c>
      <c r="AE518" s="7" t="e">
        <f t="shared" si="40"/>
        <v>#N/A</v>
      </c>
      <c r="AT518" s="17"/>
    </row>
    <row r="519" spans="11:46" x14ac:dyDescent="0.25">
      <c r="K519" s="8">
        <f t="shared" si="43"/>
        <v>44217</v>
      </c>
      <c r="L519" s="7">
        <f t="shared" si="44"/>
        <v>63.58</v>
      </c>
      <c r="N519" s="8">
        <f t="shared" si="41"/>
        <v>44217</v>
      </c>
      <c r="O519" s="23">
        <f t="shared" si="42"/>
        <v>0.8970187658228963</v>
      </c>
      <c r="Z519" s="20"/>
      <c r="AA519" s="8"/>
      <c r="AB519" s="7"/>
      <c r="AC519" s="19"/>
      <c r="AD519" s="7">
        <f>SUM($AB$8:AB519)+CurrentInventory</f>
        <v>0</v>
      </c>
      <c r="AE519" s="7" t="e">
        <f t="shared" si="40"/>
        <v>#N/A</v>
      </c>
      <c r="AT519" s="17"/>
    </row>
    <row r="520" spans="11:46" x14ac:dyDescent="0.25">
      <c r="K520" s="8">
        <f t="shared" si="43"/>
        <v>44218</v>
      </c>
      <c r="L520" s="7">
        <f t="shared" si="44"/>
        <v>63.58</v>
      </c>
      <c r="N520" s="8">
        <f t="shared" si="41"/>
        <v>44218</v>
      </c>
      <c r="O520" s="23">
        <f t="shared" si="42"/>
        <v>0.8970187658228963</v>
      </c>
      <c r="Z520" s="20"/>
      <c r="AA520" s="8"/>
      <c r="AB520" s="7"/>
      <c r="AC520" s="19"/>
      <c r="AD520" s="7">
        <f>SUM($AB$8:AB520)+CurrentInventory</f>
        <v>0</v>
      </c>
      <c r="AE520" s="7" t="e">
        <f t="shared" ref="AE520:AE583" si="45">VLOOKUP(AA520,$K$4:$L$1579, 2, FALSE)</f>
        <v>#N/A</v>
      </c>
      <c r="AT520" s="17"/>
    </row>
    <row r="521" spans="11:46" x14ac:dyDescent="0.25">
      <c r="K521" s="8">
        <f t="shared" si="43"/>
        <v>44219</v>
      </c>
      <c r="L521" s="7">
        <f t="shared" si="44"/>
        <v>63.58</v>
      </c>
      <c r="N521" s="8">
        <f t="shared" si="41"/>
        <v>44219</v>
      </c>
      <c r="O521" s="23">
        <f t="shared" si="42"/>
        <v>0.8970187658228963</v>
      </c>
      <c r="Z521" s="20"/>
      <c r="AA521" s="8"/>
      <c r="AB521" s="7"/>
      <c r="AC521" s="19"/>
      <c r="AD521" s="7">
        <f>SUM($AB$8:AB521)+CurrentInventory</f>
        <v>0</v>
      </c>
      <c r="AE521" s="7" t="e">
        <f t="shared" si="45"/>
        <v>#N/A</v>
      </c>
      <c r="AT521" s="17"/>
    </row>
    <row r="522" spans="11:46" x14ac:dyDescent="0.25">
      <c r="K522" s="8">
        <f t="shared" si="43"/>
        <v>44220</v>
      </c>
      <c r="L522" s="7">
        <f t="shared" si="44"/>
        <v>63.58</v>
      </c>
      <c r="N522" s="8">
        <f t="shared" si="41"/>
        <v>44220</v>
      </c>
      <c r="O522" s="23">
        <f t="shared" si="42"/>
        <v>0.8970187658228963</v>
      </c>
      <c r="Z522" s="20"/>
      <c r="AA522" s="8"/>
      <c r="AB522" s="7"/>
      <c r="AC522" s="19"/>
      <c r="AD522" s="7">
        <f>SUM($AB$8:AB522)+CurrentInventory</f>
        <v>0</v>
      </c>
      <c r="AE522" s="7" t="e">
        <f t="shared" si="45"/>
        <v>#N/A</v>
      </c>
      <c r="AT522" s="17"/>
    </row>
    <row r="523" spans="11:46" x14ac:dyDescent="0.25">
      <c r="K523" s="8">
        <f t="shared" si="43"/>
        <v>44221</v>
      </c>
      <c r="L523" s="7">
        <f t="shared" si="44"/>
        <v>63.58</v>
      </c>
      <c r="N523" s="8">
        <f t="shared" si="41"/>
        <v>44221</v>
      </c>
      <c r="O523" s="23">
        <f t="shared" si="42"/>
        <v>0.8970187658228963</v>
      </c>
      <c r="Z523" s="20"/>
      <c r="AA523" s="8"/>
      <c r="AB523" s="7"/>
      <c r="AC523" s="19"/>
      <c r="AD523" s="7">
        <f>SUM($AB$8:AB523)+CurrentInventory</f>
        <v>0</v>
      </c>
      <c r="AE523" s="7" t="e">
        <f t="shared" si="45"/>
        <v>#N/A</v>
      </c>
      <c r="AT523" s="17"/>
    </row>
    <row r="524" spans="11:46" x14ac:dyDescent="0.25">
      <c r="K524" s="8">
        <f t="shared" si="43"/>
        <v>44222</v>
      </c>
      <c r="L524" s="7">
        <f t="shared" si="44"/>
        <v>63.58</v>
      </c>
      <c r="N524" s="8">
        <f t="shared" si="41"/>
        <v>44222</v>
      </c>
      <c r="O524" s="23">
        <f t="shared" si="42"/>
        <v>0.8970187658228963</v>
      </c>
      <c r="Z524" s="20"/>
      <c r="AA524" s="8"/>
      <c r="AB524" s="7"/>
      <c r="AC524" s="19"/>
      <c r="AD524" s="7">
        <f>SUM($AB$8:AB524)+CurrentInventory</f>
        <v>0</v>
      </c>
      <c r="AE524" s="7" t="e">
        <f t="shared" si="45"/>
        <v>#N/A</v>
      </c>
      <c r="AT524" s="17"/>
    </row>
    <row r="525" spans="11:46" x14ac:dyDescent="0.25">
      <c r="K525" s="8">
        <f t="shared" si="43"/>
        <v>44223</v>
      </c>
      <c r="L525" s="7">
        <f t="shared" si="44"/>
        <v>63.58</v>
      </c>
      <c r="N525" s="8">
        <f t="shared" si="41"/>
        <v>44223</v>
      </c>
      <c r="O525" s="23">
        <f t="shared" si="42"/>
        <v>0.8970187658228963</v>
      </c>
      <c r="Z525" s="20"/>
      <c r="AA525" s="8"/>
      <c r="AB525" s="7"/>
      <c r="AC525" s="19"/>
      <c r="AD525" s="7">
        <f>SUM($AB$8:AB525)+CurrentInventory</f>
        <v>0</v>
      </c>
      <c r="AE525" s="7" t="e">
        <f t="shared" si="45"/>
        <v>#N/A</v>
      </c>
      <c r="AT525" s="17"/>
    </row>
    <row r="526" spans="11:46" x14ac:dyDescent="0.25">
      <c r="K526" s="8">
        <f t="shared" si="43"/>
        <v>44224</v>
      </c>
      <c r="L526" s="7">
        <f t="shared" si="44"/>
        <v>63.58</v>
      </c>
      <c r="N526" s="8">
        <f t="shared" si="41"/>
        <v>44224</v>
      </c>
      <c r="O526" s="23">
        <f t="shared" si="42"/>
        <v>0.8970187658228963</v>
      </c>
      <c r="Z526" s="20"/>
      <c r="AA526" s="8"/>
      <c r="AB526" s="7"/>
      <c r="AC526" s="19"/>
      <c r="AD526" s="7">
        <f>SUM($AB$8:AB526)+CurrentInventory</f>
        <v>0</v>
      </c>
      <c r="AE526" s="7" t="e">
        <f t="shared" si="45"/>
        <v>#N/A</v>
      </c>
      <c r="AT526" s="17"/>
    </row>
    <row r="527" spans="11:46" x14ac:dyDescent="0.25">
      <c r="K527" s="8">
        <f t="shared" si="43"/>
        <v>44225</v>
      </c>
      <c r="L527" s="7">
        <f t="shared" si="44"/>
        <v>63.58</v>
      </c>
      <c r="N527" s="8">
        <f t="shared" si="41"/>
        <v>44225</v>
      </c>
      <c r="O527" s="23">
        <f t="shared" si="42"/>
        <v>0.8970187658228963</v>
      </c>
      <c r="Z527" s="20"/>
      <c r="AA527" s="8"/>
      <c r="AB527" s="7"/>
      <c r="AC527" s="19"/>
      <c r="AD527" s="7">
        <f>SUM($AB$8:AB527)+CurrentInventory</f>
        <v>0</v>
      </c>
      <c r="AE527" s="7" t="e">
        <f t="shared" si="45"/>
        <v>#N/A</v>
      </c>
      <c r="AT527" s="17"/>
    </row>
    <row r="528" spans="11:46" x14ac:dyDescent="0.25">
      <c r="K528" s="8">
        <f t="shared" si="43"/>
        <v>44226</v>
      </c>
      <c r="L528" s="7">
        <f t="shared" si="44"/>
        <v>63.58</v>
      </c>
      <c r="N528" s="8">
        <f t="shared" si="41"/>
        <v>44226</v>
      </c>
      <c r="O528" s="23">
        <f t="shared" si="42"/>
        <v>0.8970187658228963</v>
      </c>
      <c r="Z528" s="20"/>
      <c r="AA528" s="8"/>
      <c r="AB528" s="7"/>
      <c r="AC528" s="19"/>
      <c r="AD528" s="7">
        <f>SUM($AB$8:AB528)+CurrentInventory</f>
        <v>0</v>
      </c>
      <c r="AE528" s="7" t="e">
        <f t="shared" si="45"/>
        <v>#N/A</v>
      </c>
      <c r="AT528" s="17"/>
    </row>
    <row r="529" spans="11:46" x14ac:dyDescent="0.25">
      <c r="K529" s="8">
        <f t="shared" si="43"/>
        <v>44227</v>
      </c>
      <c r="L529" s="7">
        <f t="shared" si="44"/>
        <v>63.58</v>
      </c>
      <c r="N529" s="8">
        <f t="shared" si="41"/>
        <v>44227</v>
      </c>
      <c r="O529" s="23">
        <f t="shared" si="42"/>
        <v>0.8970187658228963</v>
      </c>
      <c r="Z529" s="20"/>
      <c r="AA529" s="8"/>
      <c r="AB529" s="7"/>
      <c r="AC529" s="19"/>
      <c r="AD529" s="7">
        <f>SUM($AB$8:AB529)+CurrentInventory</f>
        <v>0</v>
      </c>
      <c r="AE529" s="7" t="e">
        <f t="shared" si="45"/>
        <v>#N/A</v>
      </c>
      <c r="AT529" s="17"/>
    </row>
    <row r="530" spans="11:46" x14ac:dyDescent="0.25">
      <c r="K530" s="8">
        <f t="shared" si="43"/>
        <v>44228</v>
      </c>
      <c r="L530" s="7">
        <f t="shared" si="44"/>
        <v>61</v>
      </c>
      <c r="N530" s="8">
        <f t="shared" si="41"/>
        <v>44228</v>
      </c>
      <c r="O530" s="23">
        <f t="shared" si="42"/>
        <v>1.3508825571650129</v>
      </c>
      <c r="Z530" s="20"/>
      <c r="AA530" s="8"/>
      <c r="AB530" s="7"/>
      <c r="AC530" s="19"/>
      <c r="AD530" s="7">
        <f>SUM($AB$8:AB530)+CurrentInventory</f>
        <v>0</v>
      </c>
      <c r="AE530" s="7" t="e">
        <f t="shared" si="45"/>
        <v>#N/A</v>
      </c>
      <c r="AT530" s="17"/>
    </row>
    <row r="531" spans="11:46" x14ac:dyDescent="0.25">
      <c r="K531" s="8">
        <f t="shared" si="43"/>
        <v>44229</v>
      </c>
      <c r="L531" s="7">
        <f t="shared" si="44"/>
        <v>61</v>
      </c>
      <c r="N531" s="8">
        <f t="shared" si="41"/>
        <v>44229</v>
      </c>
      <c r="O531" s="23">
        <f t="shared" si="42"/>
        <v>1.3508825571650129</v>
      </c>
      <c r="Z531" s="20"/>
      <c r="AA531" s="8"/>
      <c r="AB531" s="7"/>
      <c r="AC531" s="19"/>
      <c r="AD531" s="7">
        <f>SUM($AB$8:AB531)+CurrentInventory</f>
        <v>0</v>
      </c>
      <c r="AE531" s="7" t="e">
        <f t="shared" si="45"/>
        <v>#N/A</v>
      </c>
      <c r="AT531" s="17"/>
    </row>
    <row r="532" spans="11:46" x14ac:dyDescent="0.25">
      <c r="K532" s="8">
        <f t="shared" si="43"/>
        <v>44230</v>
      </c>
      <c r="L532" s="7">
        <f t="shared" si="44"/>
        <v>61</v>
      </c>
      <c r="N532" s="8">
        <f t="shared" si="41"/>
        <v>44230</v>
      </c>
      <c r="O532" s="23">
        <f t="shared" si="42"/>
        <v>1.3508825571650129</v>
      </c>
      <c r="Z532" s="20"/>
      <c r="AA532" s="8"/>
      <c r="AB532" s="7"/>
      <c r="AC532" s="19"/>
      <c r="AD532" s="7">
        <f>SUM($AB$8:AB532)+CurrentInventory</f>
        <v>0</v>
      </c>
      <c r="AE532" s="7" t="e">
        <f t="shared" si="45"/>
        <v>#N/A</v>
      </c>
      <c r="AT532" s="17"/>
    </row>
    <row r="533" spans="11:46" x14ac:dyDescent="0.25">
      <c r="K533" s="8">
        <f t="shared" si="43"/>
        <v>44231</v>
      </c>
      <c r="L533" s="7">
        <f t="shared" si="44"/>
        <v>61</v>
      </c>
      <c r="N533" s="8">
        <f t="shared" si="41"/>
        <v>44231</v>
      </c>
      <c r="O533" s="23">
        <f t="shared" si="42"/>
        <v>1.3508825571650129</v>
      </c>
      <c r="Z533" s="20"/>
      <c r="AA533" s="8"/>
      <c r="AB533" s="7"/>
      <c r="AC533" s="19"/>
      <c r="AD533" s="7">
        <f>SUM($AB$8:AB533)+CurrentInventory</f>
        <v>0</v>
      </c>
      <c r="AE533" s="7" t="e">
        <f t="shared" si="45"/>
        <v>#N/A</v>
      </c>
      <c r="AT533" s="17"/>
    </row>
    <row r="534" spans="11:46" x14ac:dyDescent="0.25">
      <c r="K534" s="8">
        <f t="shared" si="43"/>
        <v>44232</v>
      </c>
      <c r="L534" s="7">
        <f t="shared" si="44"/>
        <v>61</v>
      </c>
      <c r="N534" s="8">
        <f t="shared" si="41"/>
        <v>44232</v>
      </c>
      <c r="O534" s="23">
        <f t="shared" si="42"/>
        <v>1.3508825571650129</v>
      </c>
      <c r="Z534" s="20"/>
      <c r="AA534" s="8"/>
      <c r="AB534" s="7"/>
      <c r="AC534" s="19"/>
      <c r="AD534" s="7">
        <f>SUM($AB$8:AB534)+CurrentInventory</f>
        <v>0</v>
      </c>
      <c r="AE534" s="7" t="e">
        <f t="shared" si="45"/>
        <v>#N/A</v>
      </c>
      <c r="AT534" s="17"/>
    </row>
    <row r="535" spans="11:46" x14ac:dyDescent="0.25">
      <c r="K535" s="8">
        <f t="shared" si="43"/>
        <v>44233</v>
      </c>
      <c r="L535" s="7">
        <f t="shared" si="44"/>
        <v>61</v>
      </c>
      <c r="N535" s="8">
        <f t="shared" si="41"/>
        <v>44233</v>
      </c>
      <c r="O535" s="23">
        <f t="shared" si="42"/>
        <v>1.3508825571650129</v>
      </c>
      <c r="Z535" s="20"/>
      <c r="AA535" s="8"/>
      <c r="AB535" s="7"/>
      <c r="AC535" s="19"/>
      <c r="AD535" s="7">
        <f>SUM($AB$8:AB535)+CurrentInventory</f>
        <v>0</v>
      </c>
      <c r="AE535" s="7" t="e">
        <f t="shared" si="45"/>
        <v>#N/A</v>
      </c>
      <c r="AT535" s="17"/>
    </row>
    <row r="536" spans="11:46" x14ac:dyDescent="0.25">
      <c r="K536" s="8">
        <f t="shared" si="43"/>
        <v>44234</v>
      </c>
      <c r="L536" s="7">
        <f t="shared" si="44"/>
        <v>61</v>
      </c>
      <c r="N536" s="8">
        <f t="shared" si="41"/>
        <v>44234</v>
      </c>
      <c r="O536" s="23">
        <f t="shared" si="42"/>
        <v>1.3508825571650129</v>
      </c>
      <c r="Z536" s="20"/>
      <c r="AA536" s="8"/>
      <c r="AB536" s="7"/>
      <c r="AC536" s="19"/>
      <c r="AD536" s="7">
        <f>SUM($AB$8:AB536)+CurrentInventory</f>
        <v>0</v>
      </c>
      <c r="AE536" s="7" t="e">
        <f t="shared" si="45"/>
        <v>#N/A</v>
      </c>
      <c r="AT536" s="17"/>
    </row>
    <row r="537" spans="11:46" x14ac:dyDescent="0.25">
      <c r="K537" s="8">
        <f t="shared" si="43"/>
        <v>44235</v>
      </c>
      <c r="L537" s="7">
        <f t="shared" si="44"/>
        <v>61</v>
      </c>
      <c r="N537" s="8">
        <f t="shared" si="41"/>
        <v>44235</v>
      </c>
      <c r="O537" s="23">
        <f t="shared" si="42"/>
        <v>1.3508825571650129</v>
      </c>
      <c r="Z537" s="20"/>
      <c r="AA537" s="8"/>
      <c r="AB537" s="7"/>
      <c r="AC537" s="19"/>
      <c r="AD537" s="7">
        <f>SUM($AB$8:AB537)+CurrentInventory</f>
        <v>0</v>
      </c>
      <c r="AE537" s="7" t="e">
        <f t="shared" si="45"/>
        <v>#N/A</v>
      </c>
      <c r="AT537" s="17"/>
    </row>
    <row r="538" spans="11:46" x14ac:dyDescent="0.25">
      <c r="K538" s="8">
        <f t="shared" si="43"/>
        <v>44236</v>
      </c>
      <c r="L538" s="7">
        <f t="shared" si="44"/>
        <v>61</v>
      </c>
      <c r="N538" s="8">
        <f t="shared" si="41"/>
        <v>44236</v>
      </c>
      <c r="O538" s="23">
        <f t="shared" si="42"/>
        <v>1.3508825571650129</v>
      </c>
      <c r="Z538" s="20"/>
      <c r="AA538" s="8"/>
      <c r="AB538" s="7"/>
      <c r="AC538" s="19"/>
      <c r="AD538" s="7">
        <f>SUM($AB$8:AB538)+CurrentInventory</f>
        <v>0</v>
      </c>
      <c r="AE538" s="7" t="e">
        <f t="shared" si="45"/>
        <v>#N/A</v>
      </c>
      <c r="AT538" s="17"/>
    </row>
    <row r="539" spans="11:46" x14ac:dyDescent="0.25">
      <c r="K539" s="8">
        <f t="shared" si="43"/>
        <v>44237</v>
      </c>
      <c r="L539" s="7">
        <f t="shared" si="44"/>
        <v>61</v>
      </c>
      <c r="N539" s="8">
        <f t="shared" si="41"/>
        <v>44237</v>
      </c>
      <c r="O539" s="23">
        <f t="shared" si="42"/>
        <v>1.3508825571650129</v>
      </c>
      <c r="Z539" s="20"/>
      <c r="AA539" s="8"/>
      <c r="AB539" s="7"/>
      <c r="AC539" s="19"/>
      <c r="AD539" s="7">
        <f>SUM($AB$8:AB539)+CurrentInventory</f>
        <v>0</v>
      </c>
      <c r="AE539" s="7" t="e">
        <f t="shared" si="45"/>
        <v>#N/A</v>
      </c>
      <c r="AT539" s="17"/>
    </row>
    <row r="540" spans="11:46" x14ac:dyDescent="0.25">
      <c r="K540" s="8">
        <f t="shared" si="43"/>
        <v>44238</v>
      </c>
      <c r="L540" s="7">
        <f t="shared" si="44"/>
        <v>61</v>
      </c>
      <c r="N540" s="8">
        <f t="shared" si="41"/>
        <v>44238</v>
      </c>
      <c r="O540" s="23">
        <f t="shared" si="42"/>
        <v>1.3508825571650129</v>
      </c>
      <c r="Z540" s="20"/>
      <c r="AA540" s="8"/>
      <c r="AB540" s="7"/>
      <c r="AC540" s="19"/>
      <c r="AD540" s="7">
        <f>SUM($AB$8:AB540)+CurrentInventory</f>
        <v>0</v>
      </c>
      <c r="AE540" s="7" t="e">
        <f t="shared" si="45"/>
        <v>#N/A</v>
      </c>
      <c r="AT540" s="17"/>
    </row>
    <row r="541" spans="11:46" x14ac:dyDescent="0.25">
      <c r="K541" s="8">
        <f t="shared" si="43"/>
        <v>44239</v>
      </c>
      <c r="L541" s="7">
        <f t="shared" si="44"/>
        <v>61</v>
      </c>
      <c r="N541" s="8">
        <f t="shared" si="41"/>
        <v>44239</v>
      </c>
      <c r="O541" s="23">
        <f t="shared" si="42"/>
        <v>1.3508825571650129</v>
      </c>
      <c r="Z541" s="20"/>
      <c r="AA541" s="8"/>
      <c r="AB541" s="7"/>
      <c r="AC541" s="19"/>
      <c r="AD541" s="7">
        <f>SUM($AB$8:AB541)+CurrentInventory</f>
        <v>0</v>
      </c>
      <c r="AE541" s="7" t="e">
        <f t="shared" si="45"/>
        <v>#N/A</v>
      </c>
      <c r="AT541" s="17"/>
    </row>
    <row r="542" spans="11:46" x14ac:dyDescent="0.25">
      <c r="K542" s="8">
        <f t="shared" si="43"/>
        <v>44240</v>
      </c>
      <c r="L542" s="7">
        <f t="shared" si="44"/>
        <v>61</v>
      </c>
      <c r="N542" s="8">
        <f t="shared" si="41"/>
        <v>44240</v>
      </c>
      <c r="O542" s="23">
        <f t="shared" si="42"/>
        <v>1.3508825571650129</v>
      </c>
      <c r="Z542" s="20"/>
      <c r="AA542" s="8"/>
      <c r="AB542" s="7"/>
      <c r="AC542" s="19"/>
      <c r="AD542" s="7">
        <f>SUM($AB$8:AB542)+CurrentInventory</f>
        <v>0</v>
      </c>
      <c r="AE542" s="7" t="e">
        <f t="shared" si="45"/>
        <v>#N/A</v>
      </c>
      <c r="AT542" s="17"/>
    </row>
    <row r="543" spans="11:46" x14ac:dyDescent="0.25">
      <c r="K543" s="8">
        <f t="shared" si="43"/>
        <v>44241</v>
      </c>
      <c r="L543" s="7">
        <f t="shared" si="44"/>
        <v>61</v>
      </c>
      <c r="N543" s="8">
        <f t="shared" si="41"/>
        <v>44241</v>
      </c>
      <c r="O543" s="23">
        <f t="shared" si="42"/>
        <v>1.3508825571650129</v>
      </c>
      <c r="Z543" s="20"/>
      <c r="AA543" s="8"/>
      <c r="AB543" s="7"/>
      <c r="AC543" s="19"/>
      <c r="AD543" s="7">
        <f>SUM($AB$8:AB543)+CurrentInventory</f>
        <v>0</v>
      </c>
      <c r="AE543" s="7" t="e">
        <f t="shared" si="45"/>
        <v>#N/A</v>
      </c>
      <c r="AT543" s="17"/>
    </row>
    <row r="544" spans="11:46" x14ac:dyDescent="0.25">
      <c r="K544" s="8">
        <f t="shared" si="43"/>
        <v>44242</v>
      </c>
      <c r="L544" s="7">
        <f t="shared" si="44"/>
        <v>61</v>
      </c>
      <c r="N544" s="8">
        <f t="shared" si="41"/>
        <v>44242</v>
      </c>
      <c r="O544" s="23">
        <f t="shared" si="42"/>
        <v>1.3508825571650129</v>
      </c>
      <c r="Z544" s="20"/>
      <c r="AA544" s="8"/>
      <c r="AB544" s="7"/>
      <c r="AC544" s="19"/>
      <c r="AD544" s="7">
        <f>SUM($AB$8:AB544)+CurrentInventory</f>
        <v>0</v>
      </c>
      <c r="AE544" s="7" t="e">
        <f t="shared" si="45"/>
        <v>#N/A</v>
      </c>
      <c r="AT544" s="17"/>
    </row>
    <row r="545" spans="11:46" x14ac:dyDescent="0.25">
      <c r="K545" s="8">
        <f t="shared" si="43"/>
        <v>44243</v>
      </c>
      <c r="L545" s="7">
        <f t="shared" si="44"/>
        <v>61</v>
      </c>
      <c r="N545" s="8">
        <f t="shared" si="41"/>
        <v>44243</v>
      </c>
      <c r="O545" s="23">
        <f t="shared" si="42"/>
        <v>1.3508825571650129</v>
      </c>
      <c r="Z545" s="20"/>
      <c r="AA545" s="8"/>
      <c r="AB545" s="7"/>
      <c r="AC545" s="19"/>
      <c r="AD545" s="7">
        <f>SUM($AB$8:AB545)+CurrentInventory</f>
        <v>0</v>
      </c>
      <c r="AE545" s="7" t="e">
        <f t="shared" si="45"/>
        <v>#N/A</v>
      </c>
      <c r="AT545" s="17"/>
    </row>
    <row r="546" spans="11:46" x14ac:dyDescent="0.25">
      <c r="K546" s="8">
        <f t="shared" si="43"/>
        <v>44244</v>
      </c>
      <c r="L546" s="7">
        <f t="shared" si="44"/>
        <v>61</v>
      </c>
      <c r="N546" s="8">
        <f t="shared" si="41"/>
        <v>44244</v>
      </c>
      <c r="O546" s="23">
        <f t="shared" si="42"/>
        <v>1.3508825571650129</v>
      </c>
      <c r="Z546" s="20"/>
      <c r="AA546" s="8"/>
      <c r="AB546" s="7"/>
      <c r="AC546" s="19"/>
      <c r="AD546" s="7">
        <f>SUM($AB$8:AB546)+CurrentInventory</f>
        <v>0</v>
      </c>
      <c r="AE546" s="7" t="e">
        <f t="shared" si="45"/>
        <v>#N/A</v>
      </c>
      <c r="AT546" s="17"/>
    </row>
    <row r="547" spans="11:46" x14ac:dyDescent="0.25">
      <c r="K547" s="8">
        <f t="shared" si="43"/>
        <v>44245</v>
      </c>
      <c r="L547" s="7">
        <f t="shared" si="44"/>
        <v>61</v>
      </c>
      <c r="N547" s="8">
        <f t="shared" si="41"/>
        <v>44245</v>
      </c>
      <c r="O547" s="23">
        <f t="shared" si="42"/>
        <v>1.3508825571650129</v>
      </c>
      <c r="Z547" s="20"/>
      <c r="AA547" s="8"/>
      <c r="AB547" s="7"/>
      <c r="AC547" s="19"/>
      <c r="AD547" s="7">
        <f>SUM($AB$8:AB547)+CurrentInventory</f>
        <v>0</v>
      </c>
      <c r="AE547" s="7" t="e">
        <f t="shared" si="45"/>
        <v>#N/A</v>
      </c>
      <c r="AT547" s="17"/>
    </row>
    <row r="548" spans="11:46" x14ac:dyDescent="0.25">
      <c r="K548" s="8">
        <f t="shared" si="43"/>
        <v>44246</v>
      </c>
      <c r="L548" s="7">
        <f t="shared" si="44"/>
        <v>61</v>
      </c>
      <c r="N548" s="8">
        <f t="shared" si="41"/>
        <v>44246</v>
      </c>
      <c r="O548" s="23">
        <f t="shared" si="42"/>
        <v>1.3508825571650129</v>
      </c>
      <c r="Z548" s="20"/>
      <c r="AA548" s="8"/>
      <c r="AB548" s="7"/>
      <c r="AC548" s="19"/>
      <c r="AD548" s="7">
        <f>SUM($AB$8:AB548)+CurrentInventory</f>
        <v>0</v>
      </c>
      <c r="AE548" s="7" t="e">
        <f t="shared" si="45"/>
        <v>#N/A</v>
      </c>
      <c r="AT548" s="17"/>
    </row>
    <row r="549" spans="11:46" x14ac:dyDescent="0.25">
      <c r="K549" s="8">
        <f t="shared" si="43"/>
        <v>44247</v>
      </c>
      <c r="L549" s="7">
        <f t="shared" si="44"/>
        <v>61</v>
      </c>
      <c r="N549" s="8">
        <f t="shared" si="41"/>
        <v>44247</v>
      </c>
      <c r="O549" s="23">
        <f t="shared" si="42"/>
        <v>1.3508825571650129</v>
      </c>
      <c r="Z549" s="20"/>
      <c r="AA549" s="8"/>
      <c r="AB549" s="7"/>
      <c r="AC549" s="19"/>
      <c r="AD549" s="7">
        <f>SUM($AB$8:AB549)+CurrentInventory</f>
        <v>0</v>
      </c>
      <c r="AE549" s="7" t="e">
        <f t="shared" si="45"/>
        <v>#N/A</v>
      </c>
      <c r="AT549" s="17"/>
    </row>
    <row r="550" spans="11:46" x14ac:dyDescent="0.25">
      <c r="K550" s="8">
        <f t="shared" si="43"/>
        <v>44248</v>
      </c>
      <c r="L550" s="7">
        <f t="shared" si="44"/>
        <v>61</v>
      </c>
      <c r="N550" s="8">
        <f t="shared" si="41"/>
        <v>44248</v>
      </c>
      <c r="O550" s="23">
        <f t="shared" si="42"/>
        <v>1.3508825571650129</v>
      </c>
      <c r="Z550" s="20"/>
      <c r="AA550" s="8"/>
      <c r="AB550" s="7"/>
      <c r="AC550" s="19"/>
      <c r="AD550" s="7">
        <f>SUM($AB$8:AB550)+CurrentInventory</f>
        <v>0</v>
      </c>
      <c r="AE550" s="7" t="e">
        <f t="shared" si="45"/>
        <v>#N/A</v>
      </c>
      <c r="AT550" s="17"/>
    </row>
    <row r="551" spans="11:46" x14ac:dyDescent="0.25">
      <c r="K551" s="8">
        <f t="shared" si="43"/>
        <v>44249</v>
      </c>
      <c r="L551" s="7">
        <f t="shared" si="44"/>
        <v>61</v>
      </c>
      <c r="N551" s="8">
        <f t="shared" si="41"/>
        <v>44249</v>
      </c>
      <c r="O551" s="23">
        <f t="shared" si="42"/>
        <v>1.3508825571650129</v>
      </c>
      <c r="Z551" s="20"/>
      <c r="AA551" s="8"/>
      <c r="AB551" s="7"/>
      <c r="AC551" s="19"/>
      <c r="AD551" s="7">
        <f>SUM($AB$8:AB551)+CurrentInventory</f>
        <v>0</v>
      </c>
      <c r="AE551" s="7" t="e">
        <f t="shared" si="45"/>
        <v>#N/A</v>
      </c>
      <c r="AT551" s="17"/>
    </row>
    <row r="552" spans="11:46" x14ac:dyDescent="0.25">
      <c r="K552" s="8">
        <f t="shared" si="43"/>
        <v>44250</v>
      </c>
      <c r="L552" s="7">
        <f t="shared" si="44"/>
        <v>61</v>
      </c>
      <c r="N552" s="8">
        <f t="shared" si="41"/>
        <v>44250</v>
      </c>
      <c r="O552" s="23">
        <f t="shared" si="42"/>
        <v>1.3508825571650129</v>
      </c>
      <c r="Z552" s="20"/>
      <c r="AA552" s="8"/>
      <c r="AB552" s="7"/>
      <c r="AC552" s="19"/>
      <c r="AD552" s="7">
        <f>SUM($AB$8:AB552)+CurrentInventory</f>
        <v>0</v>
      </c>
      <c r="AE552" s="7" t="e">
        <f t="shared" si="45"/>
        <v>#N/A</v>
      </c>
      <c r="AT552" s="17"/>
    </row>
    <row r="553" spans="11:46" x14ac:dyDescent="0.25">
      <c r="K553" s="8">
        <f t="shared" si="43"/>
        <v>44251</v>
      </c>
      <c r="L553" s="7">
        <f t="shared" si="44"/>
        <v>61</v>
      </c>
      <c r="N553" s="8">
        <f t="shared" si="41"/>
        <v>44251</v>
      </c>
      <c r="O553" s="23">
        <f t="shared" si="42"/>
        <v>1.3508825571650129</v>
      </c>
      <c r="Z553" s="20"/>
      <c r="AA553" s="8"/>
      <c r="AB553" s="7"/>
      <c r="AC553" s="19"/>
      <c r="AD553" s="7">
        <f>SUM($AB$8:AB553)+CurrentInventory</f>
        <v>0</v>
      </c>
      <c r="AE553" s="7" t="e">
        <f t="shared" si="45"/>
        <v>#N/A</v>
      </c>
      <c r="AT553" s="17"/>
    </row>
    <row r="554" spans="11:46" x14ac:dyDescent="0.25">
      <c r="K554" s="8">
        <f t="shared" si="43"/>
        <v>44252</v>
      </c>
      <c r="L554" s="7">
        <f t="shared" si="44"/>
        <v>61</v>
      </c>
      <c r="N554" s="8">
        <f t="shared" si="41"/>
        <v>44252</v>
      </c>
      <c r="O554" s="23">
        <f t="shared" si="42"/>
        <v>1.3508825571650129</v>
      </c>
      <c r="Z554" s="20"/>
      <c r="AA554" s="8"/>
      <c r="AB554" s="7"/>
      <c r="AC554" s="19"/>
      <c r="AD554" s="7">
        <f>SUM($AB$8:AB554)+CurrentInventory</f>
        <v>0</v>
      </c>
      <c r="AE554" s="7" t="e">
        <f t="shared" si="45"/>
        <v>#N/A</v>
      </c>
      <c r="AT554" s="17"/>
    </row>
    <row r="555" spans="11:46" x14ac:dyDescent="0.25">
      <c r="K555" s="8">
        <f t="shared" si="43"/>
        <v>44253</v>
      </c>
      <c r="L555" s="7">
        <f t="shared" si="44"/>
        <v>61</v>
      </c>
      <c r="N555" s="8">
        <f t="shared" si="41"/>
        <v>44253</v>
      </c>
      <c r="O555" s="23">
        <f t="shared" si="42"/>
        <v>1.3508825571650129</v>
      </c>
      <c r="Z555" s="20"/>
      <c r="AA555" s="8"/>
      <c r="AB555" s="7"/>
      <c r="AC555" s="19"/>
      <c r="AD555" s="7">
        <f>SUM($AB$8:AB555)+CurrentInventory</f>
        <v>0</v>
      </c>
      <c r="AE555" s="7" t="e">
        <f t="shared" si="45"/>
        <v>#N/A</v>
      </c>
      <c r="AT555" s="17"/>
    </row>
    <row r="556" spans="11:46" x14ac:dyDescent="0.25">
      <c r="K556" s="8">
        <f t="shared" si="43"/>
        <v>44254</v>
      </c>
      <c r="L556" s="7">
        <f t="shared" si="44"/>
        <v>61</v>
      </c>
      <c r="N556" s="8">
        <f t="shared" si="41"/>
        <v>44254</v>
      </c>
      <c r="O556" s="23">
        <f t="shared" si="42"/>
        <v>1.3508825571650129</v>
      </c>
      <c r="Z556" s="20"/>
      <c r="AA556" s="8"/>
      <c r="AB556" s="7"/>
      <c r="AC556" s="19"/>
      <c r="AD556" s="7">
        <f>SUM($AB$8:AB556)+CurrentInventory</f>
        <v>0</v>
      </c>
      <c r="AE556" s="7" t="e">
        <f t="shared" si="45"/>
        <v>#N/A</v>
      </c>
      <c r="AT556" s="17"/>
    </row>
    <row r="557" spans="11:46" x14ac:dyDescent="0.25">
      <c r="K557" s="8">
        <f t="shared" si="43"/>
        <v>44255</v>
      </c>
      <c r="L557" s="7">
        <f t="shared" si="44"/>
        <v>61</v>
      </c>
      <c r="N557" s="8">
        <f t="shared" si="41"/>
        <v>44255</v>
      </c>
      <c r="O557" s="23">
        <f t="shared" si="42"/>
        <v>1.3508825571650129</v>
      </c>
      <c r="Z557" s="20"/>
      <c r="AA557" s="8"/>
      <c r="AB557" s="7"/>
      <c r="AC557" s="19"/>
      <c r="AD557" s="7">
        <f>SUM($AB$8:AB557)+CurrentInventory</f>
        <v>0</v>
      </c>
      <c r="AE557" s="7" t="e">
        <f t="shared" si="45"/>
        <v>#N/A</v>
      </c>
      <c r="AT557" s="17"/>
    </row>
    <row r="558" spans="11:46" x14ac:dyDescent="0.25">
      <c r="K558" s="8">
        <f t="shared" si="43"/>
        <v>44256</v>
      </c>
      <c r="L558" s="7">
        <f t="shared" si="44"/>
        <v>58.65</v>
      </c>
      <c r="N558" s="8">
        <f t="shared" si="41"/>
        <v>44256</v>
      </c>
      <c r="O558" s="23">
        <f t="shared" si="42"/>
        <v>0.84579471878113199</v>
      </c>
      <c r="Z558" s="20"/>
      <c r="AA558" s="8"/>
      <c r="AB558" s="7"/>
      <c r="AC558" s="19"/>
      <c r="AD558" s="7">
        <f>SUM($AB$8:AB558)+CurrentInventory</f>
        <v>0</v>
      </c>
      <c r="AE558" s="7" t="e">
        <f t="shared" si="45"/>
        <v>#N/A</v>
      </c>
      <c r="AT558" s="17"/>
    </row>
    <row r="559" spans="11:46" x14ac:dyDescent="0.25">
      <c r="K559" s="8">
        <f t="shared" si="43"/>
        <v>44257</v>
      </c>
      <c r="L559" s="7">
        <f t="shared" si="44"/>
        <v>58.65</v>
      </c>
      <c r="N559" s="8">
        <f t="shared" si="41"/>
        <v>44257</v>
      </c>
      <c r="O559" s="23">
        <f t="shared" si="42"/>
        <v>0.84579471878113199</v>
      </c>
      <c r="Z559" s="20"/>
      <c r="AA559" s="8"/>
      <c r="AB559" s="7"/>
      <c r="AC559" s="19"/>
      <c r="AD559" s="7">
        <f>SUM($AB$8:AB559)+CurrentInventory</f>
        <v>0</v>
      </c>
      <c r="AE559" s="7" t="e">
        <f t="shared" si="45"/>
        <v>#N/A</v>
      </c>
      <c r="AT559" s="17"/>
    </row>
    <row r="560" spans="11:46" x14ac:dyDescent="0.25">
      <c r="K560" s="8">
        <f t="shared" si="43"/>
        <v>44258</v>
      </c>
      <c r="L560" s="7">
        <f t="shared" si="44"/>
        <v>58.65</v>
      </c>
      <c r="N560" s="8">
        <f t="shared" si="41"/>
        <v>44258</v>
      </c>
      <c r="O560" s="23">
        <f t="shared" si="42"/>
        <v>0.84579471878113199</v>
      </c>
      <c r="Z560" s="20"/>
      <c r="AA560" s="8"/>
      <c r="AB560" s="7"/>
      <c r="AC560" s="19"/>
      <c r="AD560" s="7">
        <f>SUM($AB$8:AB560)+CurrentInventory</f>
        <v>0</v>
      </c>
      <c r="AE560" s="7" t="e">
        <f t="shared" si="45"/>
        <v>#N/A</v>
      </c>
      <c r="AT560" s="17"/>
    </row>
    <row r="561" spans="11:46" x14ac:dyDescent="0.25">
      <c r="K561" s="8">
        <f t="shared" si="43"/>
        <v>44259</v>
      </c>
      <c r="L561" s="7">
        <f t="shared" si="44"/>
        <v>58.65</v>
      </c>
      <c r="N561" s="8">
        <f t="shared" si="41"/>
        <v>44259</v>
      </c>
      <c r="O561" s="23">
        <f t="shared" si="42"/>
        <v>0.84579471878113199</v>
      </c>
      <c r="Z561" s="20"/>
      <c r="AA561" s="8"/>
      <c r="AB561" s="7"/>
      <c r="AC561" s="19"/>
      <c r="AD561" s="7">
        <f>SUM($AB$8:AB561)+CurrentInventory</f>
        <v>0</v>
      </c>
      <c r="AE561" s="7" t="e">
        <f t="shared" si="45"/>
        <v>#N/A</v>
      </c>
      <c r="AT561" s="17"/>
    </row>
    <row r="562" spans="11:46" x14ac:dyDescent="0.25">
      <c r="K562" s="8">
        <f t="shared" si="43"/>
        <v>44260</v>
      </c>
      <c r="L562" s="7">
        <f t="shared" si="44"/>
        <v>58.65</v>
      </c>
      <c r="N562" s="8">
        <f t="shared" si="41"/>
        <v>44260</v>
      </c>
      <c r="O562" s="23">
        <f t="shared" si="42"/>
        <v>0.84579471878113199</v>
      </c>
      <c r="Z562" s="20"/>
      <c r="AA562" s="8"/>
      <c r="AB562" s="7"/>
      <c r="AC562" s="19"/>
      <c r="AD562" s="7">
        <f>SUM($AB$8:AB562)+CurrentInventory</f>
        <v>0</v>
      </c>
      <c r="AE562" s="7" t="e">
        <f t="shared" si="45"/>
        <v>#N/A</v>
      </c>
      <c r="AT562" s="17"/>
    </row>
    <row r="563" spans="11:46" x14ac:dyDescent="0.25">
      <c r="K563" s="8">
        <f t="shared" si="43"/>
        <v>44261</v>
      </c>
      <c r="L563" s="7">
        <f t="shared" si="44"/>
        <v>58.65</v>
      </c>
      <c r="N563" s="8">
        <f t="shared" si="41"/>
        <v>44261</v>
      </c>
      <c r="O563" s="23">
        <f t="shared" si="42"/>
        <v>0.84579471878113199</v>
      </c>
      <c r="Z563" s="20"/>
      <c r="AA563" s="8"/>
      <c r="AB563" s="7"/>
      <c r="AC563" s="19"/>
      <c r="AD563" s="7">
        <f>SUM($AB$8:AB563)+CurrentInventory</f>
        <v>0</v>
      </c>
      <c r="AE563" s="7" t="e">
        <f t="shared" si="45"/>
        <v>#N/A</v>
      </c>
      <c r="AT563" s="17"/>
    </row>
    <row r="564" spans="11:46" x14ac:dyDescent="0.25">
      <c r="K564" s="8">
        <f t="shared" si="43"/>
        <v>44262</v>
      </c>
      <c r="L564" s="7">
        <f t="shared" si="44"/>
        <v>58.65</v>
      </c>
      <c r="N564" s="8">
        <f t="shared" si="41"/>
        <v>44262</v>
      </c>
      <c r="O564" s="23">
        <f t="shared" si="42"/>
        <v>0.84579471878113199</v>
      </c>
      <c r="Z564" s="20"/>
      <c r="AA564" s="8"/>
      <c r="AB564" s="7"/>
      <c r="AC564" s="19"/>
      <c r="AD564" s="7">
        <f>SUM($AB$8:AB564)+CurrentInventory</f>
        <v>0</v>
      </c>
      <c r="AE564" s="7" t="e">
        <f t="shared" si="45"/>
        <v>#N/A</v>
      </c>
      <c r="AT564" s="17"/>
    </row>
    <row r="565" spans="11:46" x14ac:dyDescent="0.25">
      <c r="K565" s="8">
        <f t="shared" si="43"/>
        <v>44263</v>
      </c>
      <c r="L565" s="7">
        <f t="shared" si="44"/>
        <v>58.65</v>
      </c>
      <c r="N565" s="8">
        <f t="shared" si="41"/>
        <v>44263</v>
      </c>
      <c r="O565" s="23">
        <f t="shared" si="42"/>
        <v>0.84579471878113199</v>
      </c>
      <c r="Z565" s="20"/>
      <c r="AA565" s="8"/>
      <c r="AB565" s="7"/>
      <c r="AC565" s="19"/>
      <c r="AD565" s="7">
        <f>SUM($AB$8:AB565)+CurrentInventory</f>
        <v>0</v>
      </c>
      <c r="AE565" s="7" t="e">
        <f t="shared" si="45"/>
        <v>#N/A</v>
      </c>
      <c r="AT565" s="17"/>
    </row>
    <row r="566" spans="11:46" x14ac:dyDescent="0.25">
      <c r="K566" s="8">
        <f t="shared" si="43"/>
        <v>44264</v>
      </c>
      <c r="L566" s="7">
        <f t="shared" si="44"/>
        <v>58.65</v>
      </c>
      <c r="N566" s="8">
        <f t="shared" si="41"/>
        <v>44264</v>
      </c>
      <c r="O566" s="23">
        <f t="shared" si="42"/>
        <v>0.84579471878113199</v>
      </c>
      <c r="Z566" s="20"/>
      <c r="AA566" s="8"/>
      <c r="AB566" s="7"/>
      <c r="AC566" s="19"/>
      <c r="AD566" s="7">
        <f>SUM($AB$8:AB566)+CurrentInventory</f>
        <v>0</v>
      </c>
      <c r="AE566" s="7" t="e">
        <f t="shared" si="45"/>
        <v>#N/A</v>
      </c>
      <c r="AT566" s="17"/>
    </row>
    <row r="567" spans="11:46" x14ac:dyDescent="0.25">
      <c r="K567" s="8">
        <f t="shared" si="43"/>
        <v>44265</v>
      </c>
      <c r="L567" s="7">
        <f t="shared" si="44"/>
        <v>58.65</v>
      </c>
      <c r="N567" s="8">
        <f t="shared" si="41"/>
        <v>44265</v>
      </c>
      <c r="O567" s="23">
        <f t="shared" si="42"/>
        <v>0.84579471878113199</v>
      </c>
      <c r="Z567" s="20"/>
      <c r="AA567" s="8"/>
      <c r="AB567" s="7"/>
      <c r="AC567" s="19"/>
      <c r="AD567" s="7">
        <f>SUM($AB$8:AB567)+CurrentInventory</f>
        <v>0</v>
      </c>
      <c r="AE567" s="7" t="e">
        <f t="shared" si="45"/>
        <v>#N/A</v>
      </c>
      <c r="AT567" s="17"/>
    </row>
    <row r="568" spans="11:46" x14ac:dyDescent="0.25">
      <c r="K568" s="8">
        <f t="shared" si="43"/>
        <v>44266</v>
      </c>
      <c r="L568" s="7">
        <f t="shared" si="44"/>
        <v>58.65</v>
      </c>
      <c r="N568" s="8">
        <f t="shared" si="41"/>
        <v>44266</v>
      </c>
      <c r="O568" s="23">
        <f t="shared" si="42"/>
        <v>0.84579471878113199</v>
      </c>
      <c r="Z568" s="20"/>
      <c r="AA568" s="8"/>
      <c r="AB568" s="7"/>
      <c r="AC568" s="19"/>
      <c r="AD568" s="7">
        <f>SUM($AB$8:AB568)+CurrentInventory</f>
        <v>0</v>
      </c>
      <c r="AE568" s="7" t="e">
        <f t="shared" si="45"/>
        <v>#N/A</v>
      </c>
      <c r="AT568" s="17"/>
    </row>
    <row r="569" spans="11:46" x14ac:dyDescent="0.25">
      <c r="K569" s="8">
        <f t="shared" si="43"/>
        <v>44267</v>
      </c>
      <c r="L569" s="7">
        <f t="shared" si="44"/>
        <v>58.65</v>
      </c>
      <c r="N569" s="8">
        <f t="shared" si="41"/>
        <v>44267</v>
      </c>
      <c r="O569" s="23">
        <f t="shared" si="42"/>
        <v>0.84579471878113199</v>
      </c>
      <c r="Z569" s="20"/>
      <c r="AA569" s="8"/>
      <c r="AB569" s="7"/>
      <c r="AC569" s="19"/>
      <c r="AD569" s="7">
        <f>SUM($AB$8:AB569)+CurrentInventory</f>
        <v>0</v>
      </c>
      <c r="AE569" s="7" t="e">
        <f t="shared" si="45"/>
        <v>#N/A</v>
      </c>
      <c r="AT569" s="17"/>
    </row>
    <row r="570" spans="11:46" x14ac:dyDescent="0.25">
      <c r="K570" s="8">
        <f t="shared" si="43"/>
        <v>44268</v>
      </c>
      <c r="L570" s="7">
        <f t="shared" si="44"/>
        <v>58.65</v>
      </c>
      <c r="N570" s="8">
        <f t="shared" si="41"/>
        <v>44268</v>
      </c>
      <c r="O570" s="23">
        <f t="shared" si="42"/>
        <v>0.84579471878113199</v>
      </c>
      <c r="Z570" s="20"/>
      <c r="AA570" s="8"/>
      <c r="AB570" s="7"/>
      <c r="AC570" s="19"/>
      <c r="AD570" s="7">
        <f>SUM($AB$8:AB570)+CurrentInventory</f>
        <v>0</v>
      </c>
      <c r="AE570" s="7" t="e">
        <f t="shared" si="45"/>
        <v>#N/A</v>
      </c>
      <c r="AT570" s="17"/>
    </row>
    <row r="571" spans="11:46" x14ac:dyDescent="0.25">
      <c r="K571" s="8">
        <f t="shared" si="43"/>
        <v>44269</v>
      </c>
      <c r="L571" s="7">
        <f t="shared" si="44"/>
        <v>58.65</v>
      </c>
      <c r="N571" s="8">
        <f t="shared" si="41"/>
        <v>44269</v>
      </c>
      <c r="O571" s="23">
        <f t="shared" si="42"/>
        <v>0.84579471878113199</v>
      </c>
      <c r="Z571" s="20"/>
      <c r="AA571" s="8"/>
      <c r="AB571" s="7"/>
      <c r="AC571" s="19"/>
      <c r="AD571" s="7">
        <f>SUM($AB$8:AB571)+CurrentInventory</f>
        <v>0</v>
      </c>
      <c r="AE571" s="7" t="e">
        <f t="shared" si="45"/>
        <v>#N/A</v>
      </c>
      <c r="AT571" s="17"/>
    </row>
    <row r="572" spans="11:46" x14ac:dyDescent="0.25">
      <c r="K572" s="8">
        <f t="shared" si="43"/>
        <v>44270</v>
      </c>
      <c r="L572" s="7">
        <f t="shared" si="44"/>
        <v>58.65</v>
      </c>
      <c r="N572" s="8">
        <f t="shared" si="41"/>
        <v>44270</v>
      </c>
      <c r="O572" s="23">
        <f t="shared" si="42"/>
        <v>0.84579471878113199</v>
      </c>
      <c r="Z572" s="20"/>
      <c r="AA572" s="8"/>
      <c r="AB572" s="7"/>
      <c r="AC572" s="19"/>
      <c r="AD572" s="7">
        <f>SUM($AB$8:AB572)+CurrentInventory</f>
        <v>0</v>
      </c>
      <c r="AE572" s="7" t="e">
        <f t="shared" si="45"/>
        <v>#N/A</v>
      </c>
      <c r="AT572" s="17"/>
    </row>
    <row r="573" spans="11:46" x14ac:dyDescent="0.25">
      <c r="K573" s="8">
        <f t="shared" si="43"/>
        <v>44271</v>
      </c>
      <c r="L573" s="7">
        <f t="shared" si="44"/>
        <v>58.65</v>
      </c>
      <c r="N573" s="8">
        <f t="shared" si="41"/>
        <v>44271</v>
      </c>
      <c r="O573" s="23">
        <f t="shared" si="42"/>
        <v>0.84579471878113199</v>
      </c>
      <c r="Z573" s="20"/>
      <c r="AA573" s="8"/>
      <c r="AB573" s="7"/>
      <c r="AC573" s="19"/>
      <c r="AD573" s="7">
        <f>SUM($AB$8:AB573)+CurrentInventory</f>
        <v>0</v>
      </c>
      <c r="AE573" s="7" t="e">
        <f t="shared" si="45"/>
        <v>#N/A</v>
      </c>
      <c r="AT573" s="17"/>
    </row>
    <row r="574" spans="11:46" x14ac:dyDescent="0.25">
      <c r="K574" s="8">
        <f t="shared" si="43"/>
        <v>44272</v>
      </c>
      <c r="L574" s="7">
        <f t="shared" si="44"/>
        <v>58.65</v>
      </c>
      <c r="N574" s="8">
        <f t="shared" si="41"/>
        <v>44272</v>
      </c>
      <c r="O574" s="23">
        <f t="shared" si="42"/>
        <v>0.84579471878113199</v>
      </c>
      <c r="Z574" s="20"/>
      <c r="AA574" s="8"/>
      <c r="AB574" s="7"/>
      <c r="AC574" s="19"/>
      <c r="AD574" s="7">
        <f>SUM($AB$8:AB574)+CurrentInventory</f>
        <v>0</v>
      </c>
      <c r="AE574" s="7" t="e">
        <f t="shared" si="45"/>
        <v>#N/A</v>
      </c>
      <c r="AT574" s="17"/>
    </row>
    <row r="575" spans="11:46" x14ac:dyDescent="0.25">
      <c r="K575" s="8">
        <f t="shared" si="43"/>
        <v>44273</v>
      </c>
      <c r="L575" s="7">
        <f t="shared" si="44"/>
        <v>58.65</v>
      </c>
      <c r="N575" s="8">
        <f t="shared" si="41"/>
        <v>44273</v>
      </c>
      <c r="O575" s="23">
        <f t="shared" si="42"/>
        <v>0.84579471878113199</v>
      </c>
      <c r="Z575" s="20"/>
      <c r="AA575" s="8"/>
      <c r="AB575" s="7"/>
      <c r="AC575" s="19"/>
      <c r="AD575" s="7">
        <f>SUM($AB$8:AB575)+CurrentInventory</f>
        <v>0</v>
      </c>
      <c r="AE575" s="7" t="e">
        <f t="shared" si="45"/>
        <v>#N/A</v>
      </c>
      <c r="AT575" s="17"/>
    </row>
    <row r="576" spans="11:46" x14ac:dyDescent="0.25">
      <c r="K576" s="8">
        <f t="shared" si="43"/>
        <v>44274</v>
      </c>
      <c r="L576" s="7">
        <f t="shared" si="44"/>
        <v>58.65</v>
      </c>
      <c r="N576" s="8">
        <f t="shared" si="41"/>
        <v>44274</v>
      </c>
      <c r="O576" s="23">
        <f t="shared" si="42"/>
        <v>0.84579471878113199</v>
      </c>
      <c r="Z576" s="20"/>
      <c r="AA576" s="8"/>
      <c r="AB576" s="7"/>
      <c r="AC576" s="19"/>
      <c r="AD576" s="7">
        <f>SUM($AB$8:AB576)+CurrentInventory</f>
        <v>0</v>
      </c>
      <c r="AE576" s="7" t="e">
        <f t="shared" si="45"/>
        <v>#N/A</v>
      </c>
      <c r="AT576" s="17"/>
    </row>
    <row r="577" spans="11:46" x14ac:dyDescent="0.25">
      <c r="K577" s="8">
        <f t="shared" si="43"/>
        <v>44275</v>
      </c>
      <c r="L577" s="7">
        <f t="shared" si="44"/>
        <v>58.65</v>
      </c>
      <c r="N577" s="8">
        <f t="shared" si="41"/>
        <v>44275</v>
      </c>
      <c r="O577" s="23">
        <f t="shared" si="42"/>
        <v>0.84579471878113199</v>
      </c>
      <c r="Z577" s="20"/>
      <c r="AA577" s="8"/>
      <c r="AB577" s="7"/>
      <c r="AC577" s="19"/>
      <c r="AD577" s="7">
        <f>SUM($AB$8:AB577)+CurrentInventory</f>
        <v>0</v>
      </c>
      <c r="AE577" s="7" t="e">
        <f t="shared" si="45"/>
        <v>#N/A</v>
      </c>
      <c r="AT577" s="17"/>
    </row>
    <row r="578" spans="11:46" x14ac:dyDescent="0.25">
      <c r="K578" s="8">
        <f t="shared" si="43"/>
        <v>44276</v>
      </c>
      <c r="L578" s="7">
        <f t="shared" si="44"/>
        <v>58.65</v>
      </c>
      <c r="N578" s="8">
        <f t="shared" si="41"/>
        <v>44276</v>
      </c>
      <c r="O578" s="23">
        <f t="shared" si="42"/>
        <v>0.84579471878113199</v>
      </c>
      <c r="Z578" s="20"/>
      <c r="AA578" s="8"/>
      <c r="AB578" s="7"/>
      <c r="AC578" s="19"/>
      <c r="AD578" s="7">
        <f>SUM($AB$8:AB578)+CurrentInventory</f>
        <v>0</v>
      </c>
      <c r="AE578" s="7" t="e">
        <f t="shared" si="45"/>
        <v>#N/A</v>
      </c>
      <c r="AT578" s="17"/>
    </row>
    <row r="579" spans="11:46" x14ac:dyDescent="0.25">
      <c r="K579" s="8">
        <f t="shared" si="43"/>
        <v>44277</v>
      </c>
      <c r="L579" s="7">
        <f t="shared" si="44"/>
        <v>58.65</v>
      </c>
      <c r="N579" s="8">
        <f t="shared" si="41"/>
        <v>44277</v>
      </c>
      <c r="O579" s="23">
        <f t="shared" si="42"/>
        <v>0.84579471878113199</v>
      </c>
      <c r="Z579" s="20"/>
      <c r="AA579" s="8"/>
      <c r="AB579" s="7"/>
      <c r="AC579" s="19"/>
      <c r="AD579" s="7">
        <f>SUM($AB$8:AB579)+CurrentInventory</f>
        <v>0</v>
      </c>
      <c r="AE579" s="7" t="e">
        <f t="shared" si="45"/>
        <v>#N/A</v>
      </c>
      <c r="AT579" s="17"/>
    </row>
    <row r="580" spans="11:46" x14ac:dyDescent="0.25">
      <c r="K580" s="8">
        <f t="shared" si="43"/>
        <v>44278</v>
      </c>
      <c r="L580" s="7">
        <f t="shared" si="44"/>
        <v>58.65</v>
      </c>
      <c r="N580" s="8">
        <f t="shared" si="41"/>
        <v>44278</v>
      </c>
      <c r="O580" s="23">
        <f t="shared" si="42"/>
        <v>0.84579471878113199</v>
      </c>
      <c r="Z580" s="20"/>
      <c r="AA580" s="8"/>
      <c r="AB580" s="7"/>
      <c r="AC580" s="19"/>
      <c r="AD580" s="7">
        <f>SUM($AB$8:AB580)+CurrentInventory</f>
        <v>0</v>
      </c>
      <c r="AE580" s="7" t="e">
        <f t="shared" si="45"/>
        <v>#N/A</v>
      </c>
      <c r="AT580" s="17"/>
    </row>
    <row r="581" spans="11:46" x14ac:dyDescent="0.25">
      <c r="K581" s="8">
        <f t="shared" si="43"/>
        <v>44279</v>
      </c>
      <c r="L581" s="7">
        <f t="shared" si="44"/>
        <v>58.65</v>
      </c>
      <c r="N581" s="8">
        <f t="shared" ref="N581:N644" si="46">K581</f>
        <v>44279</v>
      </c>
      <c r="O581" s="23">
        <f t="shared" ref="O581:O644" si="47">VLOOKUP(K581,$B$4:$D$97, 3,TRUE)</f>
        <v>0.84579471878113199</v>
      </c>
      <c r="Z581" s="20"/>
      <c r="AA581" s="8"/>
      <c r="AB581" s="7"/>
      <c r="AC581" s="19"/>
      <c r="AD581" s="7">
        <f>SUM($AB$8:AB581)+CurrentInventory</f>
        <v>0</v>
      </c>
      <c r="AE581" s="7" t="e">
        <f t="shared" si="45"/>
        <v>#N/A</v>
      </c>
      <c r="AT581" s="17"/>
    </row>
    <row r="582" spans="11:46" x14ac:dyDescent="0.25">
      <c r="K582" s="8">
        <f t="shared" ref="K582:K645" si="48">IF(K581+1&gt;MAX($B$4:$B$97), NA(), K581+1)</f>
        <v>44280</v>
      </c>
      <c r="L582" s="7">
        <f t="shared" ref="L582:L645" si="49">VLOOKUP(K582,$B$4:$C$97, 2,TRUE)</f>
        <v>58.65</v>
      </c>
      <c r="N582" s="8">
        <f t="shared" si="46"/>
        <v>44280</v>
      </c>
      <c r="O582" s="23">
        <f t="shared" si="47"/>
        <v>0.84579471878113199</v>
      </c>
      <c r="Z582" s="20"/>
      <c r="AA582" s="8"/>
      <c r="AB582" s="7"/>
      <c r="AC582" s="19"/>
      <c r="AD582" s="7">
        <f>SUM($AB$8:AB582)+CurrentInventory</f>
        <v>0</v>
      </c>
      <c r="AE582" s="7" t="e">
        <f t="shared" si="45"/>
        <v>#N/A</v>
      </c>
      <c r="AT582" s="17"/>
    </row>
    <row r="583" spans="11:46" x14ac:dyDescent="0.25">
      <c r="K583" s="8">
        <f t="shared" si="48"/>
        <v>44281</v>
      </c>
      <c r="L583" s="7">
        <f t="shared" si="49"/>
        <v>58.65</v>
      </c>
      <c r="N583" s="8">
        <f t="shared" si="46"/>
        <v>44281</v>
      </c>
      <c r="O583" s="23">
        <f t="shared" si="47"/>
        <v>0.84579471878113199</v>
      </c>
      <c r="Z583" s="20"/>
      <c r="AA583" s="8"/>
      <c r="AB583" s="7"/>
      <c r="AC583" s="19"/>
      <c r="AD583" s="7">
        <f>SUM($AB$8:AB583)+CurrentInventory</f>
        <v>0</v>
      </c>
      <c r="AE583" s="7" t="e">
        <f t="shared" si="45"/>
        <v>#N/A</v>
      </c>
      <c r="AT583" s="17"/>
    </row>
    <row r="584" spans="11:46" x14ac:dyDescent="0.25">
      <c r="K584" s="8">
        <f t="shared" si="48"/>
        <v>44282</v>
      </c>
      <c r="L584" s="7">
        <f t="shared" si="49"/>
        <v>58.65</v>
      </c>
      <c r="N584" s="8">
        <f t="shared" si="46"/>
        <v>44282</v>
      </c>
      <c r="O584" s="23">
        <f t="shared" si="47"/>
        <v>0.84579471878113199</v>
      </c>
      <c r="Z584" s="20"/>
      <c r="AA584" s="8"/>
      <c r="AB584" s="7"/>
      <c r="AC584" s="19"/>
      <c r="AD584" s="7">
        <f>SUM($AB$8:AB584)+CurrentInventory</f>
        <v>0</v>
      </c>
      <c r="AE584" s="7" t="e">
        <f t="shared" ref="AE584:AE647" si="50">VLOOKUP(AA584,$K$4:$L$1579, 2, FALSE)</f>
        <v>#N/A</v>
      </c>
      <c r="AT584" s="17"/>
    </row>
    <row r="585" spans="11:46" x14ac:dyDescent="0.25">
      <c r="K585" s="8">
        <f t="shared" si="48"/>
        <v>44283</v>
      </c>
      <c r="L585" s="7">
        <f t="shared" si="49"/>
        <v>58.65</v>
      </c>
      <c r="N585" s="8">
        <f t="shared" si="46"/>
        <v>44283</v>
      </c>
      <c r="O585" s="23">
        <f t="shared" si="47"/>
        <v>0.84579471878113199</v>
      </c>
      <c r="Z585" s="20"/>
      <c r="AA585" s="8"/>
      <c r="AB585" s="7"/>
      <c r="AC585" s="19"/>
      <c r="AD585" s="7">
        <f>SUM($AB$8:AB585)+CurrentInventory</f>
        <v>0</v>
      </c>
      <c r="AE585" s="7" t="e">
        <f t="shared" si="50"/>
        <v>#N/A</v>
      </c>
      <c r="AT585" s="17"/>
    </row>
    <row r="586" spans="11:46" x14ac:dyDescent="0.25">
      <c r="K586" s="8">
        <f t="shared" si="48"/>
        <v>44284</v>
      </c>
      <c r="L586" s="7">
        <f t="shared" si="49"/>
        <v>58.65</v>
      </c>
      <c r="N586" s="8">
        <f t="shared" si="46"/>
        <v>44284</v>
      </c>
      <c r="O586" s="23">
        <f t="shared" si="47"/>
        <v>0.84579471878113199</v>
      </c>
      <c r="Z586" s="20"/>
      <c r="AA586" s="8"/>
      <c r="AB586" s="7"/>
      <c r="AC586" s="19"/>
      <c r="AD586" s="7">
        <f>SUM($AB$8:AB586)+CurrentInventory</f>
        <v>0</v>
      </c>
      <c r="AE586" s="7" t="e">
        <f t="shared" si="50"/>
        <v>#N/A</v>
      </c>
      <c r="AT586" s="17"/>
    </row>
    <row r="587" spans="11:46" x14ac:dyDescent="0.25">
      <c r="K587" s="8">
        <f t="shared" si="48"/>
        <v>44285</v>
      </c>
      <c r="L587" s="7">
        <f t="shared" si="49"/>
        <v>58.65</v>
      </c>
      <c r="N587" s="8">
        <f t="shared" si="46"/>
        <v>44285</v>
      </c>
      <c r="O587" s="23">
        <f t="shared" si="47"/>
        <v>0.84579471878113199</v>
      </c>
      <c r="Z587" s="20"/>
      <c r="AA587" s="8"/>
      <c r="AB587" s="7"/>
      <c r="AC587" s="19"/>
      <c r="AD587" s="7">
        <f>SUM($AB$8:AB587)+CurrentInventory</f>
        <v>0</v>
      </c>
      <c r="AE587" s="7" t="e">
        <f t="shared" si="50"/>
        <v>#N/A</v>
      </c>
      <c r="AT587" s="17"/>
    </row>
    <row r="588" spans="11:46" x14ac:dyDescent="0.25">
      <c r="K588" s="8">
        <f t="shared" si="48"/>
        <v>44286</v>
      </c>
      <c r="L588" s="7">
        <f t="shared" si="49"/>
        <v>58.65</v>
      </c>
      <c r="N588" s="8">
        <f t="shared" si="46"/>
        <v>44286</v>
      </c>
      <c r="O588" s="23">
        <f t="shared" si="47"/>
        <v>0.84579471878113199</v>
      </c>
      <c r="Z588" s="20"/>
      <c r="AA588" s="8"/>
      <c r="AB588" s="7"/>
      <c r="AC588" s="19"/>
      <c r="AD588" s="7">
        <f>SUM($AB$8:AB588)+CurrentInventory</f>
        <v>0</v>
      </c>
      <c r="AE588" s="7" t="e">
        <f t="shared" si="50"/>
        <v>#N/A</v>
      </c>
      <c r="AT588" s="17"/>
    </row>
    <row r="589" spans="11:46" x14ac:dyDescent="0.25">
      <c r="K589" s="8">
        <f t="shared" si="48"/>
        <v>44287</v>
      </c>
      <c r="L589" s="7">
        <f t="shared" si="49"/>
        <v>56.87</v>
      </c>
      <c r="N589" s="8">
        <f t="shared" si="46"/>
        <v>44287</v>
      </c>
      <c r="O589" s="23">
        <f t="shared" si="47"/>
        <v>1.1904922396173334</v>
      </c>
      <c r="Z589" s="20"/>
      <c r="AA589" s="8"/>
      <c r="AB589" s="7"/>
      <c r="AC589" s="19"/>
      <c r="AD589" s="7">
        <f>SUM($AB$8:AB589)+CurrentInventory</f>
        <v>0</v>
      </c>
      <c r="AE589" s="7" t="e">
        <f t="shared" si="50"/>
        <v>#N/A</v>
      </c>
      <c r="AT589" s="17"/>
    </row>
    <row r="590" spans="11:46" x14ac:dyDescent="0.25">
      <c r="K590" s="8" t="e">
        <f t="shared" si="48"/>
        <v>#N/A</v>
      </c>
      <c r="L590" s="7" t="e">
        <f t="shared" si="49"/>
        <v>#N/A</v>
      </c>
      <c r="N590" s="8" t="e">
        <f t="shared" si="46"/>
        <v>#N/A</v>
      </c>
      <c r="O590" s="23" t="e">
        <f t="shared" si="47"/>
        <v>#N/A</v>
      </c>
      <c r="Z590" s="20"/>
      <c r="AA590" s="8"/>
      <c r="AB590" s="7"/>
      <c r="AC590" s="19"/>
      <c r="AD590" s="7">
        <f>SUM($AB$8:AB590)+CurrentInventory</f>
        <v>0</v>
      </c>
      <c r="AE590" s="7" t="e">
        <f t="shared" si="50"/>
        <v>#N/A</v>
      </c>
      <c r="AT590" s="17"/>
    </row>
    <row r="591" spans="11:46" x14ac:dyDescent="0.25">
      <c r="K591" s="8" t="e">
        <f t="shared" si="48"/>
        <v>#N/A</v>
      </c>
      <c r="L591" s="7" t="e">
        <f t="shared" si="49"/>
        <v>#N/A</v>
      </c>
      <c r="N591" s="8" t="e">
        <f t="shared" si="46"/>
        <v>#N/A</v>
      </c>
      <c r="O591" s="23" t="e">
        <f t="shared" si="47"/>
        <v>#N/A</v>
      </c>
      <c r="Z591" s="20"/>
      <c r="AA591" s="8"/>
      <c r="AB591" s="7"/>
      <c r="AC591" s="19"/>
      <c r="AD591" s="7">
        <f>SUM($AB$8:AB591)+CurrentInventory</f>
        <v>0</v>
      </c>
      <c r="AE591" s="7" t="e">
        <f t="shared" si="50"/>
        <v>#N/A</v>
      </c>
      <c r="AT591" s="17"/>
    </row>
    <row r="592" spans="11:46" x14ac:dyDescent="0.25">
      <c r="K592" s="8" t="e">
        <f t="shared" si="48"/>
        <v>#N/A</v>
      </c>
      <c r="L592" s="7" t="e">
        <f t="shared" si="49"/>
        <v>#N/A</v>
      </c>
      <c r="N592" s="8" t="e">
        <f t="shared" si="46"/>
        <v>#N/A</v>
      </c>
      <c r="O592" s="23" t="e">
        <f t="shared" si="47"/>
        <v>#N/A</v>
      </c>
      <c r="Z592" s="20"/>
      <c r="AA592" s="8"/>
      <c r="AB592" s="7"/>
      <c r="AC592" s="19"/>
      <c r="AD592" s="7">
        <f>SUM($AB$8:AB592)+CurrentInventory</f>
        <v>0</v>
      </c>
      <c r="AE592" s="7" t="e">
        <f t="shared" si="50"/>
        <v>#N/A</v>
      </c>
      <c r="AT592" s="17"/>
    </row>
    <row r="593" spans="11:31" x14ac:dyDescent="0.25">
      <c r="K593" s="8" t="e">
        <f t="shared" si="48"/>
        <v>#N/A</v>
      </c>
      <c r="L593" s="7" t="e">
        <f t="shared" si="49"/>
        <v>#N/A</v>
      </c>
      <c r="N593" s="8" t="e">
        <f t="shared" si="46"/>
        <v>#N/A</v>
      </c>
      <c r="O593" s="23" t="e">
        <f t="shared" si="47"/>
        <v>#N/A</v>
      </c>
      <c r="AA593" s="8"/>
      <c r="AB593" s="7"/>
      <c r="AC593" s="19"/>
      <c r="AD593" s="7">
        <f>SUM($AB$8:AB593)+CurrentInventory</f>
        <v>0</v>
      </c>
      <c r="AE593" s="7" t="e">
        <f t="shared" si="50"/>
        <v>#N/A</v>
      </c>
    </row>
    <row r="594" spans="11:31" x14ac:dyDescent="0.25">
      <c r="K594" s="8" t="e">
        <f t="shared" si="48"/>
        <v>#N/A</v>
      </c>
      <c r="L594" s="7" t="e">
        <f t="shared" si="49"/>
        <v>#N/A</v>
      </c>
      <c r="N594" s="8" t="e">
        <f t="shared" si="46"/>
        <v>#N/A</v>
      </c>
      <c r="O594" s="23" t="e">
        <f t="shared" si="47"/>
        <v>#N/A</v>
      </c>
      <c r="AA594" s="8"/>
      <c r="AB594" s="7"/>
      <c r="AC594" s="19"/>
      <c r="AD594" s="7">
        <f>SUM($AB$8:AB594)+CurrentInventory</f>
        <v>0</v>
      </c>
      <c r="AE594" s="7" t="e">
        <f t="shared" si="50"/>
        <v>#N/A</v>
      </c>
    </row>
    <row r="595" spans="11:31" x14ac:dyDescent="0.25">
      <c r="K595" s="8" t="e">
        <f t="shared" si="48"/>
        <v>#N/A</v>
      </c>
      <c r="L595" s="7" t="e">
        <f t="shared" si="49"/>
        <v>#N/A</v>
      </c>
      <c r="N595" s="8" t="e">
        <f t="shared" si="46"/>
        <v>#N/A</v>
      </c>
      <c r="O595" s="23" t="e">
        <f t="shared" si="47"/>
        <v>#N/A</v>
      </c>
      <c r="AA595" s="8"/>
      <c r="AB595" s="7"/>
      <c r="AC595" s="19"/>
      <c r="AD595" s="7">
        <f>SUM($AB$8:AB595)+CurrentInventory</f>
        <v>0</v>
      </c>
      <c r="AE595" s="7" t="e">
        <f t="shared" si="50"/>
        <v>#N/A</v>
      </c>
    </row>
    <row r="596" spans="11:31" x14ac:dyDescent="0.25">
      <c r="K596" s="8" t="e">
        <f t="shared" si="48"/>
        <v>#N/A</v>
      </c>
      <c r="L596" s="7" t="e">
        <f t="shared" si="49"/>
        <v>#N/A</v>
      </c>
      <c r="N596" s="8" t="e">
        <f t="shared" si="46"/>
        <v>#N/A</v>
      </c>
      <c r="O596" s="23" t="e">
        <f t="shared" si="47"/>
        <v>#N/A</v>
      </c>
      <c r="AA596" s="8"/>
      <c r="AB596" s="7"/>
      <c r="AC596" s="19"/>
      <c r="AD596" s="7">
        <f>SUM($AB$8:AB596)+CurrentInventory</f>
        <v>0</v>
      </c>
      <c r="AE596" s="7" t="e">
        <f t="shared" si="50"/>
        <v>#N/A</v>
      </c>
    </row>
    <row r="597" spans="11:31" x14ac:dyDescent="0.25">
      <c r="K597" s="8" t="e">
        <f t="shared" si="48"/>
        <v>#N/A</v>
      </c>
      <c r="L597" s="7" t="e">
        <f t="shared" si="49"/>
        <v>#N/A</v>
      </c>
      <c r="N597" s="8" t="e">
        <f t="shared" si="46"/>
        <v>#N/A</v>
      </c>
      <c r="O597" s="23" t="e">
        <f t="shared" si="47"/>
        <v>#N/A</v>
      </c>
      <c r="AA597" s="8"/>
      <c r="AB597" s="7"/>
      <c r="AC597" s="19"/>
      <c r="AD597" s="7">
        <f>SUM($AB$8:AB597)+CurrentInventory</f>
        <v>0</v>
      </c>
      <c r="AE597" s="7" t="e">
        <f t="shared" si="50"/>
        <v>#N/A</v>
      </c>
    </row>
    <row r="598" spans="11:31" x14ac:dyDescent="0.25">
      <c r="K598" s="8" t="e">
        <f t="shared" si="48"/>
        <v>#N/A</v>
      </c>
      <c r="L598" s="7" t="e">
        <f t="shared" si="49"/>
        <v>#N/A</v>
      </c>
      <c r="N598" s="8" t="e">
        <f t="shared" si="46"/>
        <v>#N/A</v>
      </c>
      <c r="O598" s="23" t="e">
        <f t="shared" si="47"/>
        <v>#N/A</v>
      </c>
      <c r="AA598" s="8"/>
      <c r="AB598" s="7"/>
      <c r="AC598" s="19"/>
      <c r="AD598" s="7">
        <f>SUM($AB$8:AB598)+CurrentInventory</f>
        <v>0</v>
      </c>
      <c r="AE598" s="7" t="e">
        <f t="shared" si="50"/>
        <v>#N/A</v>
      </c>
    </row>
    <row r="599" spans="11:31" x14ac:dyDescent="0.25">
      <c r="K599" s="8" t="e">
        <f t="shared" si="48"/>
        <v>#N/A</v>
      </c>
      <c r="L599" s="7" t="e">
        <f t="shared" si="49"/>
        <v>#N/A</v>
      </c>
      <c r="N599" s="8" t="e">
        <f t="shared" si="46"/>
        <v>#N/A</v>
      </c>
      <c r="O599" s="23" t="e">
        <f t="shared" si="47"/>
        <v>#N/A</v>
      </c>
      <c r="AA599" s="8"/>
      <c r="AB599" s="7"/>
      <c r="AC599" s="19"/>
      <c r="AD599" s="7">
        <f>SUM($AB$8:AB599)+CurrentInventory</f>
        <v>0</v>
      </c>
      <c r="AE599" s="7" t="e">
        <f t="shared" si="50"/>
        <v>#N/A</v>
      </c>
    </row>
    <row r="600" spans="11:31" x14ac:dyDescent="0.25">
      <c r="K600" s="8" t="e">
        <f t="shared" si="48"/>
        <v>#N/A</v>
      </c>
      <c r="L600" s="7" t="e">
        <f t="shared" si="49"/>
        <v>#N/A</v>
      </c>
      <c r="N600" s="8" t="e">
        <f t="shared" si="46"/>
        <v>#N/A</v>
      </c>
      <c r="O600" s="23" t="e">
        <f t="shared" si="47"/>
        <v>#N/A</v>
      </c>
      <c r="AA600" s="8"/>
      <c r="AB600" s="7"/>
      <c r="AC600" s="19"/>
      <c r="AD600" s="7">
        <f>SUM($AB$8:AB600)+CurrentInventory</f>
        <v>0</v>
      </c>
      <c r="AE600" s="7" t="e">
        <f t="shared" si="50"/>
        <v>#N/A</v>
      </c>
    </row>
    <row r="601" spans="11:31" x14ac:dyDescent="0.25">
      <c r="K601" s="8" t="e">
        <f t="shared" si="48"/>
        <v>#N/A</v>
      </c>
      <c r="L601" s="7" t="e">
        <f t="shared" si="49"/>
        <v>#N/A</v>
      </c>
      <c r="N601" s="8" t="e">
        <f t="shared" si="46"/>
        <v>#N/A</v>
      </c>
      <c r="O601" s="23" t="e">
        <f t="shared" si="47"/>
        <v>#N/A</v>
      </c>
      <c r="AA601" s="8"/>
      <c r="AB601" s="7"/>
      <c r="AC601" s="19"/>
      <c r="AD601" s="7">
        <f>SUM($AB$8:AB601)+CurrentInventory</f>
        <v>0</v>
      </c>
      <c r="AE601" s="7" t="e">
        <f t="shared" si="50"/>
        <v>#N/A</v>
      </c>
    </row>
    <row r="602" spans="11:31" x14ac:dyDescent="0.25">
      <c r="K602" s="8" t="e">
        <f t="shared" si="48"/>
        <v>#N/A</v>
      </c>
      <c r="L602" s="7" t="e">
        <f t="shared" si="49"/>
        <v>#N/A</v>
      </c>
      <c r="N602" s="8" t="e">
        <f t="shared" si="46"/>
        <v>#N/A</v>
      </c>
      <c r="O602" s="23" t="e">
        <f t="shared" si="47"/>
        <v>#N/A</v>
      </c>
      <c r="AA602" s="8"/>
      <c r="AB602" s="7"/>
      <c r="AC602" s="19"/>
      <c r="AD602" s="7">
        <f>SUM($AB$8:AB602)+CurrentInventory</f>
        <v>0</v>
      </c>
      <c r="AE602" s="7" t="e">
        <f t="shared" si="50"/>
        <v>#N/A</v>
      </c>
    </row>
    <row r="603" spans="11:31" x14ac:dyDescent="0.25">
      <c r="K603" s="8" t="e">
        <f t="shared" si="48"/>
        <v>#N/A</v>
      </c>
      <c r="L603" s="7" t="e">
        <f t="shared" si="49"/>
        <v>#N/A</v>
      </c>
      <c r="N603" s="8" t="e">
        <f t="shared" si="46"/>
        <v>#N/A</v>
      </c>
      <c r="O603" s="23" t="e">
        <f t="shared" si="47"/>
        <v>#N/A</v>
      </c>
      <c r="AA603" s="8"/>
      <c r="AB603" s="7"/>
      <c r="AC603" s="19"/>
      <c r="AD603" s="7">
        <f>SUM($AB$8:AB603)+CurrentInventory</f>
        <v>0</v>
      </c>
      <c r="AE603" s="7" t="e">
        <f t="shared" si="50"/>
        <v>#N/A</v>
      </c>
    </row>
    <row r="604" spans="11:31" x14ac:dyDescent="0.25">
      <c r="K604" s="8" t="e">
        <f t="shared" si="48"/>
        <v>#N/A</v>
      </c>
      <c r="L604" s="7" t="e">
        <f t="shared" si="49"/>
        <v>#N/A</v>
      </c>
      <c r="N604" s="8" t="e">
        <f t="shared" si="46"/>
        <v>#N/A</v>
      </c>
      <c r="O604" s="23" t="e">
        <f t="shared" si="47"/>
        <v>#N/A</v>
      </c>
      <c r="AA604" s="8"/>
      <c r="AB604" s="7"/>
      <c r="AC604" s="19"/>
      <c r="AD604" s="7">
        <f>SUM($AB$8:AB604)+CurrentInventory</f>
        <v>0</v>
      </c>
      <c r="AE604" s="7" t="e">
        <f t="shared" si="50"/>
        <v>#N/A</v>
      </c>
    </row>
    <row r="605" spans="11:31" x14ac:dyDescent="0.25">
      <c r="K605" s="8" t="e">
        <f t="shared" si="48"/>
        <v>#N/A</v>
      </c>
      <c r="L605" s="7" t="e">
        <f t="shared" si="49"/>
        <v>#N/A</v>
      </c>
      <c r="N605" s="8" t="e">
        <f t="shared" si="46"/>
        <v>#N/A</v>
      </c>
      <c r="O605" s="23" t="e">
        <f t="shared" si="47"/>
        <v>#N/A</v>
      </c>
      <c r="AA605" s="8"/>
      <c r="AB605" s="7"/>
      <c r="AC605" s="19"/>
      <c r="AD605" s="7">
        <f>SUM($AB$8:AB605)+CurrentInventory</f>
        <v>0</v>
      </c>
      <c r="AE605" s="7" t="e">
        <f t="shared" si="50"/>
        <v>#N/A</v>
      </c>
    </row>
    <row r="606" spans="11:31" x14ac:dyDescent="0.25">
      <c r="K606" s="8" t="e">
        <f t="shared" si="48"/>
        <v>#N/A</v>
      </c>
      <c r="L606" s="7" t="e">
        <f t="shared" si="49"/>
        <v>#N/A</v>
      </c>
      <c r="N606" s="8" t="e">
        <f t="shared" si="46"/>
        <v>#N/A</v>
      </c>
      <c r="O606" s="23" t="e">
        <f t="shared" si="47"/>
        <v>#N/A</v>
      </c>
      <c r="AA606" s="8"/>
      <c r="AB606" s="7"/>
      <c r="AC606" s="19"/>
      <c r="AD606" s="7">
        <f>SUM($AB$8:AB606)+CurrentInventory</f>
        <v>0</v>
      </c>
      <c r="AE606" s="7" t="e">
        <f t="shared" si="50"/>
        <v>#N/A</v>
      </c>
    </row>
    <row r="607" spans="11:31" x14ac:dyDescent="0.25">
      <c r="K607" s="8" t="e">
        <f t="shared" si="48"/>
        <v>#N/A</v>
      </c>
      <c r="L607" s="7" t="e">
        <f t="shared" si="49"/>
        <v>#N/A</v>
      </c>
      <c r="N607" s="8" t="e">
        <f t="shared" si="46"/>
        <v>#N/A</v>
      </c>
      <c r="O607" s="23" t="e">
        <f t="shared" si="47"/>
        <v>#N/A</v>
      </c>
      <c r="AA607" s="8"/>
      <c r="AB607" s="7"/>
      <c r="AC607" s="19"/>
      <c r="AD607" s="7">
        <f>SUM($AB$8:AB607)+CurrentInventory</f>
        <v>0</v>
      </c>
      <c r="AE607" s="7" t="e">
        <f t="shared" si="50"/>
        <v>#N/A</v>
      </c>
    </row>
    <row r="608" spans="11:31" x14ac:dyDescent="0.25">
      <c r="K608" s="8" t="e">
        <f t="shared" si="48"/>
        <v>#N/A</v>
      </c>
      <c r="L608" s="7" t="e">
        <f t="shared" si="49"/>
        <v>#N/A</v>
      </c>
      <c r="N608" s="8" t="e">
        <f t="shared" si="46"/>
        <v>#N/A</v>
      </c>
      <c r="O608" s="23" t="e">
        <f t="shared" si="47"/>
        <v>#N/A</v>
      </c>
      <c r="AA608" s="8"/>
      <c r="AB608" s="7"/>
      <c r="AC608" s="19"/>
      <c r="AD608" s="7">
        <f>SUM($AB$8:AB608)+CurrentInventory</f>
        <v>0</v>
      </c>
      <c r="AE608" s="7" t="e">
        <f t="shared" si="50"/>
        <v>#N/A</v>
      </c>
    </row>
    <row r="609" spans="11:31" x14ac:dyDescent="0.25">
      <c r="K609" s="8" t="e">
        <f t="shared" si="48"/>
        <v>#N/A</v>
      </c>
      <c r="L609" s="7" t="e">
        <f t="shared" si="49"/>
        <v>#N/A</v>
      </c>
      <c r="N609" s="8" t="e">
        <f t="shared" si="46"/>
        <v>#N/A</v>
      </c>
      <c r="O609" s="23" t="e">
        <f t="shared" si="47"/>
        <v>#N/A</v>
      </c>
      <c r="AA609" s="8"/>
      <c r="AB609" s="7"/>
      <c r="AC609" s="19"/>
      <c r="AD609" s="7">
        <f>SUM($AB$8:AB609)+CurrentInventory</f>
        <v>0</v>
      </c>
      <c r="AE609" s="7" t="e">
        <f t="shared" si="50"/>
        <v>#N/A</v>
      </c>
    </row>
    <row r="610" spans="11:31" x14ac:dyDescent="0.25">
      <c r="K610" s="8" t="e">
        <f t="shared" si="48"/>
        <v>#N/A</v>
      </c>
      <c r="L610" s="7" t="e">
        <f t="shared" si="49"/>
        <v>#N/A</v>
      </c>
      <c r="N610" s="8" t="e">
        <f t="shared" si="46"/>
        <v>#N/A</v>
      </c>
      <c r="O610" s="23" t="e">
        <f t="shared" si="47"/>
        <v>#N/A</v>
      </c>
      <c r="AA610" s="8"/>
      <c r="AB610" s="7"/>
      <c r="AC610" s="19"/>
      <c r="AD610" s="7">
        <f>SUM($AB$8:AB610)+CurrentInventory</f>
        <v>0</v>
      </c>
      <c r="AE610" s="7" t="e">
        <f t="shared" si="50"/>
        <v>#N/A</v>
      </c>
    </row>
    <row r="611" spans="11:31" x14ac:dyDescent="0.25">
      <c r="K611" s="8" t="e">
        <f t="shared" si="48"/>
        <v>#N/A</v>
      </c>
      <c r="L611" s="7" t="e">
        <f t="shared" si="49"/>
        <v>#N/A</v>
      </c>
      <c r="N611" s="8" t="e">
        <f t="shared" si="46"/>
        <v>#N/A</v>
      </c>
      <c r="O611" s="23" t="e">
        <f t="shared" si="47"/>
        <v>#N/A</v>
      </c>
      <c r="AA611" s="8"/>
      <c r="AB611" s="7"/>
      <c r="AC611" s="19"/>
      <c r="AD611" s="7">
        <f>SUM($AB$8:AB611)+CurrentInventory</f>
        <v>0</v>
      </c>
      <c r="AE611" s="7" t="e">
        <f t="shared" si="50"/>
        <v>#N/A</v>
      </c>
    </row>
    <row r="612" spans="11:31" x14ac:dyDescent="0.25">
      <c r="K612" s="8" t="e">
        <f t="shared" si="48"/>
        <v>#N/A</v>
      </c>
      <c r="L612" s="7" t="e">
        <f t="shared" si="49"/>
        <v>#N/A</v>
      </c>
      <c r="N612" s="8" t="e">
        <f t="shared" si="46"/>
        <v>#N/A</v>
      </c>
      <c r="O612" s="23" t="e">
        <f t="shared" si="47"/>
        <v>#N/A</v>
      </c>
      <c r="AA612" s="8"/>
      <c r="AB612" s="7"/>
      <c r="AC612" s="19"/>
      <c r="AD612" s="7">
        <f>SUM($AB$8:AB612)+CurrentInventory</f>
        <v>0</v>
      </c>
      <c r="AE612" s="7" t="e">
        <f t="shared" si="50"/>
        <v>#N/A</v>
      </c>
    </row>
    <row r="613" spans="11:31" x14ac:dyDescent="0.25">
      <c r="K613" s="8" t="e">
        <f t="shared" si="48"/>
        <v>#N/A</v>
      </c>
      <c r="L613" s="7" t="e">
        <f t="shared" si="49"/>
        <v>#N/A</v>
      </c>
      <c r="N613" s="8" t="e">
        <f t="shared" si="46"/>
        <v>#N/A</v>
      </c>
      <c r="O613" s="23" t="e">
        <f t="shared" si="47"/>
        <v>#N/A</v>
      </c>
      <c r="AA613" s="8"/>
      <c r="AB613" s="7"/>
      <c r="AC613" s="19"/>
      <c r="AD613" s="7">
        <f>SUM($AB$8:AB613)+CurrentInventory</f>
        <v>0</v>
      </c>
      <c r="AE613" s="7" t="e">
        <f t="shared" si="50"/>
        <v>#N/A</v>
      </c>
    </row>
    <row r="614" spans="11:31" x14ac:dyDescent="0.25">
      <c r="K614" s="8" t="e">
        <f t="shared" si="48"/>
        <v>#N/A</v>
      </c>
      <c r="L614" s="7" t="e">
        <f t="shared" si="49"/>
        <v>#N/A</v>
      </c>
      <c r="N614" s="8" t="e">
        <f t="shared" si="46"/>
        <v>#N/A</v>
      </c>
      <c r="O614" s="23" t="e">
        <f t="shared" si="47"/>
        <v>#N/A</v>
      </c>
      <c r="AA614" s="8"/>
      <c r="AB614" s="7"/>
      <c r="AC614" s="19"/>
      <c r="AD614" s="7">
        <f>SUM($AB$8:AB614)+CurrentInventory</f>
        <v>0</v>
      </c>
      <c r="AE614" s="7" t="e">
        <f t="shared" si="50"/>
        <v>#N/A</v>
      </c>
    </row>
    <row r="615" spans="11:31" x14ac:dyDescent="0.25">
      <c r="K615" s="8" t="e">
        <f t="shared" si="48"/>
        <v>#N/A</v>
      </c>
      <c r="L615" s="7" t="e">
        <f t="shared" si="49"/>
        <v>#N/A</v>
      </c>
      <c r="N615" s="8" t="e">
        <f t="shared" si="46"/>
        <v>#N/A</v>
      </c>
      <c r="O615" s="23" t="e">
        <f t="shared" si="47"/>
        <v>#N/A</v>
      </c>
      <c r="AA615" s="8"/>
      <c r="AB615" s="7"/>
      <c r="AC615" s="19"/>
      <c r="AD615" s="7">
        <f>SUM($AB$8:AB615)+CurrentInventory</f>
        <v>0</v>
      </c>
      <c r="AE615" s="7" t="e">
        <f t="shared" si="50"/>
        <v>#N/A</v>
      </c>
    </row>
    <row r="616" spans="11:31" x14ac:dyDescent="0.25">
      <c r="K616" s="8" t="e">
        <f t="shared" si="48"/>
        <v>#N/A</v>
      </c>
      <c r="L616" s="7" t="e">
        <f t="shared" si="49"/>
        <v>#N/A</v>
      </c>
      <c r="N616" s="8" t="e">
        <f t="shared" si="46"/>
        <v>#N/A</v>
      </c>
      <c r="O616" s="23" t="e">
        <f t="shared" si="47"/>
        <v>#N/A</v>
      </c>
      <c r="AA616" s="8"/>
      <c r="AB616" s="7"/>
      <c r="AC616" s="19"/>
      <c r="AD616" s="7">
        <f>SUM($AB$8:AB616)+CurrentInventory</f>
        <v>0</v>
      </c>
      <c r="AE616" s="7" t="e">
        <f t="shared" si="50"/>
        <v>#N/A</v>
      </c>
    </row>
    <row r="617" spans="11:31" x14ac:dyDescent="0.25">
      <c r="K617" s="8" t="e">
        <f t="shared" si="48"/>
        <v>#N/A</v>
      </c>
      <c r="L617" s="7" t="e">
        <f t="shared" si="49"/>
        <v>#N/A</v>
      </c>
      <c r="N617" s="8" t="e">
        <f t="shared" si="46"/>
        <v>#N/A</v>
      </c>
      <c r="O617" s="23" t="e">
        <f t="shared" si="47"/>
        <v>#N/A</v>
      </c>
      <c r="AA617" s="8"/>
      <c r="AB617" s="7"/>
      <c r="AC617" s="19"/>
      <c r="AD617" s="7">
        <f>SUM($AB$8:AB617)+CurrentInventory</f>
        <v>0</v>
      </c>
      <c r="AE617" s="7" t="e">
        <f t="shared" si="50"/>
        <v>#N/A</v>
      </c>
    </row>
    <row r="618" spans="11:31" x14ac:dyDescent="0.25">
      <c r="K618" s="8" t="e">
        <f t="shared" si="48"/>
        <v>#N/A</v>
      </c>
      <c r="L618" s="7" t="e">
        <f t="shared" si="49"/>
        <v>#N/A</v>
      </c>
      <c r="N618" s="8" t="e">
        <f t="shared" si="46"/>
        <v>#N/A</v>
      </c>
      <c r="O618" s="23" t="e">
        <f t="shared" si="47"/>
        <v>#N/A</v>
      </c>
      <c r="AA618" s="8"/>
      <c r="AB618" s="7"/>
      <c r="AC618" s="19"/>
      <c r="AD618" s="7">
        <f>SUM($AB$8:AB618)+CurrentInventory</f>
        <v>0</v>
      </c>
      <c r="AE618" s="7" t="e">
        <f t="shared" si="50"/>
        <v>#N/A</v>
      </c>
    </row>
    <row r="619" spans="11:31" x14ac:dyDescent="0.25">
      <c r="K619" s="8" t="e">
        <f t="shared" si="48"/>
        <v>#N/A</v>
      </c>
      <c r="L619" s="7" t="e">
        <f t="shared" si="49"/>
        <v>#N/A</v>
      </c>
      <c r="N619" s="8" t="e">
        <f t="shared" si="46"/>
        <v>#N/A</v>
      </c>
      <c r="O619" s="23" t="e">
        <f t="shared" si="47"/>
        <v>#N/A</v>
      </c>
      <c r="AA619" s="8"/>
      <c r="AB619" s="7"/>
      <c r="AC619" s="19"/>
      <c r="AD619" s="7">
        <f>SUM($AB$8:AB619)+CurrentInventory</f>
        <v>0</v>
      </c>
      <c r="AE619" s="7" t="e">
        <f t="shared" si="50"/>
        <v>#N/A</v>
      </c>
    </row>
    <row r="620" spans="11:31" x14ac:dyDescent="0.25">
      <c r="K620" s="8" t="e">
        <f t="shared" si="48"/>
        <v>#N/A</v>
      </c>
      <c r="L620" s="7" t="e">
        <f t="shared" si="49"/>
        <v>#N/A</v>
      </c>
      <c r="N620" s="8" t="e">
        <f t="shared" si="46"/>
        <v>#N/A</v>
      </c>
      <c r="O620" s="23" t="e">
        <f t="shared" si="47"/>
        <v>#N/A</v>
      </c>
      <c r="AA620" s="8"/>
      <c r="AB620" s="7"/>
      <c r="AC620" s="19"/>
      <c r="AD620" s="7">
        <f>SUM($AB$8:AB620)+CurrentInventory</f>
        <v>0</v>
      </c>
      <c r="AE620" s="7" t="e">
        <f t="shared" si="50"/>
        <v>#N/A</v>
      </c>
    </row>
    <row r="621" spans="11:31" x14ac:dyDescent="0.25">
      <c r="K621" s="8" t="e">
        <f t="shared" si="48"/>
        <v>#N/A</v>
      </c>
      <c r="L621" s="7" t="e">
        <f t="shared" si="49"/>
        <v>#N/A</v>
      </c>
      <c r="N621" s="8" t="e">
        <f t="shared" si="46"/>
        <v>#N/A</v>
      </c>
      <c r="O621" s="23" t="e">
        <f t="shared" si="47"/>
        <v>#N/A</v>
      </c>
      <c r="AA621" s="8"/>
      <c r="AB621" s="7"/>
      <c r="AC621" s="19"/>
      <c r="AD621" s="7">
        <f>SUM($AB$8:AB621)+CurrentInventory</f>
        <v>0</v>
      </c>
      <c r="AE621" s="7" t="e">
        <f t="shared" si="50"/>
        <v>#N/A</v>
      </c>
    </row>
    <row r="622" spans="11:31" x14ac:dyDescent="0.25">
      <c r="K622" s="8" t="e">
        <f t="shared" si="48"/>
        <v>#N/A</v>
      </c>
      <c r="L622" s="7" t="e">
        <f t="shared" si="49"/>
        <v>#N/A</v>
      </c>
      <c r="N622" s="8" t="e">
        <f t="shared" si="46"/>
        <v>#N/A</v>
      </c>
      <c r="O622" s="23" t="e">
        <f t="shared" si="47"/>
        <v>#N/A</v>
      </c>
      <c r="AA622" s="8"/>
      <c r="AB622" s="7"/>
      <c r="AC622" s="19"/>
      <c r="AD622" s="7">
        <f>SUM($AB$8:AB622)+CurrentInventory</f>
        <v>0</v>
      </c>
      <c r="AE622" s="7" t="e">
        <f t="shared" si="50"/>
        <v>#N/A</v>
      </c>
    </row>
    <row r="623" spans="11:31" x14ac:dyDescent="0.25">
      <c r="K623" s="8" t="e">
        <f t="shared" si="48"/>
        <v>#N/A</v>
      </c>
      <c r="L623" s="7" t="e">
        <f t="shared" si="49"/>
        <v>#N/A</v>
      </c>
      <c r="N623" s="8" t="e">
        <f t="shared" si="46"/>
        <v>#N/A</v>
      </c>
      <c r="O623" s="23" t="e">
        <f t="shared" si="47"/>
        <v>#N/A</v>
      </c>
      <c r="AA623" s="8"/>
      <c r="AB623" s="7"/>
      <c r="AC623" s="19"/>
      <c r="AD623" s="7">
        <f>SUM($AB$8:AB623)+CurrentInventory</f>
        <v>0</v>
      </c>
      <c r="AE623" s="7" t="e">
        <f t="shared" si="50"/>
        <v>#N/A</v>
      </c>
    </row>
    <row r="624" spans="11:31" x14ac:dyDescent="0.25">
      <c r="K624" s="8" t="e">
        <f t="shared" si="48"/>
        <v>#N/A</v>
      </c>
      <c r="L624" s="7" t="e">
        <f t="shared" si="49"/>
        <v>#N/A</v>
      </c>
      <c r="N624" s="8" t="e">
        <f t="shared" si="46"/>
        <v>#N/A</v>
      </c>
      <c r="O624" s="23" t="e">
        <f t="shared" si="47"/>
        <v>#N/A</v>
      </c>
      <c r="AA624" s="8"/>
      <c r="AB624" s="7"/>
      <c r="AC624" s="19"/>
      <c r="AD624" s="7">
        <f>SUM($AB$8:AB624)+CurrentInventory</f>
        <v>0</v>
      </c>
      <c r="AE624" s="7" t="e">
        <f t="shared" si="50"/>
        <v>#N/A</v>
      </c>
    </row>
    <row r="625" spans="11:31" x14ac:dyDescent="0.25">
      <c r="K625" s="8" t="e">
        <f t="shared" si="48"/>
        <v>#N/A</v>
      </c>
      <c r="L625" s="7" t="e">
        <f t="shared" si="49"/>
        <v>#N/A</v>
      </c>
      <c r="N625" s="8" t="e">
        <f t="shared" si="46"/>
        <v>#N/A</v>
      </c>
      <c r="O625" s="23" t="e">
        <f t="shared" si="47"/>
        <v>#N/A</v>
      </c>
      <c r="AA625" s="8"/>
      <c r="AB625" s="7"/>
      <c r="AC625" s="19"/>
      <c r="AD625" s="7">
        <f>SUM($AB$8:AB625)+CurrentInventory</f>
        <v>0</v>
      </c>
      <c r="AE625" s="7" t="e">
        <f t="shared" si="50"/>
        <v>#N/A</v>
      </c>
    </row>
    <row r="626" spans="11:31" x14ac:dyDescent="0.25">
      <c r="K626" s="8" t="e">
        <f t="shared" si="48"/>
        <v>#N/A</v>
      </c>
      <c r="L626" s="7" t="e">
        <f t="shared" si="49"/>
        <v>#N/A</v>
      </c>
      <c r="N626" s="8" t="e">
        <f t="shared" si="46"/>
        <v>#N/A</v>
      </c>
      <c r="O626" s="23" t="e">
        <f t="shared" si="47"/>
        <v>#N/A</v>
      </c>
      <c r="AA626" s="8"/>
      <c r="AB626" s="7"/>
      <c r="AC626" s="19"/>
      <c r="AD626" s="7">
        <f>SUM($AB$8:AB626)+CurrentInventory</f>
        <v>0</v>
      </c>
      <c r="AE626" s="7" t="e">
        <f t="shared" si="50"/>
        <v>#N/A</v>
      </c>
    </row>
    <row r="627" spans="11:31" x14ac:dyDescent="0.25">
      <c r="K627" s="8" t="e">
        <f t="shared" si="48"/>
        <v>#N/A</v>
      </c>
      <c r="L627" s="7" t="e">
        <f t="shared" si="49"/>
        <v>#N/A</v>
      </c>
      <c r="N627" s="8" t="e">
        <f t="shared" si="46"/>
        <v>#N/A</v>
      </c>
      <c r="O627" s="23" t="e">
        <f t="shared" si="47"/>
        <v>#N/A</v>
      </c>
      <c r="AA627" s="8"/>
      <c r="AB627" s="7"/>
      <c r="AC627" s="19"/>
      <c r="AD627" s="7">
        <f>SUM($AB$8:AB627)+CurrentInventory</f>
        <v>0</v>
      </c>
      <c r="AE627" s="7" t="e">
        <f t="shared" si="50"/>
        <v>#N/A</v>
      </c>
    </row>
    <row r="628" spans="11:31" x14ac:dyDescent="0.25">
      <c r="K628" s="8" t="e">
        <f t="shared" si="48"/>
        <v>#N/A</v>
      </c>
      <c r="L628" s="7" t="e">
        <f t="shared" si="49"/>
        <v>#N/A</v>
      </c>
      <c r="N628" s="8" t="e">
        <f t="shared" si="46"/>
        <v>#N/A</v>
      </c>
      <c r="O628" s="23" t="e">
        <f t="shared" si="47"/>
        <v>#N/A</v>
      </c>
      <c r="AA628" s="8"/>
      <c r="AB628" s="7"/>
      <c r="AC628" s="19"/>
      <c r="AD628" s="7">
        <f>SUM($AB$8:AB628)+CurrentInventory</f>
        <v>0</v>
      </c>
      <c r="AE628" s="7" t="e">
        <f t="shared" si="50"/>
        <v>#N/A</v>
      </c>
    </row>
    <row r="629" spans="11:31" x14ac:dyDescent="0.25">
      <c r="K629" s="8" t="e">
        <f t="shared" si="48"/>
        <v>#N/A</v>
      </c>
      <c r="L629" s="7" t="e">
        <f t="shared" si="49"/>
        <v>#N/A</v>
      </c>
      <c r="N629" s="8" t="e">
        <f t="shared" si="46"/>
        <v>#N/A</v>
      </c>
      <c r="O629" s="23" t="e">
        <f t="shared" si="47"/>
        <v>#N/A</v>
      </c>
      <c r="AA629" s="8"/>
      <c r="AB629" s="7"/>
      <c r="AC629" s="19"/>
      <c r="AD629" s="7">
        <f>SUM($AB$8:AB629)+CurrentInventory</f>
        <v>0</v>
      </c>
      <c r="AE629" s="7" t="e">
        <f t="shared" si="50"/>
        <v>#N/A</v>
      </c>
    </row>
    <row r="630" spans="11:31" x14ac:dyDescent="0.25">
      <c r="K630" s="8" t="e">
        <f t="shared" si="48"/>
        <v>#N/A</v>
      </c>
      <c r="L630" s="7" t="e">
        <f t="shared" si="49"/>
        <v>#N/A</v>
      </c>
      <c r="N630" s="8" t="e">
        <f t="shared" si="46"/>
        <v>#N/A</v>
      </c>
      <c r="O630" s="23" t="e">
        <f t="shared" si="47"/>
        <v>#N/A</v>
      </c>
      <c r="AA630" s="8"/>
      <c r="AB630" s="7"/>
      <c r="AC630" s="19"/>
      <c r="AD630" s="7">
        <f>SUM($AB$8:AB630)+CurrentInventory</f>
        <v>0</v>
      </c>
      <c r="AE630" s="7" t="e">
        <f t="shared" si="50"/>
        <v>#N/A</v>
      </c>
    </row>
    <row r="631" spans="11:31" x14ac:dyDescent="0.25">
      <c r="K631" s="8" t="e">
        <f t="shared" si="48"/>
        <v>#N/A</v>
      </c>
      <c r="L631" s="7" t="e">
        <f t="shared" si="49"/>
        <v>#N/A</v>
      </c>
      <c r="N631" s="8" t="e">
        <f t="shared" si="46"/>
        <v>#N/A</v>
      </c>
      <c r="O631" s="23" t="e">
        <f t="shared" si="47"/>
        <v>#N/A</v>
      </c>
      <c r="AA631" s="8"/>
      <c r="AB631" s="7"/>
      <c r="AC631" s="19"/>
      <c r="AD631" s="7">
        <f>SUM($AB$8:AB631)+CurrentInventory</f>
        <v>0</v>
      </c>
      <c r="AE631" s="7" t="e">
        <f t="shared" si="50"/>
        <v>#N/A</v>
      </c>
    </row>
    <row r="632" spans="11:31" x14ac:dyDescent="0.25">
      <c r="K632" s="8" t="e">
        <f t="shared" si="48"/>
        <v>#N/A</v>
      </c>
      <c r="L632" s="7" t="e">
        <f t="shared" si="49"/>
        <v>#N/A</v>
      </c>
      <c r="N632" s="8" t="e">
        <f t="shared" si="46"/>
        <v>#N/A</v>
      </c>
      <c r="O632" s="23" t="e">
        <f t="shared" si="47"/>
        <v>#N/A</v>
      </c>
      <c r="AA632" s="8"/>
      <c r="AB632" s="7"/>
      <c r="AC632" s="19"/>
      <c r="AD632" s="7">
        <f>SUM($AB$8:AB632)+CurrentInventory</f>
        <v>0</v>
      </c>
      <c r="AE632" s="7" t="e">
        <f t="shared" si="50"/>
        <v>#N/A</v>
      </c>
    </row>
    <row r="633" spans="11:31" x14ac:dyDescent="0.25">
      <c r="K633" s="8" t="e">
        <f t="shared" si="48"/>
        <v>#N/A</v>
      </c>
      <c r="L633" s="7" t="e">
        <f t="shared" si="49"/>
        <v>#N/A</v>
      </c>
      <c r="N633" s="8" t="e">
        <f t="shared" si="46"/>
        <v>#N/A</v>
      </c>
      <c r="O633" s="23" t="e">
        <f t="shared" si="47"/>
        <v>#N/A</v>
      </c>
      <c r="AA633" s="8"/>
      <c r="AB633" s="7"/>
      <c r="AC633" s="19"/>
      <c r="AD633" s="7">
        <f>SUM($AB$8:AB633)+CurrentInventory</f>
        <v>0</v>
      </c>
      <c r="AE633" s="7" t="e">
        <f t="shared" si="50"/>
        <v>#N/A</v>
      </c>
    </row>
    <row r="634" spans="11:31" x14ac:dyDescent="0.25">
      <c r="K634" s="8" t="e">
        <f t="shared" si="48"/>
        <v>#N/A</v>
      </c>
      <c r="L634" s="7" t="e">
        <f t="shared" si="49"/>
        <v>#N/A</v>
      </c>
      <c r="N634" s="8" t="e">
        <f t="shared" si="46"/>
        <v>#N/A</v>
      </c>
      <c r="O634" s="23" t="e">
        <f t="shared" si="47"/>
        <v>#N/A</v>
      </c>
      <c r="AA634" s="8"/>
      <c r="AB634" s="7"/>
      <c r="AC634" s="19"/>
      <c r="AD634" s="7">
        <f>SUM($AB$8:AB634)+CurrentInventory</f>
        <v>0</v>
      </c>
      <c r="AE634" s="7" t="e">
        <f t="shared" si="50"/>
        <v>#N/A</v>
      </c>
    </row>
    <row r="635" spans="11:31" x14ac:dyDescent="0.25">
      <c r="K635" s="8" t="e">
        <f t="shared" si="48"/>
        <v>#N/A</v>
      </c>
      <c r="L635" s="7" t="e">
        <f t="shared" si="49"/>
        <v>#N/A</v>
      </c>
      <c r="N635" s="8" t="e">
        <f t="shared" si="46"/>
        <v>#N/A</v>
      </c>
      <c r="O635" s="23" t="e">
        <f t="shared" si="47"/>
        <v>#N/A</v>
      </c>
      <c r="AA635" s="8"/>
      <c r="AB635" s="7"/>
      <c r="AC635" s="19"/>
      <c r="AD635" s="7">
        <f>SUM($AB$8:AB635)+CurrentInventory</f>
        <v>0</v>
      </c>
      <c r="AE635" s="7" t="e">
        <f t="shared" si="50"/>
        <v>#N/A</v>
      </c>
    </row>
    <row r="636" spans="11:31" x14ac:dyDescent="0.25">
      <c r="K636" s="8" t="e">
        <f t="shared" si="48"/>
        <v>#N/A</v>
      </c>
      <c r="L636" s="7" t="e">
        <f t="shared" si="49"/>
        <v>#N/A</v>
      </c>
      <c r="N636" s="8" t="e">
        <f t="shared" si="46"/>
        <v>#N/A</v>
      </c>
      <c r="O636" s="23" t="e">
        <f t="shared" si="47"/>
        <v>#N/A</v>
      </c>
      <c r="AA636" s="8"/>
      <c r="AB636" s="7"/>
      <c r="AC636" s="19"/>
      <c r="AD636" s="7">
        <f>SUM($AB$8:AB636)+CurrentInventory</f>
        <v>0</v>
      </c>
      <c r="AE636" s="7" t="e">
        <f t="shared" si="50"/>
        <v>#N/A</v>
      </c>
    </row>
    <row r="637" spans="11:31" x14ac:dyDescent="0.25">
      <c r="K637" s="8" t="e">
        <f t="shared" si="48"/>
        <v>#N/A</v>
      </c>
      <c r="L637" s="7" t="e">
        <f t="shared" si="49"/>
        <v>#N/A</v>
      </c>
      <c r="N637" s="8" t="e">
        <f t="shared" si="46"/>
        <v>#N/A</v>
      </c>
      <c r="O637" s="23" t="e">
        <f t="shared" si="47"/>
        <v>#N/A</v>
      </c>
      <c r="AA637" s="8"/>
      <c r="AB637" s="7"/>
      <c r="AC637" s="19"/>
      <c r="AD637" s="7">
        <f>SUM($AB$8:AB637)+CurrentInventory</f>
        <v>0</v>
      </c>
      <c r="AE637" s="7" t="e">
        <f t="shared" si="50"/>
        <v>#N/A</v>
      </c>
    </row>
    <row r="638" spans="11:31" x14ac:dyDescent="0.25">
      <c r="K638" s="8" t="e">
        <f t="shared" si="48"/>
        <v>#N/A</v>
      </c>
      <c r="L638" s="7" t="e">
        <f t="shared" si="49"/>
        <v>#N/A</v>
      </c>
      <c r="N638" s="8" t="e">
        <f t="shared" si="46"/>
        <v>#N/A</v>
      </c>
      <c r="O638" s="23" t="e">
        <f t="shared" si="47"/>
        <v>#N/A</v>
      </c>
      <c r="AA638" s="8"/>
      <c r="AB638" s="7"/>
      <c r="AC638" s="19"/>
      <c r="AD638" s="7">
        <f>SUM($AB$8:AB638)+CurrentInventory</f>
        <v>0</v>
      </c>
      <c r="AE638" s="7" t="e">
        <f t="shared" si="50"/>
        <v>#N/A</v>
      </c>
    </row>
    <row r="639" spans="11:31" x14ac:dyDescent="0.25">
      <c r="K639" s="8" t="e">
        <f t="shared" si="48"/>
        <v>#N/A</v>
      </c>
      <c r="L639" s="7" t="e">
        <f t="shared" si="49"/>
        <v>#N/A</v>
      </c>
      <c r="N639" s="8" t="e">
        <f t="shared" si="46"/>
        <v>#N/A</v>
      </c>
      <c r="O639" s="23" t="e">
        <f t="shared" si="47"/>
        <v>#N/A</v>
      </c>
      <c r="AA639" s="8"/>
      <c r="AB639" s="7"/>
      <c r="AC639" s="19"/>
      <c r="AD639" s="7">
        <f>SUM($AB$8:AB639)+CurrentInventory</f>
        <v>0</v>
      </c>
      <c r="AE639" s="7" t="e">
        <f t="shared" si="50"/>
        <v>#N/A</v>
      </c>
    </row>
    <row r="640" spans="11:31" x14ac:dyDescent="0.25">
      <c r="K640" s="8" t="e">
        <f t="shared" si="48"/>
        <v>#N/A</v>
      </c>
      <c r="L640" s="7" t="e">
        <f t="shared" si="49"/>
        <v>#N/A</v>
      </c>
      <c r="N640" s="8" t="e">
        <f t="shared" si="46"/>
        <v>#N/A</v>
      </c>
      <c r="O640" s="23" t="e">
        <f t="shared" si="47"/>
        <v>#N/A</v>
      </c>
      <c r="AA640" s="8"/>
      <c r="AB640" s="7"/>
      <c r="AC640" s="19"/>
      <c r="AD640" s="7">
        <f>SUM($AB$8:AB640)+CurrentInventory</f>
        <v>0</v>
      </c>
      <c r="AE640" s="7" t="e">
        <f t="shared" si="50"/>
        <v>#N/A</v>
      </c>
    </row>
    <row r="641" spans="11:31" x14ac:dyDescent="0.25">
      <c r="K641" s="8" t="e">
        <f t="shared" si="48"/>
        <v>#N/A</v>
      </c>
      <c r="L641" s="7" t="e">
        <f t="shared" si="49"/>
        <v>#N/A</v>
      </c>
      <c r="N641" s="8" t="e">
        <f t="shared" si="46"/>
        <v>#N/A</v>
      </c>
      <c r="O641" s="23" t="e">
        <f t="shared" si="47"/>
        <v>#N/A</v>
      </c>
      <c r="AA641" s="8"/>
      <c r="AB641" s="7"/>
      <c r="AC641" s="19"/>
      <c r="AD641" s="7">
        <f>SUM($AB$8:AB641)+CurrentInventory</f>
        <v>0</v>
      </c>
      <c r="AE641" s="7" t="e">
        <f t="shared" si="50"/>
        <v>#N/A</v>
      </c>
    </row>
    <row r="642" spans="11:31" x14ac:dyDescent="0.25">
      <c r="K642" s="8" t="e">
        <f t="shared" si="48"/>
        <v>#N/A</v>
      </c>
      <c r="L642" s="7" t="e">
        <f t="shared" si="49"/>
        <v>#N/A</v>
      </c>
      <c r="N642" s="8" t="e">
        <f t="shared" si="46"/>
        <v>#N/A</v>
      </c>
      <c r="O642" s="23" t="e">
        <f t="shared" si="47"/>
        <v>#N/A</v>
      </c>
      <c r="AA642" s="8"/>
      <c r="AB642" s="7"/>
      <c r="AC642" s="19"/>
      <c r="AD642" s="7">
        <f>SUM($AB$8:AB642)+CurrentInventory</f>
        <v>0</v>
      </c>
      <c r="AE642" s="7" t="e">
        <f t="shared" si="50"/>
        <v>#N/A</v>
      </c>
    </row>
    <row r="643" spans="11:31" x14ac:dyDescent="0.25">
      <c r="K643" s="8" t="e">
        <f t="shared" si="48"/>
        <v>#N/A</v>
      </c>
      <c r="L643" s="7" t="e">
        <f t="shared" si="49"/>
        <v>#N/A</v>
      </c>
      <c r="N643" s="8" t="e">
        <f t="shared" si="46"/>
        <v>#N/A</v>
      </c>
      <c r="O643" s="23" t="e">
        <f t="shared" si="47"/>
        <v>#N/A</v>
      </c>
      <c r="AA643" s="8"/>
      <c r="AB643" s="7"/>
      <c r="AC643" s="19"/>
      <c r="AD643" s="7">
        <f>SUM($AB$8:AB643)+CurrentInventory</f>
        <v>0</v>
      </c>
      <c r="AE643" s="7" t="e">
        <f t="shared" si="50"/>
        <v>#N/A</v>
      </c>
    </row>
    <row r="644" spans="11:31" x14ac:dyDescent="0.25">
      <c r="K644" s="8" t="e">
        <f t="shared" si="48"/>
        <v>#N/A</v>
      </c>
      <c r="L644" s="7" t="e">
        <f t="shared" si="49"/>
        <v>#N/A</v>
      </c>
      <c r="N644" s="8" t="e">
        <f t="shared" si="46"/>
        <v>#N/A</v>
      </c>
      <c r="O644" s="23" t="e">
        <f t="shared" si="47"/>
        <v>#N/A</v>
      </c>
      <c r="AA644" s="8"/>
      <c r="AB644" s="7"/>
      <c r="AC644" s="19"/>
      <c r="AD644" s="7">
        <f>SUM($AB$8:AB644)+CurrentInventory</f>
        <v>0</v>
      </c>
      <c r="AE644" s="7" t="e">
        <f t="shared" si="50"/>
        <v>#N/A</v>
      </c>
    </row>
    <row r="645" spans="11:31" x14ac:dyDescent="0.25">
      <c r="K645" s="8" t="e">
        <f t="shared" si="48"/>
        <v>#N/A</v>
      </c>
      <c r="L645" s="7" t="e">
        <f t="shared" si="49"/>
        <v>#N/A</v>
      </c>
      <c r="N645" s="8" t="e">
        <f t="shared" ref="N645:N708" si="51">K645</f>
        <v>#N/A</v>
      </c>
      <c r="O645" s="23" t="e">
        <f t="shared" ref="O645:O708" si="52">VLOOKUP(K645,$B$4:$D$97, 3,TRUE)</f>
        <v>#N/A</v>
      </c>
      <c r="AA645" s="8"/>
      <c r="AB645" s="7"/>
      <c r="AC645" s="19"/>
      <c r="AD645" s="7">
        <f>SUM($AB$8:AB645)+CurrentInventory</f>
        <v>0</v>
      </c>
      <c r="AE645" s="7" t="e">
        <f t="shared" si="50"/>
        <v>#N/A</v>
      </c>
    </row>
    <row r="646" spans="11:31" x14ac:dyDescent="0.25">
      <c r="K646" s="8" t="e">
        <f t="shared" ref="K646:K709" si="53">IF(K645+1&gt;MAX($B$4:$B$97), NA(), K645+1)</f>
        <v>#N/A</v>
      </c>
      <c r="L646" s="7" t="e">
        <f t="shared" ref="L646:L709" si="54">VLOOKUP(K646,$B$4:$C$97, 2,TRUE)</f>
        <v>#N/A</v>
      </c>
      <c r="N646" s="8" t="e">
        <f t="shared" si="51"/>
        <v>#N/A</v>
      </c>
      <c r="O646" s="23" t="e">
        <f t="shared" si="52"/>
        <v>#N/A</v>
      </c>
      <c r="AA646" s="8"/>
      <c r="AB646" s="7"/>
      <c r="AC646" s="19"/>
      <c r="AD646" s="7">
        <f>SUM($AB$8:AB646)+CurrentInventory</f>
        <v>0</v>
      </c>
      <c r="AE646" s="7" t="e">
        <f t="shared" si="50"/>
        <v>#N/A</v>
      </c>
    </row>
    <row r="647" spans="11:31" x14ac:dyDescent="0.25">
      <c r="K647" s="8" t="e">
        <f t="shared" si="53"/>
        <v>#N/A</v>
      </c>
      <c r="L647" s="7" t="e">
        <f t="shared" si="54"/>
        <v>#N/A</v>
      </c>
      <c r="N647" s="8" t="e">
        <f t="shared" si="51"/>
        <v>#N/A</v>
      </c>
      <c r="O647" s="23" t="e">
        <f t="shared" si="52"/>
        <v>#N/A</v>
      </c>
      <c r="AA647" s="8"/>
      <c r="AB647" s="7"/>
      <c r="AC647" s="19"/>
      <c r="AD647" s="7">
        <f>SUM($AB$8:AB647)+CurrentInventory</f>
        <v>0</v>
      </c>
      <c r="AE647" s="7" t="e">
        <f t="shared" si="50"/>
        <v>#N/A</v>
      </c>
    </row>
    <row r="648" spans="11:31" x14ac:dyDescent="0.25">
      <c r="K648" s="8" t="e">
        <f t="shared" si="53"/>
        <v>#N/A</v>
      </c>
      <c r="L648" s="7" t="e">
        <f t="shared" si="54"/>
        <v>#N/A</v>
      </c>
      <c r="N648" s="8" t="e">
        <f t="shared" si="51"/>
        <v>#N/A</v>
      </c>
      <c r="O648" s="23" t="e">
        <f t="shared" si="52"/>
        <v>#N/A</v>
      </c>
      <c r="AA648" s="8"/>
      <c r="AB648" s="7"/>
      <c r="AC648" s="19"/>
      <c r="AD648" s="7">
        <f>SUM($AB$8:AB648)+CurrentInventory</f>
        <v>0</v>
      </c>
      <c r="AE648" s="7" t="e">
        <f t="shared" ref="AE648:AE711" si="55">VLOOKUP(AA648,$K$4:$L$1579, 2, FALSE)</f>
        <v>#N/A</v>
      </c>
    </row>
    <row r="649" spans="11:31" x14ac:dyDescent="0.25">
      <c r="K649" s="8" t="e">
        <f t="shared" si="53"/>
        <v>#N/A</v>
      </c>
      <c r="L649" s="7" t="e">
        <f t="shared" si="54"/>
        <v>#N/A</v>
      </c>
      <c r="N649" s="8" t="e">
        <f t="shared" si="51"/>
        <v>#N/A</v>
      </c>
      <c r="O649" s="23" t="e">
        <f t="shared" si="52"/>
        <v>#N/A</v>
      </c>
      <c r="AA649" s="8"/>
      <c r="AB649" s="7"/>
      <c r="AC649" s="19"/>
      <c r="AD649" s="7">
        <f>SUM($AB$8:AB649)+CurrentInventory</f>
        <v>0</v>
      </c>
      <c r="AE649" s="7" t="e">
        <f t="shared" si="55"/>
        <v>#N/A</v>
      </c>
    </row>
    <row r="650" spans="11:31" x14ac:dyDescent="0.25">
      <c r="K650" s="8" t="e">
        <f t="shared" si="53"/>
        <v>#N/A</v>
      </c>
      <c r="L650" s="7" t="e">
        <f t="shared" si="54"/>
        <v>#N/A</v>
      </c>
      <c r="N650" s="8" t="e">
        <f t="shared" si="51"/>
        <v>#N/A</v>
      </c>
      <c r="O650" s="23" t="e">
        <f t="shared" si="52"/>
        <v>#N/A</v>
      </c>
      <c r="AA650" s="8"/>
      <c r="AB650" s="7"/>
      <c r="AC650" s="19"/>
      <c r="AD650" s="7">
        <f>SUM($AB$8:AB650)+CurrentInventory</f>
        <v>0</v>
      </c>
      <c r="AE650" s="7" t="e">
        <f t="shared" si="55"/>
        <v>#N/A</v>
      </c>
    </row>
    <row r="651" spans="11:31" x14ac:dyDescent="0.25">
      <c r="K651" s="8" t="e">
        <f t="shared" si="53"/>
        <v>#N/A</v>
      </c>
      <c r="L651" s="7" t="e">
        <f t="shared" si="54"/>
        <v>#N/A</v>
      </c>
      <c r="N651" s="8" t="e">
        <f t="shared" si="51"/>
        <v>#N/A</v>
      </c>
      <c r="O651" s="23" t="e">
        <f t="shared" si="52"/>
        <v>#N/A</v>
      </c>
      <c r="AA651" s="8"/>
      <c r="AB651" s="7"/>
      <c r="AC651" s="19"/>
      <c r="AD651" s="7">
        <f>SUM($AB$8:AB651)+CurrentInventory</f>
        <v>0</v>
      </c>
      <c r="AE651" s="7" t="e">
        <f t="shared" si="55"/>
        <v>#N/A</v>
      </c>
    </row>
    <row r="652" spans="11:31" x14ac:dyDescent="0.25">
      <c r="K652" s="8" t="e">
        <f t="shared" si="53"/>
        <v>#N/A</v>
      </c>
      <c r="L652" s="7" t="e">
        <f t="shared" si="54"/>
        <v>#N/A</v>
      </c>
      <c r="N652" s="8" t="e">
        <f t="shared" si="51"/>
        <v>#N/A</v>
      </c>
      <c r="O652" s="23" t="e">
        <f t="shared" si="52"/>
        <v>#N/A</v>
      </c>
      <c r="AA652" s="8"/>
      <c r="AB652" s="7"/>
      <c r="AC652" s="19"/>
      <c r="AD652" s="7">
        <f>SUM($AB$8:AB652)+CurrentInventory</f>
        <v>0</v>
      </c>
      <c r="AE652" s="7" t="e">
        <f t="shared" si="55"/>
        <v>#N/A</v>
      </c>
    </row>
    <row r="653" spans="11:31" x14ac:dyDescent="0.25">
      <c r="K653" s="8" t="e">
        <f t="shared" si="53"/>
        <v>#N/A</v>
      </c>
      <c r="L653" s="7" t="e">
        <f t="shared" si="54"/>
        <v>#N/A</v>
      </c>
      <c r="N653" s="8" t="e">
        <f t="shared" si="51"/>
        <v>#N/A</v>
      </c>
      <c r="O653" s="23" t="e">
        <f t="shared" si="52"/>
        <v>#N/A</v>
      </c>
      <c r="AA653" s="8"/>
      <c r="AB653" s="7"/>
      <c r="AC653" s="19"/>
      <c r="AD653" s="7">
        <f>SUM($AB$8:AB653)+CurrentInventory</f>
        <v>0</v>
      </c>
      <c r="AE653" s="7" t="e">
        <f t="shared" si="55"/>
        <v>#N/A</v>
      </c>
    </row>
    <row r="654" spans="11:31" x14ac:dyDescent="0.25">
      <c r="K654" s="8" t="e">
        <f t="shared" si="53"/>
        <v>#N/A</v>
      </c>
      <c r="L654" s="7" t="e">
        <f t="shared" si="54"/>
        <v>#N/A</v>
      </c>
      <c r="N654" s="8" t="e">
        <f t="shared" si="51"/>
        <v>#N/A</v>
      </c>
      <c r="O654" s="23" t="e">
        <f t="shared" si="52"/>
        <v>#N/A</v>
      </c>
      <c r="AA654" s="8"/>
      <c r="AB654" s="7"/>
      <c r="AC654" s="19"/>
      <c r="AD654" s="7">
        <f>SUM($AB$8:AB654)+CurrentInventory</f>
        <v>0</v>
      </c>
      <c r="AE654" s="7" t="e">
        <f t="shared" si="55"/>
        <v>#N/A</v>
      </c>
    </row>
    <row r="655" spans="11:31" x14ac:dyDescent="0.25">
      <c r="K655" s="8" t="e">
        <f t="shared" si="53"/>
        <v>#N/A</v>
      </c>
      <c r="L655" s="7" t="e">
        <f t="shared" si="54"/>
        <v>#N/A</v>
      </c>
      <c r="N655" s="8" t="e">
        <f t="shared" si="51"/>
        <v>#N/A</v>
      </c>
      <c r="O655" s="23" t="e">
        <f t="shared" si="52"/>
        <v>#N/A</v>
      </c>
      <c r="AA655" s="8"/>
      <c r="AB655" s="7"/>
      <c r="AC655" s="19"/>
      <c r="AD655" s="7">
        <f>SUM($AB$8:AB655)+CurrentInventory</f>
        <v>0</v>
      </c>
      <c r="AE655" s="7" t="e">
        <f t="shared" si="55"/>
        <v>#N/A</v>
      </c>
    </row>
    <row r="656" spans="11:31" x14ac:dyDescent="0.25">
      <c r="K656" s="8" t="e">
        <f t="shared" si="53"/>
        <v>#N/A</v>
      </c>
      <c r="L656" s="7" t="e">
        <f t="shared" si="54"/>
        <v>#N/A</v>
      </c>
      <c r="N656" s="8" t="e">
        <f t="shared" si="51"/>
        <v>#N/A</v>
      </c>
      <c r="O656" s="23" t="e">
        <f t="shared" si="52"/>
        <v>#N/A</v>
      </c>
      <c r="AA656" s="8"/>
      <c r="AB656" s="7"/>
      <c r="AC656" s="19"/>
      <c r="AD656" s="7">
        <f>SUM($AB$8:AB656)+CurrentInventory</f>
        <v>0</v>
      </c>
      <c r="AE656" s="7" t="e">
        <f t="shared" si="55"/>
        <v>#N/A</v>
      </c>
    </row>
    <row r="657" spans="11:31" x14ac:dyDescent="0.25">
      <c r="K657" s="8" t="e">
        <f t="shared" si="53"/>
        <v>#N/A</v>
      </c>
      <c r="L657" s="7" t="e">
        <f t="shared" si="54"/>
        <v>#N/A</v>
      </c>
      <c r="N657" s="8" t="e">
        <f t="shared" si="51"/>
        <v>#N/A</v>
      </c>
      <c r="O657" s="23" t="e">
        <f t="shared" si="52"/>
        <v>#N/A</v>
      </c>
      <c r="AA657" s="8"/>
      <c r="AB657" s="7"/>
      <c r="AC657" s="19"/>
      <c r="AD657" s="7">
        <f>SUM($AB$8:AB657)+CurrentInventory</f>
        <v>0</v>
      </c>
      <c r="AE657" s="7" t="e">
        <f t="shared" si="55"/>
        <v>#N/A</v>
      </c>
    </row>
    <row r="658" spans="11:31" x14ac:dyDescent="0.25">
      <c r="K658" s="8" t="e">
        <f t="shared" si="53"/>
        <v>#N/A</v>
      </c>
      <c r="L658" s="7" t="e">
        <f t="shared" si="54"/>
        <v>#N/A</v>
      </c>
      <c r="N658" s="8" t="e">
        <f t="shared" si="51"/>
        <v>#N/A</v>
      </c>
      <c r="O658" s="23" t="e">
        <f t="shared" si="52"/>
        <v>#N/A</v>
      </c>
      <c r="AA658" s="8"/>
      <c r="AB658" s="7"/>
      <c r="AC658" s="19"/>
      <c r="AD658" s="7">
        <f>SUM($AB$8:AB658)+CurrentInventory</f>
        <v>0</v>
      </c>
      <c r="AE658" s="7" t="e">
        <f t="shared" si="55"/>
        <v>#N/A</v>
      </c>
    </row>
    <row r="659" spans="11:31" x14ac:dyDescent="0.25">
      <c r="K659" s="8" t="e">
        <f t="shared" si="53"/>
        <v>#N/A</v>
      </c>
      <c r="L659" s="7" t="e">
        <f t="shared" si="54"/>
        <v>#N/A</v>
      </c>
      <c r="N659" s="8" t="e">
        <f t="shared" si="51"/>
        <v>#N/A</v>
      </c>
      <c r="O659" s="23" t="e">
        <f t="shared" si="52"/>
        <v>#N/A</v>
      </c>
      <c r="AA659" s="8"/>
      <c r="AB659" s="7"/>
      <c r="AC659" s="19"/>
      <c r="AD659" s="7">
        <f>SUM($AB$8:AB659)+CurrentInventory</f>
        <v>0</v>
      </c>
      <c r="AE659" s="7" t="e">
        <f t="shared" si="55"/>
        <v>#N/A</v>
      </c>
    </row>
    <row r="660" spans="11:31" x14ac:dyDescent="0.25">
      <c r="K660" s="8" t="e">
        <f t="shared" si="53"/>
        <v>#N/A</v>
      </c>
      <c r="L660" s="7" t="e">
        <f t="shared" si="54"/>
        <v>#N/A</v>
      </c>
      <c r="N660" s="8" t="e">
        <f t="shared" si="51"/>
        <v>#N/A</v>
      </c>
      <c r="O660" s="23" t="e">
        <f t="shared" si="52"/>
        <v>#N/A</v>
      </c>
      <c r="AA660" s="8"/>
      <c r="AB660" s="7"/>
      <c r="AC660" s="19"/>
      <c r="AD660" s="7">
        <f>SUM($AB$8:AB660)+CurrentInventory</f>
        <v>0</v>
      </c>
      <c r="AE660" s="7" t="e">
        <f t="shared" si="55"/>
        <v>#N/A</v>
      </c>
    </row>
    <row r="661" spans="11:31" x14ac:dyDescent="0.25">
      <c r="K661" s="8" t="e">
        <f t="shared" si="53"/>
        <v>#N/A</v>
      </c>
      <c r="L661" s="7" t="e">
        <f t="shared" si="54"/>
        <v>#N/A</v>
      </c>
      <c r="N661" s="8" t="e">
        <f t="shared" si="51"/>
        <v>#N/A</v>
      </c>
      <c r="O661" s="23" t="e">
        <f t="shared" si="52"/>
        <v>#N/A</v>
      </c>
      <c r="AA661" s="8"/>
      <c r="AB661" s="7"/>
      <c r="AC661" s="19"/>
      <c r="AD661" s="7">
        <f>SUM($AB$8:AB661)+CurrentInventory</f>
        <v>0</v>
      </c>
      <c r="AE661" s="7" t="e">
        <f t="shared" si="55"/>
        <v>#N/A</v>
      </c>
    </row>
    <row r="662" spans="11:31" x14ac:dyDescent="0.25">
      <c r="K662" s="8" t="e">
        <f t="shared" si="53"/>
        <v>#N/A</v>
      </c>
      <c r="L662" s="7" t="e">
        <f t="shared" si="54"/>
        <v>#N/A</v>
      </c>
      <c r="N662" s="8" t="e">
        <f t="shared" si="51"/>
        <v>#N/A</v>
      </c>
      <c r="O662" s="23" t="e">
        <f t="shared" si="52"/>
        <v>#N/A</v>
      </c>
      <c r="AA662" s="8"/>
      <c r="AB662" s="7"/>
      <c r="AC662" s="19"/>
      <c r="AD662" s="7">
        <f>SUM($AB$8:AB662)+CurrentInventory</f>
        <v>0</v>
      </c>
      <c r="AE662" s="7" t="e">
        <f t="shared" si="55"/>
        <v>#N/A</v>
      </c>
    </row>
    <row r="663" spans="11:31" x14ac:dyDescent="0.25">
      <c r="K663" s="8" t="e">
        <f t="shared" si="53"/>
        <v>#N/A</v>
      </c>
      <c r="L663" s="7" t="e">
        <f t="shared" si="54"/>
        <v>#N/A</v>
      </c>
      <c r="N663" s="8" t="e">
        <f t="shared" si="51"/>
        <v>#N/A</v>
      </c>
      <c r="O663" s="23" t="e">
        <f t="shared" si="52"/>
        <v>#N/A</v>
      </c>
      <c r="AA663" s="8"/>
      <c r="AB663" s="7"/>
      <c r="AC663" s="19"/>
      <c r="AD663" s="7">
        <f>SUM($AB$8:AB663)+CurrentInventory</f>
        <v>0</v>
      </c>
      <c r="AE663" s="7" t="e">
        <f t="shared" si="55"/>
        <v>#N/A</v>
      </c>
    </row>
    <row r="664" spans="11:31" x14ac:dyDescent="0.25">
      <c r="K664" s="8" t="e">
        <f t="shared" si="53"/>
        <v>#N/A</v>
      </c>
      <c r="L664" s="7" t="e">
        <f t="shared" si="54"/>
        <v>#N/A</v>
      </c>
      <c r="N664" s="8" t="e">
        <f t="shared" si="51"/>
        <v>#N/A</v>
      </c>
      <c r="O664" s="23" t="e">
        <f t="shared" si="52"/>
        <v>#N/A</v>
      </c>
      <c r="AA664" s="8"/>
      <c r="AB664" s="7"/>
      <c r="AC664" s="19"/>
      <c r="AD664" s="7">
        <f>SUM($AB$8:AB664)+CurrentInventory</f>
        <v>0</v>
      </c>
      <c r="AE664" s="7" t="e">
        <f t="shared" si="55"/>
        <v>#N/A</v>
      </c>
    </row>
    <row r="665" spans="11:31" x14ac:dyDescent="0.25">
      <c r="K665" s="8" t="e">
        <f t="shared" si="53"/>
        <v>#N/A</v>
      </c>
      <c r="L665" s="7" t="e">
        <f t="shared" si="54"/>
        <v>#N/A</v>
      </c>
      <c r="N665" s="8" t="e">
        <f t="shared" si="51"/>
        <v>#N/A</v>
      </c>
      <c r="O665" s="23" t="e">
        <f t="shared" si="52"/>
        <v>#N/A</v>
      </c>
      <c r="AA665" s="8"/>
      <c r="AB665" s="7"/>
      <c r="AC665" s="19"/>
      <c r="AD665" s="7">
        <f>SUM($AB$8:AB665)+CurrentInventory</f>
        <v>0</v>
      </c>
      <c r="AE665" s="7" t="e">
        <f t="shared" si="55"/>
        <v>#N/A</v>
      </c>
    </row>
    <row r="666" spans="11:31" x14ac:dyDescent="0.25">
      <c r="K666" s="8" t="e">
        <f t="shared" si="53"/>
        <v>#N/A</v>
      </c>
      <c r="L666" s="7" t="e">
        <f t="shared" si="54"/>
        <v>#N/A</v>
      </c>
      <c r="N666" s="8" t="e">
        <f t="shared" si="51"/>
        <v>#N/A</v>
      </c>
      <c r="O666" s="23" t="e">
        <f t="shared" si="52"/>
        <v>#N/A</v>
      </c>
      <c r="AA666" s="8"/>
      <c r="AB666" s="7"/>
      <c r="AC666" s="19"/>
      <c r="AD666" s="7">
        <f>SUM($AB$8:AB666)+CurrentInventory</f>
        <v>0</v>
      </c>
      <c r="AE666" s="7" t="e">
        <f t="shared" si="55"/>
        <v>#N/A</v>
      </c>
    </row>
    <row r="667" spans="11:31" x14ac:dyDescent="0.25">
      <c r="K667" s="8" t="e">
        <f t="shared" si="53"/>
        <v>#N/A</v>
      </c>
      <c r="L667" s="7" t="e">
        <f t="shared" si="54"/>
        <v>#N/A</v>
      </c>
      <c r="N667" s="8" t="e">
        <f t="shared" si="51"/>
        <v>#N/A</v>
      </c>
      <c r="O667" s="23" t="e">
        <f t="shared" si="52"/>
        <v>#N/A</v>
      </c>
      <c r="AA667" s="8"/>
      <c r="AB667" s="7"/>
      <c r="AC667" s="19"/>
      <c r="AD667" s="7">
        <f>SUM($AB$8:AB667)+CurrentInventory</f>
        <v>0</v>
      </c>
      <c r="AE667" s="7" t="e">
        <f t="shared" si="55"/>
        <v>#N/A</v>
      </c>
    </row>
    <row r="668" spans="11:31" x14ac:dyDescent="0.25">
      <c r="K668" s="8" t="e">
        <f t="shared" si="53"/>
        <v>#N/A</v>
      </c>
      <c r="L668" s="7" t="e">
        <f t="shared" si="54"/>
        <v>#N/A</v>
      </c>
      <c r="N668" s="8" t="e">
        <f t="shared" si="51"/>
        <v>#N/A</v>
      </c>
      <c r="O668" s="23" t="e">
        <f t="shared" si="52"/>
        <v>#N/A</v>
      </c>
      <c r="AA668" s="8"/>
      <c r="AB668" s="7"/>
      <c r="AC668" s="19"/>
      <c r="AD668" s="7">
        <f>SUM($AB$8:AB668)+CurrentInventory</f>
        <v>0</v>
      </c>
      <c r="AE668" s="7" t="e">
        <f t="shared" si="55"/>
        <v>#N/A</v>
      </c>
    </row>
    <row r="669" spans="11:31" x14ac:dyDescent="0.25">
      <c r="K669" s="8" t="e">
        <f t="shared" si="53"/>
        <v>#N/A</v>
      </c>
      <c r="L669" s="7" t="e">
        <f t="shared" si="54"/>
        <v>#N/A</v>
      </c>
      <c r="N669" s="8" t="e">
        <f t="shared" si="51"/>
        <v>#N/A</v>
      </c>
      <c r="O669" s="23" t="e">
        <f t="shared" si="52"/>
        <v>#N/A</v>
      </c>
      <c r="AA669" s="8"/>
      <c r="AB669" s="7"/>
      <c r="AC669" s="19"/>
      <c r="AD669" s="7">
        <f>SUM($AB$8:AB669)+CurrentInventory</f>
        <v>0</v>
      </c>
      <c r="AE669" s="7" t="e">
        <f t="shared" si="55"/>
        <v>#N/A</v>
      </c>
    </row>
    <row r="670" spans="11:31" x14ac:dyDescent="0.25">
      <c r="K670" s="8" t="e">
        <f t="shared" si="53"/>
        <v>#N/A</v>
      </c>
      <c r="L670" s="7" t="e">
        <f t="shared" si="54"/>
        <v>#N/A</v>
      </c>
      <c r="N670" s="8" t="e">
        <f t="shared" si="51"/>
        <v>#N/A</v>
      </c>
      <c r="O670" s="23" t="e">
        <f t="shared" si="52"/>
        <v>#N/A</v>
      </c>
      <c r="AA670" s="8"/>
      <c r="AB670" s="7"/>
      <c r="AC670" s="19"/>
      <c r="AD670" s="7">
        <f>SUM($AB$8:AB670)+CurrentInventory</f>
        <v>0</v>
      </c>
      <c r="AE670" s="7" t="e">
        <f t="shared" si="55"/>
        <v>#N/A</v>
      </c>
    </row>
    <row r="671" spans="11:31" x14ac:dyDescent="0.25">
      <c r="K671" s="8" t="e">
        <f t="shared" si="53"/>
        <v>#N/A</v>
      </c>
      <c r="L671" s="7" t="e">
        <f t="shared" si="54"/>
        <v>#N/A</v>
      </c>
      <c r="N671" s="8" t="e">
        <f t="shared" si="51"/>
        <v>#N/A</v>
      </c>
      <c r="O671" s="23" t="e">
        <f t="shared" si="52"/>
        <v>#N/A</v>
      </c>
      <c r="AA671" s="8"/>
      <c r="AB671" s="7"/>
      <c r="AC671" s="19"/>
      <c r="AD671" s="7">
        <f>SUM($AB$8:AB671)+CurrentInventory</f>
        <v>0</v>
      </c>
      <c r="AE671" s="7" t="e">
        <f t="shared" si="55"/>
        <v>#N/A</v>
      </c>
    </row>
    <row r="672" spans="11:31" x14ac:dyDescent="0.25">
      <c r="K672" s="8" t="e">
        <f t="shared" si="53"/>
        <v>#N/A</v>
      </c>
      <c r="L672" s="7" t="e">
        <f t="shared" si="54"/>
        <v>#N/A</v>
      </c>
      <c r="N672" s="8" t="e">
        <f t="shared" si="51"/>
        <v>#N/A</v>
      </c>
      <c r="O672" s="23" t="e">
        <f t="shared" si="52"/>
        <v>#N/A</v>
      </c>
      <c r="AA672" s="8"/>
      <c r="AB672" s="7"/>
      <c r="AC672" s="19"/>
      <c r="AD672" s="7">
        <f>SUM($AB$8:AB672)+CurrentInventory</f>
        <v>0</v>
      </c>
      <c r="AE672" s="7" t="e">
        <f t="shared" si="55"/>
        <v>#N/A</v>
      </c>
    </row>
    <row r="673" spans="11:31" x14ac:dyDescent="0.25">
      <c r="K673" s="8" t="e">
        <f t="shared" si="53"/>
        <v>#N/A</v>
      </c>
      <c r="L673" s="7" t="e">
        <f t="shared" si="54"/>
        <v>#N/A</v>
      </c>
      <c r="N673" s="8" t="e">
        <f t="shared" si="51"/>
        <v>#N/A</v>
      </c>
      <c r="O673" s="23" t="e">
        <f t="shared" si="52"/>
        <v>#N/A</v>
      </c>
      <c r="AA673" s="8"/>
      <c r="AB673" s="7"/>
      <c r="AC673" s="19"/>
      <c r="AD673" s="7">
        <f>SUM($AB$8:AB673)+CurrentInventory</f>
        <v>0</v>
      </c>
      <c r="AE673" s="7" t="e">
        <f t="shared" si="55"/>
        <v>#N/A</v>
      </c>
    </row>
    <row r="674" spans="11:31" x14ac:dyDescent="0.25">
      <c r="K674" s="8" t="e">
        <f t="shared" si="53"/>
        <v>#N/A</v>
      </c>
      <c r="L674" s="7" t="e">
        <f t="shared" si="54"/>
        <v>#N/A</v>
      </c>
      <c r="N674" s="8" t="e">
        <f t="shared" si="51"/>
        <v>#N/A</v>
      </c>
      <c r="O674" s="23" t="e">
        <f t="shared" si="52"/>
        <v>#N/A</v>
      </c>
      <c r="AA674" s="8"/>
      <c r="AB674" s="7"/>
      <c r="AC674" s="19"/>
      <c r="AD674" s="7">
        <f>SUM($AB$8:AB674)+CurrentInventory</f>
        <v>0</v>
      </c>
      <c r="AE674" s="7" t="e">
        <f t="shared" si="55"/>
        <v>#N/A</v>
      </c>
    </row>
    <row r="675" spans="11:31" x14ac:dyDescent="0.25">
      <c r="K675" s="8" t="e">
        <f t="shared" si="53"/>
        <v>#N/A</v>
      </c>
      <c r="L675" s="7" t="e">
        <f t="shared" si="54"/>
        <v>#N/A</v>
      </c>
      <c r="N675" s="8" t="e">
        <f t="shared" si="51"/>
        <v>#N/A</v>
      </c>
      <c r="O675" s="23" t="e">
        <f t="shared" si="52"/>
        <v>#N/A</v>
      </c>
      <c r="AA675" s="8"/>
      <c r="AB675" s="7"/>
      <c r="AC675" s="19"/>
      <c r="AD675" s="7">
        <f>SUM($AB$8:AB675)+CurrentInventory</f>
        <v>0</v>
      </c>
      <c r="AE675" s="7" t="e">
        <f t="shared" si="55"/>
        <v>#N/A</v>
      </c>
    </row>
    <row r="676" spans="11:31" x14ac:dyDescent="0.25">
      <c r="K676" s="8" t="e">
        <f t="shared" si="53"/>
        <v>#N/A</v>
      </c>
      <c r="L676" s="7" t="e">
        <f t="shared" si="54"/>
        <v>#N/A</v>
      </c>
      <c r="N676" s="8" t="e">
        <f t="shared" si="51"/>
        <v>#N/A</v>
      </c>
      <c r="O676" s="23" t="e">
        <f t="shared" si="52"/>
        <v>#N/A</v>
      </c>
      <c r="AA676" s="8"/>
      <c r="AB676" s="7"/>
      <c r="AC676" s="19"/>
      <c r="AD676" s="7">
        <f>SUM($AB$8:AB676)+CurrentInventory</f>
        <v>0</v>
      </c>
      <c r="AE676" s="7" t="e">
        <f t="shared" si="55"/>
        <v>#N/A</v>
      </c>
    </row>
    <row r="677" spans="11:31" x14ac:dyDescent="0.25">
      <c r="K677" s="8" t="e">
        <f t="shared" si="53"/>
        <v>#N/A</v>
      </c>
      <c r="L677" s="7" t="e">
        <f t="shared" si="54"/>
        <v>#N/A</v>
      </c>
      <c r="N677" s="8" t="e">
        <f t="shared" si="51"/>
        <v>#N/A</v>
      </c>
      <c r="O677" s="23" t="e">
        <f t="shared" si="52"/>
        <v>#N/A</v>
      </c>
      <c r="AA677" s="8"/>
      <c r="AB677" s="7"/>
      <c r="AC677" s="19"/>
      <c r="AD677" s="7">
        <f>SUM($AB$8:AB677)+CurrentInventory</f>
        <v>0</v>
      </c>
      <c r="AE677" s="7" t="e">
        <f t="shared" si="55"/>
        <v>#N/A</v>
      </c>
    </row>
    <row r="678" spans="11:31" x14ac:dyDescent="0.25">
      <c r="K678" s="8" t="e">
        <f t="shared" si="53"/>
        <v>#N/A</v>
      </c>
      <c r="L678" s="7" t="e">
        <f t="shared" si="54"/>
        <v>#N/A</v>
      </c>
      <c r="N678" s="8" t="e">
        <f t="shared" si="51"/>
        <v>#N/A</v>
      </c>
      <c r="O678" s="23" t="e">
        <f t="shared" si="52"/>
        <v>#N/A</v>
      </c>
      <c r="AA678" s="8"/>
      <c r="AB678" s="7"/>
      <c r="AC678" s="19"/>
      <c r="AD678" s="7">
        <f>SUM($AB$8:AB678)+CurrentInventory</f>
        <v>0</v>
      </c>
      <c r="AE678" s="7" t="e">
        <f t="shared" si="55"/>
        <v>#N/A</v>
      </c>
    </row>
    <row r="679" spans="11:31" x14ac:dyDescent="0.25">
      <c r="K679" s="8" t="e">
        <f t="shared" si="53"/>
        <v>#N/A</v>
      </c>
      <c r="L679" s="7" t="e">
        <f t="shared" si="54"/>
        <v>#N/A</v>
      </c>
      <c r="N679" s="8" t="e">
        <f t="shared" si="51"/>
        <v>#N/A</v>
      </c>
      <c r="O679" s="23" t="e">
        <f t="shared" si="52"/>
        <v>#N/A</v>
      </c>
      <c r="AA679" s="8"/>
      <c r="AB679" s="7"/>
      <c r="AC679" s="19"/>
      <c r="AD679" s="7">
        <f>SUM($AB$8:AB679)+CurrentInventory</f>
        <v>0</v>
      </c>
      <c r="AE679" s="7" t="e">
        <f t="shared" si="55"/>
        <v>#N/A</v>
      </c>
    </row>
    <row r="680" spans="11:31" x14ac:dyDescent="0.25">
      <c r="K680" s="8" t="e">
        <f t="shared" si="53"/>
        <v>#N/A</v>
      </c>
      <c r="L680" s="7" t="e">
        <f t="shared" si="54"/>
        <v>#N/A</v>
      </c>
      <c r="N680" s="8" t="e">
        <f t="shared" si="51"/>
        <v>#N/A</v>
      </c>
      <c r="O680" s="23" t="e">
        <f t="shared" si="52"/>
        <v>#N/A</v>
      </c>
      <c r="AA680" s="8"/>
      <c r="AB680" s="7"/>
      <c r="AC680" s="19"/>
      <c r="AD680" s="7">
        <f>SUM($AB$8:AB680)+CurrentInventory</f>
        <v>0</v>
      </c>
      <c r="AE680" s="7" t="e">
        <f t="shared" si="55"/>
        <v>#N/A</v>
      </c>
    </row>
    <row r="681" spans="11:31" x14ac:dyDescent="0.25">
      <c r="K681" s="8" t="e">
        <f t="shared" si="53"/>
        <v>#N/A</v>
      </c>
      <c r="L681" s="7" t="e">
        <f t="shared" si="54"/>
        <v>#N/A</v>
      </c>
      <c r="N681" s="8" t="e">
        <f t="shared" si="51"/>
        <v>#N/A</v>
      </c>
      <c r="O681" s="23" t="e">
        <f t="shared" si="52"/>
        <v>#N/A</v>
      </c>
      <c r="AA681" s="8"/>
      <c r="AB681" s="7"/>
      <c r="AC681" s="19"/>
      <c r="AD681" s="7">
        <f>SUM($AB$8:AB681)+CurrentInventory</f>
        <v>0</v>
      </c>
      <c r="AE681" s="7" t="e">
        <f t="shared" si="55"/>
        <v>#N/A</v>
      </c>
    </row>
    <row r="682" spans="11:31" x14ac:dyDescent="0.25">
      <c r="K682" s="8" t="e">
        <f t="shared" si="53"/>
        <v>#N/A</v>
      </c>
      <c r="L682" s="7" t="e">
        <f t="shared" si="54"/>
        <v>#N/A</v>
      </c>
      <c r="N682" s="8" t="e">
        <f t="shared" si="51"/>
        <v>#N/A</v>
      </c>
      <c r="O682" s="23" t="e">
        <f t="shared" si="52"/>
        <v>#N/A</v>
      </c>
      <c r="AA682" s="8"/>
      <c r="AB682" s="7"/>
      <c r="AC682" s="19"/>
      <c r="AD682" s="7">
        <f>SUM($AB$8:AB682)+CurrentInventory</f>
        <v>0</v>
      </c>
      <c r="AE682" s="7" t="e">
        <f t="shared" si="55"/>
        <v>#N/A</v>
      </c>
    </row>
    <row r="683" spans="11:31" x14ac:dyDescent="0.25">
      <c r="K683" s="8" t="e">
        <f t="shared" si="53"/>
        <v>#N/A</v>
      </c>
      <c r="L683" s="7" t="e">
        <f t="shared" si="54"/>
        <v>#N/A</v>
      </c>
      <c r="N683" s="8" t="e">
        <f t="shared" si="51"/>
        <v>#N/A</v>
      </c>
      <c r="O683" s="23" t="e">
        <f t="shared" si="52"/>
        <v>#N/A</v>
      </c>
      <c r="AA683" s="8"/>
      <c r="AB683" s="7"/>
      <c r="AC683" s="19"/>
      <c r="AD683" s="7">
        <f>SUM($AB$8:AB683)+CurrentInventory</f>
        <v>0</v>
      </c>
      <c r="AE683" s="7" t="e">
        <f t="shared" si="55"/>
        <v>#N/A</v>
      </c>
    </row>
    <row r="684" spans="11:31" x14ac:dyDescent="0.25">
      <c r="K684" s="8" t="e">
        <f t="shared" si="53"/>
        <v>#N/A</v>
      </c>
      <c r="L684" s="7" t="e">
        <f t="shared" si="54"/>
        <v>#N/A</v>
      </c>
      <c r="N684" s="8" t="e">
        <f t="shared" si="51"/>
        <v>#N/A</v>
      </c>
      <c r="O684" s="23" t="e">
        <f t="shared" si="52"/>
        <v>#N/A</v>
      </c>
      <c r="AA684" s="8"/>
      <c r="AB684" s="7"/>
      <c r="AC684" s="19"/>
      <c r="AD684" s="7">
        <f>SUM($AB$8:AB684)+CurrentInventory</f>
        <v>0</v>
      </c>
      <c r="AE684" s="7" t="e">
        <f t="shared" si="55"/>
        <v>#N/A</v>
      </c>
    </row>
    <row r="685" spans="11:31" x14ac:dyDescent="0.25">
      <c r="K685" s="8" t="e">
        <f t="shared" si="53"/>
        <v>#N/A</v>
      </c>
      <c r="L685" s="7" t="e">
        <f t="shared" si="54"/>
        <v>#N/A</v>
      </c>
      <c r="N685" s="8" t="e">
        <f t="shared" si="51"/>
        <v>#N/A</v>
      </c>
      <c r="O685" s="23" t="e">
        <f t="shared" si="52"/>
        <v>#N/A</v>
      </c>
      <c r="AA685" s="8"/>
      <c r="AB685" s="7"/>
      <c r="AC685" s="19"/>
      <c r="AD685" s="7">
        <f>SUM($AB$8:AB685)+CurrentInventory</f>
        <v>0</v>
      </c>
      <c r="AE685" s="7" t="e">
        <f t="shared" si="55"/>
        <v>#N/A</v>
      </c>
    </row>
    <row r="686" spans="11:31" x14ac:dyDescent="0.25">
      <c r="K686" s="8" t="e">
        <f t="shared" si="53"/>
        <v>#N/A</v>
      </c>
      <c r="L686" s="7" t="e">
        <f t="shared" si="54"/>
        <v>#N/A</v>
      </c>
      <c r="N686" s="8" t="e">
        <f t="shared" si="51"/>
        <v>#N/A</v>
      </c>
      <c r="O686" s="23" t="e">
        <f t="shared" si="52"/>
        <v>#N/A</v>
      </c>
      <c r="AA686" s="8"/>
      <c r="AB686" s="7"/>
      <c r="AC686" s="19"/>
      <c r="AD686" s="7">
        <f>SUM($AB$8:AB686)+CurrentInventory</f>
        <v>0</v>
      </c>
      <c r="AE686" s="7" t="e">
        <f t="shared" si="55"/>
        <v>#N/A</v>
      </c>
    </row>
    <row r="687" spans="11:31" x14ac:dyDescent="0.25">
      <c r="K687" s="8" t="e">
        <f t="shared" si="53"/>
        <v>#N/A</v>
      </c>
      <c r="L687" s="7" t="e">
        <f t="shared" si="54"/>
        <v>#N/A</v>
      </c>
      <c r="N687" s="8" t="e">
        <f t="shared" si="51"/>
        <v>#N/A</v>
      </c>
      <c r="O687" s="23" t="e">
        <f t="shared" si="52"/>
        <v>#N/A</v>
      </c>
      <c r="AA687" s="8"/>
      <c r="AB687" s="7"/>
      <c r="AC687" s="19"/>
      <c r="AD687" s="7">
        <f>SUM($AB$8:AB687)+CurrentInventory</f>
        <v>0</v>
      </c>
      <c r="AE687" s="7" t="e">
        <f t="shared" si="55"/>
        <v>#N/A</v>
      </c>
    </row>
    <row r="688" spans="11:31" x14ac:dyDescent="0.25">
      <c r="K688" s="8" t="e">
        <f t="shared" si="53"/>
        <v>#N/A</v>
      </c>
      <c r="L688" s="7" t="e">
        <f t="shared" si="54"/>
        <v>#N/A</v>
      </c>
      <c r="N688" s="8" t="e">
        <f t="shared" si="51"/>
        <v>#N/A</v>
      </c>
      <c r="O688" s="23" t="e">
        <f t="shared" si="52"/>
        <v>#N/A</v>
      </c>
      <c r="AA688" s="8"/>
      <c r="AB688" s="7"/>
      <c r="AC688" s="19"/>
      <c r="AD688" s="7">
        <f>SUM($AB$8:AB688)+CurrentInventory</f>
        <v>0</v>
      </c>
      <c r="AE688" s="7" t="e">
        <f t="shared" si="55"/>
        <v>#N/A</v>
      </c>
    </row>
    <row r="689" spans="11:31" x14ac:dyDescent="0.25">
      <c r="K689" s="8" t="e">
        <f t="shared" si="53"/>
        <v>#N/A</v>
      </c>
      <c r="L689" s="7" t="e">
        <f t="shared" si="54"/>
        <v>#N/A</v>
      </c>
      <c r="N689" s="8" t="e">
        <f t="shared" si="51"/>
        <v>#N/A</v>
      </c>
      <c r="O689" s="23" t="e">
        <f t="shared" si="52"/>
        <v>#N/A</v>
      </c>
      <c r="AA689" s="8"/>
      <c r="AB689" s="7"/>
      <c r="AC689" s="19"/>
      <c r="AD689" s="7">
        <f>SUM($AB$8:AB689)+CurrentInventory</f>
        <v>0</v>
      </c>
      <c r="AE689" s="7" t="e">
        <f t="shared" si="55"/>
        <v>#N/A</v>
      </c>
    </row>
    <row r="690" spans="11:31" x14ac:dyDescent="0.25">
      <c r="K690" s="8" t="e">
        <f t="shared" si="53"/>
        <v>#N/A</v>
      </c>
      <c r="L690" s="7" t="e">
        <f t="shared" si="54"/>
        <v>#N/A</v>
      </c>
      <c r="N690" s="8" t="e">
        <f t="shared" si="51"/>
        <v>#N/A</v>
      </c>
      <c r="O690" s="23" t="e">
        <f t="shared" si="52"/>
        <v>#N/A</v>
      </c>
      <c r="AA690" s="8"/>
      <c r="AB690" s="7"/>
      <c r="AC690" s="19"/>
      <c r="AD690" s="7">
        <f>SUM($AB$8:AB690)+CurrentInventory</f>
        <v>0</v>
      </c>
      <c r="AE690" s="7" t="e">
        <f t="shared" si="55"/>
        <v>#N/A</v>
      </c>
    </row>
    <row r="691" spans="11:31" x14ac:dyDescent="0.25">
      <c r="K691" s="8" t="e">
        <f t="shared" si="53"/>
        <v>#N/A</v>
      </c>
      <c r="L691" s="7" t="e">
        <f t="shared" si="54"/>
        <v>#N/A</v>
      </c>
      <c r="N691" s="8" t="e">
        <f t="shared" si="51"/>
        <v>#N/A</v>
      </c>
      <c r="O691" s="23" t="e">
        <f t="shared" si="52"/>
        <v>#N/A</v>
      </c>
      <c r="AA691" s="8"/>
      <c r="AB691" s="7"/>
      <c r="AC691" s="19"/>
      <c r="AD691" s="7">
        <f>SUM($AB$8:AB691)+CurrentInventory</f>
        <v>0</v>
      </c>
      <c r="AE691" s="7" t="e">
        <f t="shared" si="55"/>
        <v>#N/A</v>
      </c>
    </row>
    <row r="692" spans="11:31" x14ac:dyDescent="0.25">
      <c r="K692" s="8" t="e">
        <f t="shared" si="53"/>
        <v>#N/A</v>
      </c>
      <c r="L692" s="7" t="e">
        <f t="shared" si="54"/>
        <v>#N/A</v>
      </c>
      <c r="N692" s="8" t="e">
        <f t="shared" si="51"/>
        <v>#N/A</v>
      </c>
      <c r="O692" s="23" t="e">
        <f t="shared" si="52"/>
        <v>#N/A</v>
      </c>
      <c r="AA692" s="8"/>
      <c r="AB692" s="7"/>
      <c r="AC692" s="19"/>
      <c r="AD692" s="7">
        <f>SUM($AB$8:AB692)+CurrentInventory</f>
        <v>0</v>
      </c>
      <c r="AE692" s="7" t="e">
        <f t="shared" si="55"/>
        <v>#N/A</v>
      </c>
    </row>
    <row r="693" spans="11:31" x14ac:dyDescent="0.25">
      <c r="K693" s="8" t="e">
        <f t="shared" si="53"/>
        <v>#N/A</v>
      </c>
      <c r="L693" s="7" t="e">
        <f t="shared" si="54"/>
        <v>#N/A</v>
      </c>
      <c r="N693" s="8" t="e">
        <f t="shared" si="51"/>
        <v>#N/A</v>
      </c>
      <c r="O693" s="23" t="e">
        <f t="shared" si="52"/>
        <v>#N/A</v>
      </c>
      <c r="AA693" s="8"/>
      <c r="AB693" s="7"/>
      <c r="AC693" s="19"/>
      <c r="AD693" s="7">
        <f>SUM($AB$8:AB693)+CurrentInventory</f>
        <v>0</v>
      </c>
      <c r="AE693" s="7" t="e">
        <f t="shared" si="55"/>
        <v>#N/A</v>
      </c>
    </row>
    <row r="694" spans="11:31" x14ac:dyDescent="0.25">
      <c r="K694" s="8" t="e">
        <f t="shared" si="53"/>
        <v>#N/A</v>
      </c>
      <c r="L694" s="7" t="e">
        <f t="shared" si="54"/>
        <v>#N/A</v>
      </c>
      <c r="N694" s="8" t="e">
        <f t="shared" si="51"/>
        <v>#N/A</v>
      </c>
      <c r="O694" s="23" t="e">
        <f t="shared" si="52"/>
        <v>#N/A</v>
      </c>
      <c r="AA694" s="8"/>
      <c r="AB694" s="7"/>
      <c r="AC694" s="19"/>
      <c r="AD694" s="7">
        <f>SUM($AB$8:AB694)+CurrentInventory</f>
        <v>0</v>
      </c>
      <c r="AE694" s="7" t="e">
        <f t="shared" si="55"/>
        <v>#N/A</v>
      </c>
    </row>
    <row r="695" spans="11:31" x14ac:dyDescent="0.25">
      <c r="K695" s="8" t="e">
        <f t="shared" si="53"/>
        <v>#N/A</v>
      </c>
      <c r="L695" s="7" t="e">
        <f t="shared" si="54"/>
        <v>#N/A</v>
      </c>
      <c r="N695" s="8" t="e">
        <f t="shared" si="51"/>
        <v>#N/A</v>
      </c>
      <c r="O695" s="23" t="e">
        <f t="shared" si="52"/>
        <v>#N/A</v>
      </c>
      <c r="AA695" s="8"/>
      <c r="AB695" s="7"/>
      <c r="AC695" s="19"/>
      <c r="AD695" s="7">
        <f>SUM($AB$8:AB695)+CurrentInventory</f>
        <v>0</v>
      </c>
      <c r="AE695" s="7" t="e">
        <f t="shared" si="55"/>
        <v>#N/A</v>
      </c>
    </row>
    <row r="696" spans="11:31" x14ac:dyDescent="0.25">
      <c r="K696" s="8" t="e">
        <f t="shared" si="53"/>
        <v>#N/A</v>
      </c>
      <c r="L696" s="7" t="e">
        <f t="shared" si="54"/>
        <v>#N/A</v>
      </c>
      <c r="N696" s="8" t="e">
        <f t="shared" si="51"/>
        <v>#N/A</v>
      </c>
      <c r="O696" s="23" t="e">
        <f t="shared" si="52"/>
        <v>#N/A</v>
      </c>
      <c r="AA696" s="8"/>
      <c r="AB696" s="7"/>
      <c r="AC696" s="19"/>
      <c r="AD696" s="7">
        <f>SUM($AB$8:AB696)+CurrentInventory</f>
        <v>0</v>
      </c>
      <c r="AE696" s="7" t="e">
        <f t="shared" si="55"/>
        <v>#N/A</v>
      </c>
    </row>
    <row r="697" spans="11:31" x14ac:dyDescent="0.25">
      <c r="K697" s="8" t="e">
        <f t="shared" si="53"/>
        <v>#N/A</v>
      </c>
      <c r="L697" s="7" t="e">
        <f t="shared" si="54"/>
        <v>#N/A</v>
      </c>
      <c r="N697" s="8" t="e">
        <f t="shared" si="51"/>
        <v>#N/A</v>
      </c>
      <c r="O697" s="23" t="e">
        <f t="shared" si="52"/>
        <v>#N/A</v>
      </c>
      <c r="AA697" s="8"/>
      <c r="AB697" s="7"/>
      <c r="AC697" s="19"/>
      <c r="AD697" s="7">
        <f>SUM($AB$8:AB697)+CurrentInventory</f>
        <v>0</v>
      </c>
      <c r="AE697" s="7" t="e">
        <f t="shared" si="55"/>
        <v>#N/A</v>
      </c>
    </row>
    <row r="698" spans="11:31" x14ac:dyDescent="0.25">
      <c r="K698" s="8" t="e">
        <f t="shared" si="53"/>
        <v>#N/A</v>
      </c>
      <c r="L698" s="7" t="e">
        <f t="shared" si="54"/>
        <v>#N/A</v>
      </c>
      <c r="N698" s="8" t="e">
        <f t="shared" si="51"/>
        <v>#N/A</v>
      </c>
      <c r="O698" s="23" t="e">
        <f t="shared" si="52"/>
        <v>#N/A</v>
      </c>
      <c r="AA698" s="8"/>
      <c r="AB698" s="7"/>
      <c r="AC698" s="19"/>
      <c r="AD698" s="7">
        <f>SUM($AB$8:AB698)+CurrentInventory</f>
        <v>0</v>
      </c>
      <c r="AE698" s="7" t="e">
        <f t="shared" si="55"/>
        <v>#N/A</v>
      </c>
    </row>
    <row r="699" spans="11:31" x14ac:dyDescent="0.25">
      <c r="K699" s="8" t="e">
        <f t="shared" si="53"/>
        <v>#N/A</v>
      </c>
      <c r="L699" s="7" t="e">
        <f t="shared" si="54"/>
        <v>#N/A</v>
      </c>
      <c r="N699" s="8" t="e">
        <f t="shared" si="51"/>
        <v>#N/A</v>
      </c>
      <c r="O699" s="23" t="e">
        <f t="shared" si="52"/>
        <v>#N/A</v>
      </c>
      <c r="AA699" s="8"/>
      <c r="AB699" s="7"/>
      <c r="AC699" s="19"/>
      <c r="AD699" s="7">
        <f>SUM($AB$8:AB699)+CurrentInventory</f>
        <v>0</v>
      </c>
      <c r="AE699" s="7" t="e">
        <f t="shared" si="55"/>
        <v>#N/A</v>
      </c>
    </row>
    <row r="700" spans="11:31" x14ac:dyDescent="0.25">
      <c r="K700" s="8" t="e">
        <f t="shared" si="53"/>
        <v>#N/A</v>
      </c>
      <c r="L700" s="7" t="e">
        <f t="shared" si="54"/>
        <v>#N/A</v>
      </c>
      <c r="N700" s="8" t="e">
        <f t="shared" si="51"/>
        <v>#N/A</v>
      </c>
      <c r="O700" s="23" t="e">
        <f t="shared" si="52"/>
        <v>#N/A</v>
      </c>
      <c r="AA700" s="8"/>
      <c r="AB700" s="7"/>
      <c r="AC700" s="19"/>
      <c r="AD700" s="7">
        <f>SUM($AB$8:AB700)+CurrentInventory</f>
        <v>0</v>
      </c>
      <c r="AE700" s="7" t="e">
        <f t="shared" si="55"/>
        <v>#N/A</v>
      </c>
    </row>
    <row r="701" spans="11:31" x14ac:dyDescent="0.25">
      <c r="K701" s="8" t="e">
        <f t="shared" si="53"/>
        <v>#N/A</v>
      </c>
      <c r="L701" s="7" t="e">
        <f t="shared" si="54"/>
        <v>#N/A</v>
      </c>
      <c r="N701" s="8" t="e">
        <f t="shared" si="51"/>
        <v>#N/A</v>
      </c>
      <c r="O701" s="23" t="e">
        <f t="shared" si="52"/>
        <v>#N/A</v>
      </c>
      <c r="AA701" s="8"/>
      <c r="AB701" s="7"/>
      <c r="AC701" s="19"/>
      <c r="AD701" s="7">
        <f>SUM($AB$8:AB701)+CurrentInventory</f>
        <v>0</v>
      </c>
      <c r="AE701" s="7" t="e">
        <f t="shared" si="55"/>
        <v>#N/A</v>
      </c>
    </row>
    <row r="702" spans="11:31" x14ac:dyDescent="0.25">
      <c r="K702" s="8" t="e">
        <f t="shared" si="53"/>
        <v>#N/A</v>
      </c>
      <c r="L702" s="7" t="e">
        <f t="shared" si="54"/>
        <v>#N/A</v>
      </c>
      <c r="N702" s="8" t="e">
        <f t="shared" si="51"/>
        <v>#N/A</v>
      </c>
      <c r="O702" s="23" t="e">
        <f t="shared" si="52"/>
        <v>#N/A</v>
      </c>
      <c r="AA702" s="8"/>
      <c r="AB702" s="7"/>
      <c r="AC702" s="19"/>
      <c r="AD702" s="7">
        <f>SUM($AB$8:AB702)+CurrentInventory</f>
        <v>0</v>
      </c>
      <c r="AE702" s="7" t="e">
        <f t="shared" si="55"/>
        <v>#N/A</v>
      </c>
    </row>
    <row r="703" spans="11:31" x14ac:dyDescent="0.25">
      <c r="K703" s="8" t="e">
        <f t="shared" si="53"/>
        <v>#N/A</v>
      </c>
      <c r="L703" s="7" t="e">
        <f t="shared" si="54"/>
        <v>#N/A</v>
      </c>
      <c r="N703" s="8" t="e">
        <f t="shared" si="51"/>
        <v>#N/A</v>
      </c>
      <c r="O703" s="23" t="e">
        <f t="shared" si="52"/>
        <v>#N/A</v>
      </c>
      <c r="AA703" s="8"/>
      <c r="AB703" s="7"/>
      <c r="AC703" s="19"/>
      <c r="AD703" s="7">
        <f>SUM($AB$8:AB703)+CurrentInventory</f>
        <v>0</v>
      </c>
      <c r="AE703" s="7" t="e">
        <f t="shared" si="55"/>
        <v>#N/A</v>
      </c>
    </row>
    <row r="704" spans="11:31" x14ac:dyDescent="0.25">
      <c r="K704" s="8" t="e">
        <f t="shared" si="53"/>
        <v>#N/A</v>
      </c>
      <c r="L704" s="7" t="e">
        <f t="shared" si="54"/>
        <v>#N/A</v>
      </c>
      <c r="N704" s="8" t="e">
        <f t="shared" si="51"/>
        <v>#N/A</v>
      </c>
      <c r="O704" s="23" t="e">
        <f t="shared" si="52"/>
        <v>#N/A</v>
      </c>
      <c r="AA704" s="8"/>
      <c r="AB704" s="7"/>
      <c r="AC704" s="19"/>
      <c r="AD704" s="7">
        <f>SUM($AB$8:AB704)+CurrentInventory</f>
        <v>0</v>
      </c>
      <c r="AE704" s="7" t="e">
        <f t="shared" si="55"/>
        <v>#N/A</v>
      </c>
    </row>
    <row r="705" spans="11:31" x14ac:dyDescent="0.25">
      <c r="K705" s="8" t="e">
        <f t="shared" si="53"/>
        <v>#N/A</v>
      </c>
      <c r="L705" s="7" t="e">
        <f t="shared" si="54"/>
        <v>#N/A</v>
      </c>
      <c r="N705" s="8" t="e">
        <f t="shared" si="51"/>
        <v>#N/A</v>
      </c>
      <c r="O705" s="23" t="e">
        <f t="shared" si="52"/>
        <v>#N/A</v>
      </c>
      <c r="AA705" s="8"/>
      <c r="AB705" s="7"/>
      <c r="AC705" s="19"/>
      <c r="AD705" s="7">
        <f>SUM($AB$8:AB705)+CurrentInventory</f>
        <v>0</v>
      </c>
      <c r="AE705" s="7" t="e">
        <f t="shared" si="55"/>
        <v>#N/A</v>
      </c>
    </row>
    <row r="706" spans="11:31" x14ac:dyDescent="0.25">
      <c r="K706" s="8" t="e">
        <f t="shared" si="53"/>
        <v>#N/A</v>
      </c>
      <c r="L706" s="7" t="e">
        <f t="shared" si="54"/>
        <v>#N/A</v>
      </c>
      <c r="N706" s="8" t="e">
        <f t="shared" si="51"/>
        <v>#N/A</v>
      </c>
      <c r="O706" s="23" t="e">
        <f t="shared" si="52"/>
        <v>#N/A</v>
      </c>
      <c r="AA706" s="8"/>
      <c r="AB706" s="7"/>
      <c r="AC706" s="19"/>
      <c r="AD706" s="7">
        <f>SUM($AB$8:AB706)+CurrentInventory</f>
        <v>0</v>
      </c>
      <c r="AE706" s="7" t="e">
        <f t="shared" si="55"/>
        <v>#N/A</v>
      </c>
    </row>
    <row r="707" spans="11:31" x14ac:dyDescent="0.25">
      <c r="K707" s="8" t="e">
        <f t="shared" si="53"/>
        <v>#N/A</v>
      </c>
      <c r="L707" s="7" t="e">
        <f t="shared" si="54"/>
        <v>#N/A</v>
      </c>
      <c r="N707" s="8" t="e">
        <f t="shared" si="51"/>
        <v>#N/A</v>
      </c>
      <c r="O707" s="23" t="e">
        <f t="shared" si="52"/>
        <v>#N/A</v>
      </c>
      <c r="AA707" s="8"/>
      <c r="AB707" s="7"/>
      <c r="AC707" s="19"/>
      <c r="AD707" s="7">
        <f>SUM($AB$8:AB707)+CurrentInventory</f>
        <v>0</v>
      </c>
      <c r="AE707" s="7" t="e">
        <f t="shared" si="55"/>
        <v>#N/A</v>
      </c>
    </row>
    <row r="708" spans="11:31" x14ac:dyDescent="0.25">
      <c r="K708" s="8" t="e">
        <f t="shared" si="53"/>
        <v>#N/A</v>
      </c>
      <c r="L708" s="7" t="e">
        <f t="shared" si="54"/>
        <v>#N/A</v>
      </c>
      <c r="N708" s="8" t="e">
        <f t="shared" si="51"/>
        <v>#N/A</v>
      </c>
      <c r="O708" s="23" t="e">
        <f t="shared" si="52"/>
        <v>#N/A</v>
      </c>
      <c r="AA708" s="8"/>
      <c r="AB708" s="7"/>
      <c r="AC708" s="19"/>
      <c r="AD708" s="7">
        <f>SUM($AB$8:AB708)+CurrentInventory</f>
        <v>0</v>
      </c>
      <c r="AE708" s="7" t="e">
        <f t="shared" si="55"/>
        <v>#N/A</v>
      </c>
    </row>
    <row r="709" spans="11:31" x14ac:dyDescent="0.25">
      <c r="K709" s="8" t="e">
        <f t="shared" si="53"/>
        <v>#N/A</v>
      </c>
      <c r="L709" s="7" t="e">
        <f t="shared" si="54"/>
        <v>#N/A</v>
      </c>
      <c r="N709" s="8" t="e">
        <f t="shared" ref="N709:N772" si="56">K709</f>
        <v>#N/A</v>
      </c>
      <c r="O709" s="23" t="e">
        <f t="shared" ref="O709:O772" si="57">VLOOKUP(K709,$B$4:$D$97, 3,TRUE)</f>
        <v>#N/A</v>
      </c>
      <c r="AA709" s="8"/>
      <c r="AB709" s="7"/>
      <c r="AC709" s="19"/>
      <c r="AD709" s="7">
        <f>SUM($AB$8:AB709)+CurrentInventory</f>
        <v>0</v>
      </c>
      <c r="AE709" s="7" t="e">
        <f t="shared" si="55"/>
        <v>#N/A</v>
      </c>
    </row>
    <row r="710" spans="11:31" x14ac:dyDescent="0.25">
      <c r="K710" s="8" t="e">
        <f t="shared" ref="K710:K773" si="58">IF(K709+1&gt;MAX($B$4:$B$97), NA(), K709+1)</f>
        <v>#N/A</v>
      </c>
      <c r="L710" s="7" t="e">
        <f t="shared" ref="L710:L773" si="59">VLOOKUP(K710,$B$4:$C$97, 2,TRUE)</f>
        <v>#N/A</v>
      </c>
      <c r="N710" s="8" t="e">
        <f t="shared" si="56"/>
        <v>#N/A</v>
      </c>
      <c r="O710" s="23" t="e">
        <f t="shared" si="57"/>
        <v>#N/A</v>
      </c>
      <c r="AA710" s="8"/>
      <c r="AB710" s="7"/>
      <c r="AC710" s="19"/>
      <c r="AD710" s="7">
        <f>SUM($AB$8:AB710)+CurrentInventory</f>
        <v>0</v>
      </c>
      <c r="AE710" s="7" t="e">
        <f t="shared" si="55"/>
        <v>#N/A</v>
      </c>
    </row>
    <row r="711" spans="11:31" x14ac:dyDescent="0.25">
      <c r="K711" s="8" t="e">
        <f t="shared" si="58"/>
        <v>#N/A</v>
      </c>
      <c r="L711" s="7" t="e">
        <f t="shared" si="59"/>
        <v>#N/A</v>
      </c>
      <c r="N711" s="8" t="e">
        <f t="shared" si="56"/>
        <v>#N/A</v>
      </c>
      <c r="O711" s="23" t="e">
        <f t="shared" si="57"/>
        <v>#N/A</v>
      </c>
      <c r="AA711" s="8"/>
      <c r="AB711" s="7"/>
      <c r="AC711" s="19"/>
      <c r="AD711" s="7">
        <f>SUM($AB$8:AB711)+CurrentInventory</f>
        <v>0</v>
      </c>
      <c r="AE711" s="7" t="e">
        <f t="shared" si="55"/>
        <v>#N/A</v>
      </c>
    </row>
    <row r="712" spans="11:31" x14ac:dyDescent="0.25">
      <c r="K712" s="8" t="e">
        <f t="shared" si="58"/>
        <v>#N/A</v>
      </c>
      <c r="L712" s="7" t="e">
        <f t="shared" si="59"/>
        <v>#N/A</v>
      </c>
      <c r="N712" s="8" t="e">
        <f t="shared" si="56"/>
        <v>#N/A</v>
      </c>
      <c r="O712" s="23" t="e">
        <f t="shared" si="57"/>
        <v>#N/A</v>
      </c>
      <c r="AA712" s="8"/>
      <c r="AB712" s="7"/>
      <c r="AC712" s="19"/>
      <c r="AD712" s="7">
        <f>SUM($AB$8:AB712)+CurrentInventory</f>
        <v>0</v>
      </c>
      <c r="AE712" s="7" t="e">
        <f t="shared" ref="AE712:AE775" si="60">VLOOKUP(AA712,$K$4:$L$1579, 2, FALSE)</f>
        <v>#N/A</v>
      </c>
    </row>
    <row r="713" spans="11:31" x14ac:dyDescent="0.25">
      <c r="K713" s="8" t="e">
        <f t="shared" si="58"/>
        <v>#N/A</v>
      </c>
      <c r="L713" s="7" t="e">
        <f t="shared" si="59"/>
        <v>#N/A</v>
      </c>
      <c r="N713" s="8" t="e">
        <f t="shared" si="56"/>
        <v>#N/A</v>
      </c>
      <c r="O713" s="23" t="e">
        <f t="shared" si="57"/>
        <v>#N/A</v>
      </c>
      <c r="AA713" s="8"/>
      <c r="AB713" s="7"/>
      <c r="AC713" s="19"/>
      <c r="AD713" s="7">
        <f>SUM($AB$8:AB713)+CurrentInventory</f>
        <v>0</v>
      </c>
      <c r="AE713" s="7" t="e">
        <f t="shared" si="60"/>
        <v>#N/A</v>
      </c>
    </row>
    <row r="714" spans="11:31" x14ac:dyDescent="0.25">
      <c r="K714" s="8" t="e">
        <f t="shared" si="58"/>
        <v>#N/A</v>
      </c>
      <c r="L714" s="7" t="e">
        <f t="shared" si="59"/>
        <v>#N/A</v>
      </c>
      <c r="N714" s="8" t="e">
        <f t="shared" si="56"/>
        <v>#N/A</v>
      </c>
      <c r="O714" s="23" t="e">
        <f t="shared" si="57"/>
        <v>#N/A</v>
      </c>
      <c r="AA714" s="8"/>
      <c r="AB714" s="7"/>
      <c r="AC714" s="19"/>
      <c r="AD714" s="7">
        <f>SUM($AB$8:AB714)+CurrentInventory</f>
        <v>0</v>
      </c>
      <c r="AE714" s="7" t="e">
        <f t="shared" si="60"/>
        <v>#N/A</v>
      </c>
    </row>
    <row r="715" spans="11:31" x14ac:dyDescent="0.25">
      <c r="K715" s="8" t="e">
        <f t="shared" si="58"/>
        <v>#N/A</v>
      </c>
      <c r="L715" s="7" t="e">
        <f t="shared" si="59"/>
        <v>#N/A</v>
      </c>
      <c r="N715" s="8" t="e">
        <f t="shared" si="56"/>
        <v>#N/A</v>
      </c>
      <c r="O715" s="23" t="e">
        <f t="shared" si="57"/>
        <v>#N/A</v>
      </c>
      <c r="AA715" s="8"/>
      <c r="AB715" s="7"/>
      <c r="AC715" s="19"/>
      <c r="AD715" s="7">
        <f>SUM($AB$8:AB715)+CurrentInventory</f>
        <v>0</v>
      </c>
      <c r="AE715" s="7" t="e">
        <f t="shared" si="60"/>
        <v>#N/A</v>
      </c>
    </row>
    <row r="716" spans="11:31" x14ac:dyDescent="0.25">
      <c r="K716" s="8" t="e">
        <f t="shared" si="58"/>
        <v>#N/A</v>
      </c>
      <c r="L716" s="7" t="e">
        <f t="shared" si="59"/>
        <v>#N/A</v>
      </c>
      <c r="N716" s="8" t="e">
        <f t="shared" si="56"/>
        <v>#N/A</v>
      </c>
      <c r="O716" s="23" t="e">
        <f t="shared" si="57"/>
        <v>#N/A</v>
      </c>
      <c r="AA716" s="8"/>
      <c r="AB716" s="7"/>
      <c r="AC716" s="19"/>
      <c r="AD716" s="7">
        <f>SUM($AB$8:AB716)+CurrentInventory</f>
        <v>0</v>
      </c>
      <c r="AE716" s="7" t="e">
        <f t="shared" si="60"/>
        <v>#N/A</v>
      </c>
    </row>
    <row r="717" spans="11:31" x14ac:dyDescent="0.25">
      <c r="K717" s="8" t="e">
        <f t="shared" si="58"/>
        <v>#N/A</v>
      </c>
      <c r="L717" s="7" t="e">
        <f t="shared" si="59"/>
        <v>#N/A</v>
      </c>
      <c r="N717" s="8" t="e">
        <f t="shared" si="56"/>
        <v>#N/A</v>
      </c>
      <c r="O717" s="23" t="e">
        <f t="shared" si="57"/>
        <v>#N/A</v>
      </c>
      <c r="AA717" s="8"/>
      <c r="AB717" s="7"/>
      <c r="AC717" s="19"/>
      <c r="AD717" s="7">
        <f>SUM($AB$8:AB717)+CurrentInventory</f>
        <v>0</v>
      </c>
      <c r="AE717" s="7" t="e">
        <f t="shared" si="60"/>
        <v>#N/A</v>
      </c>
    </row>
    <row r="718" spans="11:31" x14ac:dyDescent="0.25">
      <c r="K718" s="8" t="e">
        <f t="shared" si="58"/>
        <v>#N/A</v>
      </c>
      <c r="L718" s="7" t="e">
        <f t="shared" si="59"/>
        <v>#N/A</v>
      </c>
      <c r="N718" s="8" t="e">
        <f t="shared" si="56"/>
        <v>#N/A</v>
      </c>
      <c r="O718" s="23" t="e">
        <f t="shared" si="57"/>
        <v>#N/A</v>
      </c>
      <c r="AA718" s="8"/>
      <c r="AB718" s="7"/>
      <c r="AC718" s="19"/>
      <c r="AD718" s="7">
        <f>SUM($AB$8:AB718)+CurrentInventory</f>
        <v>0</v>
      </c>
      <c r="AE718" s="7" t="e">
        <f t="shared" si="60"/>
        <v>#N/A</v>
      </c>
    </row>
    <row r="719" spans="11:31" x14ac:dyDescent="0.25">
      <c r="K719" s="8" t="e">
        <f t="shared" si="58"/>
        <v>#N/A</v>
      </c>
      <c r="L719" s="7" t="e">
        <f t="shared" si="59"/>
        <v>#N/A</v>
      </c>
      <c r="N719" s="8" t="e">
        <f t="shared" si="56"/>
        <v>#N/A</v>
      </c>
      <c r="O719" s="23" t="e">
        <f t="shared" si="57"/>
        <v>#N/A</v>
      </c>
      <c r="AA719" s="8"/>
      <c r="AB719" s="7"/>
      <c r="AC719" s="19"/>
      <c r="AD719" s="7">
        <f>SUM($AB$8:AB719)+CurrentInventory</f>
        <v>0</v>
      </c>
      <c r="AE719" s="7" t="e">
        <f t="shared" si="60"/>
        <v>#N/A</v>
      </c>
    </row>
    <row r="720" spans="11:31" x14ac:dyDescent="0.25">
      <c r="K720" s="8" t="e">
        <f t="shared" si="58"/>
        <v>#N/A</v>
      </c>
      <c r="L720" s="7" t="e">
        <f t="shared" si="59"/>
        <v>#N/A</v>
      </c>
      <c r="N720" s="8" t="e">
        <f t="shared" si="56"/>
        <v>#N/A</v>
      </c>
      <c r="O720" s="23" t="e">
        <f t="shared" si="57"/>
        <v>#N/A</v>
      </c>
      <c r="AA720" s="8"/>
      <c r="AB720" s="7"/>
      <c r="AC720" s="19"/>
      <c r="AD720" s="7">
        <f>SUM($AB$8:AB720)+CurrentInventory</f>
        <v>0</v>
      </c>
      <c r="AE720" s="7" t="e">
        <f t="shared" si="60"/>
        <v>#N/A</v>
      </c>
    </row>
    <row r="721" spans="11:31" x14ac:dyDescent="0.25">
      <c r="K721" s="8" t="e">
        <f t="shared" si="58"/>
        <v>#N/A</v>
      </c>
      <c r="L721" s="7" t="e">
        <f t="shared" si="59"/>
        <v>#N/A</v>
      </c>
      <c r="N721" s="8" t="e">
        <f t="shared" si="56"/>
        <v>#N/A</v>
      </c>
      <c r="O721" s="23" t="e">
        <f t="shared" si="57"/>
        <v>#N/A</v>
      </c>
      <c r="AA721" s="8"/>
      <c r="AB721" s="7"/>
      <c r="AC721" s="19"/>
      <c r="AD721" s="7">
        <f>SUM($AB$8:AB721)+CurrentInventory</f>
        <v>0</v>
      </c>
      <c r="AE721" s="7" t="e">
        <f t="shared" si="60"/>
        <v>#N/A</v>
      </c>
    </row>
    <row r="722" spans="11:31" x14ac:dyDescent="0.25">
      <c r="K722" s="8" t="e">
        <f t="shared" si="58"/>
        <v>#N/A</v>
      </c>
      <c r="L722" s="7" t="e">
        <f t="shared" si="59"/>
        <v>#N/A</v>
      </c>
      <c r="N722" s="8" t="e">
        <f t="shared" si="56"/>
        <v>#N/A</v>
      </c>
      <c r="O722" s="23" t="e">
        <f t="shared" si="57"/>
        <v>#N/A</v>
      </c>
      <c r="AA722" s="8"/>
      <c r="AB722" s="7"/>
      <c r="AC722" s="19"/>
      <c r="AD722" s="7">
        <f>SUM($AB$8:AB722)+CurrentInventory</f>
        <v>0</v>
      </c>
      <c r="AE722" s="7" t="e">
        <f t="shared" si="60"/>
        <v>#N/A</v>
      </c>
    </row>
    <row r="723" spans="11:31" x14ac:dyDescent="0.25">
      <c r="K723" s="8" t="e">
        <f t="shared" si="58"/>
        <v>#N/A</v>
      </c>
      <c r="L723" s="7" t="e">
        <f t="shared" si="59"/>
        <v>#N/A</v>
      </c>
      <c r="N723" s="8" t="e">
        <f t="shared" si="56"/>
        <v>#N/A</v>
      </c>
      <c r="O723" s="23" t="e">
        <f t="shared" si="57"/>
        <v>#N/A</v>
      </c>
      <c r="AA723" s="8"/>
      <c r="AB723" s="7"/>
      <c r="AC723" s="19"/>
      <c r="AD723" s="7">
        <f>SUM($AB$8:AB723)+CurrentInventory</f>
        <v>0</v>
      </c>
      <c r="AE723" s="7" t="e">
        <f t="shared" si="60"/>
        <v>#N/A</v>
      </c>
    </row>
    <row r="724" spans="11:31" x14ac:dyDescent="0.25">
      <c r="K724" s="8" t="e">
        <f t="shared" si="58"/>
        <v>#N/A</v>
      </c>
      <c r="L724" s="7" t="e">
        <f t="shared" si="59"/>
        <v>#N/A</v>
      </c>
      <c r="N724" s="8" t="e">
        <f t="shared" si="56"/>
        <v>#N/A</v>
      </c>
      <c r="O724" s="23" t="e">
        <f t="shared" si="57"/>
        <v>#N/A</v>
      </c>
      <c r="AA724" s="8"/>
      <c r="AB724" s="7"/>
      <c r="AC724" s="19"/>
      <c r="AD724" s="7">
        <f>SUM($AB$8:AB724)+CurrentInventory</f>
        <v>0</v>
      </c>
      <c r="AE724" s="7" t="e">
        <f t="shared" si="60"/>
        <v>#N/A</v>
      </c>
    </row>
    <row r="725" spans="11:31" x14ac:dyDescent="0.25">
      <c r="K725" s="8" t="e">
        <f t="shared" si="58"/>
        <v>#N/A</v>
      </c>
      <c r="L725" s="7" t="e">
        <f t="shared" si="59"/>
        <v>#N/A</v>
      </c>
      <c r="N725" s="8" t="e">
        <f t="shared" si="56"/>
        <v>#N/A</v>
      </c>
      <c r="O725" s="23" t="e">
        <f t="shared" si="57"/>
        <v>#N/A</v>
      </c>
      <c r="AA725" s="8"/>
      <c r="AB725" s="7"/>
      <c r="AC725" s="19"/>
      <c r="AD725" s="7">
        <f>SUM($AB$8:AB725)+CurrentInventory</f>
        <v>0</v>
      </c>
      <c r="AE725" s="7" t="e">
        <f t="shared" si="60"/>
        <v>#N/A</v>
      </c>
    </row>
    <row r="726" spans="11:31" x14ac:dyDescent="0.25">
      <c r="K726" s="8" t="e">
        <f t="shared" si="58"/>
        <v>#N/A</v>
      </c>
      <c r="L726" s="7" t="e">
        <f t="shared" si="59"/>
        <v>#N/A</v>
      </c>
      <c r="N726" s="8" t="e">
        <f t="shared" si="56"/>
        <v>#N/A</v>
      </c>
      <c r="O726" s="23" t="e">
        <f t="shared" si="57"/>
        <v>#N/A</v>
      </c>
      <c r="AA726" s="8"/>
      <c r="AB726" s="7"/>
      <c r="AC726" s="19"/>
      <c r="AD726" s="7">
        <f>SUM($AB$8:AB726)+CurrentInventory</f>
        <v>0</v>
      </c>
      <c r="AE726" s="7" t="e">
        <f t="shared" si="60"/>
        <v>#N/A</v>
      </c>
    </row>
    <row r="727" spans="11:31" x14ac:dyDescent="0.25">
      <c r="K727" s="8" t="e">
        <f t="shared" si="58"/>
        <v>#N/A</v>
      </c>
      <c r="L727" s="7" t="e">
        <f t="shared" si="59"/>
        <v>#N/A</v>
      </c>
      <c r="N727" s="8" t="e">
        <f t="shared" si="56"/>
        <v>#N/A</v>
      </c>
      <c r="O727" s="23" t="e">
        <f t="shared" si="57"/>
        <v>#N/A</v>
      </c>
      <c r="AA727" s="8"/>
      <c r="AB727" s="7"/>
      <c r="AC727" s="19"/>
      <c r="AD727" s="7">
        <f>SUM($AB$8:AB727)+CurrentInventory</f>
        <v>0</v>
      </c>
      <c r="AE727" s="7" t="e">
        <f t="shared" si="60"/>
        <v>#N/A</v>
      </c>
    </row>
    <row r="728" spans="11:31" x14ac:dyDescent="0.25">
      <c r="K728" s="8" t="e">
        <f t="shared" si="58"/>
        <v>#N/A</v>
      </c>
      <c r="L728" s="7" t="e">
        <f t="shared" si="59"/>
        <v>#N/A</v>
      </c>
      <c r="N728" s="8" t="e">
        <f t="shared" si="56"/>
        <v>#N/A</v>
      </c>
      <c r="O728" s="23" t="e">
        <f t="shared" si="57"/>
        <v>#N/A</v>
      </c>
      <c r="AA728" s="8"/>
      <c r="AB728" s="7"/>
      <c r="AC728" s="19"/>
      <c r="AD728" s="7">
        <f>SUM($AB$8:AB728)+CurrentInventory</f>
        <v>0</v>
      </c>
      <c r="AE728" s="7" t="e">
        <f t="shared" si="60"/>
        <v>#N/A</v>
      </c>
    </row>
    <row r="729" spans="11:31" x14ac:dyDescent="0.25">
      <c r="K729" s="8" t="e">
        <f t="shared" si="58"/>
        <v>#N/A</v>
      </c>
      <c r="L729" s="7" t="e">
        <f t="shared" si="59"/>
        <v>#N/A</v>
      </c>
      <c r="N729" s="8" t="e">
        <f t="shared" si="56"/>
        <v>#N/A</v>
      </c>
      <c r="O729" s="23" t="e">
        <f t="shared" si="57"/>
        <v>#N/A</v>
      </c>
      <c r="AA729" s="8"/>
      <c r="AB729" s="7"/>
      <c r="AC729" s="19"/>
      <c r="AD729" s="7">
        <f>SUM($AB$8:AB729)+CurrentInventory</f>
        <v>0</v>
      </c>
      <c r="AE729" s="7" t="e">
        <f t="shared" si="60"/>
        <v>#N/A</v>
      </c>
    </row>
    <row r="730" spans="11:31" x14ac:dyDescent="0.25">
      <c r="K730" s="8" t="e">
        <f t="shared" si="58"/>
        <v>#N/A</v>
      </c>
      <c r="L730" s="7" t="e">
        <f t="shared" si="59"/>
        <v>#N/A</v>
      </c>
      <c r="N730" s="8" t="e">
        <f t="shared" si="56"/>
        <v>#N/A</v>
      </c>
      <c r="O730" s="23" t="e">
        <f t="shared" si="57"/>
        <v>#N/A</v>
      </c>
      <c r="AA730" s="8"/>
      <c r="AB730" s="7"/>
      <c r="AC730" s="19"/>
      <c r="AD730" s="7">
        <f>SUM($AB$8:AB730)+CurrentInventory</f>
        <v>0</v>
      </c>
      <c r="AE730" s="7" t="e">
        <f t="shared" si="60"/>
        <v>#N/A</v>
      </c>
    </row>
    <row r="731" spans="11:31" x14ac:dyDescent="0.25">
      <c r="K731" s="8" t="e">
        <f t="shared" si="58"/>
        <v>#N/A</v>
      </c>
      <c r="L731" s="7" t="e">
        <f t="shared" si="59"/>
        <v>#N/A</v>
      </c>
      <c r="N731" s="8" t="e">
        <f t="shared" si="56"/>
        <v>#N/A</v>
      </c>
      <c r="O731" s="23" t="e">
        <f t="shared" si="57"/>
        <v>#N/A</v>
      </c>
      <c r="AA731" s="8"/>
      <c r="AB731" s="7"/>
      <c r="AC731" s="19"/>
      <c r="AD731" s="7">
        <f>SUM($AB$8:AB731)+CurrentInventory</f>
        <v>0</v>
      </c>
      <c r="AE731" s="7" t="e">
        <f t="shared" si="60"/>
        <v>#N/A</v>
      </c>
    </row>
    <row r="732" spans="11:31" x14ac:dyDescent="0.25">
      <c r="K732" s="8" t="e">
        <f t="shared" si="58"/>
        <v>#N/A</v>
      </c>
      <c r="L732" s="7" t="e">
        <f t="shared" si="59"/>
        <v>#N/A</v>
      </c>
      <c r="N732" s="8" t="e">
        <f t="shared" si="56"/>
        <v>#N/A</v>
      </c>
      <c r="O732" s="23" t="e">
        <f t="shared" si="57"/>
        <v>#N/A</v>
      </c>
      <c r="AA732" s="8"/>
      <c r="AB732" s="7"/>
      <c r="AC732" s="19"/>
      <c r="AD732" s="7">
        <f>SUM($AB$8:AB732)+CurrentInventory</f>
        <v>0</v>
      </c>
      <c r="AE732" s="7" t="e">
        <f t="shared" si="60"/>
        <v>#N/A</v>
      </c>
    </row>
    <row r="733" spans="11:31" x14ac:dyDescent="0.25">
      <c r="K733" s="8" t="e">
        <f t="shared" si="58"/>
        <v>#N/A</v>
      </c>
      <c r="L733" s="7" t="e">
        <f t="shared" si="59"/>
        <v>#N/A</v>
      </c>
      <c r="N733" s="8" t="e">
        <f t="shared" si="56"/>
        <v>#N/A</v>
      </c>
      <c r="O733" s="23" t="e">
        <f t="shared" si="57"/>
        <v>#N/A</v>
      </c>
      <c r="AA733" s="8"/>
      <c r="AB733" s="7"/>
      <c r="AC733" s="19"/>
      <c r="AD733" s="7">
        <f>SUM($AB$8:AB733)+CurrentInventory</f>
        <v>0</v>
      </c>
      <c r="AE733" s="7" t="e">
        <f t="shared" si="60"/>
        <v>#N/A</v>
      </c>
    </row>
    <row r="734" spans="11:31" x14ac:dyDescent="0.25">
      <c r="K734" s="8" t="e">
        <f t="shared" si="58"/>
        <v>#N/A</v>
      </c>
      <c r="L734" s="7" t="e">
        <f t="shared" si="59"/>
        <v>#N/A</v>
      </c>
      <c r="N734" s="8" t="e">
        <f t="shared" si="56"/>
        <v>#N/A</v>
      </c>
      <c r="O734" s="23" t="e">
        <f t="shared" si="57"/>
        <v>#N/A</v>
      </c>
      <c r="AA734" s="8"/>
      <c r="AB734" s="7"/>
      <c r="AC734" s="19"/>
      <c r="AD734" s="7">
        <f>SUM($AB$8:AB734)+CurrentInventory</f>
        <v>0</v>
      </c>
      <c r="AE734" s="7" t="e">
        <f t="shared" si="60"/>
        <v>#N/A</v>
      </c>
    </row>
    <row r="735" spans="11:31" x14ac:dyDescent="0.25">
      <c r="K735" s="8" t="e">
        <f t="shared" si="58"/>
        <v>#N/A</v>
      </c>
      <c r="L735" s="7" t="e">
        <f t="shared" si="59"/>
        <v>#N/A</v>
      </c>
      <c r="N735" s="8" t="e">
        <f t="shared" si="56"/>
        <v>#N/A</v>
      </c>
      <c r="O735" s="23" t="e">
        <f t="shared" si="57"/>
        <v>#N/A</v>
      </c>
      <c r="AA735" s="8"/>
      <c r="AB735" s="7"/>
      <c r="AC735" s="19"/>
      <c r="AD735" s="7">
        <f>SUM($AB$8:AB735)+CurrentInventory</f>
        <v>0</v>
      </c>
      <c r="AE735" s="7" t="e">
        <f t="shared" si="60"/>
        <v>#N/A</v>
      </c>
    </row>
    <row r="736" spans="11:31" x14ac:dyDescent="0.25">
      <c r="K736" s="8" t="e">
        <f t="shared" si="58"/>
        <v>#N/A</v>
      </c>
      <c r="L736" s="7" t="e">
        <f t="shared" si="59"/>
        <v>#N/A</v>
      </c>
      <c r="N736" s="8" t="e">
        <f t="shared" si="56"/>
        <v>#N/A</v>
      </c>
      <c r="O736" s="23" t="e">
        <f t="shared" si="57"/>
        <v>#N/A</v>
      </c>
      <c r="AA736" s="8"/>
      <c r="AB736" s="7"/>
      <c r="AC736" s="19"/>
      <c r="AD736" s="7">
        <f>SUM($AB$8:AB736)+CurrentInventory</f>
        <v>0</v>
      </c>
      <c r="AE736" s="7" t="e">
        <f t="shared" si="60"/>
        <v>#N/A</v>
      </c>
    </row>
    <row r="737" spans="11:31" x14ac:dyDescent="0.25">
      <c r="K737" s="8" t="e">
        <f t="shared" si="58"/>
        <v>#N/A</v>
      </c>
      <c r="L737" s="7" t="e">
        <f t="shared" si="59"/>
        <v>#N/A</v>
      </c>
      <c r="N737" s="8" t="e">
        <f t="shared" si="56"/>
        <v>#N/A</v>
      </c>
      <c r="O737" s="23" t="e">
        <f t="shared" si="57"/>
        <v>#N/A</v>
      </c>
      <c r="AA737" s="8"/>
      <c r="AB737" s="7"/>
      <c r="AC737" s="19"/>
      <c r="AD737" s="7">
        <f>SUM($AB$8:AB737)+CurrentInventory</f>
        <v>0</v>
      </c>
      <c r="AE737" s="7" t="e">
        <f t="shared" si="60"/>
        <v>#N/A</v>
      </c>
    </row>
    <row r="738" spans="11:31" x14ac:dyDescent="0.25">
      <c r="K738" s="8" t="e">
        <f t="shared" si="58"/>
        <v>#N/A</v>
      </c>
      <c r="L738" s="7" t="e">
        <f t="shared" si="59"/>
        <v>#N/A</v>
      </c>
      <c r="N738" s="8" t="e">
        <f t="shared" si="56"/>
        <v>#N/A</v>
      </c>
      <c r="O738" s="23" t="e">
        <f t="shared" si="57"/>
        <v>#N/A</v>
      </c>
      <c r="AA738" s="8"/>
      <c r="AB738" s="7"/>
      <c r="AC738" s="19"/>
      <c r="AD738" s="7">
        <f>SUM($AB$8:AB738)+CurrentInventory</f>
        <v>0</v>
      </c>
      <c r="AE738" s="7" t="e">
        <f t="shared" si="60"/>
        <v>#N/A</v>
      </c>
    </row>
    <row r="739" spans="11:31" x14ac:dyDescent="0.25">
      <c r="K739" s="8" t="e">
        <f t="shared" si="58"/>
        <v>#N/A</v>
      </c>
      <c r="L739" s="7" t="e">
        <f t="shared" si="59"/>
        <v>#N/A</v>
      </c>
      <c r="N739" s="8" t="e">
        <f t="shared" si="56"/>
        <v>#N/A</v>
      </c>
      <c r="O739" s="23" t="e">
        <f t="shared" si="57"/>
        <v>#N/A</v>
      </c>
      <c r="AA739" s="8"/>
      <c r="AB739" s="7"/>
      <c r="AC739" s="19"/>
      <c r="AD739" s="7">
        <f>SUM($AB$8:AB739)+CurrentInventory</f>
        <v>0</v>
      </c>
      <c r="AE739" s="7" t="e">
        <f t="shared" si="60"/>
        <v>#N/A</v>
      </c>
    </row>
    <row r="740" spans="11:31" x14ac:dyDescent="0.25">
      <c r="K740" s="8" t="e">
        <f t="shared" si="58"/>
        <v>#N/A</v>
      </c>
      <c r="L740" s="7" t="e">
        <f t="shared" si="59"/>
        <v>#N/A</v>
      </c>
      <c r="N740" s="8" t="e">
        <f t="shared" si="56"/>
        <v>#N/A</v>
      </c>
      <c r="O740" s="23" t="e">
        <f t="shared" si="57"/>
        <v>#N/A</v>
      </c>
      <c r="AA740" s="8"/>
      <c r="AB740" s="7"/>
      <c r="AC740" s="19"/>
      <c r="AD740" s="7">
        <f>SUM($AB$8:AB740)+CurrentInventory</f>
        <v>0</v>
      </c>
      <c r="AE740" s="7" t="e">
        <f t="shared" si="60"/>
        <v>#N/A</v>
      </c>
    </row>
    <row r="741" spans="11:31" x14ac:dyDescent="0.25">
      <c r="K741" s="8" t="e">
        <f t="shared" si="58"/>
        <v>#N/A</v>
      </c>
      <c r="L741" s="7" t="e">
        <f t="shared" si="59"/>
        <v>#N/A</v>
      </c>
      <c r="N741" s="8" t="e">
        <f t="shared" si="56"/>
        <v>#N/A</v>
      </c>
      <c r="O741" s="23" t="e">
        <f t="shared" si="57"/>
        <v>#N/A</v>
      </c>
      <c r="AA741" s="8"/>
      <c r="AB741" s="7"/>
      <c r="AC741" s="19"/>
      <c r="AD741" s="7">
        <f>SUM($AB$8:AB741)+CurrentInventory</f>
        <v>0</v>
      </c>
      <c r="AE741" s="7" t="e">
        <f t="shared" si="60"/>
        <v>#N/A</v>
      </c>
    </row>
    <row r="742" spans="11:31" x14ac:dyDescent="0.25">
      <c r="K742" s="8" t="e">
        <f t="shared" si="58"/>
        <v>#N/A</v>
      </c>
      <c r="L742" s="7" t="e">
        <f t="shared" si="59"/>
        <v>#N/A</v>
      </c>
      <c r="N742" s="8" t="e">
        <f t="shared" si="56"/>
        <v>#N/A</v>
      </c>
      <c r="O742" s="23" t="e">
        <f t="shared" si="57"/>
        <v>#N/A</v>
      </c>
      <c r="AA742" s="8"/>
      <c r="AB742" s="7"/>
      <c r="AC742" s="19"/>
      <c r="AD742" s="7">
        <f>SUM($AB$8:AB742)+CurrentInventory</f>
        <v>0</v>
      </c>
      <c r="AE742" s="7" t="e">
        <f t="shared" si="60"/>
        <v>#N/A</v>
      </c>
    </row>
    <row r="743" spans="11:31" x14ac:dyDescent="0.25">
      <c r="K743" s="8" t="e">
        <f t="shared" si="58"/>
        <v>#N/A</v>
      </c>
      <c r="L743" s="7" t="e">
        <f t="shared" si="59"/>
        <v>#N/A</v>
      </c>
      <c r="N743" s="8" t="e">
        <f t="shared" si="56"/>
        <v>#N/A</v>
      </c>
      <c r="O743" s="23" t="e">
        <f t="shared" si="57"/>
        <v>#N/A</v>
      </c>
      <c r="AA743" s="8"/>
      <c r="AB743" s="7"/>
      <c r="AC743" s="19"/>
      <c r="AD743" s="7">
        <f>SUM($AB$8:AB743)+CurrentInventory</f>
        <v>0</v>
      </c>
      <c r="AE743" s="7" t="e">
        <f t="shared" si="60"/>
        <v>#N/A</v>
      </c>
    </row>
    <row r="744" spans="11:31" x14ac:dyDescent="0.25">
      <c r="K744" s="8" t="e">
        <f t="shared" si="58"/>
        <v>#N/A</v>
      </c>
      <c r="L744" s="7" t="e">
        <f t="shared" si="59"/>
        <v>#N/A</v>
      </c>
      <c r="N744" s="8" t="e">
        <f t="shared" si="56"/>
        <v>#N/A</v>
      </c>
      <c r="O744" s="23" t="e">
        <f t="shared" si="57"/>
        <v>#N/A</v>
      </c>
      <c r="AA744" s="8"/>
      <c r="AB744" s="7"/>
      <c r="AC744" s="19"/>
      <c r="AD744" s="7">
        <f>SUM($AB$8:AB744)+CurrentInventory</f>
        <v>0</v>
      </c>
      <c r="AE744" s="7" t="e">
        <f t="shared" si="60"/>
        <v>#N/A</v>
      </c>
    </row>
    <row r="745" spans="11:31" x14ac:dyDescent="0.25">
      <c r="K745" s="8" t="e">
        <f t="shared" si="58"/>
        <v>#N/A</v>
      </c>
      <c r="L745" s="7" t="e">
        <f t="shared" si="59"/>
        <v>#N/A</v>
      </c>
      <c r="N745" s="8" t="e">
        <f t="shared" si="56"/>
        <v>#N/A</v>
      </c>
      <c r="O745" s="23" t="e">
        <f t="shared" si="57"/>
        <v>#N/A</v>
      </c>
      <c r="AA745" s="8"/>
      <c r="AB745" s="7"/>
      <c r="AC745" s="19"/>
      <c r="AD745" s="7">
        <f>SUM($AB$8:AB745)+CurrentInventory</f>
        <v>0</v>
      </c>
      <c r="AE745" s="7" t="e">
        <f t="shared" si="60"/>
        <v>#N/A</v>
      </c>
    </row>
    <row r="746" spans="11:31" x14ac:dyDescent="0.25">
      <c r="K746" s="8" t="e">
        <f t="shared" si="58"/>
        <v>#N/A</v>
      </c>
      <c r="L746" s="7" t="e">
        <f t="shared" si="59"/>
        <v>#N/A</v>
      </c>
      <c r="N746" s="8" t="e">
        <f t="shared" si="56"/>
        <v>#N/A</v>
      </c>
      <c r="O746" s="23" t="e">
        <f t="shared" si="57"/>
        <v>#N/A</v>
      </c>
      <c r="AA746" s="8"/>
      <c r="AB746" s="7"/>
      <c r="AC746" s="19"/>
      <c r="AD746" s="7">
        <f>SUM($AB$8:AB746)+CurrentInventory</f>
        <v>0</v>
      </c>
      <c r="AE746" s="7" t="e">
        <f t="shared" si="60"/>
        <v>#N/A</v>
      </c>
    </row>
    <row r="747" spans="11:31" x14ac:dyDescent="0.25">
      <c r="K747" s="8" t="e">
        <f t="shared" si="58"/>
        <v>#N/A</v>
      </c>
      <c r="L747" s="7" t="e">
        <f t="shared" si="59"/>
        <v>#N/A</v>
      </c>
      <c r="N747" s="8" t="e">
        <f t="shared" si="56"/>
        <v>#N/A</v>
      </c>
      <c r="O747" s="23" t="e">
        <f t="shared" si="57"/>
        <v>#N/A</v>
      </c>
      <c r="AA747" s="8"/>
      <c r="AB747" s="7"/>
      <c r="AC747" s="19"/>
      <c r="AD747" s="7">
        <f>SUM($AB$8:AB747)+CurrentInventory</f>
        <v>0</v>
      </c>
      <c r="AE747" s="7" t="e">
        <f t="shared" si="60"/>
        <v>#N/A</v>
      </c>
    </row>
    <row r="748" spans="11:31" x14ac:dyDescent="0.25">
      <c r="K748" s="8" t="e">
        <f t="shared" si="58"/>
        <v>#N/A</v>
      </c>
      <c r="L748" s="7" t="e">
        <f t="shared" si="59"/>
        <v>#N/A</v>
      </c>
      <c r="N748" s="8" t="e">
        <f t="shared" si="56"/>
        <v>#N/A</v>
      </c>
      <c r="O748" s="23" t="e">
        <f t="shared" si="57"/>
        <v>#N/A</v>
      </c>
      <c r="AA748" s="8"/>
      <c r="AB748" s="7"/>
      <c r="AC748" s="19"/>
      <c r="AD748" s="7">
        <f>SUM($AB$8:AB748)+CurrentInventory</f>
        <v>0</v>
      </c>
      <c r="AE748" s="7" t="e">
        <f t="shared" si="60"/>
        <v>#N/A</v>
      </c>
    </row>
    <row r="749" spans="11:31" x14ac:dyDescent="0.25">
      <c r="K749" s="8" t="e">
        <f t="shared" si="58"/>
        <v>#N/A</v>
      </c>
      <c r="L749" s="7" t="e">
        <f t="shared" si="59"/>
        <v>#N/A</v>
      </c>
      <c r="N749" s="8" t="e">
        <f t="shared" si="56"/>
        <v>#N/A</v>
      </c>
      <c r="O749" s="23" t="e">
        <f t="shared" si="57"/>
        <v>#N/A</v>
      </c>
      <c r="AA749" s="8"/>
      <c r="AB749" s="7"/>
      <c r="AC749" s="19"/>
      <c r="AD749" s="7">
        <f>SUM($AB$8:AB749)+CurrentInventory</f>
        <v>0</v>
      </c>
      <c r="AE749" s="7" t="e">
        <f t="shared" si="60"/>
        <v>#N/A</v>
      </c>
    </row>
    <row r="750" spans="11:31" x14ac:dyDescent="0.25">
      <c r="K750" s="8" t="e">
        <f t="shared" si="58"/>
        <v>#N/A</v>
      </c>
      <c r="L750" s="7" t="e">
        <f t="shared" si="59"/>
        <v>#N/A</v>
      </c>
      <c r="N750" s="8" t="e">
        <f t="shared" si="56"/>
        <v>#N/A</v>
      </c>
      <c r="O750" s="23" t="e">
        <f t="shared" si="57"/>
        <v>#N/A</v>
      </c>
      <c r="AA750" s="8"/>
      <c r="AB750" s="7"/>
      <c r="AC750" s="19"/>
      <c r="AD750" s="7">
        <f>SUM($AB$8:AB750)+CurrentInventory</f>
        <v>0</v>
      </c>
      <c r="AE750" s="7" t="e">
        <f t="shared" si="60"/>
        <v>#N/A</v>
      </c>
    </row>
    <row r="751" spans="11:31" x14ac:dyDescent="0.25">
      <c r="K751" s="8" t="e">
        <f t="shared" si="58"/>
        <v>#N/A</v>
      </c>
      <c r="L751" s="7" t="e">
        <f t="shared" si="59"/>
        <v>#N/A</v>
      </c>
      <c r="N751" s="8" t="e">
        <f t="shared" si="56"/>
        <v>#N/A</v>
      </c>
      <c r="O751" s="23" t="e">
        <f t="shared" si="57"/>
        <v>#N/A</v>
      </c>
      <c r="AA751" s="8"/>
      <c r="AB751" s="7"/>
      <c r="AC751" s="19"/>
      <c r="AD751" s="7">
        <f>SUM($AB$8:AB751)+CurrentInventory</f>
        <v>0</v>
      </c>
      <c r="AE751" s="7" t="e">
        <f t="shared" si="60"/>
        <v>#N/A</v>
      </c>
    </row>
    <row r="752" spans="11:31" x14ac:dyDescent="0.25">
      <c r="K752" s="8" t="e">
        <f t="shared" si="58"/>
        <v>#N/A</v>
      </c>
      <c r="L752" s="7" t="e">
        <f t="shared" si="59"/>
        <v>#N/A</v>
      </c>
      <c r="N752" s="8" t="e">
        <f t="shared" si="56"/>
        <v>#N/A</v>
      </c>
      <c r="O752" s="23" t="e">
        <f t="shared" si="57"/>
        <v>#N/A</v>
      </c>
      <c r="AA752" s="8"/>
      <c r="AB752" s="7"/>
      <c r="AC752" s="19"/>
      <c r="AD752" s="7">
        <f>SUM($AB$8:AB752)+CurrentInventory</f>
        <v>0</v>
      </c>
      <c r="AE752" s="7" t="e">
        <f t="shared" si="60"/>
        <v>#N/A</v>
      </c>
    </row>
    <row r="753" spans="11:31" x14ac:dyDescent="0.25">
      <c r="K753" s="8" t="e">
        <f t="shared" si="58"/>
        <v>#N/A</v>
      </c>
      <c r="L753" s="7" t="e">
        <f t="shared" si="59"/>
        <v>#N/A</v>
      </c>
      <c r="N753" s="8" t="e">
        <f t="shared" si="56"/>
        <v>#N/A</v>
      </c>
      <c r="O753" s="23" t="e">
        <f t="shared" si="57"/>
        <v>#N/A</v>
      </c>
      <c r="AA753" s="8"/>
      <c r="AB753" s="7"/>
      <c r="AC753" s="19"/>
      <c r="AD753" s="7">
        <f>SUM($AB$8:AB753)+CurrentInventory</f>
        <v>0</v>
      </c>
      <c r="AE753" s="7" t="e">
        <f t="shared" si="60"/>
        <v>#N/A</v>
      </c>
    </row>
    <row r="754" spans="11:31" x14ac:dyDescent="0.25">
      <c r="K754" s="8" t="e">
        <f t="shared" si="58"/>
        <v>#N/A</v>
      </c>
      <c r="L754" s="7" t="e">
        <f t="shared" si="59"/>
        <v>#N/A</v>
      </c>
      <c r="N754" s="8" t="e">
        <f t="shared" si="56"/>
        <v>#N/A</v>
      </c>
      <c r="O754" s="23" t="e">
        <f t="shared" si="57"/>
        <v>#N/A</v>
      </c>
      <c r="AA754" s="8"/>
      <c r="AB754" s="7"/>
      <c r="AC754" s="19"/>
      <c r="AD754" s="7">
        <f>SUM($AB$8:AB754)+CurrentInventory</f>
        <v>0</v>
      </c>
      <c r="AE754" s="7" t="e">
        <f t="shared" si="60"/>
        <v>#N/A</v>
      </c>
    </row>
    <row r="755" spans="11:31" x14ac:dyDescent="0.25">
      <c r="K755" s="8" t="e">
        <f t="shared" si="58"/>
        <v>#N/A</v>
      </c>
      <c r="L755" s="7" t="e">
        <f t="shared" si="59"/>
        <v>#N/A</v>
      </c>
      <c r="N755" s="8" t="e">
        <f t="shared" si="56"/>
        <v>#N/A</v>
      </c>
      <c r="O755" s="23" t="e">
        <f t="shared" si="57"/>
        <v>#N/A</v>
      </c>
      <c r="AA755" s="8"/>
      <c r="AB755" s="7"/>
      <c r="AC755" s="19"/>
      <c r="AD755" s="7">
        <f>SUM($AB$8:AB755)+CurrentInventory</f>
        <v>0</v>
      </c>
      <c r="AE755" s="7" t="e">
        <f t="shared" si="60"/>
        <v>#N/A</v>
      </c>
    </row>
    <row r="756" spans="11:31" x14ac:dyDescent="0.25">
      <c r="K756" s="8" t="e">
        <f t="shared" si="58"/>
        <v>#N/A</v>
      </c>
      <c r="L756" s="7" t="e">
        <f t="shared" si="59"/>
        <v>#N/A</v>
      </c>
      <c r="N756" s="8" t="e">
        <f t="shared" si="56"/>
        <v>#N/A</v>
      </c>
      <c r="O756" s="23" t="e">
        <f t="shared" si="57"/>
        <v>#N/A</v>
      </c>
      <c r="AA756" s="8"/>
      <c r="AB756" s="7"/>
      <c r="AC756" s="19"/>
      <c r="AD756" s="7">
        <f>SUM($AB$8:AB756)+CurrentInventory</f>
        <v>0</v>
      </c>
      <c r="AE756" s="7" t="e">
        <f t="shared" si="60"/>
        <v>#N/A</v>
      </c>
    </row>
    <row r="757" spans="11:31" x14ac:dyDescent="0.25">
      <c r="K757" s="8" t="e">
        <f t="shared" si="58"/>
        <v>#N/A</v>
      </c>
      <c r="L757" s="7" t="e">
        <f t="shared" si="59"/>
        <v>#N/A</v>
      </c>
      <c r="N757" s="8" t="e">
        <f t="shared" si="56"/>
        <v>#N/A</v>
      </c>
      <c r="O757" s="23" t="e">
        <f t="shared" si="57"/>
        <v>#N/A</v>
      </c>
      <c r="AA757" s="8"/>
      <c r="AB757" s="7"/>
      <c r="AC757" s="19"/>
      <c r="AD757" s="7">
        <f>SUM($AB$8:AB757)+CurrentInventory</f>
        <v>0</v>
      </c>
      <c r="AE757" s="7" t="e">
        <f t="shared" si="60"/>
        <v>#N/A</v>
      </c>
    </row>
    <row r="758" spans="11:31" x14ac:dyDescent="0.25">
      <c r="K758" s="8" t="e">
        <f t="shared" si="58"/>
        <v>#N/A</v>
      </c>
      <c r="L758" s="7" t="e">
        <f t="shared" si="59"/>
        <v>#N/A</v>
      </c>
      <c r="N758" s="8" t="e">
        <f t="shared" si="56"/>
        <v>#N/A</v>
      </c>
      <c r="O758" s="23" t="e">
        <f t="shared" si="57"/>
        <v>#N/A</v>
      </c>
      <c r="AA758" s="8"/>
      <c r="AB758" s="7"/>
      <c r="AC758" s="19"/>
      <c r="AD758" s="7">
        <f>SUM($AB$8:AB758)+CurrentInventory</f>
        <v>0</v>
      </c>
      <c r="AE758" s="7" t="e">
        <f t="shared" si="60"/>
        <v>#N/A</v>
      </c>
    </row>
    <row r="759" spans="11:31" x14ac:dyDescent="0.25">
      <c r="K759" s="8" t="e">
        <f t="shared" si="58"/>
        <v>#N/A</v>
      </c>
      <c r="L759" s="7" t="e">
        <f t="shared" si="59"/>
        <v>#N/A</v>
      </c>
      <c r="N759" s="8" t="e">
        <f t="shared" si="56"/>
        <v>#N/A</v>
      </c>
      <c r="O759" s="23" t="e">
        <f t="shared" si="57"/>
        <v>#N/A</v>
      </c>
      <c r="AA759" s="8"/>
      <c r="AB759" s="7"/>
      <c r="AC759" s="19"/>
      <c r="AD759" s="7">
        <f>SUM($AB$8:AB759)+CurrentInventory</f>
        <v>0</v>
      </c>
      <c r="AE759" s="7" t="e">
        <f t="shared" si="60"/>
        <v>#N/A</v>
      </c>
    </row>
    <row r="760" spans="11:31" x14ac:dyDescent="0.25">
      <c r="K760" s="8" t="e">
        <f t="shared" si="58"/>
        <v>#N/A</v>
      </c>
      <c r="L760" s="7" t="e">
        <f t="shared" si="59"/>
        <v>#N/A</v>
      </c>
      <c r="N760" s="8" t="e">
        <f t="shared" si="56"/>
        <v>#N/A</v>
      </c>
      <c r="O760" s="23" t="e">
        <f t="shared" si="57"/>
        <v>#N/A</v>
      </c>
      <c r="AA760" s="8"/>
      <c r="AB760" s="7"/>
      <c r="AC760" s="19"/>
      <c r="AD760" s="7">
        <f>SUM($AB$8:AB760)+CurrentInventory</f>
        <v>0</v>
      </c>
      <c r="AE760" s="7" t="e">
        <f t="shared" si="60"/>
        <v>#N/A</v>
      </c>
    </row>
    <row r="761" spans="11:31" x14ac:dyDescent="0.25">
      <c r="K761" s="8" t="e">
        <f t="shared" si="58"/>
        <v>#N/A</v>
      </c>
      <c r="L761" s="7" t="e">
        <f t="shared" si="59"/>
        <v>#N/A</v>
      </c>
      <c r="N761" s="8" t="e">
        <f t="shared" si="56"/>
        <v>#N/A</v>
      </c>
      <c r="O761" s="23" t="e">
        <f t="shared" si="57"/>
        <v>#N/A</v>
      </c>
      <c r="AA761" s="8"/>
      <c r="AB761" s="7"/>
      <c r="AC761" s="19"/>
      <c r="AD761" s="7">
        <f>SUM($AB$8:AB761)+CurrentInventory</f>
        <v>0</v>
      </c>
      <c r="AE761" s="7" t="e">
        <f t="shared" si="60"/>
        <v>#N/A</v>
      </c>
    </row>
    <row r="762" spans="11:31" x14ac:dyDescent="0.25">
      <c r="K762" s="8" t="e">
        <f t="shared" si="58"/>
        <v>#N/A</v>
      </c>
      <c r="L762" s="7" t="e">
        <f t="shared" si="59"/>
        <v>#N/A</v>
      </c>
      <c r="N762" s="8" t="e">
        <f t="shared" si="56"/>
        <v>#N/A</v>
      </c>
      <c r="O762" s="23" t="e">
        <f t="shared" si="57"/>
        <v>#N/A</v>
      </c>
      <c r="AA762" s="8"/>
      <c r="AB762" s="7"/>
      <c r="AC762" s="19"/>
      <c r="AD762" s="7">
        <f>SUM($AB$8:AB762)+CurrentInventory</f>
        <v>0</v>
      </c>
      <c r="AE762" s="7" t="e">
        <f t="shared" si="60"/>
        <v>#N/A</v>
      </c>
    </row>
    <row r="763" spans="11:31" x14ac:dyDescent="0.25">
      <c r="K763" s="8" t="e">
        <f t="shared" si="58"/>
        <v>#N/A</v>
      </c>
      <c r="L763" s="7" t="e">
        <f t="shared" si="59"/>
        <v>#N/A</v>
      </c>
      <c r="N763" s="8" t="e">
        <f t="shared" si="56"/>
        <v>#N/A</v>
      </c>
      <c r="O763" s="23" t="e">
        <f t="shared" si="57"/>
        <v>#N/A</v>
      </c>
      <c r="AA763" s="8"/>
      <c r="AB763" s="7"/>
      <c r="AC763" s="19"/>
      <c r="AD763" s="7">
        <f>SUM($AB$8:AB763)+CurrentInventory</f>
        <v>0</v>
      </c>
      <c r="AE763" s="7" t="e">
        <f t="shared" si="60"/>
        <v>#N/A</v>
      </c>
    </row>
    <row r="764" spans="11:31" x14ac:dyDescent="0.25">
      <c r="K764" s="8" t="e">
        <f t="shared" si="58"/>
        <v>#N/A</v>
      </c>
      <c r="L764" s="7" t="e">
        <f t="shared" si="59"/>
        <v>#N/A</v>
      </c>
      <c r="N764" s="8" t="e">
        <f t="shared" si="56"/>
        <v>#N/A</v>
      </c>
      <c r="O764" s="23" t="e">
        <f t="shared" si="57"/>
        <v>#N/A</v>
      </c>
      <c r="AA764" s="8"/>
      <c r="AB764" s="7"/>
      <c r="AC764" s="19"/>
      <c r="AD764" s="7">
        <f>SUM($AB$8:AB764)+CurrentInventory</f>
        <v>0</v>
      </c>
      <c r="AE764" s="7" t="e">
        <f t="shared" si="60"/>
        <v>#N/A</v>
      </c>
    </row>
    <row r="765" spans="11:31" x14ac:dyDescent="0.25">
      <c r="K765" s="8" t="e">
        <f t="shared" si="58"/>
        <v>#N/A</v>
      </c>
      <c r="L765" s="7" t="e">
        <f t="shared" si="59"/>
        <v>#N/A</v>
      </c>
      <c r="N765" s="8" t="e">
        <f t="shared" si="56"/>
        <v>#N/A</v>
      </c>
      <c r="O765" s="23" t="e">
        <f t="shared" si="57"/>
        <v>#N/A</v>
      </c>
      <c r="AA765" s="8"/>
      <c r="AB765" s="7"/>
      <c r="AC765" s="19"/>
      <c r="AD765" s="7">
        <f>SUM($AB$8:AB765)+CurrentInventory</f>
        <v>0</v>
      </c>
      <c r="AE765" s="7" t="e">
        <f t="shared" si="60"/>
        <v>#N/A</v>
      </c>
    </row>
    <row r="766" spans="11:31" x14ac:dyDescent="0.25">
      <c r="K766" s="8" t="e">
        <f t="shared" si="58"/>
        <v>#N/A</v>
      </c>
      <c r="L766" s="7" t="e">
        <f t="shared" si="59"/>
        <v>#N/A</v>
      </c>
      <c r="N766" s="8" t="e">
        <f t="shared" si="56"/>
        <v>#N/A</v>
      </c>
      <c r="O766" s="23" t="e">
        <f t="shared" si="57"/>
        <v>#N/A</v>
      </c>
      <c r="AA766" s="8"/>
      <c r="AB766" s="7"/>
      <c r="AC766" s="19"/>
      <c r="AD766" s="7">
        <f>SUM($AB$8:AB766)+CurrentInventory</f>
        <v>0</v>
      </c>
      <c r="AE766" s="7" t="e">
        <f t="shared" si="60"/>
        <v>#N/A</v>
      </c>
    </row>
    <row r="767" spans="11:31" x14ac:dyDescent="0.25">
      <c r="K767" s="8" t="e">
        <f t="shared" si="58"/>
        <v>#N/A</v>
      </c>
      <c r="L767" s="7" t="e">
        <f t="shared" si="59"/>
        <v>#N/A</v>
      </c>
      <c r="N767" s="8" t="e">
        <f t="shared" si="56"/>
        <v>#N/A</v>
      </c>
      <c r="O767" s="23" t="e">
        <f t="shared" si="57"/>
        <v>#N/A</v>
      </c>
      <c r="AA767" s="8"/>
      <c r="AB767" s="7"/>
      <c r="AC767" s="19"/>
      <c r="AD767" s="7">
        <f>SUM($AB$8:AB767)+CurrentInventory</f>
        <v>0</v>
      </c>
      <c r="AE767" s="7" t="e">
        <f t="shared" si="60"/>
        <v>#N/A</v>
      </c>
    </row>
    <row r="768" spans="11:31" x14ac:dyDescent="0.25">
      <c r="K768" s="8" t="e">
        <f t="shared" si="58"/>
        <v>#N/A</v>
      </c>
      <c r="L768" s="7" t="e">
        <f t="shared" si="59"/>
        <v>#N/A</v>
      </c>
      <c r="N768" s="8" t="e">
        <f t="shared" si="56"/>
        <v>#N/A</v>
      </c>
      <c r="O768" s="23" t="e">
        <f t="shared" si="57"/>
        <v>#N/A</v>
      </c>
      <c r="AA768" s="8"/>
      <c r="AB768" s="7"/>
      <c r="AC768" s="19"/>
      <c r="AD768" s="7">
        <f>SUM($AB$8:AB768)+CurrentInventory</f>
        <v>0</v>
      </c>
      <c r="AE768" s="7" t="e">
        <f t="shared" si="60"/>
        <v>#N/A</v>
      </c>
    </row>
    <row r="769" spans="11:31" x14ac:dyDescent="0.25">
      <c r="K769" s="8" t="e">
        <f t="shared" si="58"/>
        <v>#N/A</v>
      </c>
      <c r="L769" s="7" t="e">
        <f t="shared" si="59"/>
        <v>#N/A</v>
      </c>
      <c r="N769" s="8" t="e">
        <f t="shared" si="56"/>
        <v>#N/A</v>
      </c>
      <c r="O769" s="23" t="e">
        <f t="shared" si="57"/>
        <v>#N/A</v>
      </c>
      <c r="AA769" s="8"/>
      <c r="AB769" s="7"/>
      <c r="AC769" s="19"/>
      <c r="AD769" s="7">
        <f>SUM($AB$8:AB769)+CurrentInventory</f>
        <v>0</v>
      </c>
      <c r="AE769" s="7" t="e">
        <f t="shared" si="60"/>
        <v>#N/A</v>
      </c>
    </row>
    <row r="770" spans="11:31" x14ac:dyDescent="0.25">
      <c r="K770" s="8" t="e">
        <f t="shared" si="58"/>
        <v>#N/A</v>
      </c>
      <c r="L770" s="7" t="e">
        <f t="shared" si="59"/>
        <v>#N/A</v>
      </c>
      <c r="N770" s="8" t="e">
        <f t="shared" si="56"/>
        <v>#N/A</v>
      </c>
      <c r="O770" s="23" t="e">
        <f t="shared" si="57"/>
        <v>#N/A</v>
      </c>
      <c r="AA770" s="8"/>
      <c r="AB770" s="7"/>
      <c r="AC770" s="19"/>
      <c r="AD770" s="7">
        <f>SUM($AB$8:AB770)+CurrentInventory</f>
        <v>0</v>
      </c>
      <c r="AE770" s="7" t="e">
        <f t="shared" si="60"/>
        <v>#N/A</v>
      </c>
    </row>
    <row r="771" spans="11:31" x14ac:dyDescent="0.25">
      <c r="K771" s="8" t="e">
        <f t="shared" si="58"/>
        <v>#N/A</v>
      </c>
      <c r="L771" s="7" t="e">
        <f t="shared" si="59"/>
        <v>#N/A</v>
      </c>
      <c r="N771" s="8" t="e">
        <f t="shared" si="56"/>
        <v>#N/A</v>
      </c>
      <c r="O771" s="23" t="e">
        <f t="shared" si="57"/>
        <v>#N/A</v>
      </c>
      <c r="AA771" s="8"/>
      <c r="AB771" s="7"/>
      <c r="AC771" s="19"/>
      <c r="AD771" s="7">
        <f>SUM($AB$8:AB771)+CurrentInventory</f>
        <v>0</v>
      </c>
      <c r="AE771" s="7" t="e">
        <f t="shared" si="60"/>
        <v>#N/A</v>
      </c>
    </row>
    <row r="772" spans="11:31" x14ac:dyDescent="0.25">
      <c r="K772" s="8" t="e">
        <f t="shared" si="58"/>
        <v>#N/A</v>
      </c>
      <c r="L772" s="7" t="e">
        <f t="shared" si="59"/>
        <v>#N/A</v>
      </c>
      <c r="N772" s="8" t="e">
        <f t="shared" si="56"/>
        <v>#N/A</v>
      </c>
      <c r="O772" s="23" t="e">
        <f t="shared" si="57"/>
        <v>#N/A</v>
      </c>
      <c r="AA772" s="8"/>
      <c r="AB772" s="7"/>
      <c r="AC772" s="19"/>
      <c r="AD772" s="7">
        <f>SUM($AB$8:AB772)+CurrentInventory</f>
        <v>0</v>
      </c>
      <c r="AE772" s="7" t="e">
        <f t="shared" si="60"/>
        <v>#N/A</v>
      </c>
    </row>
    <row r="773" spans="11:31" x14ac:dyDescent="0.25">
      <c r="K773" s="8" t="e">
        <f t="shared" si="58"/>
        <v>#N/A</v>
      </c>
      <c r="L773" s="7" t="e">
        <f t="shared" si="59"/>
        <v>#N/A</v>
      </c>
      <c r="N773" s="8" t="e">
        <f t="shared" ref="N773:N836" si="61">K773</f>
        <v>#N/A</v>
      </c>
      <c r="O773" s="23" t="e">
        <f t="shared" ref="O773:O836" si="62">VLOOKUP(K773,$B$4:$D$97, 3,TRUE)</f>
        <v>#N/A</v>
      </c>
      <c r="AA773" s="8"/>
      <c r="AB773" s="7"/>
      <c r="AC773" s="19"/>
      <c r="AD773" s="7">
        <f>SUM($AB$8:AB773)+CurrentInventory</f>
        <v>0</v>
      </c>
      <c r="AE773" s="7" t="e">
        <f t="shared" si="60"/>
        <v>#N/A</v>
      </c>
    </row>
    <row r="774" spans="11:31" x14ac:dyDescent="0.25">
      <c r="K774" s="8" t="e">
        <f t="shared" ref="K774:K837" si="63">IF(K773+1&gt;MAX($B$4:$B$97), NA(), K773+1)</f>
        <v>#N/A</v>
      </c>
      <c r="L774" s="7" t="e">
        <f t="shared" ref="L774:L837" si="64">VLOOKUP(K774,$B$4:$C$97, 2,TRUE)</f>
        <v>#N/A</v>
      </c>
      <c r="N774" s="8" t="e">
        <f t="shared" si="61"/>
        <v>#N/A</v>
      </c>
      <c r="O774" s="23" t="e">
        <f t="shared" si="62"/>
        <v>#N/A</v>
      </c>
      <c r="AA774" s="8"/>
      <c r="AB774" s="7"/>
      <c r="AC774" s="19"/>
      <c r="AD774" s="7">
        <f>SUM($AB$8:AB774)+CurrentInventory</f>
        <v>0</v>
      </c>
      <c r="AE774" s="7" t="e">
        <f t="shared" si="60"/>
        <v>#N/A</v>
      </c>
    </row>
    <row r="775" spans="11:31" x14ac:dyDescent="0.25">
      <c r="K775" s="8" t="e">
        <f t="shared" si="63"/>
        <v>#N/A</v>
      </c>
      <c r="L775" s="7" t="e">
        <f t="shared" si="64"/>
        <v>#N/A</v>
      </c>
      <c r="N775" s="8" t="e">
        <f t="shared" si="61"/>
        <v>#N/A</v>
      </c>
      <c r="O775" s="23" t="e">
        <f t="shared" si="62"/>
        <v>#N/A</v>
      </c>
      <c r="AA775" s="8"/>
      <c r="AB775" s="7"/>
      <c r="AC775" s="19"/>
      <c r="AD775" s="7">
        <f>SUM($AB$8:AB775)+CurrentInventory</f>
        <v>0</v>
      </c>
      <c r="AE775" s="7" t="e">
        <f t="shared" si="60"/>
        <v>#N/A</v>
      </c>
    </row>
    <row r="776" spans="11:31" x14ac:dyDescent="0.25">
      <c r="K776" s="8" t="e">
        <f t="shared" si="63"/>
        <v>#N/A</v>
      </c>
      <c r="L776" s="7" t="e">
        <f t="shared" si="64"/>
        <v>#N/A</v>
      </c>
      <c r="N776" s="8" t="e">
        <f t="shared" si="61"/>
        <v>#N/A</v>
      </c>
      <c r="O776" s="23" t="e">
        <f t="shared" si="62"/>
        <v>#N/A</v>
      </c>
      <c r="AA776" s="8"/>
      <c r="AB776" s="7"/>
      <c r="AC776" s="19"/>
      <c r="AD776" s="7">
        <f>SUM($AB$8:AB776)+CurrentInventory</f>
        <v>0</v>
      </c>
      <c r="AE776" s="7" t="e">
        <f t="shared" ref="AE776:AE839" si="65">VLOOKUP(AA776,$K$4:$L$1579, 2, FALSE)</f>
        <v>#N/A</v>
      </c>
    </row>
    <row r="777" spans="11:31" x14ac:dyDescent="0.25">
      <c r="K777" s="8" t="e">
        <f t="shared" si="63"/>
        <v>#N/A</v>
      </c>
      <c r="L777" s="7" t="e">
        <f t="shared" si="64"/>
        <v>#N/A</v>
      </c>
      <c r="N777" s="8" t="e">
        <f t="shared" si="61"/>
        <v>#N/A</v>
      </c>
      <c r="O777" s="23" t="e">
        <f t="shared" si="62"/>
        <v>#N/A</v>
      </c>
      <c r="AA777" s="8"/>
      <c r="AB777" s="7"/>
      <c r="AC777" s="19"/>
      <c r="AD777" s="7">
        <f>SUM($AB$8:AB777)+CurrentInventory</f>
        <v>0</v>
      </c>
      <c r="AE777" s="7" t="e">
        <f t="shared" si="65"/>
        <v>#N/A</v>
      </c>
    </row>
    <row r="778" spans="11:31" x14ac:dyDescent="0.25">
      <c r="K778" s="8" t="e">
        <f t="shared" si="63"/>
        <v>#N/A</v>
      </c>
      <c r="L778" s="7" t="e">
        <f t="shared" si="64"/>
        <v>#N/A</v>
      </c>
      <c r="N778" s="8" t="e">
        <f t="shared" si="61"/>
        <v>#N/A</v>
      </c>
      <c r="O778" s="23" t="e">
        <f t="shared" si="62"/>
        <v>#N/A</v>
      </c>
      <c r="AA778" s="8"/>
      <c r="AB778" s="7"/>
      <c r="AC778" s="19"/>
      <c r="AD778" s="7">
        <f>SUM($AB$8:AB778)+CurrentInventory</f>
        <v>0</v>
      </c>
      <c r="AE778" s="7" t="e">
        <f t="shared" si="65"/>
        <v>#N/A</v>
      </c>
    </row>
    <row r="779" spans="11:31" x14ac:dyDescent="0.25">
      <c r="K779" s="8" t="e">
        <f t="shared" si="63"/>
        <v>#N/A</v>
      </c>
      <c r="L779" s="7" t="e">
        <f t="shared" si="64"/>
        <v>#N/A</v>
      </c>
      <c r="N779" s="8" t="e">
        <f t="shared" si="61"/>
        <v>#N/A</v>
      </c>
      <c r="O779" s="23" t="e">
        <f t="shared" si="62"/>
        <v>#N/A</v>
      </c>
      <c r="AA779" s="8"/>
      <c r="AB779" s="7"/>
      <c r="AC779" s="19"/>
      <c r="AD779" s="7">
        <f>SUM($AB$8:AB779)+CurrentInventory</f>
        <v>0</v>
      </c>
      <c r="AE779" s="7" t="e">
        <f t="shared" si="65"/>
        <v>#N/A</v>
      </c>
    </row>
    <row r="780" spans="11:31" x14ac:dyDescent="0.25">
      <c r="K780" s="8" t="e">
        <f t="shared" si="63"/>
        <v>#N/A</v>
      </c>
      <c r="L780" s="7" t="e">
        <f t="shared" si="64"/>
        <v>#N/A</v>
      </c>
      <c r="N780" s="8" t="e">
        <f t="shared" si="61"/>
        <v>#N/A</v>
      </c>
      <c r="O780" s="23" t="e">
        <f t="shared" si="62"/>
        <v>#N/A</v>
      </c>
      <c r="AA780" s="8"/>
      <c r="AB780" s="7"/>
      <c r="AC780" s="19"/>
      <c r="AD780" s="7">
        <f>SUM($AB$8:AB780)+CurrentInventory</f>
        <v>0</v>
      </c>
      <c r="AE780" s="7" t="e">
        <f t="shared" si="65"/>
        <v>#N/A</v>
      </c>
    </row>
    <row r="781" spans="11:31" x14ac:dyDescent="0.25">
      <c r="K781" s="8" t="e">
        <f t="shared" si="63"/>
        <v>#N/A</v>
      </c>
      <c r="L781" s="7" t="e">
        <f t="shared" si="64"/>
        <v>#N/A</v>
      </c>
      <c r="N781" s="8" t="e">
        <f t="shared" si="61"/>
        <v>#N/A</v>
      </c>
      <c r="O781" s="23" t="e">
        <f t="shared" si="62"/>
        <v>#N/A</v>
      </c>
      <c r="AA781" s="8"/>
      <c r="AB781" s="7"/>
      <c r="AC781" s="19"/>
      <c r="AD781" s="7">
        <f>SUM($AB$8:AB781)+CurrentInventory</f>
        <v>0</v>
      </c>
      <c r="AE781" s="7" t="e">
        <f t="shared" si="65"/>
        <v>#N/A</v>
      </c>
    </row>
    <row r="782" spans="11:31" x14ac:dyDescent="0.25">
      <c r="K782" s="8" t="e">
        <f t="shared" si="63"/>
        <v>#N/A</v>
      </c>
      <c r="L782" s="7" t="e">
        <f t="shared" si="64"/>
        <v>#N/A</v>
      </c>
      <c r="N782" s="8" t="e">
        <f t="shared" si="61"/>
        <v>#N/A</v>
      </c>
      <c r="O782" s="23" t="e">
        <f t="shared" si="62"/>
        <v>#N/A</v>
      </c>
      <c r="AA782" s="8"/>
      <c r="AB782" s="7"/>
      <c r="AC782" s="19"/>
      <c r="AD782" s="7">
        <f>SUM($AB$8:AB782)+CurrentInventory</f>
        <v>0</v>
      </c>
      <c r="AE782" s="7" t="e">
        <f t="shared" si="65"/>
        <v>#N/A</v>
      </c>
    </row>
    <row r="783" spans="11:31" x14ac:dyDescent="0.25">
      <c r="K783" s="8" t="e">
        <f t="shared" si="63"/>
        <v>#N/A</v>
      </c>
      <c r="L783" s="7" t="e">
        <f t="shared" si="64"/>
        <v>#N/A</v>
      </c>
      <c r="N783" s="8" t="e">
        <f t="shared" si="61"/>
        <v>#N/A</v>
      </c>
      <c r="O783" s="23" t="e">
        <f t="shared" si="62"/>
        <v>#N/A</v>
      </c>
      <c r="AA783" s="8"/>
      <c r="AB783" s="7"/>
      <c r="AC783" s="19"/>
      <c r="AD783" s="7">
        <f>SUM($AB$8:AB783)+CurrentInventory</f>
        <v>0</v>
      </c>
      <c r="AE783" s="7" t="e">
        <f t="shared" si="65"/>
        <v>#N/A</v>
      </c>
    </row>
    <row r="784" spans="11:31" x14ac:dyDescent="0.25">
      <c r="K784" s="8" t="e">
        <f t="shared" si="63"/>
        <v>#N/A</v>
      </c>
      <c r="L784" s="7" t="e">
        <f t="shared" si="64"/>
        <v>#N/A</v>
      </c>
      <c r="N784" s="8" t="e">
        <f t="shared" si="61"/>
        <v>#N/A</v>
      </c>
      <c r="O784" s="23" t="e">
        <f t="shared" si="62"/>
        <v>#N/A</v>
      </c>
      <c r="AA784" s="8"/>
      <c r="AB784" s="7"/>
      <c r="AC784" s="19"/>
      <c r="AD784" s="7">
        <f>SUM($AB$8:AB784)+CurrentInventory</f>
        <v>0</v>
      </c>
      <c r="AE784" s="7" t="e">
        <f t="shared" si="65"/>
        <v>#N/A</v>
      </c>
    </row>
    <row r="785" spans="11:31" x14ac:dyDescent="0.25">
      <c r="K785" s="8" t="e">
        <f t="shared" si="63"/>
        <v>#N/A</v>
      </c>
      <c r="L785" s="7" t="e">
        <f t="shared" si="64"/>
        <v>#N/A</v>
      </c>
      <c r="N785" s="8" t="e">
        <f t="shared" si="61"/>
        <v>#N/A</v>
      </c>
      <c r="O785" s="23" t="e">
        <f t="shared" si="62"/>
        <v>#N/A</v>
      </c>
      <c r="AA785" s="8"/>
      <c r="AB785" s="7"/>
      <c r="AC785" s="19"/>
      <c r="AD785" s="7">
        <f>SUM($AB$8:AB785)+CurrentInventory</f>
        <v>0</v>
      </c>
      <c r="AE785" s="7" t="e">
        <f t="shared" si="65"/>
        <v>#N/A</v>
      </c>
    </row>
    <row r="786" spans="11:31" x14ac:dyDescent="0.25">
      <c r="K786" s="8" t="e">
        <f t="shared" si="63"/>
        <v>#N/A</v>
      </c>
      <c r="L786" s="7" t="e">
        <f t="shared" si="64"/>
        <v>#N/A</v>
      </c>
      <c r="N786" s="8" t="e">
        <f t="shared" si="61"/>
        <v>#N/A</v>
      </c>
      <c r="O786" s="23" t="e">
        <f t="shared" si="62"/>
        <v>#N/A</v>
      </c>
      <c r="AA786" s="8"/>
      <c r="AB786" s="7"/>
      <c r="AC786" s="19"/>
      <c r="AD786" s="7">
        <f>SUM($AB$8:AB786)+CurrentInventory</f>
        <v>0</v>
      </c>
      <c r="AE786" s="7" t="e">
        <f t="shared" si="65"/>
        <v>#N/A</v>
      </c>
    </row>
    <row r="787" spans="11:31" x14ac:dyDescent="0.25">
      <c r="K787" s="8" t="e">
        <f t="shared" si="63"/>
        <v>#N/A</v>
      </c>
      <c r="L787" s="7" t="e">
        <f t="shared" si="64"/>
        <v>#N/A</v>
      </c>
      <c r="N787" s="8" t="e">
        <f t="shared" si="61"/>
        <v>#N/A</v>
      </c>
      <c r="O787" s="23" t="e">
        <f t="shared" si="62"/>
        <v>#N/A</v>
      </c>
      <c r="AA787" s="8"/>
      <c r="AB787" s="7"/>
      <c r="AC787" s="19"/>
      <c r="AD787" s="7">
        <f>SUM($AB$8:AB787)+CurrentInventory</f>
        <v>0</v>
      </c>
      <c r="AE787" s="7" t="e">
        <f t="shared" si="65"/>
        <v>#N/A</v>
      </c>
    </row>
    <row r="788" spans="11:31" x14ac:dyDescent="0.25">
      <c r="K788" s="8" t="e">
        <f t="shared" si="63"/>
        <v>#N/A</v>
      </c>
      <c r="L788" s="7" t="e">
        <f t="shared" si="64"/>
        <v>#N/A</v>
      </c>
      <c r="N788" s="8" t="e">
        <f t="shared" si="61"/>
        <v>#N/A</v>
      </c>
      <c r="O788" s="23" t="e">
        <f t="shared" si="62"/>
        <v>#N/A</v>
      </c>
      <c r="AA788" s="8"/>
      <c r="AB788" s="7"/>
      <c r="AC788" s="19"/>
      <c r="AD788" s="7">
        <f>SUM($AB$8:AB788)+CurrentInventory</f>
        <v>0</v>
      </c>
      <c r="AE788" s="7" t="e">
        <f t="shared" si="65"/>
        <v>#N/A</v>
      </c>
    </row>
    <row r="789" spans="11:31" x14ac:dyDescent="0.25">
      <c r="K789" s="8" t="e">
        <f t="shared" si="63"/>
        <v>#N/A</v>
      </c>
      <c r="L789" s="7" t="e">
        <f t="shared" si="64"/>
        <v>#N/A</v>
      </c>
      <c r="N789" s="8" t="e">
        <f t="shared" si="61"/>
        <v>#N/A</v>
      </c>
      <c r="O789" s="23" t="e">
        <f t="shared" si="62"/>
        <v>#N/A</v>
      </c>
      <c r="AA789" s="8"/>
      <c r="AB789" s="7"/>
      <c r="AC789" s="19"/>
      <c r="AD789" s="7">
        <f>SUM($AB$8:AB789)+CurrentInventory</f>
        <v>0</v>
      </c>
      <c r="AE789" s="7" t="e">
        <f t="shared" si="65"/>
        <v>#N/A</v>
      </c>
    </row>
    <row r="790" spans="11:31" x14ac:dyDescent="0.25">
      <c r="K790" s="8" t="e">
        <f t="shared" si="63"/>
        <v>#N/A</v>
      </c>
      <c r="L790" s="7" t="e">
        <f t="shared" si="64"/>
        <v>#N/A</v>
      </c>
      <c r="N790" s="8" t="e">
        <f t="shared" si="61"/>
        <v>#N/A</v>
      </c>
      <c r="O790" s="23" t="e">
        <f t="shared" si="62"/>
        <v>#N/A</v>
      </c>
      <c r="AA790" s="8"/>
      <c r="AB790" s="7"/>
      <c r="AC790" s="19"/>
      <c r="AD790" s="7">
        <f>SUM($AB$8:AB790)+CurrentInventory</f>
        <v>0</v>
      </c>
      <c r="AE790" s="7" t="e">
        <f t="shared" si="65"/>
        <v>#N/A</v>
      </c>
    </row>
    <row r="791" spans="11:31" x14ac:dyDescent="0.25">
      <c r="K791" s="8" t="e">
        <f t="shared" si="63"/>
        <v>#N/A</v>
      </c>
      <c r="L791" s="7" t="e">
        <f t="shared" si="64"/>
        <v>#N/A</v>
      </c>
      <c r="N791" s="8" t="e">
        <f t="shared" si="61"/>
        <v>#N/A</v>
      </c>
      <c r="O791" s="23" t="e">
        <f t="shared" si="62"/>
        <v>#N/A</v>
      </c>
      <c r="AA791" s="8"/>
      <c r="AB791" s="7"/>
      <c r="AC791" s="19"/>
      <c r="AD791" s="7">
        <f>SUM($AB$8:AB791)+CurrentInventory</f>
        <v>0</v>
      </c>
      <c r="AE791" s="7" t="e">
        <f t="shared" si="65"/>
        <v>#N/A</v>
      </c>
    </row>
    <row r="792" spans="11:31" x14ac:dyDescent="0.25">
      <c r="K792" s="8" t="e">
        <f t="shared" si="63"/>
        <v>#N/A</v>
      </c>
      <c r="L792" s="7" t="e">
        <f t="shared" si="64"/>
        <v>#N/A</v>
      </c>
      <c r="N792" s="8" t="e">
        <f t="shared" si="61"/>
        <v>#N/A</v>
      </c>
      <c r="O792" s="23" t="e">
        <f t="shared" si="62"/>
        <v>#N/A</v>
      </c>
      <c r="AA792" s="8"/>
      <c r="AB792" s="7"/>
      <c r="AC792" s="19"/>
      <c r="AD792" s="7">
        <f>SUM($AB$8:AB792)+CurrentInventory</f>
        <v>0</v>
      </c>
      <c r="AE792" s="7" t="e">
        <f t="shared" si="65"/>
        <v>#N/A</v>
      </c>
    </row>
    <row r="793" spans="11:31" x14ac:dyDescent="0.25">
      <c r="K793" s="8" t="e">
        <f t="shared" si="63"/>
        <v>#N/A</v>
      </c>
      <c r="L793" s="7" t="e">
        <f t="shared" si="64"/>
        <v>#N/A</v>
      </c>
      <c r="N793" s="8" t="e">
        <f t="shared" si="61"/>
        <v>#N/A</v>
      </c>
      <c r="O793" s="23" t="e">
        <f t="shared" si="62"/>
        <v>#N/A</v>
      </c>
      <c r="AA793" s="8"/>
      <c r="AB793" s="7"/>
      <c r="AC793" s="19"/>
      <c r="AD793" s="7">
        <f>SUM($AB$8:AB793)+CurrentInventory</f>
        <v>0</v>
      </c>
      <c r="AE793" s="7" t="e">
        <f t="shared" si="65"/>
        <v>#N/A</v>
      </c>
    </row>
    <row r="794" spans="11:31" x14ac:dyDescent="0.25">
      <c r="K794" s="8" t="e">
        <f t="shared" si="63"/>
        <v>#N/A</v>
      </c>
      <c r="L794" s="7" t="e">
        <f t="shared" si="64"/>
        <v>#N/A</v>
      </c>
      <c r="N794" s="8" t="e">
        <f t="shared" si="61"/>
        <v>#N/A</v>
      </c>
      <c r="O794" s="23" t="e">
        <f t="shared" si="62"/>
        <v>#N/A</v>
      </c>
      <c r="AA794" s="8"/>
      <c r="AB794" s="7"/>
      <c r="AC794" s="19"/>
      <c r="AD794" s="7">
        <f>SUM($AB$8:AB794)+CurrentInventory</f>
        <v>0</v>
      </c>
      <c r="AE794" s="7" t="e">
        <f t="shared" si="65"/>
        <v>#N/A</v>
      </c>
    </row>
    <row r="795" spans="11:31" x14ac:dyDescent="0.25">
      <c r="K795" s="8" t="e">
        <f t="shared" si="63"/>
        <v>#N/A</v>
      </c>
      <c r="L795" s="7" t="e">
        <f t="shared" si="64"/>
        <v>#N/A</v>
      </c>
      <c r="N795" s="8" t="e">
        <f t="shared" si="61"/>
        <v>#N/A</v>
      </c>
      <c r="O795" s="23" t="e">
        <f t="shared" si="62"/>
        <v>#N/A</v>
      </c>
      <c r="AA795" s="8"/>
      <c r="AB795" s="7"/>
      <c r="AC795" s="19"/>
      <c r="AD795" s="7">
        <f>SUM($AB$8:AB795)+CurrentInventory</f>
        <v>0</v>
      </c>
      <c r="AE795" s="7" t="e">
        <f t="shared" si="65"/>
        <v>#N/A</v>
      </c>
    </row>
    <row r="796" spans="11:31" x14ac:dyDescent="0.25">
      <c r="K796" s="8" t="e">
        <f t="shared" si="63"/>
        <v>#N/A</v>
      </c>
      <c r="L796" s="7" t="e">
        <f t="shared" si="64"/>
        <v>#N/A</v>
      </c>
      <c r="N796" s="8" t="e">
        <f t="shared" si="61"/>
        <v>#N/A</v>
      </c>
      <c r="O796" s="23" t="e">
        <f t="shared" si="62"/>
        <v>#N/A</v>
      </c>
      <c r="AA796" s="8"/>
      <c r="AB796" s="7"/>
      <c r="AC796" s="19"/>
      <c r="AD796" s="7">
        <f>SUM($AB$8:AB796)+CurrentInventory</f>
        <v>0</v>
      </c>
      <c r="AE796" s="7" t="e">
        <f t="shared" si="65"/>
        <v>#N/A</v>
      </c>
    </row>
    <row r="797" spans="11:31" x14ac:dyDescent="0.25">
      <c r="K797" s="8" t="e">
        <f t="shared" si="63"/>
        <v>#N/A</v>
      </c>
      <c r="L797" s="7" t="e">
        <f t="shared" si="64"/>
        <v>#N/A</v>
      </c>
      <c r="N797" s="8" t="e">
        <f t="shared" si="61"/>
        <v>#N/A</v>
      </c>
      <c r="O797" s="23" t="e">
        <f t="shared" si="62"/>
        <v>#N/A</v>
      </c>
      <c r="AA797" s="8"/>
      <c r="AB797" s="7"/>
      <c r="AC797" s="19"/>
      <c r="AD797" s="7">
        <f>SUM($AB$8:AB797)+CurrentInventory</f>
        <v>0</v>
      </c>
      <c r="AE797" s="7" t="e">
        <f t="shared" si="65"/>
        <v>#N/A</v>
      </c>
    </row>
    <row r="798" spans="11:31" x14ac:dyDescent="0.25">
      <c r="K798" s="8" t="e">
        <f t="shared" si="63"/>
        <v>#N/A</v>
      </c>
      <c r="L798" s="7" t="e">
        <f t="shared" si="64"/>
        <v>#N/A</v>
      </c>
      <c r="N798" s="8" t="e">
        <f t="shared" si="61"/>
        <v>#N/A</v>
      </c>
      <c r="O798" s="23" t="e">
        <f t="shared" si="62"/>
        <v>#N/A</v>
      </c>
      <c r="AA798" s="8"/>
      <c r="AB798" s="7"/>
      <c r="AC798" s="19"/>
      <c r="AD798" s="7">
        <f>SUM($AB$8:AB798)+CurrentInventory</f>
        <v>0</v>
      </c>
      <c r="AE798" s="7" t="e">
        <f t="shared" si="65"/>
        <v>#N/A</v>
      </c>
    </row>
    <row r="799" spans="11:31" x14ac:dyDescent="0.25">
      <c r="K799" s="8" t="e">
        <f t="shared" si="63"/>
        <v>#N/A</v>
      </c>
      <c r="L799" s="7" t="e">
        <f t="shared" si="64"/>
        <v>#N/A</v>
      </c>
      <c r="N799" s="8" t="e">
        <f t="shared" si="61"/>
        <v>#N/A</v>
      </c>
      <c r="O799" s="23" t="e">
        <f t="shared" si="62"/>
        <v>#N/A</v>
      </c>
      <c r="AA799" s="8"/>
      <c r="AB799" s="7"/>
      <c r="AC799" s="19"/>
      <c r="AD799" s="7">
        <f>SUM($AB$8:AB799)+CurrentInventory</f>
        <v>0</v>
      </c>
      <c r="AE799" s="7" t="e">
        <f t="shared" si="65"/>
        <v>#N/A</v>
      </c>
    </row>
    <row r="800" spans="11:31" x14ac:dyDescent="0.25">
      <c r="K800" s="8" t="e">
        <f t="shared" si="63"/>
        <v>#N/A</v>
      </c>
      <c r="L800" s="7" t="e">
        <f t="shared" si="64"/>
        <v>#N/A</v>
      </c>
      <c r="N800" s="8" t="e">
        <f t="shared" si="61"/>
        <v>#N/A</v>
      </c>
      <c r="O800" s="23" t="e">
        <f t="shared" si="62"/>
        <v>#N/A</v>
      </c>
      <c r="AA800" s="8"/>
      <c r="AB800" s="7"/>
      <c r="AC800" s="19"/>
      <c r="AD800" s="7">
        <f>SUM($AB$8:AB800)+CurrentInventory</f>
        <v>0</v>
      </c>
      <c r="AE800" s="7" t="e">
        <f t="shared" si="65"/>
        <v>#N/A</v>
      </c>
    </row>
    <row r="801" spans="11:31" x14ac:dyDescent="0.25">
      <c r="K801" s="8" t="e">
        <f t="shared" si="63"/>
        <v>#N/A</v>
      </c>
      <c r="L801" s="7" t="e">
        <f t="shared" si="64"/>
        <v>#N/A</v>
      </c>
      <c r="N801" s="8" t="e">
        <f t="shared" si="61"/>
        <v>#N/A</v>
      </c>
      <c r="O801" s="23" t="e">
        <f t="shared" si="62"/>
        <v>#N/A</v>
      </c>
      <c r="AA801" s="8"/>
      <c r="AB801" s="7"/>
      <c r="AC801" s="19"/>
      <c r="AD801" s="7">
        <f>SUM($AB$8:AB801)+CurrentInventory</f>
        <v>0</v>
      </c>
      <c r="AE801" s="7" t="e">
        <f t="shared" si="65"/>
        <v>#N/A</v>
      </c>
    </row>
    <row r="802" spans="11:31" x14ac:dyDescent="0.25">
      <c r="K802" s="8" t="e">
        <f t="shared" si="63"/>
        <v>#N/A</v>
      </c>
      <c r="L802" s="7" t="e">
        <f t="shared" si="64"/>
        <v>#N/A</v>
      </c>
      <c r="N802" s="8" t="e">
        <f t="shared" si="61"/>
        <v>#N/A</v>
      </c>
      <c r="O802" s="23" t="e">
        <f t="shared" si="62"/>
        <v>#N/A</v>
      </c>
      <c r="AA802" s="8"/>
      <c r="AB802" s="7"/>
      <c r="AC802" s="19"/>
      <c r="AD802" s="7">
        <f>SUM($AB$8:AB802)+CurrentInventory</f>
        <v>0</v>
      </c>
      <c r="AE802" s="7" t="e">
        <f t="shared" si="65"/>
        <v>#N/A</v>
      </c>
    </row>
    <row r="803" spans="11:31" x14ac:dyDescent="0.25">
      <c r="K803" s="8" t="e">
        <f t="shared" si="63"/>
        <v>#N/A</v>
      </c>
      <c r="L803" s="7" t="e">
        <f t="shared" si="64"/>
        <v>#N/A</v>
      </c>
      <c r="N803" s="8" t="e">
        <f t="shared" si="61"/>
        <v>#N/A</v>
      </c>
      <c r="O803" s="23" t="e">
        <f t="shared" si="62"/>
        <v>#N/A</v>
      </c>
      <c r="AA803" s="8"/>
      <c r="AB803" s="7"/>
      <c r="AC803" s="19"/>
      <c r="AD803" s="7">
        <f>SUM($AB$8:AB803)+CurrentInventory</f>
        <v>0</v>
      </c>
      <c r="AE803" s="7" t="e">
        <f t="shared" si="65"/>
        <v>#N/A</v>
      </c>
    </row>
    <row r="804" spans="11:31" x14ac:dyDescent="0.25">
      <c r="K804" s="8" t="e">
        <f t="shared" si="63"/>
        <v>#N/A</v>
      </c>
      <c r="L804" s="7" t="e">
        <f t="shared" si="64"/>
        <v>#N/A</v>
      </c>
      <c r="N804" s="8" t="e">
        <f t="shared" si="61"/>
        <v>#N/A</v>
      </c>
      <c r="O804" s="23" t="e">
        <f t="shared" si="62"/>
        <v>#N/A</v>
      </c>
      <c r="AA804" s="8"/>
      <c r="AB804" s="7"/>
      <c r="AC804" s="19"/>
      <c r="AD804" s="7">
        <f>SUM($AB$8:AB804)+CurrentInventory</f>
        <v>0</v>
      </c>
      <c r="AE804" s="7" t="e">
        <f t="shared" si="65"/>
        <v>#N/A</v>
      </c>
    </row>
    <row r="805" spans="11:31" x14ac:dyDescent="0.25">
      <c r="K805" s="8" t="e">
        <f t="shared" si="63"/>
        <v>#N/A</v>
      </c>
      <c r="L805" s="7" t="e">
        <f t="shared" si="64"/>
        <v>#N/A</v>
      </c>
      <c r="N805" s="8" t="e">
        <f t="shared" si="61"/>
        <v>#N/A</v>
      </c>
      <c r="O805" s="23" t="e">
        <f t="shared" si="62"/>
        <v>#N/A</v>
      </c>
      <c r="AA805" s="8"/>
      <c r="AB805" s="7"/>
      <c r="AC805" s="19"/>
      <c r="AD805" s="7">
        <f>SUM($AB$8:AB805)+CurrentInventory</f>
        <v>0</v>
      </c>
      <c r="AE805" s="7" t="e">
        <f t="shared" si="65"/>
        <v>#N/A</v>
      </c>
    </row>
    <row r="806" spans="11:31" x14ac:dyDescent="0.25">
      <c r="K806" s="8" t="e">
        <f t="shared" si="63"/>
        <v>#N/A</v>
      </c>
      <c r="L806" s="7" t="e">
        <f t="shared" si="64"/>
        <v>#N/A</v>
      </c>
      <c r="N806" s="8" t="e">
        <f t="shared" si="61"/>
        <v>#N/A</v>
      </c>
      <c r="O806" s="23" t="e">
        <f t="shared" si="62"/>
        <v>#N/A</v>
      </c>
      <c r="AA806" s="8"/>
      <c r="AB806" s="7"/>
      <c r="AC806" s="19"/>
      <c r="AD806" s="7">
        <f>SUM($AB$8:AB806)+CurrentInventory</f>
        <v>0</v>
      </c>
      <c r="AE806" s="7" t="e">
        <f t="shared" si="65"/>
        <v>#N/A</v>
      </c>
    </row>
    <row r="807" spans="11:31" x14ac:dyDescent="0.25">
      <c r="K807" s="8" t="e">
        <f t="shared" si="63"/>
        <v>#N/A</v>
      </c>
      <c r="L807" s="7" t="e">
        <f t="shared" si="64"/>
        <v>#N/A</v>
      </c>
      <c r="N807" s="8" t="e">
        <f t="shared" si="61"/>
        <v>#N/A</v>
      </c>
      <c r="O807" s="23" t="e">
        <f t="shared" si="62"/>
        <v>#N/A</v>
      </c>
      <c r="AA807" s="8"/>
      <c r="AB807" s="7"/>
      <c r="AC807" s="19"/>
      <c r="AD807" s="7">
        <f>SUM($AB$8:AB807)+CurrentInventory</f>
        <v>0</v>
      </c>
      <c r="AE807" s="7" t="e">
        <f t="shared" si="65"/>
        <v>#N/A</v>
      </c>
    </row>
    <row r="808" spans="11:31" x14ac:dyDescent="0.25">
      <c r="K808" s="8" t="e">
        <f t="shared" si="63"/>
        <v>#N/A</v>
      </c>
      <c r="L808" s="7" t="e">
        <f t="shared" si="64"/>
        <v>#N/A</v>
      </c>
      <c r="N808" s="8" t="e">
        <f t="shared" si="61"/>
        <v>#N/A</v>
      </c>
      <c r="O808" s="23" t="e">
        <f t="shared" si="62"/>
        <v>#N/A</v>
      </c>
      <c r="AA808" s="8"/>
      <c r="AB808" s="7"/>
      <c r="AC808" s="19"/>
      <c r="AD808" s="7">
        <f>SUM($AB$8:AB808)+CurrentInventory</f>
        <v>0</v>
      </c>
      <c r="AE808" s="7" t="e">
        <f t="shared" si="65"/>
        <v>#N/A</v>
      </c>
    </row>
    <row r="809" spans="11:31" x14ac:dyDescent="0.25">
      <c r="K809" s="8" t="e">
        <f t="shared" si="63"/>
        <v>#N/A</v>
      </c>
      <c r="L809" s="7" t="e">
        <f t="shared" si="64"/>
        <v>#N/A</v>
      </c>
      <c r="N809" s="8" t="e">
        <f t="shared" si="61"/>
        <v>#N/A</v>
      </c>
      <c r="O809" s="23" t="e">
        <f t="shared" si="62"/>
        <v>#N/A</v>
      </c>
      <c r="AA809" s="8"/>
      <c r="AB809" s="7"/>
      <c r="AC809" s="19"/>
      <c r="AD809" s="7">
        <f>SUM($AB$8:AB809)+CurrentInventory</f>
        <v>0</v>
      </c>
      <c r="AE809" s="7" t="e">
        <f t="shared" si="65"/>
        <v>#N/A</v>
      </c>
    </row>
    <row r="810" spans="11:31" x14ac:dyDescent="0.25">
      <c r="K810" s="8" t="e">
        <f t="shared" si="63"/>
        <v>#N/A</v>
      </c>
      <c r="L810" s="7" t="e">
        <f t="shared" si="64"/>
        <v>#N/A</v>
      </c>
      <c r="N810" s="8" t="e">
        <f t="shared" si="61"/>
        <v>#N/A</v>
      </c>
      <c r="O810" s="23" t="e">
        <f t="shared" si="62"/>
        <v>#N/A</v>
      </c>
      <c r="AA810" s="8"/>
      <c r="AB810" s="7"/>
      <c r="AC810" s="19"/>
      <c r="AD810" s="7">
        <f>SUM($AB$8:AB810)+CurrentInventory</f>
        <v>0</v>
      </c>
      <c r="AE810" s="7" t="e">
        <f t="shared" si="65"/>
        <v>#N/A</v>
      </c>
    </row>
    <row r="811" spans="11:31" x14ac:dyDescent="0.25">
      <c r="K811" s="8" t="e">
        <f t="shared" si="63"/>
        <v>#N/A</v>
      </c>
      <c r="L811" s="7" t="e">
        <f t="shared" si="64"/>
        <v>#N/A</v>
      </c>
      <c r="N811" s="8" t="e">
        <f t="shared" si="61"/>
        <v>#N/A</v>
      </c>
      <c r="O811" s="23" t="e">
        <f t="shared" si="62"/>
        <v>#N/A</v>
      </c>
      <c r="AA811" s="8"/>
      <c r="AB811" s="7"/>
      <c r="AC811" s="19"/>
      <c r="AD811" s="7">
        <f>SUM($AB$8:AB811)+CurrentInventory</f>
        <v>0</v>
      </c>
      <c r="AE811" s="7" t="e">
        <f t="shared" si="65"/>
        <v>#N/A</v>
      </c>
    </row>
    <row r="812" spans="11:31" x14ac:dyDescent="0.25">
      <c r="K812" s="8" t="e">
        <f t="shared" si="63"/>
        <v>#N/A</v>
      </c>
      <c r="L812" s="7" t="e">
        <f t="shared" si="64"/>
        <v>#N/A</v>
      </c>
      <c r="N812" s="8" t="e">
        <f t="shared" si="61"/>
        <v>#N/A</v>
      </c>
      <c r="O812" s="23" t="e">
        <f t="shared" si="62"/>
        <v>#N/A</v>
      </c>
      <c r="AA812" s="8"/>
      <c r="AB812" s="7"/>
      <c r="AC812" s="19"/>
      <c r="AD812" s="7">
        <f>SUM($AB$8:AB812)+CurrentInventory</f>
        <v>0</v>
      </c>
      <c r="AE812" s="7" t="e">
        <f t="shared" si="65"/>
        <v>#N/A</v>
      </c>
    </row>
    <row r="813" spans="11:31" x14ac:dyDescent="0.25">
      <c r="K813" s="8" t="e">
        <f t="shared" si="63"/>
        <v>#N/A</v>
      </c>
      <c r="L813" s="7" t="e">
        <f t="shared" si="64"/>
        <v>#N/A</v>
      </c>
      <c r="N813" s="8" t="e">
        <f t="shared" si="61"/>
        <v>#N/A</v>
      </c>
      <c r="O813" s="23" t="e">
        <f t="shared" si="62"/>
        <v>#N/A</v>
      </c>
      <c r="AA813" s="8"/>
      <c r="AB813" s="7"/>
      <c r="AC813" s="19"/>
      <c r="AD813" s="7">
        <f>SUM($AB$8:AB813)+CurrentInventory</f>
        <v>0</v>
      </c>
      <c r="AE813" s="7" t="e">
        <f t="shared" si="65"/>
        <v>#N/A</v>
      </c>
    </row>
    <row r="814" spans="11:31" x14ac:dyDescent="0.25">
      <c r="K814" s="8" t="e">
        <f t="shared" si="63"/>
        <v>#N/A</v>
      </c>
      <c r="L814" s="7" t="e">
        <f t="shared" si="64"/>
        <v>#N/A</v>
      </c>
      <c r="N814" s="8" t="e">
        <f t="shared" si="61"/>
        <v>#N/A</v>
      </c>
      <c r="O814" s="23" t="e">
        <f t="shared" si="62"/>
        <v>#N/A</v>
      </c>
      <c r="AA814" s="8"/>
      <c r="AB814" s="7"/>
      <c r="AC814" s="19"/>
      <c r="AD814" s="7">
        <f>SUM($AB$8:AB814)+CurrentInventory</f>
        <v>0</v>
      </c>
      <c r="AE814" s="7" t="e">
        <f t="shared" si="65"/>
        <v>#N/A</v>
      </c>
    </row>
    <row r="815" spans="11:31" x14ac:dyDescent="0.25">
      <c r="K815" s="8" t="e">
        <f t="shared" si="63"/>
        <v>#N/A</v>
      </c>
      <c r="L815" s="7" t="e">
        <f t="shared" si="64"/>
        <v>#N/A</v>
      </c>
      <c r="N815" s="8" t="e">
        <f t="shared" si="61"/>
        <v>#N/A</v>
      </c>
      <c r="O815" s="23" t="e">
        <f t="shared" si="62"/>
        <v>#N/A</v>
      </c>
      <c r="AA815" s="8"/>
      <c r="AB815" s="7"/>
      <c r="AC815" s="19"/>
      <c r="AD815" s="7">
        <f>SUM($AB$8:AB815)+CurrentInventory</f>
        <v>0</v>
      </c>
      <c r="AE815" s="7" t="e">
        <f t="shared" si="65"/>
        <v>#N/A</v>
      </c>
    </row>
    <row r="816" spans="11:31" x14ac:dyDescent="0.25">
      <c r="K816" s="8" t="e">
        <f t="shared" si="63"/>
        <v>#N/A</v>
      </c>
      <c r="L816" s="7" t="e">
        <f t="shared" si="64"/>
        <v>#N/A</v>
      </c>
      <c r="N816" s="8" t="e">
        <f t="shared" si="61"/>
        <v>#N/A</v>
      </c>
      <c r="O816" s="23" t="e">
        <f t="shared" si="62"/>
        <v>#N/A</v>
      </c>
      <c r="AA816" s="8"/>
      <c r="AB816" s="7"/>
      <c r="AC816" s="19"/>
      <c r="AD816" s="7">
        <f>SUM($AB$8:AB816)+CurrentInventory</f>
        <v>0</v>
      </c>
      <c r="AE816" s="7" t="e">
        <f t="shared" si="65"/>
        <v>#N/A</v>
      </c>
    </row>
    <row r="817" spans="11:31" x14ac:dyDescent="0.25">
      <c r="K817" s="8" t="e">
        <f t="shared" si="63"/>
        <v>#N/A</v>
      </c>
      <c r="L817" s="7" t="e">
        <f t="shared" si="64"/>
        <v>#N/A</v>
      </c>
      <c r="N817" s="8" t="e">
        <f t="shared" si="61"/>
        <v>#N/A</v>
      </c>
      <c r="O817" s="23" t="e">
        <f t="shared" si="62"/>
        <v>#N/A</v>
      </c>
      <c r="AA817" s="8"/>
      <c r="AB817" s="7"/>
      <c r="AC817" s="19"/>
      <c r="AD817" s="7">
        <f>SUM($AB$8:AB817)+CurrentInventory</f>
        <v>0</v>
      </c>
      <c r="AE817" s="7" t="e">
        <f t="shared" si="65"/>
        <v>#N/A</v>
      </c>
    </row>
    <row r="818" spans="11:31" x14ac:dyDescent="0.25">
      <c r="K818" s="8" t="e">
        <f t="shared" si="63"/>
        <v>#N/A</v>
      </c>
      <c r="L818" s="7" t="e">
        <f t="shared" si="64"/>
        <v>#N/A</v>
      </c>
      <c r="N818" s="8" t="e">
        <f t="shared" si="61"/>
        <v>#N/A</v>
      </c>
      <c r="O818" s="23" t="e">
        <f t="shared" si="62"/>
        <v>#N/A</v>
      </c>
      <c r="AA818" s="8"/>
      <c r="AB818" s="7"/>
      <c r="AC818" s="19"/>
      <c r="AD818" s="7">
        <f>SUM($AB$8:AB818)+CurrentInventory</f>
        <v>0</v>
      </c>
      <c r="AE818" s="7" t="e">
        <f t="shared" si="65"/>
        <v>#N/A</v>
      </c>
    </row>
    <row r="819" spans="11:31" x14ac:dyDescent="0.25">
      <c r="K819" s="8" t="e">
        <f t="shared" si="63"/>
        <v>#N/A</v>
      </c>
      <c r="L819" s="7" t="e">
        <f t="shared" si="64"/>
        <v>#N/A</v>
      </c>
      <c r="N819" s="8" t="e">
        <f t="shared" si="61"/>
        <v>#N/A</v>
      </c>
      <c r="O819" s="23" t="e">
        <f t="shared" si="62"/>
        <v>#N/A</v>
      </c>
      <c r="AA819" s="8"/>
      <c r="AB819" s="7"/>
      <c r="AC819" s="19"/>
      <c r="AD819" s="7">
        <f>SUM($AB$8:AB819)+CurrentInventory</f>
        <v>0</v>
      </c>
      <c r="AE819" s="7" t="e">
        <f t="shared" si="65"/>
        <v>#N/A</v>
      </c>
    </row>
    <row r="820" spans="11:31" x14ac:dyDescent="0.25">
      <c r="K820" s="8" t="e">
        <f t="shared" si="63"/>
        <v>#N/A</v>
      </c>
      <c r="L820" s="7" t="e">
        <f t="shared" si="64"/>
        <v>#N/A</v>
      </c>
      <c r="N820" s="8" t="e">
        <f t="shared" si="61"/>
        <v>#N/A</v>
      </c>
      <c r="O820" s="23" t="e">
        <f t="shared" si="62"/>
        <v>#N/A</v>
      </c>
      <c r="AA820" s="8"/>
      <c r="AB820" s="7"/>
      <c r="AC820" s="19"/>
      <c r="AD820" s="7">
        <f>SUM($AB$8:AB820)+CurrentInventory</f>
        <v>0</v>
      </c>
      <c r="AE820" s="7" t="e">
        <f t="shared" si="65"/>
        <v>#N/A</v>
      </c>
    </row>
    <row r="821" spans="11:31" x14ac:dyDescent="0.25">
      <c r="K821" s="8" t="e">
        <f t="shared" si="63"/>
        <v>#N/A</v>
      </c>
      <c r="L821" s="7" t="e">
        <f t="shared" si="64"/>
        <v>#N/A</v>
      </c>
      <c r="N821" s="8" t="e">
        <f t="shared" si="61"/>
        <v>#N/A</v>
      </c>
      <c r="O821" s="23" t="e">
        <f t="shared" si="62"/>
        <v>#N/A</v>
      </c>
      <c r="AA821" s="8"/>
      <c r="AB821" s="7"/>
      <c r="AC821" s="19"/>
      <c r="AD821" s="7">
        <f>SUM($AB$8:AB821)+CurrentInventory</f>
        <v>0</v>
      </c>
      <c r="AE821" s="7" t="e">
        <f t="shared" si="65"/>
        <v>#N/A</v>
      </c>
    </row>
    <row r="822" spans="11:31" x14ac:dyDescent="0.25">
      <c r="K822" s="8" t="e">
        <f t="shared" si="63"/>
        <v>#N/A</v>
      </c>
      <c r="L822" s="7" t="e">
        <f t="shared" si="64"/>
        <v>#N/A</v>
      </c>
      <c r="N822" s="8" t="e">
        <f t="shared" si="61"/>
        <v>#N/A</v>
      </c>
      <c r="O822" s="23" t="e">
        <f t="shared" si="62"/>
        <v>#N/A</v>
      </c>
      <c r="AA822" s="8"/>
      <c r="AB822" s="7"/>
      <c r="AC822" s="19"/>
      <c r="AD822" s="7">
        <f>SUM($AB$8:AB822)+CurrentInventory</f>
        <v>0</v>
      </c>
      <c r="AE822" s="7" t="e">
        <f t="shared" si="65"/>
        <v>#N/A</v>
      </c>
    </row>
    <row r="823" spans="11:31" x14ac:dyDescent="0.25">
      <c r="K823" s="8" t="e">
        <f t="shared" si="63"/>
        <v>#N/A</v>
      </c>
      <c r="L823" s="7" t="e">
        <f t="shared" si="64"/>
        <v>#N/A</v>
      </c>
      <c r="N823" s="8" t="e">
        <f t="shared" si="61"/>
        <v>#N/A</v>
      </c>
      <c r="O823" s="23" t="e">
        <f t="shared" si="62"/>
        <v>#N/A</v>
      </c>
      <c r="AA823" s="8"/>
      <c r="AB823" s="7"/>
      <c r="AC823" s="19"/>
      <c r="AD823" s="7">
        <f>SUM($AB$8:AB823)+CurrentInventory</f>
        <v>0</v>
      </c>
      <c r="AE823" s="7" t="e">
        <f t="shared" si="65"/>
        <v>#N/A</v>
      </c>
    </row>
    <row r="824" spans="11:31" x14ac:dyDescent="0.25">
      <c r="K824" s="8" t="e">
        <f t="shared" si="63"/>
        <v>#N/A</v>
      </c>
      <c r="L824" s="7" t="e">
        <f t="shared" si="64"/>
        <v>#N/A</v>
      </c>
      <c r="N824" s="8" t="e">
        <f t="shared" si="61"/>
        <v>#N/A</v>
      </c>
      <c r="O824" s="23" t="e">
        <f t="shared" si="62"/>
        <v>#N/A</v>
      </c>
      <c r="AA824" s="8"/>
      <c r="AB824" s="7"/>
      <c r="AC824" s="19"/>
      <c r="AD824" s="7">
        <f>SUM($AB$8:AB824)+CurrentInventory</f>
        <v>0</v>
      </c>
      <c r="AE824" s="7" t="e">
        <f t="shared" si="65"/>
        <v>#N/A</v>
      </c>
    </row>
    <row r="825" spans="11:31" x14ac:dyDescent="0.25">
      <c r="K825" s="8" t="e">
        <f t="shared" si="63"/>
        <v>#N/A</v>
      </c>
      <c r="L825" s="7" t="e">
        <f t="shared" si="64"/>
        <v>#N/A</v>
      </c>
      <c r="N825" s="8" t="e">
        <f t="shared" si="61"/>
        <v>#N/A</v>
      </c>
      <c r="O825" s="23" t="e">
        <f t="shared" si="62"/>
        <v>#N/A</v>
      </c>
      <c r="AA825" s="8"/>
      <c r="AB825" s="7"/>
      <c r="AC825" s="19"/>
      <c r="AD825" s="7">
        <f>SUM($AB$8:AB825)+CurrentInventory</f>
        <v>0</v>
      </c>
      <c r="AE825" s="7" t="e">
        <f t="shared" si="65"/>
        <v>#N/A</v>
      </c>
    </row>
    <row r="826" spans="11:31" x14ac:dyDescent="0.25">
      <c r="K826" s="8" t="e">
        <f t="shared" si="63"/>
        <v>#N/A</v>
      </c>
      <c r="L826" s="7" t="e">
        <f t="shared" si="64"/>
        <v>#N/A</v>
      </c>
      <c r="N826" s="8" t="e">
        <f t="shared" si="61"/>
        <v>#N/A</v>
      </c>
      <c r="O826" s="23" t="e">
        <f t="shared" si="62"/>
        <v>#N/A</v>
      </c>
      <c r="AA826" s="8"/>
      <c r="AB826" s="7"/>
      <c r="AC826" s="19"/>
      <c r="AD826" s="7">
        <f>SUM($AB$8:AB826)+CurrentInventory</f>
        <v>0</v>
      </c>
      <c r="AE826" s="7" t="e">
        <f t="shared" si="65"/>
        <v>#N/A</v>
      </c>
    </row>
    <row r="827" spans="11:31" x14ac:dyDescent="0.25">
      <c r="K827" s="8" t="e">
        <f t="shared" si="63"/>
        <v>#N/A</v>
      </c>
      <c r="L827" s="7" t="e">
        <f t="shared" si="64"/>
        <v>#N/A</v>
      </c>
      <c r="N827" s="8" t="e">
        <f t="shared" si="61"/>
        <v>#N/A</v>
      </c>
      <c r="O827" s="23" t="e">
        <f t="shared" si="62"/>
        <v>#N/A</v>
      </c>
      <c r="AA827" s="8"/>
      <c r="AB827" s="7"/>
      <c r="AC827" s="19"/>
      <c r="AD827" s="7">
        <f>SUM($AB$8:AB827)+CurrentInventory</f>
        <v>0</v>
      </c>
      <c r="AE827" s="7" t="e">
        <f t="shared" si="65"/>
        <v>#N/A</v>
      </c>
    </row>
    <row r="828" spans="11:31" x14ac:dyDescent="0.25">
      <c r="K828" s="8" t="e">
        <f t="shared" si="63"/>
        <v>#N/A</v>
      </c>
      <c r="L828" s="7" t="e">
        <f t="shared" si="64"/>
        <v>#N/A</v>
      </c>
      <c r="N828" s="8" t="e">
        <f t="shared" si="61"/>
        <v>#N/A</v>
      </c>
      <c r="O828" s="23" t="e">
        <f t="shared" si="62"/>
        <v>#N/A</v>
      </c>
      <c r="AA828" s="8"/>
      <c r="AB828" s="7"/>
      <c r="AC828" s="19"/>
      <c r="AD828" s="7">
        <f>SUM($AB$8:AB828)+CurrentInventory</f>
        <v>0</v>
      </c>
      <c r="AE828" s="7" t="e">
        <f t="shared" si="65"/>
        <v>#N/A</v>
      </c>
    </row>
    <row r="829" spans="11:31" x14ac:dyDescent="0.25">
      <c r="K829" s="8" t="e">
        <f t="shared" si="63"/>
        <v>#N/A</v>
      </c>
      <c r="L829" s="7" t="e">
        <f t="shared" si="64"/>
        <v>#N/A</v>
      </c>
      <c r="N829" s="8" t="e">
        <f t="shared" si="61"/>
        <v>#N/A</v>
      </c>
      <c r="O829" s="23" t="e">
        <f t="shared" si="62"/>
        <v>#N/A</v>
      </c>
      <c r="AA829" s="8"/>
      <c r="AB829" s="7"/>
      <c r="AC829" s="19"/>
      <c r="AD829" s="7">
        <f>SUM($AB$8:AB829)+CurrentInventory</f>
        <v>0</v>
      </c>
      <c r="AE829" s="7" t="e">
        <f t="shared" si="65"/>
        <v>#N/A</v>
      </c>
    </row>
    <row r="830" spans="11:31" x14ac:dyDescent="0.25">
      <c r="K830" s="8" t="e">
        <f t="shared" si="63"/>
        <v>#N/A</v>
      </c>
      <c r="L830" s="7" t="e">
        <f t="shared" si="64"/>
        <v>#N/A</v>
      </c>
      <c r="N830" s="8" t="e">
        <f t="shared" si="61"/>
        <v>#N/A</v>
      </c>
      <c r="O830" s="23" t="e">
        <f t="shared" si="62"/>
        <v>#N/A</v>
      </c>
      <c r="AA830" s="8"/>
      <c r="AB830" s="7"/>
      <c r="AC830" s="19"/>
      <c r="AD830" s="7">
        <f>SUM($AB$8:AB830)+CurrentInventory</f>
        <v>0</v>
      </c>
      <c r="AE830" s="7" t="e">
        <f t="shared" si="65"/>
        <v>#N/A</v>
      </c>
    </row>
    <row r="831" spans="11:31" x14ac:dyDescent="0.25">
      <c r="K831" s="8" t="e">
        <f t="shared" si="63"/>
        <v>#N/A</v>
      </c>
      <c r="L831" s="7" t="e">
        <f t="shared" si="64"/>
        <v>#N/A</v>
      </c>
      <c r="N831" s="8" t="e">
        <f t="shared" si="61"/>
        <v>#N/A</v>
      </c>
      <c r="O831" s="23" t="e">
        <f t="shared" si="62"/>
        <v>#N/A</v>
      </c>
      <c r="AA831" s="8"/>
      <c r="AB831" s="7"/>
      <c r="AC831" s="19"/>
      <c r="AD831" s="7">
        <f>SUM($AB$8:AB831)+CurrentInventory</f>
        <v>0</v>
      </c>
      <c r="AE831" s="7" t="e">
        <f t="shared" si="65"/>
        <v>#N/A</v>
      </c>
    </row>
    <row r="832" spans="11:31" x14ac:dyDescent="0.25">
      <c r="K832" s="8" t="e">
        <f t="shared" si="63"/>
        <v>#N/A</v>
      </c>
      <c r="L832" s="7" t="e">
        <f t="shared" si="64"/>
        <v>#N/A</v>
      </c>
      <c r="N832" s="8" t="e">
        <f t="shared" si="61"/>
        <v>#N/A</v>
      </c>
      <c r="O832" s="23" t="e">
        <f t="shared" si="62"/>
        <v>#N/A</v>
      </c>
      <c r="AA832" s="8"/>
      <c r="AB832" s="7"/>
      <c r="AC832" s="19"/>
      <c r="AD832" s="7">
        <f>SUM($AB$8:AB832)+CurrentInventory</f>
        <v>0</v>
      </c>
      <c r="AE832" s="7" t="e">
        <f t="shared" si="65"/>
        <v>#N/A</v>
      </c>
    </row>
    <row r="833" spans="11:31" x14ac:dyDescent="0.25">
      <c r="K833" s="8" t="e">
        <f t="shared" si="63"/>
        <v>#N/A</v>
      </c>
      <c r="L833" s="7" t="e">
        <f t="shared" si="64"/>
        <v>#N/A</v>
      </c>
      <c r="N833" s="8" t="e">
        <f t="shared" si="61"/>
        <v>#N/A</v>
      </c>
      <c r="O833" s="23" t="e">
        <f t="shared" si="62"/>
        <v>#N/A</v>
      </c>
      <c r="AA833" s="8"/>
      <c r="AB833" s="7"/>
      <c r="AC833" s="19"/>
      <c r="AD833" s="7">
        <f>SUM($AB$8:AB833)+CurrentInventory</f>
        <v>0</v>
      </c>
      <c r="AE833" s="7" t="e">
        <f t="shared" si="65"/>
        <v>#N/A</v>
      </c>
    </row>
    <row r="834" spans="11:31" x14ac:dyDescent="0.25">
      <c r="K834" s="8" t="e">
        <f t="shared" si="63"/>
        <v>#N/A</v>
      </c>
      <c r="L834" s="7" t="e">
        <f t="shared" si="64"/>
        <v>#N/A</v>
      </c>
      <c r="N834" s="8" t="e">
        <f t="shared" si="61"/>
        <v>#N/A</v>
      </c>
      <c r="O834" s="23" t="e">
        <f t="shared" si="62"/>
        <v>#N/A</v>
      </c>
      <c r="AA834" s="8"/>
      <c r="AB834" s="7"/>
      <c r="AC834" s="19"/>
      <c r="AD834" s="7">
        <f>SUM($AB$8:AB834)+CurrentInventory</f>
        <v>0</v>
      </c>
      <c r="AE834" s="7" t="e">
        <f t="shared" si="65"/>
        <v>#N/A</v>
      </c>
    </row>
    <row r="835" spans="11:31" x14ac:dyDescent="0.25">
      <c r="K835" s="8" t="e">
        <f t="shared" si="63"/>
        <v>#N/A</v>
      </c>
      <c r="L835" s="7" t="e">
        <f t="shared" si="64"/>
        <v>#N/A</v>
      </c>
      <c r="N835" s="8" t="e">
        <f t="shared" si="61"/>
        <v>#N/A</v>
      </c>
      <c r="O835" s="23" t="e">
        <f t="shared" si="62"/>
        <v>#N/A</v>
      </c>
      <c r="AA835" s="8"/>
      <c r="AB835" s="7"/>
      <c r="AC835" s="19"/>
      <c r="AD835" s="7">
        <f>SUM($AB$8:AB835)+CurrentInventory</f>
        <v>0</v>
      </c>
      <c r="AE835" s="7" t="e">
        <f t="shared" si="65"/>
        <v>#N/A</v>
      </c>
    </row>
    <row r="836" spans="11:31" x14ac:dyDescent="0.25">
      <c r="K836" s="8" t="e">
        <f t="shared" si="63"/>
        <v>#N/A</v>
      </c>
      <c r="L836" s="7" t="e">
        <f t="shared" si="64"/>
        <v>#N/A</v>
      </c>
      <c r="N836" s="8" t="e">
        <f t="shared" si="61"/>
        <v>#N/A</v>
      </c>
      <c r="O836" s="23" t="e">
        <f t="shared" si="62"/>
        <v>#N/A</v>
      </c>
      <c r="AA836" s="8"/>
      <c r="AB836" s="7"/>
      <c r="AC836" s="19"/>
      <c r="AD836" s="7">
        <f>SUM($AB$8:AB836)+CurrentInventory</f>
        <v>0</v>
      </c>
      <c r="AE836" s="7" t="e">
        <f t="shared" si="65"/>
        <v>#N/A</v>
      </c>
    </row>
    <row r="837" spans="11:31" x14ac:dyDescent="0.25">
      <c r="K837" s="8" t="e">
        <f t="shared" si="63"/>
        <v>#N/A</v>
      </c>
      <c r="L837" s="7" t="e">
        <f t="shared" si="64"/>
        <v>#N/A</v>
      </c>
      <c r="N837" s="8" t="e">
        <f t="shared" ref="N837:N900" si="66">K837</f>
        <v>#N/A</v>
      </c>
      <c r="O837" s="23" t="e">
        <f t="shared" ref="O837:O900" si="67">VLOOKUP(K837,$B$4:$D$97, 3,TRUE)</f>
        <v>#N/A</v>
      </c>
      <c r="AA837" s="8"/>
      <c r="AB837" s="7"/>
      <c r="AC837" s="19"/>
      <c r="AD837" s="7">
        <f>SUM($AB$8:AB837)+CurrentInventory</f>
        <v>0</v>
      </c>
      <c r="AE837" s="7" t="e">
        <f t="shared" si="65"/>
        <v>#N/A</v>
      </c>
    </row>
    <row r="838" spans="11:31" x14ac:dyDescent="0.25">
      <c r="K838" s="8" t="e">
        <f t="shared" ref="K838:K901" si="68">IF(K837+1&gt;MAX($B$4:$B$97), NA(), K837+1)</f>
        <v>#N/A</v>
      </c>
      <c r="L838" s="7" t="e">
        <f t="shared" ref="L838:L901" si="69">VLOOKUP(K838,$B$4:$C$97, 2,TRUE)</f>
        <v>#N/A</v>
      </c>
      <c r="N838" s="8" t="e">
        <f t="shared" si="66"/>
        <v>#N/A</v>
      </c>
      <c r="O838" s="23" t="e">
        <f t="shared" si="67"/>
        <v>#N/A</v>
      </c>
      <c r="AA838" s="8"/>
      <c r="AB838" s="7"/>
      <c r="AC838" s="19"/>
      <c r="AD838" s="7">
        <f>SUM($AB$8:AB838)+CurrentInventory</f>
        <v>0</v>
      </c>
      <c r="AE838" s="7" t="e">
        <f t="shared" si="65"/>
        <v>#N/A</v>
      </c>
    </row>
    <row r="839" spans="11:31" x14ac:dyDescent="0.25">
      <c r="K839" s="8" t="e">
        <f t="shared" si="68"/>
        <v>#N/A</v>
      </c>
      <c r="L839" s="7" t="e">
        <f t="shared" si="69"/>
        <v>#N/A</v>
      </c>
      <c r="N839" s="8" t="e">
        <f t="shared" si="66"/>
        <v>#N/A</v>
      </c>
      <c r="O839" s="23" t="e">
        <f t="shared" si="67"/>
        <v>#N/A</v>
      </c>
      <c r="AA839" s="8"/>
      <c r="AB839" s="7"/>
      <c r="AC839" s="19"/>
      <c r="AD839" s="7">
        <f>SUM($AB$8:AB839)+CurrentInventory</f>
        <v>0</v>
      </c>
      <c r="AE839" s="7" t="e">
        <f t="shared" si="65"/>
        <v>#N/A</v>
      </c>
    </row>
    <row r="840" spans="11:31" x14ac:dyDescent="0.25">
      <c r="K840" s="8" t="e">
        <f t="shared" si="68"/>
        <v>#N/A</v>
      </c>
      <c r="L840" s="7" t="e">
        <f t="shared" si="69"/>
        <v>#N/A</v>
      </c>
      <c r="N840" s="8" t="e">
        <f t="shared" si="66"/>
        <v>#N/A</v>
      </c>
      <c r="O840" s="23" t="e">
        <f t="shared" si="67"/>
        <v>#N/A</v>
      </c>
      <c r="AA840" s="8"/>
      <c r="AB840" s="7"/>
      <c r="AC840" s="19"/>
      <c r="AD840" s="7">
        <f>SUM($AB$8:AB840)+CurrentInventory</f>
        <v>0</v>
      </c>
      <c r="AE840" s="7" t="e">
        <f t="shared" ref="AE840:AE903" si="70">VLOOKUP(AA840,$K$4:$L$1579, 2, FALSE)</f>
        <v>#N/A</v>
      </c>
    </row>
    <row r="841" spans="11:31" x14ac:dyDescent="0.25">
      <c r="K841" s="8" t="e">
        <f t="shared" si="68"/>
        <v>#N/A</v>
      </c>
      <c r="L841" s="7" t="e">
        <f t="shared" si="69"/>
        <v>#N/A</v>
      </c>
      <c r="N841" s="8" t="e">
        <f t="shared" si="66"/>
        <v>#N/A</v>
      </c>
      <c r="O841" s="23" t="e">
        <f t="shared" si="67"/>
        <v>#N/A</v>
      </c>
      <c r="AA841" s="8"/>
      <c r="AB841" s="7"/>
      <c r="AC841" s="19"/>
      <c r="AD841" s="7">
        <f>SUM($AB$8:AB841)+CurrentInventory</f>
        <v>0</v>
      </c>
      <c r="AE841" s="7" t="e">
        <f t="shared" si="70"/>
        <v>#N/A</v>
      </c>
    </row>
    <row r="842" spans="11:31" x14ac:dyDescent="0.25">
      <c r="K842" s="8" t="e">
        <f t="shared" si="68"/>
        <v>#N/A</v>
      </c>
      <c r="L842" s="7" t="e">
        <f t="shared" si="69"/>
        <v>#N/A</v>
      </c>
      <c r="N842" s="8" t="e">
        <f t="shared" si="66"/>
        <v>#N/A</v>
      </c>
      <c r="O842" s="23" t="e">
        <f t="shared" si="67"/>
        <v>#N/A</v>
      </c>
      <c r="AA842" s="8"/>
      <c r="AB842" s="7"/>
      <c r="AC842" s="19"/>
      <c r="AD842" s="7">
        <f>SUM($AB$8:AB842)+CurrentInventory</f>
        <v>0</v>
      </c>
      <c r="AE842" s="7" t="e">
        <f t="shared" si="70"/>
        <v>#N/A</v>
      </c>
    </row>
    <row r="843" spans="11:31" x14ac:dyDescent="0.25">
      <c r="K843" s="8" t="e">
        <f t="shared" si="68"/>
        <v>#N/A</v>
      </c>
      <c r="L843" s="7" t="e">
        <f t="shared" si="69"/>
        <v>#N/A</v>
      </c>
      <c r="N843" s="8" t="e">
        <f t="shared" si="66"/>
        <v>#N/A</v>
      </c>
      <c r="O843" s="23" t="e">
        <f t="shared" si="67"/>
        <v>#N/A</v>
      </c>
      <c r="AA843" s="8"/>
      <c r="AB843" s="7"/>
      <c r="AC843" s="19"/>
      <c r="AD843" s="7">
        <f>SUM($AB$8:AB843)+CurrentInventory</f>
        <v>0</v>
      </c>
      <c r="AE843" s="7" t="e">
        <f t="shared" si="70"/>
        <v>#N/A</v>
      </c>
    </row>
    <row r="844" spans="11:31" x14ac:dyDescent="0.25">
      <c r="K844" s="8" t="e">
        <f t="shared" si="68"/>
        <v>#N/A</v>
      </c>
      <c r="L844" s="7" t="e">
        <f t="shared" si="69"/>
        <v>#N/A</v>
      </c>
      <c r="N844" s="8" t="e">
        <f t="shared" si="66"/>
        <v>#N/A</v>
      </c>
      <c r="O844" s="23" t="e">
        <f t="shared" si="67"/>
        <v>#N/A</v>
      </c>
      <c r="AA844" s="8"/>
      <c r="AB844" s="7"/>
      <c r="AC844" s="19"/>
      <c r="AD844" s="7">
        <f>SUM($AB$8:AB844)+CurrentInventory</f>
        <v>0</v>
      </c>
      <c r="AE844" s="7" t="e">
        <f t="shared" si="70"/>
        <v>#N/A</v>
      </c>
    </row>
    <row r="845" spans="11:31" x14ac:dyDescent="0.25">
      <c r="K845" s="8" t="e">
        <f t="shared" si="68"/>
        <v>#N/A</v>
      </c>
      <c r="L845" s="7" t="e">
        <f t="shared" si="69"/>
        <v>#N/A</v>
      </c>
      <c r="N845" s="8" t="e">
        <f t="shared" si="66"/>
        <v>#N/A</v>
      </c>
      <c r="O845" s="23" t="e">
        <f t="shared" si="67"/>
        <v>#N/A</v>
      </c>
      <c r="AA845" s="8"/>
      <c r="AB845" s="7"/>
      <c r="AC845" s="19"/>
      <c r="AD845" s="7">
        <f>SUM($AB$8:AB845)+CurrentInventory</f>
        <v>0</v>
      </c>
      <c r="AE845" s="7" t="e">
        <f t="shared" si="70"/>
        <v>#N/A</v>
      </c>
    </row>
    <row r="846" spans="11:31" x14ac:dyDescent="0.25">
      <c r="K846" s="8" t="e">
        <f t="shared" si="68"/>
        <v>#N/A</v>
      </c>
      <c r="L846" s="7" t="e">
        <f t="shared" si="69"/>
        <v>#N/A</v>
      </c>
      <c r="N846" s="8" t="e">
        <f t="shared" si="66"/>
        <v>#N/A</v>
      </c>
      <c r="O846" s="23" t="e">
        <f t="shared" si="67"/>
        <v>#N/A</v>
      </c>
      <c r="AA846" s="8"/>
      <c r="AB846" s="7"/>
      <c r="AC846" s="19"/>
      <c r="AD846" s="7">
        <f>SUM($AB$8:AB846)+CurrentInventory</f>
        <v>0</v>
      </c>
      <c r="AE846" s="7" t="e">
        <f t="shared" si="70"/>
        <v>#N/A</v>
      </c>
    </row>
    <row r="847" spans="11:31" x14ac:dyDescent="0.25">
      <c r="K847" s="8" t="e">
        <f t="shared" si="68"/>
        <v>#N/A</v>
      </c>
      <c r="L847" s="7" t="e">
        <f t="shared" si="69"/>
        <v>#N/A</v>
      </c>
      <c r="N847" s="8" t="e">
        <f t="shared" si="66"/>
        <v>#N/A</v>
      </c>
      <c r="O847" s="23" t="e">
        <f t="shared" si="67"/>
        <v>#N/A</v>
      </c>
      <c r="AA847" s="8"/>
      <c r="AB847" s="7"/>
      <c r="AC847" s="19"/>
      <c r="AD847" s="7">
        <f>SUM($AB$8:AB847)+CurrentInventory</f>
        <v>0</v>
      </c>
      <c r="AE847" s="7" t="e">
        <f t="shared" si="70"/>
        <v>#N/A</v>
      </c>
    </row>
    <row r="848" spans="11:31" x14ac:dyDescent="0.25">
      <c r="K848" s="8" t="e">
        <f t="shared" si="68"/>
        <v>#N/A</v>
      </c>
      <c r="L848" s="7" t="e">
        <f t="shared" si="69"/>
        <v>#N/A</v>
      </c>
      <c r="N848" s="8" t="e">
        <f t="shared" si="66"/>
        <v>#N/A</v>
      </c>
      <c r="O848" s="23" t="e">
        <f t="shared" si="67"/>
        <v>#N/A</v>
      </c>
      <c r="AA848" s="8"/>
      <c r="AB848" s="7"/>
      <c r="AC848" s="19"/>
      <c r="AD848" s="7">
        <f>SUM($AB$8:AB848)+CurrentInventory</f>
        <v>0</v>
      </c>
      <c r="AE848" s="7" t="e">
        <f t="shared" si="70"/>
        <v>#N/A</v>
      </c>
    </row>
    <row r="849" spans="11:31" x14ac:dyDescent="0.25">
      <c r="K849" s="8" t="e">
        <f t="shared" si="68"/>
        <v>#N/A</v>
      </c>
      <c r="L849" s="7" t="e">
        <f t="shared" si="69"/>
        <v>#N/A</v>
      </c>
      <c r="N849" s="8" t="e">
        <f t="shared" si="66"/>
        <v>#N/A</v>
      </c>
      <c r="O849" s="23" t="e">
        <f t="shared" si="67"/>
        <v>#N/A</v>
      </c>
      <c r="AA849" s="8"/>
      <c r="AB849" s="7"/>
      <c r="AC849" s="19"/>
      <c r="AD849" s="7">
        <f>SUM($AB$8:AB849)+CurrentInventory</f>
        <v>0</v>
      </c>
      <c r="AE849" s="7" t="e">
        <f t="shared" si="70"/>
        <v>#N/A</v>
      </c>
    </row>
    <row r="850" spans="11:31" x14ac:dyDescent="0.25">
      <c r="K850" s="8" t="e">
        <f t="shared" si="68"/>
        <v>#N/A</v>
      </c>
      <c r="L850" s="7" t="e">
        <f t="shared" si="69"/>
        <v>#N/A</v>
      </c>
      <c r="N850" s="8" t="e">
        <f t="shared" si="66"/>
        <v>#N/A</v>
      </c>
      <c r="O850" s="23" t="e">
        <f t="shared" si="67"/>
        <v>#N/A</v>
      </c>
      <c r="AA850" s="8"/>
      <c r="AB850" s="7"/>
      <c r="AC850" s="19"/>
      <c r="AD850" s="7">
        <f>SUM($AB$8:AB850)+CurrentInventory</f>
        <v>0</v>
      </c>
      <c r="AE850" s="7" t="e">
        <f t="shared" si="70"/>
        <v>#N/A</v>
      </c>
    </row>
    <row r="851" spans="11:31" x14ac:dyDescent="0.25">
      <c r="K851" s="8" t="e">
        <f t="shared" si="68"/>
        <v>#N/A</v>
      </c>
      <c r="L851" s="7" t="e">
        <f t="shared" si="69"/>
        <v>#N/A</v>
      </c>
      <c r="N851" s="8" t="e">
        <f t="shared" si="66"/>
        <v>#N/A</v>
      </c>
      <c r="O851" s="23" t="e">
        <f t="shared" si="67"/>
        <v>#N/A</v>
      </c>
      <c r="AA851" s="8"/>
      <c r="AB851" s="7"/>
      <c r="AC851" s="19"/>
      <c r="AD851" s="7">
        <f>SUM($AB$8:AB851)+CurrentInventory</f>
        <v>0</v>
      </c>
      <c r="AE851" s="7" t="e">
        <f t="shared" si="70"/>
        <v>#N/A</v>
      </c>
    </row>
    <row r="852" spans="11:31" x14ac:dyDescent="0.25">
      <c r="K852" s="8" t="e">
        <f t="shared" si="68"/>
        <v>#N/A</v>
      </c>
      <c r="L852" s="7" t="e">
        <f t="shared" si="69"/>
        <v>#N/A</v>
      </c>
      <c r="N852" s="8" t="e">
        <f t="shared" si="66"/>
        <v>#N/A</v>
      </c>
      <c r="O852" s="23" t="e">
        <f t="shared" si="67"/>
        <v>#N/A</v>
      </c>
      <c r="AA852" s="8"/>
      <c r="AB852" s="7"/>
      <c r="AC852" s="19"/>
      <c r="AD852" s="7">
        <f>SUM($AB$8:AB852)+CurrentInventory</f>
        <v>0</v>
      </c>
      <c r="AE852" s="7" t="e">
        <f t="shared" si="70"/>
        <v>#N/A</v>
      </c>
    </row>
    <row r="853" spans="11:31" x14ac:dyDescent="0.25">
      <c r="K853" s="8" t="e">
        <f t="shared" si="68"/>
        <v>#N/A</v>
      </c>
      <c r="L853" s="7" t="e">
        <f t="shared" si="69"/>
        <v>#N/A</v>
      </c>
      <c r="N853" s="8" t="e">
        <f t="shared" si="66"/>
        <v>#N/A</v>
      </c>
      <c r="O853" s="23" t="e">
        <f t="shared" si="67"/>
        <v>#N/A</v>
      </c>
      <c r="AA853" s="8"/>
      <c r="AB853" s="7"/>
      <c r="AC853" s="19"/>
      <c r="AD853" s="7">
        <f>SUM($AB$8:AB853)+CurrentInventory</f>
        <v>0</v>
      </c>
      <c r="AE853" s="7" t="e">
        <f t="shared" si="70"/>
        <v>#N/A</v>
      </c>
    </row>
    <row r="854" spans="11:31" x14ac:dyDescent="0.25">
      <c r="K854" s="8" t="e">
        <f t="shared" si="68"/>
        <v>#N/A</v>
      </c>
      <c r="L854" s="7" t="e">
        <f t="shared" si="69"/>
        <v>#N/A</v>
      </c>
      <c r="N854" s="8" t="e">
        <f t="shared" si="66"/>
        <v>#N/A</v>
      </c>
      <c r="O854" s="23" t="e">
        <f t="shared" si="67"/>
        <v>#N/A</v>
      </c>
      <c r="AA854" s="8"/>
      <c r="AB854" s="7"/>
      <c r="AC854" s="19"/>
      <c r="AD854" s="7">
        <f>SUM($AB$8:AB854)+CurrentInventory</f>
        <v>0</v>
      </c>
      <c r="AE854" s="7" t="e">
        <f t="shared" si="70"/>
        <v>#N/A</v>
      </c>
    </row>
    <row r="855" spans="11:31" x14ac:dyDescent="0.25">
      <c r="K855" s="8" t="e">
        <f t="shared" si="68"/>
        <v>#N/A</v>
      </c>
      <c r="L855" s="7" t="e">
        <f t="shared" si="69"/>
        <v>#N/A</v>
      </c>
      <c r="N855" s="8" t="e">
        <f t="shared" si="66"/>
        <v>#N/A</v>
      </c>
      <c r="O855" s="23" t="e">
        <f t="shared" si="67"/>
        <v>#N/A</v>
      </c>
      <c r="AA855" s="8"/>
      <c r="AB855" s="7"/>
      <c r="AC855" s="19"/>
      <c r="AD855" s="7">
        <f>SUM($AB$8:AB855)+CurrentInventory</f>
        <v>0</v>
      </c>
      <c r="AE855" s="7" t="e">
        <f t="shared" si="70"/>
        <v>#N/A</v>
      </c>
    </row>
    <row r="856" spans="11:31" x14ac:dyDescent="0.25">
      <c r="K856" s="8" t="e">
        <f t="shared" si="68"/>
        <v>#N/A</v>
      </c>
      <c r="L856" s="7" t="e">
        <f t="shared" si="69"/>
        <v>#N/A</v>
      </c>
      <c r="N856" s="8" t="e">
        <f t="shared" si="66"/>
        <v>#N/A</v>
      </c>
      <c r="O856" s="23" t="e">
        <f t="shared" si="67"/>
        <v>#N/A</v>
      </c>
      <c r="AA856" s="8"/>
      <c r="AB856" s="7"/>
      <c r="AC856" s="19"/>
      <c r="AD856" s="7">
        <f>SUM($AB$8:AB856)+CurrentInventory</f>
        <v>0</v>
      </c>
      <c r="AE856" s="7" t="e">
        <f t="shared" si="70"/>
        <v>#N/A</v>
      </c>
    </row>
    <row r="857" spans="11:31" x14ac:dyDescent="0.25">
      <c r="K857" s="8" t="e">
        <f t="shared" si="68"/>
        <v>#N/A</v>
      </c>
      <c r="L857" s="7" t="e">
        <f t="shared" si="69"/>
        <v>#N/A</v>
      </c>
      <c r="N857" s="8" t="e">
        <f t="shared" si="66"/>
        <v>#N/A</v>
      </c>
      <c r="O857" s="23" t="e">
        <f t="shared" si="67"/>
        <v>#N/A</v>
      </c>
      <c r="AA857" s="8"/>
      <c r="AB857" s="7"/>
      <c r="AC857" s="19"/>
      <c r="AD857" s="7">
        <f>SUM($AB$8:AB857)+CurrentInventory</f>
        <v>0</v>
      </c>
      <c r="AE857" s="7" t="e">
        <f t="shared" si="70"/>
        <v>#N/A</v>
      </c>
    </row>
    <row r="858" spans="11:31" x14ac:dyDescent="0.25">
      <c r="K858" s="8" t="e">
        <f t="shared" si="68"/>
        <v>#N/A</v>
      </c>
      <c r="L858" s="7" t="e">
        <f t="shared" si="69"/>
        <v>#N/A</v>
      </c>
      <c r="N858" s="8" t="e">
        <f t="shared" si="66"/>
        <v>#N/A</v>
      </c>
      <c r="O858" s="23" t="e">
        <f t="shared" si="67"/>
        <v>#N/A</v>
      </c>
      <c r="AA858" s="8"/>
      <c r="AB858" s="7"/>
      <c r="AC858" s="19"/>
      <c r="AD858" s="7">
        <f>SUM($AB$8:AB858)+CurrentInventory</f>
        <v>0</v>
      </c>
      <c r="AE858" s="7" t="e">
        <f t="shared" si="70"/>
        <v>#N/A</v>
      </c>
    </row>
    <row r="859" spans="11:31" x14ac:dyDescent="0.25">
      <c r="K859" s="8" t="e">
        <f t="shared" si="68"/>
        <v>#N/A</v>
      </c>
      <c r="L859" s="7" t="e">
        <f t="shared" si="69"/>
        <v>#N/A</v>
      </c>
      <c r="N859" s="8" t="e">
        <f t="shared" si="66"/>
        <v>#N/A</v>
      </c>
      <c r="O859" s="23" t="e">
        <f t="shared" si="67"/>
        <v>#N/A</v>
      </c>
      <c r="AA859" s="8"/>
      <c r="AB859" s="7"/>
      <c r="AC859" s="19"/>
      <c r="AD859" s="7">
        <f>SUM($AB$8:AB859)+CurrentInventory</f>
        <v>0</v>
      </c>
      <c r="AE859" s="7" t="e">
        <f t="shared" si="70"/>
        <v>#N/A</v>
      </c>
    </row>
    <row r="860" spans="11:31" x14ac:dyDescent="0.25">
      <c r="K860" s="8" t="e">
        <f t="shared" si="68"/>
        <v>#N/A</v>
      </c>
      <c r="L860" s="7" t="e">
        <f t="shared" si="69"/>
        <v>#N/A</v>
      </c>
      <c r="N860" s="8" t="e">
        <f t="shared" si="66"/>
        <v>#N/A</v>
      </c>
      <c r="O860" s="23" t="e">
        <f t="shared" si="67"/>
        <v>#N/A</v>
      </c>
      <c r="AA860" s="8"/>
      <c r="AB860" s="7"/>
      <c r="AC860" s="19"/>
      <c r="AD860" s="7">
        <f>SUM($AB$8:AB860)+CurrentInventory</f>
        <v>0</v>
      </c>
      <c r="AE860" s="7" t="e">
        <f t="shared" si="70"/>
        <v>#N/A</v>
      </c>
    </row>
    <row r="861" spans="11:31" x14ac:dyDescent="0.25">
      <c r="K861" s="8" t="e">
        <f t="shared" si="68"/>
        <v>#N/A</v>
      </c>
      <c r="L861" s="7" t="e">
        <f t="shared" si="69"/>
        <v>#N/A</v>
      </c>
      <c r="N861" s="8" t="e">
        <f t="shared" si="66"/>
        <v>#N/A</v>
      </c>
      <c r="O861" s="23" t="e">
        <f t="shared" si="67"/>
        <v>#N/A</v>
      </c>
      <c r="AA861" s="8"/>
      <c r="AB861" s="7"/>
      <c r="AC861" s="19"/>
      <c r="AD861" s="7">
        <f>SUM($AB$8:AB861)+CurrentInventory</f>
        <v>0</v>
      </c>
      <c r="AE861" s="7" t="e">
        <f t="shared" si="70"/>
        <v>#N/A</v>
      </c>
    </row>
    <row r="862" spans="11:31" x14ac:dyDescent="0.25">
      <c r="K862" s="8" t="e">
        <f t="shared" si="68"/>
        <v>#N/A</v>
      </c>
      <c r="L862" s="7" t="e">
        <f t="shared" si="69"/>
        <v>#N/A</v>
      </c>
      <c r="N862" s="8" t="e">
        <f t="shared" si="66"/>
        <v>#N/A</v>
      </c>
      <c r="O862" s="23" t="e">
        <f t="shared" si="67"/>
        <v>#N/A</v>
      </c>
      <c r="AA862" s="8"/>
      <c r="AB862" s="7"/>
      <c r="AC862" s="19"/>
      <c r="AD862" s="7">
        <f>SUM($AB$8:AB862)+CurrentInventory</f>
        <v>0</v>
      </c>
      <c r="AE862" s="7" t="e">
        <f t="shared" si="70"/>
        <v>#N/A</v>
      </c>
    </row>
    <row r="863" spans="11:31" x14ac:dyDescent="0.25">
      <c r="K863" s="8" t="e">
        <f t="shared" si="68"/>
        <v>#N/A</v>
      </c>
      <c r="L863" s="7" t="e">
        <f t="shared" si="69"/>
        <v>#N/A</v>
      </c>
      <c r="N863" s="8" t="e">
        <f t="shared" si="66"/>
        <v>#N/A</v>
      </c>
      <c r="O863" s="23" t="e">
        <f t="shared" si="67"/>
        <v>#N/A</v>
      </c>
      <c r="AA863" s="8"/>
      <c r="AB863" s="7"/>
      <c r="AC863" s="19"/>
      <c r="AD863" s="7">
        <f>SUM($AB$8:AB863)+CurrentInventory</f>
        <v>0</v>
      </c>
      <c r="AE863" s="7" t="e">
        <f t="shared" si="70"/>
        <v>#N/A</v>
      </c>
    </row>
    <row r="864" spans="11:31" x14ac:dyDescent="0.25">
      <c r="K864" s="8" t="e">
        <f t="shared" si="68"/>
        <v>#N/A</v>
      </c>
      <c r="L864" s="7" t="e">
        <f t="shared" si="69"/>
        <v>#N/A</v>
      </c>
      <c r="N864" s="8" t="e">
        <f t="shared" si="66"/>
        <v>#N/A</v>
      </c>
      <c r="O864" s="23" t="e">
        <f t="shared" si="67"/>
        <v>#N/A</v>
      </c>
      <c r="AA864" s="8"/>
      <c r="AB864" s="7"/>
      <c r="AC864" s="19"/>
      <c r="AD864" s="7">
        <f>SUM($AB$8:AB864)+CurrentInventory</f>
        <v>0</v>
      </c>
      <c r="AE864" s="7" t="e">
        <f t="shared" si="70"/>
        <v>#N/A</v>
      </c>
    </row>
    <row r="865" spans="11:31" x14ac:dyDescent="0.25">
      <c r="K865" s="8" t="e">
        <f t="shared" si="68"/>
        <v>#N/A</v>
      </c>
      <c r="L865" s="7" t="e">
        <f t="shared" si="69"/>
        <v>#N/A</v>
      </c>
      <c r="N865" s="8" t="e">
        <f t="shared" si="66"/>
        <v>#N/A</v>
      </c>
      <c r="O865" s="23" t="e">
        <f t="shared" si="67"/>
        <v>#N/A</v>
      </c>
      <c r="AA865" s="8"/>
      <c r="AB865" s="7"/>
      <c r="AC865" s="19"/>
      <c r="AD865" s="7">
        <f>SUM($AB$8:AB865)+CurrentInventory</f>
        <v>0</v>
      </c>
      <c r="AE865" s="7" t="e">
        <f t="shared" si="70"/>
        <v>#N/A</v>
      </c>
    </row>
    <row r="866" spans="11:31" x14ac:dyDescent="0.25">
      <c r="K866" s="8" t="e">
        <f t="shared" si="68"/>
        <v>#N/A</v>
      </c>
      <c r="L866" s="7" t="e">
        <f t="shared" si="69"/>
        <v>#N/A</v>
      </c>
      <c r="N866" s="8" t="e">
        <f t="shared" si="66"/>
        <v>#N/A</v>
      </c>
      <c r="O866" s="23" t="e">
        <f t="shared" si="67"/>
        <v>#N/A</v>
      </c>
      <c r="AA866" s="8"/>
      <c r="AB866" s="7"/>
      <c r="AC866" s="19"/>
      <c r="AD866" s="7">
        <f>SUM($AB$8:AB866)+CurrentInventory</f>
        <v>0</v>
      </c>
      <c r="AE866" s="7" t="e">
        <f t="shared" si="70"/>
        <v>#N/A</v>
      </c>
    </row>
    <row r="867" spans="11:31" x14ac:dyDescent="0.25">
      <c r="K867" s="8" t="e">
        <f t="shared" si="68"/>
        <v>#N/A</v>
      </c>
      <c r="L867" s="7" t="e">
        <f t="shared" si="69"/>
        <v>#N/A</v>
      </c>
      <c r="N867" s="8" t="e">
        <f t="shared" si="66"/>
        <v>#N/A</v>
      </c>
      <c r="O867" s="23" t="e">
        <f t="shared" si="67"/>
        <v>#N/A</v>
      </c>
      <c r="AA867" s="8"/>
      <c r="AB867" s="7"/>
      <c r="AC867" s="19"/>
      <c r="AD867" s="7">
        <f>SUM($AB$8:AB867)+CurrentInventory</f>
        <v>0</v>
      </c>
      <c r="AE867" s="7" t="e">
        <f t="shared" si="70"/>
        <v>#N/A</v>
      </c>
    </row>
    <row r="868" spans="11:31" x14ac:dyDescent="0.25">
      <c r="K868" s="8" t="e">
        <f t="shared" si="68"/>
        <v>#N/A</v>
      </c>
      <c r="L868" s="7" t="e">
        <f t="shared" si="69"/>
        <v>#N/A</v>
      </c>
      <c r="N868" s="8" t="e">
        <f t="shared" si="66"/>
        <v>#N/A</v>
      </c>
      <c r="O868" s="23" t="e">
        <f t="shared" si="67"/>
        <v>#N/A</v>
      </c>
      <c r="AA868" s="8"/>
      <c r="AB868" s="7"/>
      <c r="AC868" s="19"/>
      <c r="AD868" s="7">
        <f>SUM($AB$8:AB868)+CurrentInventory</f>
        <v>0</v>
      </c>
      <c r="AE868" s="7" t="e">
        <f t="shared" si="70"/>
        <v>#N/A</v>
      </c>
    </row>
    <row r="869" spans="11:31" x14ac:dyDescent="0.25">
      <c r="K869" s="8" t="e">
        <f t="shared" si="68"/>
        <v>#N/A</v>
      </c>
      <c r="L869" s="7" t="e">
        <f t="shared" si="69"/>
        <v>#N/A</v>
      </c>
      <c r="N869" s="8" t="e">
        <f t="shared" si="66"/>
        <v>#N/A</v>
      </c>
      <c r="O869" s="23" t="e">
        <f t="shared" si="67"/>
        <v>#N/A</v>
      </c>
      <c r="AA869" s="8"/>
      <c r="AB869" s="7"/>
      <c r="AC869" s="19"/>
      <c r="AD869" s="7">
        <f>SUM($AB$8:AB869)+CurrentInventory</f>
        <v>0</v>
      </c>
      <c r="AE869" s="7" t="e">
        <f t="shared" si="70"/>
        <v>#N/A</v>
      </c>
    </row>
    <row r="870" spans="11:31" x14ac:dyDescent="0.25">
      <c r="K870" s="8" t="e">
        <f t="shared" si="68"/>
        <v>#N/A</v>
      </c>
      <c r="L870" s="7" t="e">
        <f t="shared" si="69"/>
        <v>#N/A</v>
      </c>
      <c r="N870" s="8" t="e">
        <f t="shared" si="66"/>
        <v>#N/A</v>
      </c>
      <c r="O870" s="23" t="e">
        <f t="shared" si="67"/>
        <v>#N/A</v>
      </c>
      <c r="AA870" s="8"/>
      <c r="AB870" s="7"/>
      <c r="AC870" s="19"/>
      <c r="AD870" s="7">
        <f>SUM($AB$8:AB870)+CurrentInventory</f>
        <v>0</v>
      </c>
      <c r="AE870" s="7" t="e">
        <f t="shared" si="70"/>
        <v>#N/A</v>
      </c>
    </row>
    <row r="871" spans="11:31" x14ac:dyDescent="0.25">
      <c r="K871" s="8" t="e">
        <f t="shared" si="68"/>
        <v>#N/A</v>
      </c>
      <c r="L871" s="7" t="e">
        <f t="shared" si="69"/>
        <v>#N/A</v>
      </c>
      <c r="N871" s="8" t="e">
        <f t="shared" si="66"/>
        <v>#N/A</v>
      </c>
      <c r="O871" s="23" t="e">
        <f t="shared" si="67"/>
        <v>#N/A</v>
      </c>
      <c r="AA871" s="8"/>
      <c r="AB871" s="7"/>
      <c r="AC871" s="19"/>
      <c r="AD871" s="7">
        <f>SUM($AB$8:AB871)+CurrentInventory</f>
        <v>0</v>
      </c>
      <c r="AE871" s="7" t="e">
        <f t="shared" si="70"/>
        <v>#N/A</v>
      </c>
    </row>
    <row r="872" spans="11:31" x14ac:dyDescent="0.25">
      <c r="K872" s="8" t="e">
        <f t="shared" si="68"/>
        <v>#N/A</v>
      </c>
      <c r="L872" s="7" t="e">
        <f t="shared" si="69"/>
        <v>#N/A</v>
      </c>
      <c r="N872" s="8" t="e">
        <f t="shared" si="66"/>
        <v>#N/A</v>
      </c>
      <c r="O872" s="23" t="e">
        <f t="shared" si="67"/>
        <v>#N/A</v>
      </c>
      <c r="AA872" s="8"/>
      <c r="AB872" s="7"/>
      <c r="AC872" s="19"/>
      <c r="AD872" s="7">
        <f>SUM($AB$8:AB872)+CurrentInventory</f>
        <v>0</v>
      </c>
      <c r="AE872" s="7" t="e">
        <f t="shared" si="70"/>
        <v>#N/A</v>
      </c>
    </row>
    <row r="873" spans="11:31" x14ac:dyDescent="0.25">
      <c r="K873" s="8" t="e">
        <f t="shared" si="68"/>
        <v>#N/A</v>
      </c>
      <c r="L873" s="7" t="e">
        <f t="shared" si="69"/>
        <v>#N/A</v>
      </c>
      <c r="N873" s="8" t="e">
        <f t="shared" si="66"/>
        <v>#N/A</v>
      </c>
      <c r="O873" s="23" t="e">
        <f t="shared" si="67"/>
        <v>#N/A</v>
      </c>
      <c r="AA873" s="8"/>
      <c r="AB873" s="7"/>
      <c r="AC873" s="19"/>
      <c r="AD873" s="7">
        <f>SUM($AB$8:AB873)+CurrentInventory</f>
        <v>0</v>
      </c>
      <c r="AE873" s="7" t="e">
        <f t="shared" si="70"/>
        <v>#N/A</v>
      </c>
    </row>
    <row r="874" spans="11:31" x14ac:dyDescent="0.25">
      <c r="K874" s="8" t="e">
        <f t="shared" si="68"/>
        <v>#N/A</v>
      </c>
      <c r="L874" s="7" t="e">
        <f t="shared" si="69"/>
        <v>#N/A</v>
      </c>
      <c r="N874" s="8" t="e">
        <f t="shared" si="66"/>
        <v>#N/A</v>
      </c>
      <c r="O874" s="23" t="e">
        <f t="shared" si="67"/>
        <v>#N/A</v>
      </c>
      <c r="AA874" s="8"/>
      <c r="AB874" s="7"/>
      <c r="AC874" s="19"/>
      <c r="AD874" s="7">
        <f>SUM($AB$8:AB874)+CurrentInventory</f>
        <v>0</v>
      </c>
      <c r="AE874" s="7" t="e">
        <f t="shared" si="70"/>
        <v>#N/A</v>
      </c>
    </row>
    <row r="875" spans="11:31" x14ac:dyDescent="0.25">
      <c r="K875" s="8" t="e">
        <f t="shared" si="68"/>
        <v>#N/A</v>
      </c>
      <c r="L875" s="7" t="e">
        <f t="shared" si="69"/>
        <v>#N/A</v>
      </c>
      <c r="N875" s="8" t="e">
        <f t="shared" si="66"/>
        <v>#N/A</v>
      </c>
      <c r="O875" s="23" t="e">
        <f t="shared" si="67"/>
        <v>#N/A</v>
      </c>
      <c r="AA875" s="8"/>
      <c r="AB875" s="7"/>
      <c r="AC875" s="19"/>
      <c r="AD875" s="7">
        <f>SUM($AB$8:AB875)+CurrentInventory</f>
        <v>0</v>
      </c>
      <c r="AE875" s="7" t="e">
        <f t="shared" si="70"/>
        <v>#N/A</v>
      </c>
    </row>
    <row r="876" spans="11:31" x14ac:dyDescent="0.25">
      <c r="K876" s="8" t="e">
        <f t="shared" si="68"/>
        <v>#N/A</v>
      </c>
      <c r="L876" s="7" t="e">
        <f t="shared" si="69"/>
        <v>#N/A</v>
      </c>
      <c r="N876" s="8" t="e">
        <f t="shared" si="66"/>
        <v>#N/A</v>
      </c>
      <c r="O876" s="23" t="e">
        <f t="shared" si="67"/>
        <v>#N/A</v>
      </c>
      <c r="AA876" s="8"/>
      <c r="AB876" s="7"/>
      <c r="AC876" s="19"/>
      <c r="AD876" s="7">
        <f>SUM($AB$8:AB876)+CurrentInventory</f>
        <v>0</v>
      </c>
      <c r="AE876" s="7" t="e">
        <f t="shared" si="70"/>
        <v>#N/A</v>
      </c>
    </row>
    <row r="877" spans="11:31" x14ac:dyDescent="0.25">
      <c r="K877" s="8" t="e">
        <f t="shared" si="68"/>
        <v>#N/A</v>
      </c>
      <c r="L877" s="7" t="e">
        <f t="shared" si="69"/>
        <v>#N/A</v>
      </c>
      <c r="N877" s="8" t="e">
        <f t="shared" si="66"/>
        <v>#N/A</v>
      </c>
      <c r="O877" s="23" t="e">
        <f t="shared" si="67"/>
        <v>#N/A</v>
      </c>
      <c r="AA877" s="8"/>
      <c r="AB877" s="7"/>
      <c r="AC877" s="19"/>
      <c r="AD877" s="7">
        <f>SUM($AB$8:AB877)+CurrentInventory</f>
        <v>0</v>
      </c>
      <c r="AE877" s="7" t="e">
        <f t="shared" si="70"/>
        <v>#N/A</v>
      </c>
    </row>
    <row r="878" spans="11:31" x14ac:dyDescent="0.25">
      <c r="K878" s="8" t="e">
        <f t="shared" si="68"/>
        <v>#N/A</v>
      </c>
      <c r="L878" s="7" t="e">
        <f t="shared" si="69"/>
        <v>#N/A</v>
      </c>
      <c r="N878" s="8" t="e">
        <f t="shared" si="66"/>
        <v>#N/A</v>
      </c>
      <c r="O878" s="23" t="e">
        <f t="shared" si="67"/>
        <v>#N/A</v>
      </c>
      <c r="AA878" s="8"/>
      <c r="AB878" s="7"/>
      <c r="AC878" s="19"/>
      <c r="AD878" s="7">
        <f>SUM($AB$8:AB878)+CurrentInventory</f>
        <v>0</v>
      </c>
      <c r="AE878" s="7" t="e">
        <f t="shared" si="70"/>
        <v>#N/A</v>
      </c>
    </row>
    <row r="879" spans="11:31" x14ac:dyDescent="0.25">
      <c r="K879" s="8" t="e">
        <f t="shared" si="68"/>
        <v>#N/A</v>
      </c>
      <c r="L879" s="7" t="e">
        <f t="shared" si="69"/>
        <v>#N/A</v>
      </c>
      <c r="N879" s="8" t="e">
        <f t="shared" si="66"/>
        <v>#N/A</v>
      </c>
      <c r="O879" s="23" t="e">
        <f t="shared" si="67"/>
        <v>#N/A</v>
      </c>
      <c r="AA879" s="8"/>
      <c r="AB879" s="7"/>
      <c r="AC879" s="19"/>
      <c r="AD879" s="7">
        <f>SUM($AB$8:AB879)+CurrentInventory</f>
        <v>0</v>
      </c>
      <c r="AE879" s="7" t="e">
        <f t="shared" si="70"/>
        <v>#N/A</v>
      </c>
    </row>
    <row r="880" spans="11:31" x14ac:dyDescent="0.25">
      <c r="K880" s="8" t="e">
        <f t="shared" si="68"/>
        <v>#N/A</v>
      </c>
      <c r="L880" s="7" t="e">
        <f t="shared" si="69"/>
        <v>#N/A</v>
      </c>
      <c r="N880" s="8" t="e">
        <f t="shared" si="66"/>
        <v>#N/A</v>
      </c>
      <c r="O880" s="23" t="e">
        <f t="shared" si="67"/>
        <v>#N/A</v>
      </c>
      <c r="AA880" s="8"/>
      <c r="AB880" s="7"/>
      <c r="AC880" s="19"/>
      <c r="AD880" s="7">
        <f>SUM($AB$8:AB880)+CurrentInventory</f>
        <v>0</v>
      </c>
      <c r="AE880" s="7" t="e">
        <f t="shared" si="70"/>
        <v>#N/A</v>
      </c>
    </row>
    <row r="881" spans="11:31" x14ac:dyDescent="0.25">
      <c r="K881" s="8" t="e">
        <f t="shared" si="68"/>
        <v>#N/A</v>
      </c>
      <c r="L881" s="7" t="e">
        <f t="shared" si="69"/>
        <v>#N/A</v>
      </c>
      <c r="N881" s="8" t="e">
        <f t="shared" si="66"/>
        <v>#N/A</v>
      </c>
      <c r="O881" s="23" t="e">
        <f t="shared" si="67"/>
        <v>#N/A</v>
      </c>
      <c r="AA881" s="8"/>
      <c r="AB881" s="7"/>
      <c r="AC881" s="19"/>
      <c r="AD881" s="7">
        <f>SUM($AB$8:AB881)+CurrentInventory</f>
        <v>0</v>
      </c>
      <c r="AE881" s="7" t="e">
        <f t="shared" si="70"/>
        <v>#N/A</v>
      </c>
    </row>
    <row r="882" spans="11:31" x14ac:dyDescent="0.25">
      <c r="K882" s="8" t="e">
        <f t="shared" si="68"/>
        <v>#N/A</v>
      </c>
      <c r="L882" s="7" t="e">
        <f t="shared" si="69"/>
        <v>#N/A</v>
      </c>
      <c r="N882" s="8" t="e">
        <f t="shared" si="66"/>
        <v>#N/A</v>
      </c>
      <c r="O882" s="23" t="e">
        <f t="shared" si="67"/>
        <v>#N/A</v>
      </c>
      <c r="AA882" s="8"/>
      <c r="AB882" s="7"/>
      <c r="AC882" s="19"/>
      <c r="AD882" s="7">
        <f>SUM($AB$8:AB882)+CurrentInventory</f>
        <v>0</v>
      </c>
      <c r="AE882" s="7" t="e">
        <f t="shared" si="70"/>
        <v>#N/A</v>
      </c>
    </row>
    <row r="883" spans="11:31" x14ac:dyDescent="0.25">
      <c r="K883" s="8" t="e">
        <f t="shared" si="68"/>
        <v>#N/A</v>
      </c>
      <c r="L883" s="7" t="e">
        <f t="shared" si="69"/>
        <v>#N/A</v>
      </c>
      <c r="N883" s="8" t="e">
        <f t="shared" si="66"/>
        <v>#N/A</v>
      </c>
      <c r="O883" s="23" t="e">
        <f t="shared" si="67"/>
        <v>#N/A</v>
      </c>
      <c r="AA883" s="8"/>
      <c r="AB883" s="7"/>
      <c r="AC883" s="19"/>
      <c r="AD883" s="7">
        <f>SUM($AB$8:AB883)+CurrentInventory</f>
        <v>0</v>
      </c>
      <c r="AE883" s="7" t="e">
        <f t="shared" si="70"/>
        <v>#N/A</v>
      </c>
    </row>
    <row r="884" spans="11:31" x14ac:dyDescent="0.25">
      <c r="K884" s="8" t="e">
        <f t="shared" si="68"/>
        <v>#N/A</v>
      </c>
      <c r="L884" s="7" t="e">
        <f t="shared" si="69"/>
        <v>#N/A</v>
      </c>
      <c r="N884" s="8" t="e">
        <f t="shared" si="66"/>
        <v>#N/A</v>
      </c>
      <c r="O884" s="23" t="e">
        <f t="shared" si="67"/>
        <v>#N/A</v>
      </c>
      <c r="AA884" s="8"/>
      <c r="AB884" s="7"/>
      <c r="AC884" s="19"/>
      <c r="AD884" s="7">
        <f>SUM($AB$8:AB884)+CurrentInventory</f>
        <v>0</v>
      </c>
      <c r="AE884" s="7" t="e">
        <f t="shared" si="70"/>
        <v>#N/A</v>
      </c>
    </row>
    <row r="885" spans="11:31" x14ac:dyDescent="0.25">
      <c r="K885" s="8" t="e">
        <f t="shared" si="68"/>
        <v>#N/A</v>
      </c>
      <c r="L885" s="7" t="e">
        <f t="shared" si="69"/>
        <v>#N/A</v>
      </c>
      <c r="N885" s="8" t="e">
        <f t="shared" si="66"/>
        <v>#N/A</v>
      </c>
      <c r="O885" s="23" t="e">
        <f t="shared" si="67"/>
        <v>#N/A</v>
      </c>
      <c r="AA885" s="8"/>
      <c r="AB885" s="7"/>
      <c r="AC885" s="19"/>
      <c r="AD885" s="7">
        <f>SUM($AB$8:AB885)+CurrentInventory</f>
        <v>0</v>
      </c>
      <c r="AE885" s="7" t="e">
        <f t="shared" si="70"/>
        <v>#N/A</v>
      </c>
    </row>
    <row r="886" spans="11:31" x14ac:dyDescent="0.25">
      <c r="K886" s="8" t="e">
        <f t="shared" si="68"/>
        <v>#N/A</v>
      </c>
      <c r="L886" s="7" t="e">
        <f t="shared" si="69"/>
        <v>#N/A</v>
      </c>
      <c r="N886" s="8" t="e">
        <f t="shared" si="66"/>
        <v>#N/A</v>
      </c>
      <c r="O886" s="23" t="e">
        <f t="shared" si="67"/>
        <v>#N/A</v>
      </c>
      <c r="AA886" s="8"/>
      <c r="AB886" s="7"/>
      <c r="AC886" s="19"/>
      <c r="AD886" s="7">
        <f>SUM($AB$8:AB886)+CurrentInventory</f>
        <v>0</v>
      </c>
      <c r="AE886" s="7" t="e">
        <f t="shared" si="70"/>
        <v>#N/A</v>
      </c>
    </row>
    <row r="887" spans="11:31" x14ac:dyDescent="0.25">
      <c r="K887" s="8" t="e">
        <f t="shared" si="68"/>
        <v>#N/A</v>
      </c>
      <c r="L887" s="7" t="e">
        <f t="shared" si="69"/>
        <v>#N/A</v>
      </c>
      <c r="N887" s="8" t="e">
        <f t="shared" si="66"/>
        <v>#N/A</v>
      </c>
      <c r="O887" s="23" t="e">
        <f t="shared" si="67"/>
        <v>#N/A</v>
      </c>
      <c r="AA887" s="8"/>
      <c r="AB887" s="7"/>
      <c r="AC887" s="19"/>
      <c r="AD887" s="7">
        <f>SUM($AB$8:AB887)+CurrentInventory</f>
        <v>0</v>
      </c>
      <c r="AE887" s="7" t="e">
        <f t="shared" si="70"/>
        <v>#N/A</v>
      </c>
    </row>
    <row r="888" spans="11:31" x14ac:dyDescent="0.25">
      <c r="K888" s="8" t="e">
        <f t="shared" si="68"/>
        <v>#N/A</v>
      </c>
      <c r="L888" s="7" t="e">
        <f t="shared" si="69"/>
        <v>#N/A</v>
      </c>
      <c r="N888" s="8" t="e">
        <f t="shared" si="66"/>
        <v>#N/A</v>
      </c>
      <c r="O888" s="23" t="e">
        <f t="shared" si="67"/>
        <v>#N/A</v>
      </c>
      <c r="AA888" s="8"/>
      <c r="AB888" s="7"/>
      <c r="AC888" s="19"/>
      <c r="AD888" s="7">
        <f>SUM($AB$8:AB888)+CurrentInventory</f>
        <v>0</v>
      </c>
      <c r="AE888" s="7" t="e">
        <f t="shared" si="70"/>
        <v>#N/A</v>
      </c>
    </row>
    <row r="889" spans="11:31" x14ac:dyDescent="0.25">
      <c r="K889" s="8" t="e">
        <f t="shared" si="68"/>
        <v>#N/A</v>
      </c>
      <c r="L889" s="7" t="e">
        <f t="shared" si="69"/>
        <v>#N/A</v>
      </c>
      <c r="N889" s="8" t="e">
        <f t="shared" si="66"/>
        <v>#N/A</v>
      </c>
      <c r="O889" s="23" t="e">
        <f t="shared" si="67"/>
        <v>#N/A</v>
      </c>
      <c r="AA889" s="8"/>
      <c r="AB889" s="7"/>
      <c r="AC889" s="19"/>
      <c r="AD889" s="7">
        <f>SUM($AB$8:AB889)+CurrentInventory</f>
        <v>0</v>
      </c>
      <c r="AE889" s="7" t="e">
        <f t="shared" si="70"/>
        <v>#N/A</v>
      </c>
    </row>
    <row r="890" spans="11:31" x14ac:dyDescent="0.25">
      <c r="K890" s="8" t="e">
        <f t="shared" si="68"/>
        <v>#N/A</v>
      </c>
      <c r="L890" s="7" t="e">
        <f t="shared" si="69"/>
        <v>#N/A</v>
      </c>
      <c r="N890" s="8" t="e">
        <f t="shared" si="66"/>
        <v>#N/A</v>
      </c>
      <c r="O890" s="23" t="e">
        <f t="shared" si="67"/>
        <v>#N/A</v>
      </c>
      <c r="AA890" s="8"/>
      <c r="AB890" s="7"/>
      <c r="AC890" s="19"/>
      <c r="AD890" s="7">
        <f>SUM($AB$8:AB890)+CurrentInventory</f>
        <v>0</v>
      </c>
      <c r="AE890" s="7" t="e">
        <f t="shared" si="70"/>
        <v>#N/A</v>
      </c>
    </row>
    <row r="891" spans="11:31" x14ac:dyDescent="0.25">
      <c r="K891" s="8" t="e">
        <f t="shared" si="68"/>
        <v>#N/A</v>
      </c>
      <c r="L891" s="7" t="e">
        <f t="shared" si="69"/>
        <v>#N/A</v>
      </c>
      <c r="N891" s="8" t="e">
        <f t="shared" si="66"/>
        <v>#N/A</v>
      </c>
      <c r="O891" s="23" t="e">
        <f t="shared" si="67"/>
        <v>#N/A</v>
      </c>
      <c r="AA891" s="8"/>
      <c r="AB891" s="7"/>
      <c r="AC891" s="19"/>
      <c r="AD891" s="7">
        <f>SUM($AB$8:AB891)+CurrentInventory</f>
        <v>0</v>
      </c>
      <c r="AE891" s="7" t="e">
        <f t="shared" si="70"/>
        <v>#N/A</v>
      </c>
    </row>
    <row r="892" spans="11:31" x14ac:dyDescent="0.25">
      <c r="K892" s="8" t="e">
        <f t="shared" si="68"/>
        <v>#N/A</v>
      </c>
      <c r="L892" s="7" t="e">
        <f t="shared" si="69"/>
        <v>#N/A</v>
      </c>
      <c r="N892" s="8" t="e">
        <f t="shared" si="66"/>
        <v>#N/A</v>
      </c>
      <c r="O892" s="23" t="e">
        <f t="shared" si="67"/>
        <v>#N/A</v>
      </c>
      <c r="AA892" s="8"/>
      <c r="AB892" s="7"/>
      <c r="AC892" s="19"/>
      <c r="AD892" s="7">
        <f>SUM($AB$8:AB892)+CurrentInventory</f>
        <v>0</v>
      </c>
      <c r="AE892" s="7" t="e">
        <f t="shared" si="70"/>
        <v>#N/A</v>
      </c>
    </row>
    <row r="893" spans="11:31" x14ac:dyDescent="0.25">
      <c r="K893" s="8" t="e">
        <f t="shared" si="68"/>
        <v>#N/A</v>
      </c>
      <c r="L893" s="7" t="e">
        <f t="shared" si="69"/>
        <v>#N/A</v>
      </c>
      <c r="N893" s="8" t="e">
        <f t="shared" si="66"/>
        <v>#N/A</v>
      </c>
      <c r="O893" s="23" t="e">
        <f t="shared" si="67"/>
        <v>#N/A</v>
      </c>
      <c r="AA893" s="8"/>
      <c r="AB893" s="7"/>
      <c r="AC893" s="19"/>
      <c r="AD893" s="7">
        <f>SUM($AB$8:AB893)+CurrentInventory</f>
        <v>0</v>
      </c>
      <c r="AE893" s="7" t="e">
        <f t="shared" si="70"/>
        <v>#N/A</v>
      </c>
    </row>
    <row r="894" spans="11:31" x14ac:dyDescent="0.25">
      <c r="K894" s="8" t="e">
        <f t="shared" si="68"/>
        <v>#N/A</v>
      </c>
      <c r="L894" s="7" t="e">
        <f t="shared" si="69"/>
        <v>#N/A</v>
      </c>
      <c r="N894" s="8" t="e">
        <f t="shared" si="66"/>
        <v>#N/A</v>
      </c>
      <c r="O894" s="23" t="e">
        <f t="shared" si="67"/>
        <v>#N/A</v>
      </c>
      <c r="AA894" s="8"/>
      <c r="AB894" s="7"/>
      <c r="AC894" s="19"/>
      <c r="AD894" s="7">
        <f>SUM($AB$8:AB894)+CurrentInventory</f>
        <v>0</v>
      </c>
      <c r="AE894" s="7" t="e">
        <f t="shared" si="70"/>
        <v>#N/A</v>
      </c>
    </row>
    <row r="895" spans="11:31" x14ac:dyDescent="0.25">
      <c r="K895" s="8" t="e">
        <f t="shared" si="68"/>
        <v>#N/A</v>
      </c>
      <c r="L895" s="7" t="e">
        <f t="shared" si="69"/>
        <v>#N/A</v>
      </c>
      <c r="N895" s="8" t="e">
        <f t="shared" si="66"/>
        <v>#N/A</v>
      </c>
      <c r="O895" s="23" t="e">
        <f t="shared" si="67"/>
        <v>#N/A</v>
      </c>
      <c r="AA895" s="8"/>
      <c r="AB895" s="7"/>
      <c r="AC895" s="19"/>
      <c r="AD895" s="7">
        <f>SUM($AB$8:AB895)+CurrentInventory</f>
        <v>0</v>
      </c>
      <c r="AE895" s="7" t="e">
        <f t="shared" si="70"/>
        <v>#N/A</v>
      </c>
    </row>
    <row r="896" spans="11:31" x14ac:dyDescent="0.25">
      <c r="K896" s="8" t="e">
        <f t="shared" si="68"/>
        <v>#N/A</v>
      </c>
      <c r="L896" s="7" t="e">
        <f t="shared" si="69"/>
        <v>#N/A</v>
      </c>
      <c r="N896" s="8" t="e">
        <f t="shared" si="66"/>
        <v>#N/A</v>
      </c>
      <c r="O896" s="23" t="e">
        <f t="shared" si="67"/>
        <v>#N/A</v>
      </c>
      <c r="AA896" s="8"/>
      <c r="AB896" s="7"/>
      <c r="AC896" s="19"/>
      <c r="AD896" s="7">
        <f>SUM($AB$8:AB896)+CurrentInventory</f>
        <v>0</v>
      </c>
      <c r="AE896" s="7" t="e">
        <f t="shared" si="70"/>
        <v>#N/A</v>
      </c>
    </row>
    <row r="897" spans="11:31" x14ac:dyDescent="0.25">
      <c r="K897" s="8" t="e">
        <f t="shared" si="68"/>
        <v>#N/A</v>
      </c>
      <c r="L897" s="7" t="e">
        <f t="shared" si="69"/>
        <v>#N/A</v>
      </c>
      <c r="N897" s="8" t="e">
        <f t="shared" si="66"/>
        <v>#N/A</v>
      </c>
      <c r="O897" s="23" t="e">
        <f t="shared" si="67"/>
        <v>#N/A</v>
      </c>
      <c r="AA897" s="8"/>
      <c r="AB897" s="7"/>
      <c r="AC897" s="19"/>
      <c r="AD897" s="7">
        <f>SUM($AB$8:AB897)+CurrentInventory</f>
        <v>0</v>
      </c>
      <c r="AE897" s="7" t="e">
        <f t="shared" si="70"/>
        <v>#N/A</v>
      </c>
    </row>
    <row r="898" spans="11:31" x14ac:dyDescent="0.25">
      <c r="K898" s="8" t="e">
        <f t="shared" si="68"/>
        <v>#N/A</v>
      </c>
      <c r="L898" s="7" t="e">
        <f t="shared" si="69"/>
        <v>#N/A</v>
      </c>
      <c r="N898" s="8" t="e">
        <f t="shared" si="66"/>
        <v>#N/A</v>
      </c>
      <c r="O898" s="23" t="e">
        <f t="shared" si="67"/>
        <v>#N/A</v>
      </c>
      <c r="AA898" s="8"/>
      <c r="AB898" s="7"/>
      <c r="AC898" s="19"/>
      <c r="AD898" s="7">
        <f>SUM($AB$8:AB898)+CurrentInventory</f>
        <v>0</v>
      </c>
      <c r="AE898" s="7" t="e">
        <f t="shared" si="70"/>
        <v>#N/A</v>
      </c>
    </row>
    <row r="899" spans="11:31" x14ac:dyDescent="0.25">
      <c r="K899" s="8" t="e">
        <f t="shared" si="68"/>
        <v>#N/A</v>
      </c>
      <c r="L899" s="7" t="e">
        <f t="shared" si="69"/>
        <v>#N/A</v>
      </c>
      <c r="N899" s="8" t="e">
        <f t="shared" si="66"/>
        <v>#N/A</v>
      </c>
      <c r="O899" s="23" t="e">
        <f t="shared" si="67"/>
        <v>#N/A</v>
      </c>
      <c r="AA899" s="8"/>
      <c r="AB899" s="7"/>
      <c r="AC899" s="19"/>
      <c r="AD899" s="7">
        <f>SUM($AB$8:AB899)+CurrentInventory</f>
        <v>0</v>
      </c>
      <c r="AE899" s="7" t="e">
        <f t="shared" si="70"/>
        <v>#N/A</v>
      </c>
    </row>
    <row r="900" spans="11:31" x14ac:dyDescent="0.25">
      <c r="K900" s="8" t="e">
        <f t="shared" si="68"/>
        <v>#N/A</v>
      </c>
      <c r="L900" s="7" t="e">
        <f t="shared" si="69"/>
        <v>#N/A</v>
      </c>
      <c r="N900" s="8" t="e">
        <f t="shared" si="66"/>
        <v>#N/A</v>
      </c>
      <c r="O900" s="23" t="e">
        <f t="shared" si="67"/>
        <v>#N/A</v>
      </c>
      <c r="AA900" s="8"/>
      <c r="AB900" s="7"/>
      <c r="AC900" s="19"/>
      <c r="AD900" s="7">
        <f>SUM($AB$8:AB900)+CurrentInventory</f>
        <v>0</v>
      </c>
      <c r="AE900" s="7" t="e">
        <f t="shared" si="70"/>
        <v>#N/A</v>
      </c>
    </row>
    <row r="901" spans="11:31" x14ac:dyDescent="0.25">
      <c r="K901" s="8" t="e">
        <f t="shared" si="68"/>
        <v>#N/A</v>
      </c>
      <c r="L901" s="7" t="e">
        <f t="shared" si="69"/>
        <v>#N/A</v>
      </c>
      <c r="N901" s="8" t="e">
        <f t="shared" ref="N901:N964" si="71">K901</f>
        <v>#N/A</v>
      </c>
      <c r="O901" s="23" t="e">
        <f t="shared" ref="O901:O964" si="72">VLOOKUP(K901,$B$4:$D$97, 3,TRUE)</f>
        <v>#N/A</v>
      </c>
      <c r="AA901" s="8"/>
      <c r="AB901" s="7"/>
      <c r="AC901" s="19"/>
      <c r="AD901" s="7">
        <f>SUM($AB$8:AB901)+CurrentInventory</f>
        <v>0</v>
      </c>
      <c r="AE901" s="7" t="e">
        <f t="shared" si="70"/>
        <v>#N/A</v>
      </c>
    </row>
    <row r="902" spans="11:31" x14ac:dyDescent="0.25">
      <c r="K902" s="8" t="e">
        <f t="shared" ref="K902:K965" si="73">IF(K901+1&gt;MAX($B$4:$B$97), NA(), K901+1)</f>
        <v>#N/A</v>
      </c>
      <c r="L902" s="7" t="e">
        <f t="shared" ref="L902:L965" si="74">VLOOKUP(K902,$B$4:$C$97, 2,TRUE)</f>
        <v>#N/A</v>
      </c>
      <c r="N902" s="8" t="e">
        <f t="shared" si="71"/>
        <v>#N/A</v>
      </c>
      <c r="O902" s="23" t="e">
        <f t="shared" si="72"/>
        <v>#N/A</v>
      </c>
      <c r="AA902" s="8"/>
      <c r="AB902" s="7"/>
      <c r="AC902" s="19"/>
      <c r="AD902" s="7">
        <f>SUM($AB$8:AB902)+CurrentInventory</f>
        <v>0</v>
      </c>
      <c r="AE902" s="7" t="e">
        <f t="shared" si="70"/>
        <v>#N/A</v>
      </c>
    </row>
    <row r="903" spans="11:31" x14ac:dyDescent="0.25">
      <c r="K903" s="8" t="e">
        <f t="shared" si="73"/>
        <v>#N/A</v>
      </c>
      <c r="L903" s="7" t="e">
        <f t="shared" si="74"/>
        <v>#N/A</v>
      </c>
      <c r="N903" s="8" t="e">
        <f t="shared" si="71"/>
        <v>#N/A</v>
      </c>
      <c r="O903" s="23" t="e">
        <f t="shared" si="72"/>
        <v>#N/A</v>
      </c>
      <c r="AA903" s="8"/>
      <c r="AB903" s="7"/>
      <c r="AC903" s="19"/>
      <c r="AD903" s="7">
        <f>SUM($AB$8:AB903)+CurrentInventory</f>
        <v>0</v>
      </c>
      <c r="AE903" s="7" t="e">
        <f t="shared" si="70"/>
        <v>#N/A</v>
      </c>
    </row>
    <row r="904" spans="11:31" x14ac:dyDescent="0.25">
      <c r="K904" s="8" t="e">
        <f t="shared" si="73"/>
        <v>#N/A</v>
      </c>
      <c r="L904" s="7" t="e">
        <f t="shared" si="74"/>
        <v>#N/A</v>
      </c>
      <c r="N904" s="8" t="e">
        <f t="shared" si="71"/>
        <v>#N/A</v>
      </c>
      <c r="O904" s="23" t="e">
        <f t="shared" si="72"/>
        <v>#N/A</v>
      </c>
      <c r="AA904" s="8"/>
      <c r="AB904" s="7"/>
      <c r="AC904" s="19"/>
      <c r="AD904" s="7">
        <f>SUM($AB$8:AB904)+CurrentInventory</f>
        <v>0</v>
      </c>
      <c r="AE904" s="7" t="e">
        <f t="shared" ref="AE904:AE967" si="75">VLOOKUP(AA904,$K$4:$L$1579, 2, FALSE)</f>
        <v>#N/A</v>
      </c>
    </row>
    <row r="905" spans="11:31" x14ac:dyDescent="0.25">
      <c r="K905" s="8" t="e">
        <f t="shared" si="73"/>
        <v>#N/A</v>
      </c>
      <c r="L905" s="7" t="e">
        <f t="shared" si="74"/>
        <v>#N/A</v>
      </c>
      <c r="N905" s="8" t="e">
        <f t="shared" si="71"/>
        <v>#N/A</v>
      </c>
      <c r="O905" s="23" t="e">
        <f t="shared" si="72"/>
        <v>#N/A</v>
      </c>
      <c r="AA905" s="8"/>
      <c r="AB905" s="7"/>
      <c r="AC905" s="19"/>
      <c r="AD905" s="7">
        <f>SUM($AB$8:AB905)+CurrentInventory</f>
        <v>0</v>
      </c>
      <c r="AE905" s="7" t="e">
        <f t="shared" si="75"/>
        <v>#N/A</v>
      </c>
    </row>
    <row r="906" spans="11:31" x14ac:dyDescent="0.25">
      <c r="K906" s="8" t="e">
        <f t="shared" si="73"/>
        <v>#N/A</v>
      </c>
      <c r="L906" s="7" t="e">
        <f t="shared" si="74"/>
        <v>#N/A</v>
      </c>
      <c r="N906" s="8" t="e">
        <f t="shared" si="71"/>
        <v>#N/A</v>
      </c>
      <c r="O906" s="23" t="e">
        <f t="shared" si="72"/>
        <v>#N/A</v>
      </c>
      <c r="AA906" s="8"/>
      <c r="AB906" s="7"/>
      <c r="AC906" s="19"/>
      <c r="AD906" s="7">
        <f>SUM($AB$8:AB906)+CurrentInventory</f>
        <v>0</v>
      </c>
      <c r="AE906" s="7" t="e">
        <f t="shared" si="75"/>
        <v>#N/A</v>
      </c>
    </row>
    <row r="907" spans="11:31" x14ac:dyDescent="0.25">
      <c r="K907" s="8" t="e">
        <f t="shared" si="73"/>
        <v>#N/A</v>
      </c>
      <c r="L907" s="7" t="e">
        <f t="shared" si="74"/>
        <v>#N/A</v>
      </c>
      <c r="N907" s="8" t="e">
        <f t="shared" si="71"/>
        <v>#N/A</v>
      </c>
      <c r="O907" s="23" t="e">
        <f t="shared" si="72"/>
        <v>#N/A</v>
      </c>
      <c r="AA907" s="8"/>
      <c r="AB907" s="7"/>
      <c r="AC907" s="19"/>
      <c r="AD907" s="7">
        <f>SUM($AB$8:AB907)+CurrentInventory</f>
        <v>0</v>
      </c>
      <c r="AE907" s="7" t="e">
        <f t="shared" si="75"/>
        <v>#N/A</v>
      </c>
    </row>
    <row r="908" spans="11:31" x14ac:dyDescent="0.25">
      <c r="K908" s="8" t="e">
        <f t="shared" si="73"/>
        <v>#N/A</v>
      </c>
      <c r="L908" s="7" t="e">
        <f t="shared" si="74"/>
        <v>#N/A</v>
      </c>
      <c r="N908" s="8" t="e">
        <f t="shared" si="71"/>
        <v>#N/A</v>
      </c>
      <c r="O908" s="23" t="e">
        <f t="shared" si="72"/>
        <v>#N/A</v>
      </c>
      <c r="AA908" s="8"/>
      <c r="AB908" s="7"/>
      <c r="AC908" s="19"/>
      <c r="AD908" s="7">
        <f>SUM($AB$8:AB908)+CurrentInventory</f>
        <v>0</v>
      </c>
      <c r="AE908" s="7" t="e">
        <f t="shared" si="75"/>
        <v>#N/A</v>
      </c>
    </row>
    <row r="909" spans="11:31" x14ac:dyDescent="0.25">
      <c r="K909" s="8" t="e">
        <f t="shared" si="73"/>
        <v>#N/A</v>
      </c>
      <c r="L909" s="7" t="e">
        <f t="shared" si="74"/>
        <v>#N/A</v>
      </c>
      <c r="N909" s="8" t="e">
        <f t="shared" si="71"/>
        <v>#N/A</v>
      </c>
      <c r="O909" s="23" t="e">
        <f t="shared" si="72"/>
        <v>#N/A</v>
      </c>
      <c r="AA909" s="8"/>
      <c r="AB909" s="7"/>
      <c r="AC909" s="19"/>
      <c r="AD909" s="7">
        <f>SUM($AB$8:AB909)+CurrentInventory</f>
        <v>0</v>
      </c>
      <c r="AE909" s="7" t="e">
        <f t="shared" si="75"/>
        <v>#N/A</v>
      </c>
    </row>
    <row r="910" spans="11:31" x14ac:dyDescent="0.25">
      <c r="K910" s="8" t="e">
        <f t="shared" si="73"/>
        <v>#N/A</v>
      </c>
      <c r="L910" s="7" t="e">
        <f t="shared" si="74"/>
        <v>#N/A</v>
      </c>
      <c r="N910" s="8" t="e">
        <f t="shared" si="71"/>
        <v>#N/A</v>
      </c>
      <c r="O910" s="23" t="e">
        <f t="shared" si="72"/>
        <v>#N/A</v>
      </c>
      <c r="AA910" s="8"/>
      <c r="AB910" s="7"/>
      <c r="AC910" s="19"/>
      <c r="AD910" s="7">
        <f>SUM($AB$8:AB910)+CurrentInventory</f>
        <v>0</v>
      </c>
      <c r="AE910" s="7" t="e">
        <f t="shared" si="75"/>
        <v>#N/A</v>
      </c>
    </row>
    <row r="911" spans="11:31" x14ac:dyDescent="0.25">
      <c r="K911" s="8" t="e">
        <f t="shared" si="73"/>
        <v>#N/A</v>
      </c>
      <c r="L911" s="7" t="e">
        <f t="shared" si="74"/>
        <v>#N/A</v>
      </c>
      <c r="N911" s="8" t="e">
        <f t="shared" si="71"/>
        <v>#N/A</v>
      </c>
      <c r="O911" s="23" t="e">
        <f t="shared" si="72"/>
        <v>#N/A</v>
      </c>
      <c r="AA911" s="8"/>
      <c r="AB911" s="7"/>
      <c r="AC911" s="19"/>
      <c r="AD911" s="7">
        <f>SUM($AB$8:AB911)+CurrentInventory</f>
        <v>0</v>
      </c>
      <c r="AE911" s="7" t="e">
        <f t="shared" si="75"/>
        <v>#N/A</v>
      </c>
    </row>
    <row r="912" spans="11:31" x14ac:dyDescent="0.25">
      <c r="K912" s="8" t="e">
        <f t="shared" si="73"/>
        <v>#N/A</v>
      </c>
      <c r="L912" s="7" t="e">
        <f t="shared" si="74"/>
        <v>#N/A</v>
      </c>
      <c r="N912" s="8" t="e">
        <f t="shared" si="71"/>
        <v>#N/A</v>
      </c>
      <c r="O912" s="23" t="e">
        <f t="shared" si="72"/>
        <v>#N/A</v>
      </c>
      <c r="AA912" s="8"/>
      <c r="AB912" s="7"/>
      <c r="AC912" s="19"/>
      <c r="AD912" s="7">
        <f>SUM($AB$8:AB912)+CurrentInventory</f>
        <v>0</v>
      </c>
      <c r="AE912" s="7" t="e">
        <f t="shared" si="75"/>
        <v>#N/A</v>
      </c>
    </row>
    <row r="913" spans="11:31" x14ac:dyDescent="0.25">
      <c r="K913" s="8" t="e">
        <f t="shared" si="73"/>
        <v>#N/A</v>
      </c>
      <c r="L913" s="7" t="e">
        <f t="shared" si="74"/>
        <v>#N/A</v>
      </c>
      <c r="N913" s="8" t="e">
        <f t="shared" si="71"/>
        <v>#N/A</v>
      </c>
      <c r="O913" s="23" t="e">
        <f t="shared" si="72"/>
        <v>#N/A</v>
      </c>
      <c r="AA913" s="8"/>
      <c r="AB913" s="7"/>
      <c r="AC913" s="19"/>
      <c r="AD913" s="7">
        <f>SUM($AB$8:AB913)+CurrentInventory</f>
        <v>0</v>
      </c>
      <c r="AE913" s="7" t="e">
        <f t="shared" si="75"/>
        <v>#N/A</v>
      </c>
    </row>
    <row r="914" spans="11:31" x14ac:dyDescent="0.25">
      <c r="K914" s="8" t="e">
        <f t="shared" si="73"/>
        <v>#N/A</v>
      </c>
      <c r="L914" s="7" t="e">
        <f t="shared" si="74"/>
        <v>#N/A</v>
      </c>
      <c r="N914" s="8" t="e">
        <f t="shared" si="71"/>
        <v>#N/A</v>
      </c>
      <c r="O914" s="23" t="e">
        <f t="shared" si="72"/>
        <v>#N/A</v>
      </c>
      <c r="AA914" s="8"/>
      <c r="AB914" s="7"/>
      <c r="AC914" s="19"/>
      <c r="AD914" s="7">
        <f>SUM($AB$8:AB914)+CurrentInventory</f>
        <v>0</v>
      </c>
      <c r="AE914" s="7" t="e">
        <f t="shared" si="75"/>
        <v>#N/A</v>
      </c>
    </row>
    <row r="915" spans="11:31" x14ac:dyDescent="0.25">
      <c r="K915" s="8" t="e">
        <f t="shared" si="73"/>
        <v>#N/A</v>
      </c>
      <c r="L915" s="7" t="e">
        <f t="shared" si="74"/>
        <v>#N/A</v>
      </c>
      <c r="N915" s="8" t="e">
        <f t="shared" si="71"/>
        <v>#N/A</v>
      </c>
      <c r="O915" s="23" t="e">
        <f t="shared" si="72"/>
        <v>#N/A</v>
      </c>
      <c r="AA915" s="8"/>
      <c r="AB915" s="7"/>
      <c r="AC915" s="19"/>
      <c r="AD915" s="7">
        <f>SUM($AB$8:AB915)+CurrentInventory</f>
        <v>0</v>
      </c>
      <c r="AE915" s="7" t="e">
        <f t="shared" si="75"/>
        <v>#N/A</v>
      </c>
    </row>
    <row r="916" spans="11:31" x14ac:dyDescent="0.25">
      <c r="K916" s="8" t="e">
        <f t="shared" si="73"/>
        <v>#N/A</v>
      </c>
      <c r="L916" s="7" t="e">
        <f t="shared" si="74"/>
        <v>#N/A</v>
      </c>
      <c r="N916" s="8" t="e">
        <f t="shared" si="71"/>
        <v>#N/A</v>
      </c>
      <c r="O916" s="23" t="e">
        <f t="shared" si="72"/>
        <v>#N/A</v>
      </c>
      <c r="AA916" s="8"/>
      <c r="AB916" s="7"/>
      <c r="AC916" s="19"/>
      <c r="AD916" s="7">
        <f>SUM($AB$8:AB916)+CurrentInventory</f>
        <v>0</v>
      </c>
      <c r="AE916" s="7" t="e">
        <f t="shared" si="75"/>
        <v>#N/A</v>
      </c>
    </row>
    <row r="917" spans="11:31" x14ac:dyDescent="0.25">
      <c r="K917" s="8" t="e">
        <f t="shared" si="73"/>
        <v>#N/A</v>
      </c>
      <c r="L917" s="7" t="e">
        <f t="shared" si="74"/>
        <v>#N/A</v>
      </c>
      <c r="N917" s="8" t="e">
        <f t="shared" si="71"/>
        <v>#N/A</v>
      </c>
      <c r="O917" s="23" t="e">
        <f t="shared" si="72"/>
        <v>#N/A</v>
      </c>
      <c r="AA917" s="8"/>
      <c r="AB917" s="7"/>
      <c r="AC917" s="19"/>
      <c r="AD917" s="7">
        <f>SUM($AB$8:AB917)+CurrentInventory</f>
        <v>0</v>
      </c>
      <c r="AE917" s="7" t="e">
        <f t="shared" si="75"/>
        <v>#N/A</v>
      </c>
    </row>
    <row r="918" spans="11:31" x14ac:dyDescent="0.25">
      <c r="K918" s="8" t="e">
        <f t="shared" si="73"/>
        <v>#N/A</v>
      </c>
      <c r="L918" s="7" t="e">
        <f t="shared" si="74"/>
        <v>#N/A</v>
      </c>
      <c r="N918" s="8" t="e">
        <f t="shared" si="71"/>
        <v>#N/A</v>
      </c>
      <c r="O918" s="23" t="e">
        <f t="shared" si="72"/>
        <v>#N/A</v>
      </c>
      <c r="AA918" s="8"/>
      <c r="AB918" s="7"/>
      <c r="AC918" s="19"/>
      <c r="AD918" s="7">
        <f>SUM($AB$8:AB918)+CurrentInventory</f>
        <v>0</v>
      </c>
      <c r="AE918" s="7" t="e">
        <f t="shared" si="75"/>
        <v>#N/A</v>
      </c>
    </row>
    <row r="919" spans="11:31" x14ac:dyDescent="0.25">
      <c r="K919" s="8" t="e">
        <f t="shared" si="73"/>
        <v>#N/A</v>
      </c>
      <c r="L919" s="7" t="e">
        <f t="shared" si="74"/>
        <v>#N/A</v>
      </c>
      <c r="N919" s="8" t="e">
        <f t="shared" si="71"/>
        <v>#N/A</v>
      </c>
      <c r="O919" s="23" t="e">
        <f t="shared" si="72"/>
        <v>#N/A</v>
      </c>
      <c r="AA919" s="8"/>
      <c r="AB919" s="7"/>
      <c r="AC919" s="19"/>
      <c r="AD919" s="7">
        <f>SUM($AB$8:AB919)+CurrentInventory</f>
        <v>0</v>
      </c>
      <c r="AE919" s="7" t="e">
        <f t="shared" si="75"/>
        <v>#N/A</v>
      </c>
    </row>
    <row r="920" spans="11:31" x14ac:dyDescent="0.25">
      <c r="K920" s="8" t="e">
        <f t="shared" si="73"/>
        <v>#N/A</v>
      </c>
      <c r="L920" s="7" t="e">
        <f t="shared" si="74"/>
        <v>#N/A</v>
      </c>
      <c r="N920" s="8" t="e">
        <f t="shared" si="71"/>
        <v>#N/A</v>
      </c>
      <c r="O920" s="23" t="e">
        <f t="shared" si="72"/>
        <v>#N/A</v>
      </c>
      <c r="AA920" s="8"/>
      <c r="AB920" s="7"/>
      <c r="AC920" s="19"/>
      <c r="AD920" s="7">
        <f>SUM($AB$8:AB920)+CurrentInventory</f>
        <v>0</v>
      </c>
      <c r="AE920" s="7" t="e">
        <f t="shared" si="75"/>
        <v>#N/A</v>
      </c>
    </row>
    <row r="921" spans="11:31" x14ac:dyDescent="0.25">
      <c r="K921" s="8" t="e">
        <f t="shared" si="73"/>
        <v>#N/A</v>
      </c>
      <c r="L921" s="7" t="e">
        <f t="shared" si="74"/>
        <v>#N/A</v>
      </c>
      <c r="N921" s="8" t="e">
        <f t="shared" si="71"/>
        <v>#N/A</v>
      </c>
      <c r="O921" s="23" t="e">
        <f t="shared" si="72"/>
        <v>#N/A</v>
      </c>
      <c r="AA921" s="8"/>
      <c r="AB921" s="7"/>
      <c r="AC921" s="19"/>
      <c r="AD921" s="7">
        <f>SUM($AB$8:AB921)+CurrentInventory</f>
        <v>0</v>
      </c>
      <c r="AE921" s="7" t="e">
        <f t="shared" si="75"/>
        <v>#N/A</v>
      </c>
    </row>
    <row r="922" spans="11:31" x14ac:dyDescent="0.25">
      <c r="K922" s="8" t="e">
        <f t="shared" si="73"/>
        <v>#N/A</v>
      </c>
      <c r="L922" s="7" t="e">
        <f t="shared" si="74"/>
        <v>#N/A</v>
      </c>
      <c r="N922" s="8" t="e">
        <f t="shared" si="71"/>
        <v>#N/A</v>
      </c>
      <c r="O922" s="23" t="e">
        <f t="shared" si="72"/>
        <v>#N/A</v>
      </c>
      <c r="AA922" s="8"/>
      <c r="AB922" s="7"/>
      <c r="AC922" s="19"/>
      <c r="AD922" s="7">
        <f>SUM($AB$8:AB922)+CurrentInventory</f>
        <v>0</v>
      </c>
      <c r="AE922" s="7" t="e">
        <f t="shared" si="75"/>
        <v>#N/A</v>
      </c>
    </row>
    <row r="923" spans="11:31" x14ac:dyDescent="0.25">
      <c r="K923" s="8" t="e">
        <f t="shared" si="73"/>
        <v>#N/A</v>
      </c>
      <c r="L923" s="7" t="e">
        <f t="shared" si="74"/>
        <v>#N/A</v>
      </c>
      <c r="N923" s="8" t="e">
        <f t="shared" si="71"/>
        <v>#N/A</v>
      </c>
      <c r="O923" s="23" t="e">
        <f t="shared" si="72"/>
        <v>#N/A</v>
      </c>
      <c r="AA923" s="8"/>
      <c r="AB923" s="7"/>
      <c r="AC923" s="19"/>
      <c r="AD923" s="7">
        <f>SUM($AB$8:AB923)+CurrentInventory</f>
        <v>0</v>
      </c>
      <c r="AE923" s="7" t="e">
        <f t="shared" si="75"/>
        <v>#N/A</v>
      </c>
    </row>
    <row r="924" spans="11:31" x14ac:dyDescent="0.25">
      <c r="K924" s="8" t="e">
        <f t="shared" si="73"/>
        <v>#N/A</v>
      </c>
      <c r="L924" s="7" t="e">
        <f t="shared" si="74"/>
        <v>#N/A</v>
      </c>
      <c r="N924" s="8" t="e">
        <f t="shared" si="71"/>
        <v>#N/A</v>
      </c>
      <c r="O924" s="23" t="e">
        <f t="shared" si="72"/>
        <v>#N/A</v>
      </c>
      <c r="AA924" s="8"/>
      <c r="AB924" s="7"/>
      <c r="AC924" s="19"/>
      <c r="AD924" s="7">
        <f>SUM($AB$8:AB924)+CurrentInventory</f>
        <v>0</v>
      </c>
      <c r="AE924" s="7" t="e">
        <f t="shared" si="75"/>
        <v>#N/A</v>
      </c>
    </row>
    <row r="925" spans="11:31" x14ac:dyDescent="0.25">
      <c r="K925" s="8" t="e">
        <f t="shared" si="73"/>
        <v>#N/A</v>
      </c>
      <c r="L925" s="7" t="e">
        <f t="shared" si="74"/>
        <v>#N/A</v>
      </c>
      <c r="N925" s="8" t="e">
        <f t="shared" si="71"/>
        <v>#N/A</v>
      </c>
      <c r="O925" s="23" t="e">
        <f t="shared" si="72"/>
        <v>#N/A</v>
      </c>
      <c r="AA925" s="8"/>
      <c r="AB925" s="7"/>
      <c r="AC925" s="19"/>
      <c r="AD925" s="7">
        <f>SUM($AB$8:AB925)+CurrentInventory</f>
        <v>0</v>
      </c>
      <c r="AE925" s="7" t="e">
        <f t="shared" si="75"/>
        <v>#N/A</v>
      </c>
    </row>
    <row r="926" spans="11:31" x14ac:dyDescent="0.25">
      <c r="K926" s="8" t="e">
        <f t="shared" si="73"/>
        <v>#N/A</v>
      </c>
      <c r="L926" s="7" t="e">
        <f t="shared" si="74"/>
        <v>#N/A</v>
      </c>
      <c r="N926" s="8" t="e">
        <f t="shared" si="71"/>
        <v>#N/A</v>
      </c>
      <c r="O926" s="23" t="e">
        <f t="shared" si="72"/>
        <v>#N/A</v>
      </c>
      <c r="AA926" s="8"/>
      <c r="AB926" s="7"/>
      <c r="AC926" s="19"/>
      <c r="AD926" s="7">
        <f>SUM($AB$8:AB926)+CurrentInventory</f>
        <v>0</v>
      </c>
      <c r="AE926" s="7" t="e">
        <f t="shared" si="75"/>
        <v>#N/A</v>
      </c>
    </row>
    <row r="927" spans="11:31" x14ac:dyDescent="0.25">
      <c r="K927" s="8" t="e">
        <f t="shared" si="73"/>
        <v>#N/A</v>
      </c>
      <c r="L927" s="7" t="e">
        <f t="shared" si="74"/>
        <v>#N/A</v>
      </c>
      <c r="N927" s="8" t="e">
        <f t="shared" si="71"/>
        <v>#N/A</v>
      </c>
      <c r="O927" s="23" t="e">
        <f t="shared" si="72"/>
        <v>#N/A</v>
      </c>
      <c r="AA927" s="8"/>
      <c r="AB927" s="7"/>
      <c r="AC927" s="19"/>
      <c r="AD927" s="7">
        <f>SUM($AB$8:AB927)+CurrentInventory</f>
        <v>0</v>
      </c>
      <c r="AE927" s="7" t="e">
        <f t="shared" si="75"/>
        <v>#N/A</v>
      </c>
    </row>
    <row r="928" spans="11:31" x14ac:dyDescent="0.25">
      <c r="K928" s="8" t="e">
        <f t="shared" si="73"/>
        <v>#N/A</v>
      </c>
      <c r="L928" s="7" t="e">
        <f t="shared" si="74"/>
        <v>#N/A</v>
      </c>
      <c r="N928" s="8" t="e">
        <f t="shared" si="71"/>
        <v>#N/A</v>
      </c>
      <c r="O928" s="23" t="e">
        <f t="shared" si="72"/>
        <v>#N/A</v>
      </c>
      <c r="AA928" s="8"/>
      <c r="AB928" s="7"/>
      <c r="AC928" s="19"/>
      <c r="AD928" s="7">
        <f>SUM($AB$8:AB928)+CurrentInventory</f>
        <v>0</v>
      </c>
      <c r="AE928" s="7" t="e">
        <f t="shared" si="75"/>
        <v>#N/A</v>
      </c>
    </row>
    <row r="929" spans="11:31" x14ac:dyDescent="0.25">
      <c r="K929" s="8" t="e">
        <f t="shared" si="73"/>
        <v>#N/A</v>
      </c>
      <c r="L929" s="7" t="e">
        <f t="shared" si="74"/>
        <v>#N/A</v>
      </c>
      <c r="N929" s="8" t="e">
        <f t="shared" si="71"/>
        <v>#N/A</v>
      </c>
      <c r="O929" s="23" t="e">
        <f t="shared" si="72"/>
        <v>#N/A</v>
      </c>
      <c r="AA929" s="8"/>
      <c r="AB929" s="7"/>
      <c r="AC929" s="19"/>
      <c r="AD929" s="7">
        <f>SUM($AB$8:AB929)+CurrentInventory</f>
        <v>0</v>
      </c>
      <c r="AE929" s="7" t="e">
        <f t="shared" si="75"/>
        <v>#N/A</v>
      </c>
    </row>
    <row r="930" spans="11:31" x14ac:dyDescent="0.25">
      <c r="K930" s="8" t="e">
        <f t="shared" si="73"/>
        <v>#N/A</v>
      </c>
      <c r="L930" s="7" t="e">
        <f t="shared" si="74"/>
        <v>#N/A</v>
      </c>
      <c r="N930" s="8" t="e">
        <f t="shared" si="71"/>
        <v>#N/A</v>
      </c>
      <c r="O930" s="23" t="e">
        <f t="shared" si="72"/>
        <v>#N/A</v>
      </c>
      <c r="AA930" s="8"/>
      <c r="AB930" s="7"/>
      <c r="AC930" s="19"/>
      <c r="AD930" s="7">
        <f>SUM($AB$8:AB930)+CurrentInventory</f>
        <v>0</v>
      </c>
      <c r="AE930" s="7" t="e">
        <f t="shared" si="75"/>
        <v>#N/A</v>
      </c>
    </row>
    <row r="931" spans="11:31" x14ac:dyDescent="0.25">
      <c r="K931" s="8" t="e">
        <f t="shared" si="73"/>
        <v>#N/A</v>
      </c>
      <c r="L931" s="7" t="e">
        <f t="shared" si="74"/>
        <v>#N/A</v>
      </c>
      <c r="N931" s="8" t="e">
        <f t="shared" si="71"/>
        <v>#N/A</v>
      </c>
      <c r="O931" s="23" t="e">
        <f t="shared" si="72"/>
        <v>#N/A</v>
      </c>
      <c r="AA931" s="8"/>
      <c r="AB931" s="7"/>
      <c r="AC931" s="19"/>
      <c r="AD931" s="7">
        <f>SUM($AB$8:AB931)+CurrentInventory</f>
        <v>0</v>
      </c>
      <c r="AE931" s="7" t="e">
        <f t="shared" si="75"/>
        <v>#N/A</v>
      </c>
    </row>
    <row r="932" spans="11:31" x14ac:dyDescent="0.25">
      <c r="K932" s="8" t="e">
        <f t="shared" si="73"/>
        <v>#N/A</v>
      </c>
      <c r="L932" s="7" t="e">
        <f t="shared" si="74"/>
        <v>#N/A</v>
      </c>
      <c r="N932" s="8" t="e">
        <f t="shared" si="71"/>
        <v>#N/A</v>
      </c>
      <c r="O932" s="23" t="e">
        <f t="shared" si="72"/>
        <v>#N/A</v>
      </c>
      <c r="AA932" s="8"/>
      <c r="AB932" s="7"/>
      <c r="AC932" s="19"/>
      <c r="AD932" s="7">
        <f>SUM($AB$8:AB932)+CurrentInventory</f>
        <v>0</v>
      </c>
      <c r="AE932" s="7" t="e">
        <f t="shared" si="75"/>
        <v>#N/A</v>
      </c>
    </row>
    <row r="933" spans="11:31" x14ac:dyDescent="0.25">
      <c r="K933" s="8" t="e">
        <f t="shared" si="73"/>
        <v>#N/A</v>
      </c>
      <c r="L933" s="7" t="e">
        <f t="shared" si="74"/>
        <v>#N/A</v>
      </c>
      <c r="N933" s="8" t="e">
        <f t="shared" si="71"/>
        <v>#N/A</v>
      </c>
      <c r="O933" s="23" t="e">
        <f t="shared" si="72"/>
        <v>#N/A</v>
      </c>
      <c r="AA933" s="8"/>
      <c r="AB933" s="7"/>
      <c r="AC933" s="19"/>
      <c r="AD933" s="7">
        <f>SUM($AB$8:AB933)+CurrentInventory</f>
        <v>0</v>
      </c>
      <c r="AE933" s="7" t="e">
        <f t="shared" si="75"/>
        <v>#N/A</v>
      </c>
    </row>
    <row r="934" spans="11:31" x14ac:dyDescent="0.25">
      <c r="K934" s="8" t="e">
        <f t="shared" si="73"/>
        <v>#N/A</v>
      </c>
      <c r="L934" s="7" t="e">
        <f t="shared" si="74"/>
        <v>#N/A</v>
      </c>
      <c r="N934" s="8" t="e">
        <f t="shared" si="71"/>
        <v>#N/A</v>
      </c>
      <c r="O934" s="23" t="e">
        <f t="shared" si="72"/>
        <v>#N/A</v>
      </c>
      <c r="AA934" s="8"/>
      <c r="AB934" s="7"/>
      <c r="AC934" s="19"/>
      <c r="AD934" s="7">
        <f>SUM($AB$8:AB934)+CurrentInventory</f>
        <v>0</v>
      </c>
      <c r="AE934" s="7" t="e">
        <f t="shared" si="75"/>
        <v>#N/A</v>
      </c>
    </row>
    <row r="935" spans="11:31" x14ac:dyDescent="0.25">
      <c r="K935" s="8" t="e">
        <f t="shared" si="73"/>
        <v>#N/A</v>
      </c>
      <c r="L935" s="7" t="e">
        <f t="shared" si="74"/>
        <v>#N/A</v>
      </c>
      <c r="N935" s="8" t="e">
        <f t="shared" si="71"/>
        <v>#N/A</v>
      </c>
      <c r="O935" s="23" t="e">
        <f t="shared" si="72"/>
        <v>#N/A</v>
      </c>
      <c r="AA935" s="8"/>
      <c r="AB935" s="7"/>
      <c r="AC935" s="19"/>
      <c r="AD935" s="7">
        <f>SUM($AB$8:AB935)+CurrentInventory</f>
        <v>0</v>
      </c>
      <c r="AE935" s="7" t="e">
        <f t="shared" si="75"/>
        <v>#N/A</v>
      </c>
    </row>
    <row r="936" spans="11:31" x14ac:dyDescent="0.25">
      <c r="K936" s="8" t="e">
        <f t="shared" si="73"/>
        <v>#N/A</v>
      </c>
      <c r="L936" s="7" t="e">
        <f t="shared" si="74"/>
        <v>#N/A</v>
      </c>
      <c r="N936" s="8" t="e">
        <f t="shared" si="71"/>
        <v>#N/A</v>
      </c>
      <c r="O936" s="23" t="e">
        <f t="shared" si="72"/>
        <v>#N/A</v>
      </c>
      <c r="AA936" s="8"/>
      <c r="AB936" s="7"/>
      <c r="AC936" s="19"/>
      <c r="AD936" s="7">
        <f>SUM($AB$8:AB936)+CurrentInventory</f>
        <v>0</v>
      </c>
      <c r="AE936" s="7" t="e">
        <f t="shared" si="75"/>
        <v>#N/A</v>
      </c>
    </row>
    <row r="937" spans="11:31" x14ac:dyDescent="0.25">
      <c r="K937" s="8" t="e">
        <f t="shared" si="73"/>
        <v>#N/A</v>
      </c>
      <c r="L937" s="7" t="e">
        <f t="shared" si="74"/>
        <v>#N/A</v>
      </c>
      <c r="N937" s="8" t="e">
        <f t="shared" si="71"/>
        <v>#N/A</v>
      </c>
      <c r="O937" s="23" t="e">
        <f t="shared" si="72"/>
        <v>#N/A</v>
      </c>
      <c r="AA937" s="8"/>
      <c r="AB937" s="7"/>
      <c r="AC937" s="19"/>
      <c r="AD937" s="7">
        <f>SUM($AB$8:AB937)+CurrentInventory</f>
        <v>0</v>
      </c>
      <c r="AE937" s="7" t="e">
        <f t="shared" si="75"/>
        <v>#N/A</v>
      </c>
    </row>
    <row r="938" spans="11:31" x14ac:dyDescent="0.25">
      <c r="K938" s="8" t="e">
        <f t="shared" si="73"/>
        <v>#N/A</v>
      </c>
      <c r="L938" s="7" t="e">
        <f t="shared" si="74"/>
        <v>#N/A</v>
      </c>
      <c r="N938" s="8" t="e">
        <f t="shared" si="71"/>
        <v>#N/A</v>
      </c>
      <c r="O938" s="23" t="e">
        <f t="shared" si="72"/>
        <v>#N/A</v>
      </c>
      <c r="AA938" s="8"/>
      <c r="AB938" s="7"/>
      <c r="AC938" s="19"/>
      <c r="AD938" s="7">
        <f>SUM($AB$8:AB938)+CurrentInventory</f>
        <v>0</v>
      </c>
      <c r="AE938" s="7" t="e">
        <f t="shared" si="75"/>
        <v>#N/A</v>
      </c>
    </row>
    <row r="939" spans="11:31" x14ac:dyDescent="0.25">
      <c r="K939" s="8" t="e">
        <f t="shared" si="73"/>
        <v>#N/A</v>
      </c>
      <c r="L939" s="7" t="e">
        <f t="shared" si="74"/>
        <v>#N/A</v>
      </c>
      <c r="N939" s="8" t="e">
        <f t="shared" si="71"/>
        <v>#N/A</v>
      </c>
      <c r="O939" s="23" t="e">
        <f t="shared" si="72"/>
        <v>#N/A</v>
      </c>
      <c r="AA939" s="8"/>
      <c r="AB939" s="7"/>
      <c r="AC939" s="19"/>
      <c r="AD939" s="7">
        <f>SUM($AB$8:AB939)+CurrentInventory</f>
        <v>0</v>
      </c>
      <c r="AE939" s="7" t="e">
        <f t="shared" si="75"/>
        <v>#N/A</v>
      </c>
    </row>
    <row r="940" spans="11:31" x14ac:dyDescent="0.25">
      <c r="K940" s="8" t="e">
        <f t="shared" si="73"/>
        <v>#N/A</v>
      </c>
      <c r="L940" s="7" t="e">
        <f t="shared" si="74"/>
        <v>#N/A</v>
      </c>
      <c r="N940" s="8" t="e">
        <f t="shared" si="71"/>
        <v>#N/A</v>
      </c>
      <c r="O940" s="23" t="e">
        <f t="shared" si="72"/>
        <v>#N/A</v>
      </c>
      <c r="AA940" s="8"/>
      <c r="AB940" s="7"/>
      <c r="AC940" s="19"/>
      <c r="AD940" s="7">
        <f>SUM($AB$8:AB940)+CurrentInventory</f>
        <v>0</v>
      </c>
      <c r="AE940" s="7" t="e">
        <f t="shared" si="75"/>
        <v>#N/A</v>
      </c>
    </row>
    <row r="941" spans="11:31" x14ac:dyDescent="0.25">
      <c r="K941" s="8" t="e">
        <f t="shared" si="73"/>
        <v>#N/A</v>
      </c>
      <c r="L941" s="7" t="e">
        <f t="shared" si="74"/>
        <v>#N/A</v>
      </c>
      <c r="N941" s="8" t="e">
        <f t="shared" si="71"/>
        <v>#N/A</v>
      </c>
      <c r="O941" s="23" t="e">
        <f t="shared" si="72"/>
        <v>#N/A</v>
      </c>
      <c r="AA941" s="8"/>
      <c r="AB941" s="7"/>
      <c r="AC941" s="19"/>
      <c r="AD941" s="7">
        <f>SUM($AB$8:AB941)+CurrentInventory</f>
        <v>0</v>
      </c>
      <c r="AE941" s="7" t="e">
        <f t="shared" si="75"/>
        <v>#N/A</v>
      </c>
    </row>
    <row r="942" spans="11:31" x14ac:dyDescent="0.25">
      <c r="K942" s="8" t="e">
        <f t="shared" si="73"/>
        <v>#N/A</v>
      </c>
      <c r="L942" s="7" t="e">
        <f t="shared" si="74"/>
        <v>#N/A</v>
      </c>
      <c r="N942" s="8" t="e">
        <f t="shared" si="71"/>
        <v>#N/A</v>
      </c>
      <c r="O942" s="23" t="e">
        <f t="shared" si="72"/>
        <v>#N/A</v>
      </c>
      <c r="AA942" s="8"/>
      <c r="AB942" s="7"/>
      <c r="AC942" s="19"/>
      <c r="AD942" s="7">
        <f>SUM($AB$8:AB942)+CurrentInventory</f>
        <v>0</v>
      </c>
      <c r="AE942" s="7" t="e">
        <f t="shared" si="75"/>
        <v>#N/A</v>
      </c>
    </row>
    <row r="943" spans="11:31" x14ac:dyDescent="0.25">
      <c r="K943" s="8" t="e">
        <f t="shared" si="73"/>
        <v>#N/A</v>
      </c>
      <c r="L943" s="7" t="e">
        <f t="shared" si="74"/>
        <v>#N/A</v>
      </c>
      <c r="N943" s="8" t="e">
        <f t="shared" si="71"/>
        <v>#N/A</v>
      </c>
      <c r="O943" s="23" t="e">
        <f t="shared" si="72"/>
        <v>#N/A</v>
      </c>
      <c r="AA943" s="8"/>
      <c r="AB943" s="7"/>
      <c r="AC943" s="19"/>
      <c r="AD943" s="7">
        <f>SUM($AB$8:AB943)+CurrentInventory</f>
        <v>0</v>
      </c>
      <c r="AE943" s="7" t="e">
        <f t="shared" si="75"/>
        <v>#N/A</v>
      </c>
    </row>
    <row r="944" spans="11:31" x14ac:dyDescent="0.25">
      <c r="K944" s="8" t="e">
        <f t="shared" si="73"/>
        <v>#N/A</v>
      </c>
      <c r="L944" s="7" t="e">
        <f t="shared" si="74"/>
        <v>#N/A</v>
      </c>
      <c r="N944" s="8" t="e">
        <f t="shared" si="71"/>
        <v>#N/A</v>
      </c>
      <c r="O944" s="23" t="e">
        <f t="shared" si="72"/>
        <v>#N/A</v>
      </c>
      <c r="AA944" s="8"/>
      <c r="AB944" s="7"/>
      <c r="AC944" s="19"/>
      <c r="AD944" s="7">
        <f>SUM($AB$8:AB944)+CurrentInventory</f>
        <v>0</v>
      </c>
      <c r="AE944" s="7" t="e">
        <f t="shared" si="75"/>
        <v>#N/A</v>
      </c>
    </row>
    <row r="945" spans="11:31" x14ac:dyDescent="0.25">
      <c r="K945" s="8" t="e">
        <f t="shared" si="73"/>
        <v>#N/A</v>
      </c>
      <c r="L945" s="7" t="e">
        <f t="shared" si="74"/>
        <v>#N/A</v>
      </c>
      <c r="N945" s="8" t="e">
        <f t="shared" si="71"/>
        <v>#N/A</v>
      </c>
      <c r="O945" s="23" t="e">
        <f t="shared" si="72"/>
        <v>#N/A</v>
      </c>
      <c r="AA945" s="8"/>
      <c r="AB945" s="7"/>
      <c r="AC945" s="19"/>
      <c r="AD945" s="7">
        <f>SUM($AB$8:AB945)+CurrentInventory</f>
        <v>0</v>
      </c>
      <c r="AE945" s="7" t="e">
        <f t="shared" si="75"/>
        <v>#N/A</v>
      </c>
    </row>
    <row r="946" spans="11:31" x14ac:dyDescent="0.25">
      <c r="K946" s="8" t="e">
        <f t="shared" si="73"/>
        <v>#N/A</v>
      </c>
      <c r="L946" s="7" t="e">
        <f t="shared" si="74"/>
        <v>#N/A</v>
      </c>
      <c r="N946" s="8" t="e">
        <f t="shared" si="71"/>
        <v>#N/A</v>
      </c>
      <c r="O946" s="23" t="e">
        <f t="shared" si="72"/>
        <v>#N/A</v>
      </c>
      <c r="AA946" s="8"/>
      <c r="AB946" s="7"/>
      <c r="AC946" s="19"/>
      <c r="AD946" s="7">
        <f>SUM($AB$8:AB946)+CurrentInventory</f>
        <v>0</v>
      </c>
      <c r="AE946" s="7" t="e">
        <f t="shared" si="75"/>
        <v>#N/A</v>
      </c>
    </row>
    <row r="947" spans="11:31" x14ac:dyDescent="0.25">
      <c r="K947" s="8" t="e">
        <f t="shared" si="73"/>
        <v>#N/A</v>
      </c>
      <c r="L947" s="7" t="e">
        <f t="shared" si="74"/>
        <v>#N/A</v>
      </c>
      <c r="N947" s="8" t="e">
        <f t="shared" si="71"/>
        <v>#N/A</v>
      </c>
      <c r="O947" s="23" t="e">
        <f t="shared" si="72"/>
        <v>#N/A</v>
      </c>
      <c r="AA947" s="8"/>
      <c r="AB947" s="7"/>
      <c r="AC947" s="19"/>
      <c r="AD947" s="7">
        <f>SUM($AB$8:AB947)+CurrentInventory</f>
        <v>0</v>
      </c>
      <c r="AE947" s="7" t="e">
        <f t="shared" si="75"/>
        <v>#N/A</v>
      </c>
    </row>
    <row r="948" spans="11:31" x14ac:dyDescent="0.25">
      <c r="K948" s="8" t="e">
        <f t="shared" si="73"/>
        <v>#N/A</v>
      </c>
      <c r="L948" s="7" t="e">
        <f t="shared" si="74"/>
        <v>#N/A</v>
      </c>
      <c r="N948" s="8" t="e">
        <f t="shared" si="71"/>
        <v>#N/A</v>
      </c>
      <c r="O948" s="23" t="e">
        <f t="shared" si="72"/>
        <v>#N/A</v>
      </c>
      <c r="AA948" s="8"/>
      <c r="AB948" s="7"/>
      <c r="AC948" s="19"/>
      <c r="AD948" s="7">
        <f>SUM($AB$8:AB948)+CurrentInventory</f>
        <v>0</v>
      </c>
      <c r="AE948" s="7" t="e">
        <f t="shared" si="75"/>
        <v>#N/A</v>
      </c>
    </row>
    <row r="949" spans="11:31" x14ac:dyDescent="0.25">
      <c r="K949" s="8" t="e">
        <f t="shared" si="73"/>
        <v>#N/A</v>
      </c>
      <c r="L949" s="7" t="e">
        <f t="shared" si="74"/>
        <v>#N/A</v>
      </c>
      <c r="N949" s="8" t="e">
        <f t="shared" si="71"/>
        <v>#N/A</v>
      </c>
      <c r="O949" s="23" t="e">
        <f t="shared" si="72"/>
        <v>#N/A</v>
      </c>
      <c r="AA949" s="8"/>
      <c r="AB949" s="7"/>
      <c r="AC949" s="19"/>
      <c r="AD949" s="7">
        <f>SUM($AB$8:AB949)+CurrentInventory</f>
        <v>0</v>
      </c>
      <c r="AE949" s="7" t="e">
        <f t="shared" si="75"/>
        <v>#N/A</v>
      </c>
    </row>
    <row r="950" spans="11:31" x14ac:dyDescent="0.25">
      <c r="K950" s="8" t="e">
        <f t="shared" si="73"/>
        <v>#N/A</v>
      </c>
      <c r="L950" s="7" t="e">
        <f t="shared" si="74"/>
        <v>#N/A</v>
      </c>
      <c r="N950" s="8" t="e">
        <f t="shared" si="71"/>
        <v>#N/A</v>
      </c>
      <c r="O950" s="23" t="e">
        <f t="shared" si="72"/>
        <v>#N/A</v>
      </c>
      <c r="AA950" s="8"/>
      <c r="AB950" s="7"/>
      <c r="AC950" s="19"/>
      <c r="AD950" s="7">
        <f>SUM($AB$8:AB950)+CurrentInventory</f>
        <v>0</v>
      </c>
      <c r="AE950" s="7" t="e">
        <f t="shared" si="75"/>
        <v>#N/A</v>
      </c>
    </row>
    <row r="951" spans="11:31" x14ac:dyDescent="0.25">
      <c r="K951" s="8" t="e">
        <f t="shared" si="73"/>
        <v>#N/A</v>
      </c>
      <c r="L951" s="7" t="e">
        <f t="shared" si="74"/>
        <v>#N/A</v>
      </c>
      <c r="N951" s="8" t="e">
        <f t="shared" si="71"/>
        <v>#N/A</v>
      </c>
      <c r="O951" s="23" t="e">
        <f t="shared" si="72"/>
        <v>#N/A</v>
      </c>
      <c r="AA951" s="8"/>
      <c r="AB951" s="7"/>
      <c r="AC951" s="19"/>
      <c r="AD951" s="7">
        <f>SUM($AB$8:AB951)+CurrentInventory</f>
        <v>0</v>
      </c>
      <c r="AE951" s="7" t="e">
        <f t="shared" si="75"/>
        <v>#N/A</v>
      </c>
    </row>
    <row r="952" spans="11:31" x14ac:dyDescent="0.25">
      <c r="K952" s="8" t="e">
        <f t="shared" si="73"/>
        <v>#N/A</v>
      </c>
      <c r="L952" s="7" t="e">
        <f t="shared" si="74"/>
        <v>#N/A</v>
      </c>
      <c r="N952" s="8" t="e">
        <f t="shared" si="71"/>
        <v>#N/A</v>
      </c>
      <c r="O952" s="23" t="e">
        <f t="shared" si="72"/>
        <v>#N/A</v>
      </c>
      <c r="AA952" s="8"/>
      <c r="AB952" s="7"/>
      <c r="AC952" s="19"/>
      <c r="AD952" s="7">
        <f>SUM($AB$8:AB952)+CurrentInventory</f>
        <v>0</v>
      </c>
      <c r="AE952" s="7" t="e">
        <f t="shared" si="75"/>
        <v>#N/A</v>
      </c>
    </row>
    <row r="953" spans="11:31" x14ac:dyDescent="0.25">
      <c r="K953" s="8" t="e">
        <f t="shared" si="73"/>
        <v>#N/A</v>
      </c>
      <c r="L953" s="7" t="e">
        <f t="shared" si="74"/>
        <v>#N/A</v>
      </c>
      <c r="N953" s="8" t="e">
        <f t="shared" si="71"/>
        <v>#N/A</v>
      </c>
      <c r="O953" s="23" t="e">
        <f t="shared" si="72"/>
        <v>#N/A</v>
      </c>
      <c r="AA953" s="8"/>
      <c r="AB953" s="7"/>
      <c r="AC953" s="19"/>
      <c r="AD953" s="7">
        <f>SUM($AB$8:AB953)+CurrentInventory</f>
        <v>0</v>
      </c>
      <c r="AE953" s="7" t="e">
        <f t="shared" si="75"/>
        <v>#N/A</v>
      </c>
    </row>
    <row r="954" spans="11:31" x14ac:dyDescent="0.25">
      <c r="K954" s="8" t="e">
        <f t="shared" si="73"/>
        <v>#N/A</v>
      </c>
      <c r="L954" s="7" t="e">
        <f t="shared" si="74"/>
        <v>#N/A</v>
      </c>
      <c r="N954" s="8" t="e">
        <f t="shared" si="71"/>
        <v>#N/A</v>
      </c>
      <c r="O954" s="23" t="e">
        <f t="shared" si="72"/>
        <v>#N/A</v>
      </c>
      <c r="AA954" s="8"/>
      <c r="AB954" s="7"/>
      <c r="AC954" s="19"/>
      <c r="AD954" s="7">
        <f>SUM($AB$8:AB954)+CurrentInventory</f>
        <v>0</v>
      </c>
      <c r="AE954" s="7" t="e">
        <f t="shared" si="75"/>
        <v>#N/A</v>
      </c>
    </row>
    <row r="955" spans="11:31" x14ac:dyDescent="0.25">
      <c r="K955" s="8" t="e">
        <f t="shared" si="73"/>
        <v>#N/A</v>
      </c>
      <c r="L955" s="7" t="e">
        <f t="shared" si="74"/>
        <v>#N/A</v>
      </c>
      <c r="N955" s="8" t="e">
        <f t="shared" si="71"/>
        <v>#N/A</v>
      </c>
      <c r="O955" s="23" t="e">
        <f t="shared" si="72"/>
        <v>#N/A</v>
      </c>
      <c r="AA955" s="8"/>
      <c r="AB955" s="7"/>
      <c r="AC955" s="19"/>
      <c r="AD955" s="7">
        <f>SUM($AB$8:AB955)+CurrentInventory</f>
        <v>0</v>
      </c>
      <c r="AE955" s="7" t="e">
        <f t="shared" si="75"/>
        <v>#N/A</v>
      </c>
    </row>
    <row r="956" spans="11:31" x14ac:dyDescent="0.25">
      <c r="K956" s="8" t="e">
        <f t="shared" si="73"/>
        <v>#N/A</v>
      </c>
      <c r="L956" s="7" t="e">
        <f t="shared" si="74"/>
        <v>#N/A</v>
      </c>
      <c r="N956" s="8" t="e">
        <f t="shared" si="71"/>
        <v>#N/A</v>
      </c>
      <c r="O956" s="23" t="e">
        <f t="shared" si="72"/>
        <v>#N/A</v>
      </c>
      <c r="AA956" s="8"/>
      <c r="AB956" s="7"/>
      <c r="AC956" s="19"/>
      <c r="AD956" s="7">
        <f>SUM($AB$8:AB956)+CurrentInventory</f>
        <v>0</v>
      </c>
      <c r="AE956" s="7" t="e">
        <f t="shared" si="75"/>
        <v>#N/A</v>
      </c>
    </row>
    <row r="957" spans="11:31" x14ac:dyDescent="0.25">
      <c r="K957" s="8" t="e">
        <f t="shared" si="73"/>
        <v>#N/A</v>
      </c>
      <c r="L957" s="7" t="e">
        <f t="shared" si="74"/>
        <v>#N/A</v>
      </c>
      <c r="N957" s="8" t="e">
        <f t="shared" si="71"/>
        <v>#N/A</v>
      </c>
      <c r="O957" s="23" t="e">
        <f t="shared" si="72"/>
        <v>#N/A</v>
      </c>
      <c r="AA957" s="8"/>
      <c r="AB957" s="7"/>
      <c r="AC957" s="19"/>
      <c r="AD957" s="7">
        <f>SUM($AB$8:AB957)+CurrentInventory</f>
        <v>0</v>
      </c>
      <c r="AE957" s="7" t="e">
        <f t="shared" si="75"/>
        <v>#N/A</v>
      </c>
    </row>
    <row r="958" spans="11:31" x14ac:dyDescent="0.25">
      <c r="K958" s="8" t="e">
        <f t="shared" si="73"/>
        <v>#N/A</v>
      </c>
      <c r="L958" s="7" t="e">
        <f t="shared" si="74"/>
        <v>#N/A</v>
      </c>
      <c r="N958" s="8" t="e">
        <f t="shared" si="71"/>
        <v>#N/A</v>
      </c>
      <c r="O958" s="23" t="e">
        <f t="shared" si="72"/>
        <v>#N/A</v>
      </c>
      <c r="AA958" s="8"/>
      <c r="AB958" s="7"/>
      <c r="AC958" s="19"/>
      <c r="AD958" s="7">
        <f>SUM($AB$8:AB958)+CurrentInventory</f>
        <v>0</v>
      </c>
      <c r="AE958" s="7" t="e">
        <f t="shared" si="75"/>
        <v>#N/A</v>
      </c>
    </row>
    <row r="959" spans="11:31" x14ac:dyDescent="0.25">
      <c r="K959" s="8" t="e">
        <f t="shared" si="73"/>
        <v>#N/A</v>
      </c>
      <c r="L959" s="7" t="e">
        <f t="shared" si="74"/>
        <v>#N/A</v>
      </c>
      <c r="N959" s="8" t="e">
        <f t="shared" si="71"/>
        <v>#N/A</v>
      </c>
      <c r="O959" s="23" t="e">
        <f t="shared" si="72"/>
        <v>#N/A</v>
      </c>
      <c r="AA959" s="8"/>
      <c r="AB959" s="7"/>
      <c r="AC959" s="19"/>
      <c r="AD959" s="7">
        <f>SUM($AB$8:AB959)+CurrentInventory</f>
        <v>0</v>
      </c>
      <c r="AE959" s="7" t="e">
        <f t="shared" si="75"/>
        <v>#N/A</v>
      </c>
    </row>
    <row r="960" spans="11:31" x14ac:dyDescent="0.25">
      <c r="K960" s="8" t="e">
        <f t="shared" si="73"/>
        <v>#N/A</v>
      </c>
      <c r="L960" s="7" t="e">
        <f t="shared" si="74"/>
        <v>#N/A</v>
      </c>
      <c r="N960" s="8" t="e">
        <f t="shared" si="71"/>
        <v>#N/A</v>
      </c>
      <c r="O960" s="23" t="e">
        <f t="shared" si="72"/>
        <v>#N/A</v>
      </c>
      <c r="AA960" s="8"/>
      <c r="AB960" s="7"/>
      <c r="AC960" s="19"/>
      <c r="AD960" s="7">
        <f>SUM($AB$8:AB960)+CurrentInventory</f>
        <v>0</v>
      </c>
      <c r="AE960" s="7" t="e">
        <f t="shared" si="75"/>
        <v>#N/A</v>
      </c>
    </row>
    <row r="961" spans="11:31" x14ac:dyDescent="0.25">
      <c r="K961" s="8" t="e">
        <f t="shared" si="73"/>
        <v>#N/A</v>
      </c>
      <c r="L961" s="7" t="e">
        <f t="shared" si="74"/>
        <v>#N/A</v>
      </c>
      <c r="N961" s="8" t="e">
        <f t="shared" si="71"/>
        <v>#N/A</v>
      </c>
      <c r="O961" s="23" t="e">
        <f t="shared" si="72"/>
        <v>#N/A</v>
      </c>
      <c r="AA961" s="8"/>
      <c r="AB961" s="7"/>
      <c r="AC961" s="19"/>
      <c r="AD961" s="7">
        <f>SUM($AB$8:AB961)+CurrentInventory</f>
        <v>0</v>
      </c>
      <c r="AE961" s="7" t="e">
        <f t="shared" si="75"/>
        <v>#N/A</v>
      </c>
    </row>
    <row r="962" spans="11:31" x14ac:dyDescent="0.25">
      <c r="K962" s="8" t="e">
        <f t="shared" si="73"/>
        <v>#N/A</v>
      </c>
      <c r="L962" s="7" t="e">
        <f t="shared" si="74"/>
        <v>#N/A</v>
      </c>
      <c r="N962" s="8" t="e">
        <f t="shared" si="71"/>
        <v>#N/A</v>
      </c>
      <c r="O962" s="23" t="e">
        <f t="shared" si="72"/>
        <v>#N/A</v>
      </c>
      <c r="AA962" s="8"/>
      <c r="AB962" s="7"/>
      <c r="AC962" s="19"/>
      <c r="AD962" s="7">
        <f>SUM($AB$8:AB962)+CurrentInventory</f>
        <v>0</v>
      </c>
      <c r="AE962" s="7" t="e">
        <f t="shared" si="75"/>
        <v>#N/A</v>
      </c>
    </row>
    <row r="963" spans="11:31" x14ac:dyDescent="0.25">
      <c r="K963" s="8" t="e">
        <f t="shared" si="73"/>
        <v>#N/A</v>
      </c>
      <c r="L963" s="7" t="e">
        <f t="shared" si="74"/>
        <v>#N/A</v>
      </c>
      <c r="N963" s="8" t="e">
        <f t="shared" si="71"/>
        <v>#N/A</v>
      </c>
      <c r="O963" s="23" t="e">
        <f t="shared" si="72"/>
        <v>#N/A</v>
      </c>
      <c r="AA963" s="8"/>
      <c r="AB963" s="7"/>
      <c r="AC963" s="19"/>
      <c r="AD963" s="7">
        <f>SUM($AB$8:AB963)+CurrentInventory</f>
        <v>0</v>
      </c>
      <c r="AE963" s="7" t="e">
        <f t="shared" si="75"/>
        <v>#N/A</v>
      </c>
    </row>
    <row r="964" spans="11:31" x14ac:dyDescent="0.25">
      <c r="K964" s="8" t="e">
        <f t="shared" si="73"/>
        <v>#N/A</v>
      </c>
      <c r="L964" s="7" t="e">
        <f t="shared" si="74"/>
        <v>#N/A</v>
      </c>
      <c r="N964" s="8" t="e">
        <f t="shared" si="71"/>
        <v>#N/A</v>
      </c>
      <c r="O964" s="23" t="e">
        <f t="shared" si="72"/>
        <v>#N/A</v>
      </c>
      <c r="AA964" s="8"/>
      <c r="AB964" s="7"/>
      <c r="AC964" s="19"/>
      <c r="AD964" s="7">
        <f>SUM($AB$8:AB964)+CurrentInventory</f>
        <v>0</v>
      </c>
      <c r="AE964" s="7" t="e">
        <f t="shared" si="75"/>
        <v>#N/A</v>
      </c>
    </row>
    <row r="965" spans="11:31" x14ac:dyDescent="0.25">
      <c r="K965" s="8" t="e">
        <f t="shared" si="73"/>
        <v>#N/A</v>
      </c>
      <c r="L965" s="7" t="e">
        <f t="shared" si="74"/>
        <v>#N/A</v>
      </c>
      <c r="N965" s="8" t="e">
        <f t="shared" ref="N965:N1028" si="76">K965</f>
        <v>#N/A</v>
      </c>
      <c r="O965" s="23" t="e">
        <f t="shared" ref="O965:O1028" si="77">VLOOKUP(K965,$B$4:$D$97, 3,TRUE)</f>
        <v>#N/A</v>
      </c>
      <c r="AA965" s="8"/>
      <c r="AB965" s="7"/>
      <c r="AC965" s="19"/>
      <c r="AD965" s="7">
        <f>SUM($AB$8:AB965)+CurrentInventory</f>
        <v>0</v>
      </c>
      <c r="AE965" s="7" t="e">
        <f t="shared" si="75"/>
        <v>#N/A</v>
      </c>
    </row>
    <row r="966" spans="11:31" x14ac:dyDescent="0.25">
      <c r="K966" s="8" t="e">
        <f t="shared" ref="K966:K1029" si="78">IF(K965+1&gt;MAX($B$4:$B$97), NA(), K965+1)</f>
        <v>#N/A</v>
      </c>
      <c r="L966" s="7" t="e">
        <f t="shared" ref="L966:L1029" si="79">VLOOKUP(K966,$B$4:$C$97, 2,TRUE)</f>
        <v>#N/A</v>
      </c>
      <c r="N966" s="8" t="e">
        <f t="shared" si="76"/>
        <v>#N/A</v>
      </c>
      <c r="O966" s="23" t="e">
        <f t="shared" si="77"/>
        <v>#N/A</v>
      </c>
      <c r="AA966" s="8"/>
      <c r="AB966" s="7"/>
      <c r="AC966" s="19"/>
      <c r="AD966" s="7">
        <f>SUM($AB$8:AB966)+CurrentInventory</f>
        <v>0</v>
      </c>
      <c r="AE966" s="7" t="e">
        <f t="shared" si="75"/>
        <v>#N/A</v>
      </c>
    </row>
    <row r="967" spans="11:31" x14ac:dyDescent="0.25">
      <c r="K967" s="8" t="e">
        <f t="shared" si="78"/>
        <v>#N/A</v>
      </c>
      <c r="L967" s="7" t="e">
        <f t="shared" si="79"/>
        <v>#N/A</v>
      </c>
      <c r="N967" s="8" t="e">
        <f t="shared" si="76"/>
        <v>#N/A</v>
      </c>
      <c r="O967" s="23" t="e">
        <f t="shared" si="77"/>
        <v>#N/A</v>
      </c>
      <c r="AA967" s="8"/>
      <c r="AB967" s="7"/>
      <c r="AC967" s="19"/>
      <c r="AD967" s="7">
        <f>SUM($AB$8:AB967)+CurrentInventory</f>
        <v>0</v>
      </c>
      <c r="AE967" s="7" t="e">
        <f t="shared" si="75"/>
        <v>#N/A</v>
      </c>
    </row>
    <row r="968" spans="11:31" x14ac:dyDescent="0.25">
      <c r="K968" s="8" t="e">
        <f t="shared" si="78"/>
        <v>#N/A</v>
      </c>
      <c r="L968" s="7" t="e">
        <f t="shared" si="79"/>
        <v>#N/A</v>
      </c>
      <c r="N968" s="8" t="e">
        <f t="shared" si="76"/>
        <v>#N/A</v>
      </c>
      <c r="O968" s="23" t="e">
        <f t="shared" si="77"/>
        <v>#N/A</v>
      </c>
      <c r="AA968" s="8"/>
      <c r="AB968" s="7"/>
      <c r="AC968" s="19"/>
      <c r="AD968" s="7">
        <f>SUM($AB$8:AB968)+CurrentInventory</f>
        <v>0</v>
      </c>
      <c r="AE968" s="7" t="e">
        <f t="shared" ref="AE968:AE1031" si="80">VLOOKUP(AA968,$K$4:$L$1579, 2, FALSE)</f>
        <v>#N/A</v>
      </c>
    </row>
    <row r="969" spans="11:31" x14ac:dyDescent="0.25">
      <c r="K969" s="8" t="e">
        <f t="shared" si="78"/>
        <v>#N/A</v>
      </c>
      <c r="L969" s="7" t="e">
        <f t="shared" si="79"/>
        <v>#N/A</v>
      </c>
      <c r="N969" s="8" t="e">
        <f t="shared" si="76"/>
        <v>#N/A</v>
      </c>
      <c r="O969" s="23" t="e">
        <f t="shared" si="77"/>
        <v>#N/A</v>
      </c>
      <c r="AA969" s="8"/>
      <c r="AB969" s="7"/>
      <c r="AC969" s="19"/>
      <c r="AD969" s="7">
        <f>SUM($AB$8:AB969)+CurrentInventory</f>
        <v>0</v>
      </c>
      <c r="AE969" s="7" t="e">
        <f t="shared" si="80"/>
        <v>#N/A</v>
      </c>
    </row>
    <row r="970" spans="11:31" x14ac:dyDescent="0.25">
      <c r="K970" s="8" t="e">
        <f t="shared" si="78"/>
        <v>#N/A</v>
      </c>
      <c r="L970" s="7" t="e">
        <f t="shared" si="79"/>
        <v>#N/A</v>
      </c>
      <c r="N970" s="8" t="e">
        <f t="shared" si="76"/>
        <v>#N/A</v>
      </c>
      <c r="O970" s="23" t="e">
        <f t="shared" si="77"/>
        <v>#N/A</v>
      </c>
      <c r="AA970" s="8"/>
      <c r="AB970" s="7"/>
      <c r="AC970" s="19"/>
      <c r="AD970" s="7">
        <f>SUM($AB$8:AB970)+CurrentInventory</f>
        <v>0</v>
      </c>
      <c r="AE970" s="7" t="e">
        <f t="shared" si="80"/>
        <v>#N/A</v>
      </c>
    </row>
    <row r="971" spans="11:31" x14ac:dyDescent="0.25">
      <c r="K971" s="8" t="e">
        <f t="shared" si="78"/>
        <v>#N/A</v>
      </c>
      <c r="L971" s="7" t="e">
        <f t="shared" si="79"/>
        <v>#N/A</v>
      </c>
      <c r="N971" s="8" t="e">
        <f t="shared" si="76"/>
        <v>#N/A</v>
      </c>
      <c r="O971" s="23" t="e">
        <f t="shared" si="77"/>
        <v>#N/A</v>
      </c>
      <c r="AA971" s="8"/>
      <c r="AB971" s="7"/>
      <c r="AC971" s="19"/>
      <c r="AD971" s="7">
        <f>SUM($AB$8:AB971)+CurrentInventory</f>
        <v>0</v>
      </c>
      <c r="AE971" s="7" t="e">
        <f t="shared" si="80"/>
        <v>#N/A</v>
      </c>
    </row>
    <row r="972" spans="11:31" x14ac:dyDescent="0.25">
      <c r="K972" s="8" t="e">
        <f t="shared" si="78"/>
        <v>#N/A</v>
      </c>
      <c r="L972" s="7" t="e">
        <f t="shared" si="79"/>
        <v>#N/A</v>
      </c>
      <c r="N972" s="8" t="e">
        <f t="shared" si="76"/>
        <v>#N/A</v>
      </c>
      <c r="O972" s="23" t="e">
        <f t="shared" si="77"/>
        <v>#N/A</v>
      </c>
      <c r="AA972" s="8"/>
      <c r="AB972" s="7"/>
      <c r="AC972" s="19"/>
      <c r="AD972" s="7">
        <f>SUM($AB$8:AB972)+CurrentInventory</f>
        <v>0</v>
      </c>
      <c r="AE972" s="7" t="e">
        <f t="shared" si="80"/>
        <v>#N/A</v>
      </c>
    </row>
    <row r="973" spans="11:31" x14ac:dyDescent="0.25">
      <c r="K973" s="8" t="e">
        <f t="shared" si="78"/>
        <v>#N/A</v>
      </c>
      <c r="L973" s="7" t="e">
        <f t="shared" si="79"/>
        <v>#N/A</v>
      </c>
      <c r="N973" s="8" t="e">
        <f t="shared" si="76"/>
        <v>#N/A</v>
      </c>
      <c r="O973" s="23" t="e">
        <f t="shared" si="77"/>
        <v>#N/A</v>
      </c>
      <c r="AA973" s="8"/>
      <c r="AB973" s="7"/>
      <c r="AC973" s="19"/>
      <c r="AD973" s="7">
        <f>SUM($AB$8:AB973)+CurrentInventory</f>
        <v>0</v>
      </c>
      <c r="AE973" s="7" t="e">
        <f t="shared" si="80"/>
        <v>#N/A</v>
      </c>
    </row>
    <row r="974" spans="11:31" x14ac:dyDescent="0.25">
      <c r="K974" s="8" t="e">
        <f t="shared" si="78"/>
        <v>#N/A</v>
      </c>
      <c r="L974" s="7" t="e">
        <f t="shared" si="79"/>
        <v>#N/A</v>
      </c>
      <c r="N974" s="8" t="e">
        <f t="shared" si="76"/>
        <v>#N/A</v>
      </c>
      <c r="O974" s="23" t="e">
        <f t="shared" si="77"/>
        <v>#N/A</v>
      </c>
      <c r="AA974" s="8"/>
      <c r="AB974" s="7"/>
      <c r="AC974" s="19"/>
      <c r="AD974" s="7">
        <f>SUM($AB$8:AB974)+CurrentInventory</f>
        <v>0</v>
      </c>
      <c r="AE974" s="7" t="e">
        <f t="shared" si="80"/>
        <v>#N/A</v>
      </c>
    </row>
    <row r="975" spans="11:31" x14ac:dyDescent="0.25">
      <c r="K975" s="8" t="e">
        <f t="shared" si="78"/>
        <v>#N/A</v>
      </c>
      <c r="L975" s="7" t="e">
        <f t="shared" si="79"/>
        <v>#N/A</v>
      </c>
      <c r="N975" s="8" t="e">
        <f t="shared" si="76"/>
        <v>#N/A</v>
      </c>
      <c r="O975" s="23" t="e">
        <f t="shared" si="77"/>
        <v>#N/A</v>
      </c>
      <c r="AA975" s="8"/>
      <c r="AB975" s="7"/>
      <c r="AC975" s="19"/>
      <c r="AD975" s="7">
        <f>SUM($AB$8:AB975)+CurrentInventory</f>
        <v>0</v>
      </c>
      <c r="AE975" s="7" t="e">
        <f t="shared" si="80"/>
        <v>#N/A</v>
      </c>
    </row>
    <row r="976" spans="11:31" x14ac:dyDescent="0.25">
      <c r="K976" s="8" t="e">
        <f t="shared" si="78"/>
        <v>#N/A</v>
      </c>
      <c r="L976" s="7" t="e">
        <f t="shared" si="79"/>
        <v>#N/A</v>
      </c>
      <c r="N976" s="8" t="e">
        <f t="shared" si="76"/>
        <v>#N/A</v>
      </c>
      <c r="O976" s="23" t="e">
        <f t="shared" si="77"/>
        <v>#N/A</v>
      </c>
      <c r="AA976" s="8"/>
      <c r="AB976" s="7"/>
      <c r="AC976" s="19"/>
      <c r="AD976" s="7">
        <f>SUM($AB$8:AB976)+CurrentInventory</f>
        <v>0</v>
      </c>
      <c r="AE976" s="7" t="e">
        <f t="shared" si="80"/>
        <v>#N/A</v>
      </c>
    </row>
    <row r="977" spans="11:31" x14ac:dyDescent="0.25">
      <c r="K977" s="8" t="e">
        <f t="shared" si="78"/>
        <v>#N/A</v>
      </c>
      <c r="L977" s="7" t="e">
        <f t="shared" si="79"/>
        <v>#N/A</v>
      </c>
      <c r="N977" s="8" t="e">
        <f t="shared" si="76"/>
        <v>#N/A</v>
      </c>
      <c r="O977" s="23" t="e">
        <f t="shared" si="77"/>
        <v>#N/A</v>
      </c>
      <c r="AA977" s="8"/>
      <c r="AB977" s="7"/>
      <c r="AC977" s="19"/>
      <c r="AD977" s="7">
        <f>SUM($AB$8:AB977)+CurrentInventory</f>
        <v>0</v>
      </c>
      <c r="AE977" s="7" t="e">
        <f t="shared" si="80"/>
        <v>#N/A</v>
      </c>
    </row>
    <row r="978" spans="11:31" x14ac:dyDescent="0.25">
      <c r="K978" s="8" t="e">
        <f t="shared" si="78"/>
        <v>#N/A</v>
      </c>
      <c r="L978" s="7" t="e">
        <f t="shared" si="79"/>
        <v>#N/A</v>
      </c>
      <c r="N978" s="8" t="e">
        <f t="shared" si="76"/>
        <v>#N/A</v>
      </c>
      <c r="O978" s="23" t="e">
        <f t="shared" si="77"/>
        <v>#N/A</v>
      </c>
      <c r="AA978" s="8"/>
      <c r="AB978" s="7"/>
      <c r="AC978" s="19"/>
      <c r="AD978" s="7">
        <f>SUM($AB$8:AB978)+CurrentInventory</f>
        <v>0</v>
      </c>
      <c r="AE978" s="7" t="e">
        <f t="shared" si="80"/>
        <v>#N/A</v>
      </c>
    </row>
    <row r="979" spans="11:31" x14ac:dyDescent="0.25">
      <c r="K979" s="8" t="e">
        <f t="shared" si="78"/>
        <v>#N/A</v>
      </c>
      <c r="L979" s="7" t="e">
        <f t="shared" si="79"/>
        <v>#N/A</v>
      </c>
      <c r="N979" s="8" t="e">
        <f t="shared" si="76"/>
        <v>#N/A</v>
      </c>
      <c r="O979" s="23" t="e">
        <f t="shared" si="77"/>
        <v>#N/A</v>
      </c>
      <c r="AA979" s="8"/>
      <c r="AB979" s="7"/>
      <c r="AC979" s="19"/>
      <c r="AD979" s="7">
        <f>SUM($AB$8:AB979)+CurrentInventory</f>
        <v>0</v>
      </c>
      <c r="AE979" s="7" t="e">
        <f t="shared" si="80"/>
        <v>#N/A</v>
      </c>
    </row>
    <row r="980" spans="11:31" x14ac:dyDescent="0.25">
      <c r="K980" s="8" t="e">
        <f t="shared" si="78"/>
        <v>#N/A</v>
      </c>
      <c r="L980" s="7" t="e">
        <f t="shared" si="79"/>
        <v>#N/A</v>
      </c>
      <c r="N980" s="8" t="e">
        <f t="shared" si="76"/>
        <v>#N/A</v>
      </c>
      <c r="O980" s="23" t="e">
        <f t="shared" si="77"/>
        <v>#N/A</v>
      </c>
      <c r="AA980" s="8"/>
      <c r="AB980" s="7"/>
      <c r="AC980" s="19"/>
      <c r="AD980" s="7">
        <f>SUM($AB$8:AB980)+CurrentInventory</f>
        <v>0</v>
      </c>
      <c r="AE980" s="7" t="e">
        <f t="shared" si="80"/>
        <v>#N/A</v>
      </c>
    </row>
    <row r="981" spans="11:31" x14ac:dyDescent="0.25">
      <c r="K981" s="8" t="e">
        <f t="shared" si="78"/>
        <v>#N/A</v>
      </c>
      <c r="L981" s="7" t="e">
        <f t="shared" si="79"/>
        <v>#N/A</v>
      </c>
      <c r="N981" s="8" t="e">
        <f t="shared" si="76"/>
        <v>#N/A</v>
      </c>
      <c r="O981" s="23" t="e">
        <f t="shared" si="77"/>
        <v>#N/A</v>
      </c>
      <c r="AA981" s="8"/>
      <c r="AB981" s="7"/>
      <c r="AC981" s="19"/>
      <c r="AD981" s="7">
        <f>SUM($AB$8:AB981)+CurrentInventory</f>
        <v>0</v>
      </c>
      <c r="AE981" s="7" t="e">
        <f t="shared" si="80"/>
        <v>#N/A</v>
      </c>
    </row>
    <row r="982" spans="11:31" x14ac:dyDescent="0.25">
      <c r="K982" s="8" t="e">
        <f t="shared" si="78"/>
        <v>#N/A</v>
      </c>
      <c r="L982" s="7" t="e">
        <f t="shared" si="79"/>
        <v>#N/A</v>
      </c>
      <c r="N982" s="8" t="e">
        <f t="shared" si="76"/>
        <v>#N/A</v>
      </c>
      <c r="O982" s="23" t="e">
        <f t="shared" si="77"/>
        <v>#N/A</v>
      </c>
      <c r="AA982" s="8"/>
      <c r="AB982" s="7"/>
      <c r="AC982" s="19"/>
      <c r="AD982" s="7">
        <f>SUM($AB$8:AB982)+CurrentInventory</f>
        <v>0</v>
      </c>
      <c r="AE982" s="7" t="e">
        <f t="shared" si="80"/>
        <v>#N/A</v>
      </c>
    </row>
    <row r="983" spans="11:31" x14ac:dyDescent="0.25">
      <c r="K983" s="8" t="e">
        <f t="shared" si="78"/>
        <v>#N/A</v>
      </c>
      <c r="L983" s="7" t="e">
        <f t="shared" si="79"/>
        <v>#N/A</v>
      </c>
      <c r="N983" s="8" t="e">
        <f t="shared" si="76"/>
        <v>#N/A</v>
      </c>
      <c r="O983" s="23" t="e">
        <f t="shared" si="77"/>
        <v>#N/A</v>
      </c>
      <c r="AA983" s="8"/>
      <c r="AB983" s="7"/>
      <c r="AC983" s="19"/>
      <c r="AD983" s="7">
        <f>SUM($AB$8:AB983)+CurrentInventory</f>
        <v>0</v>
      </c>
      <c r="AE983" s="7" t="e">
        <f t="shared" si="80"/>
        <v>#N/A</v>
      </c>
    </row>
    <row r="984" spans="11:31" x14ac:dyDescent="0.25">
      <c r="K984" s="8" t="e">
        <f t="shared" si="78"/>
        <v>#N/A</v>
      </c>
      <c r="L984" s="7" t="e">
        <f t="shared" si="79"/>
        <v>#N/A</v>
      </c>
      <c r="N984" s="8" t="e">
        <f t="shared" si="76"/>
        <v>#N/A</v>
      </c>
      <c r="O984" s="23" t="e">
        <f t="shared" si="77"/>
        <v>#N/A</v>
      </c>
      <c r="AA984" s="8"/>
      <c r="AB984" s="7"/>
      <c r="AC984" s="19"/>
      <c r="AD984" s="7">
        <f>SUM($AB$8:AB984)+CurrentInventory</f>
        <v>0</v>
      </c>
      <c r="AE984" s="7" t="e">
        <f t="shared" si="80"/>
        <v>#N/A</v>
      </c>
    </row>
    <row r="985" spans="11:31" x14ac:dyDescent="0.25">
      <c r="K985" s="8" t="e">
        <f t="shared" si="78"/>
        <v>#N/A</v>
      </c>
      <c r="L985" s="7" t="e">
        <f t="shared" si="79"/>
        <v>#N/A</v>
      </c>
      <c r="N985" s="8" t="e">
        <f t="shared" si="76"/>
        <v>#N/A</v>
      </c>
      <c r="O985" s="23" t="e">
        <f t="shared" si="77"/>
        <v>#N/A</v>
      </c>
      <c r="AA985" s="8"/>
      <c r="AB985" s="7"/>
      <c r="AC985" s="19"/>
      <c r="AD985" s="7">
        <f>SUM($AB$8:AB985)+CurrentInventory</f>
        <v>0</v>
      </c>
      <c r="AE985" s="7" t="e">
        <f t="shared" si="80"/>
        <v>#N/A</v>
      </c>
    </row>
    <row r="986" spans="11:31" x14ac:dyDescent="0.25">
      <c r="K986" s="8" t="e">
        <f t="shared" si="78"/>
        <v>#N/A</v>
      </c>
      <c r="L986" s="7" t="e">
        <f t="shared" si="79"/>
        <v>#N/A</v>
      </c>
      <c r="N986" s="8" t="e">
        <f t="shared" si="76"/>
        <v>#N/A</v>
      </c>
      <c r="O986" s="23" t="e">
        <f t="shared" si="77"/>
        <v>#N/A</v>
      </c>
      <c r="AA986" s="8"/>
      <c r="AB986" s="7"/>
      <c r="AC986" s="19"/>
      <c r="AD986" s="7">
        <f>SUM($AB$8:AB986)+CurrentInventory</f>
        <v>0</v>
      </c>
      <c r="AE986" s="7" t="e">
        <f t="shared" si="80"/>
        <v>#N/A</v>
      </c>
    </row>
    <row r="987" spans="11:31" x14ac:dyDescent="0.25">
      <c r="K987" s="8" t="e">
        <f t="shared" si="78"/>
        <v>#N/A</v>
      </c>
      <c r="L987" s="7" t="e">
        <f t="shared" si="79"/>
        <v>#N/A</v>
      </c>
      <c r="N987" s="8" t="e">
        <f t="shared" si="76"/>
        <v>#N/A</v>
      </c>
      <c r="O987" s="23" t="e">
        <f t="shared" si="77"/>
        <v>#N/A</v>
      </c>
      <c r="AA987" s="8"/>
      <c r="AB987" s="7"/>
      <c r="AC987" s="19"/>
      <c r="AD987" s="7">
        <f>SUM($AB$8:AB987)+CurrentInventory</f>
        <v>0</v>
      </c>
      <c r="AE987" s="7" t="e">
        <f t="shared" si="80"/>
        <v>#N/A</v>
      </c>
    </row>
    <row r="988" spans="11:31" x14ac:dyDescent="0.25">
      <c r="K988" s="8" t="e">
        <f t="shared" si="78"/>
        <v>#N/A</v>
      </c>
      <c r="L988" s="7" t="e">
        <f t="shared" si="79"/>
        <v>#N/A</v>
      </c>
      <c r="N988" s="8" t="e">
        <f t="shared" si="76"/>
        <v>#N/A</v>
      </c>
      <c r="O988" s="23" t="e">
        <f t="shared" si="77"/>
        <v>#N/A</v>
      </c>
      <c r="AA988" s="8"/>
      <c r="AB988" s="7"/>
      <c r="AC988" s="19"/>
      <c r="AD988" s="7">
        <f>SUM($AB$8:AB988)+CurrentInventory</f>
        <v>0</v>
      </c>
      <c r="AE988" s="7" t="e">
        <f t="shared" si="80"/>
        <v>#N/A</v>
      </c>
    </row>
    <row r="989" spans="11:31" x14ac:dyDescent="0.25">
      <c r="K989" s="8" t="e">
        <f t="shared" si="78"/>
        <v>#N/A</v>
      </c>
      <c r="L989" s="7" t="e">
        <f t="shared" si="79"/>
        <v>#N/A</v>
      </c>
      <c r="N989" s="8" t="e">
        <f t="shared" si="76"/>
        <v>#N/A</v>
      </c>
      <c r="O989" s="23" t="e">
        <f t="shared" si="77"/>
        <v>#N/A</v>
      </c>
      <c r="AA989" s="8"/>
      <c r="AB989" s="7"/>
      <c r="AC989" s="19"/>
      <c r="AD989" s="7">
        <f>SUM($AB$8:AB989)+CurrentInventory</f>
        <v>0</v>
      </c>
      <c r="AE989" s="7" t="e">
        <f t="shared" si="80"/>
        <v>#N/A</v>
      </c>
    </row>
    <row r="990" spans="11:31" x14ac:dyDescent="0.25">
      <c r="K990" s="8" t="e">
        <f t="shared" si="78"/>
        <v>#N/A</v>
      </c>
      <c r="L990" s="7" t="e">
        <f t="shared" si="79"/>
        <v>#N/A</v>
      </c>
      <c r="N990" s="8" t="e">
        <f t="shared" si="76"/>
        <v>#N/A</v>
      </c>
      <c r="O990" s="23" t="e">
        <f t="shared" si="77"/>
        <v>#N/A</v>
      </c>
      <c r="AA990" s="8"/>
      <c r="AB990" s="7"/>
      <c r="AC990" s="19"/>
      <c r="AD990" s="7">
        <f>SUM($AB$8:AB990)+CurrentInventory</f>
        <v>0</v>
      </c>
      <c r="AE990" s="7" t="e">
        <f t="shared" si="80"/>
        <v>#N/A</v>
      </c>
    </row>
    <row r="991" spans="11:31" x14ac:dyDescent="0.25">
      <c r="K991" s="8" t="e">
        <f t="shared" si="78"/>
        <v>#N/A</v>
      </c>
      <c r="L991" s="7" t="e">
        <f t="shared" si="79"/>
        <v>#N/A</v>
      </c>
      <c r="N991" s="8" t="e">
        <f t="shared" si="76"/>
        <v>#N/A</v>
      </c>
      <c r="O991" s="23" t="e">
        <f t="shared" si="77"/>
        <v>#N/A</v>
      </c>
      <c r="AA991" s="8"/>
      <c r="AB991" s="7"/>
      <c r="AC991" s="19"/>
      <c r="AD991" s="7">
        <f>SUM($AB$8:AB991)+CurrentInventory</f>
        <v>0</v>
      </c>
      <c r="AE991" s="7" t="e">
        <f t="shared" si="80"/>
        <v>#N/A</v>
      </c>
    </row>
    <row r="992" spans="11:31" x14ac:dyDescent="0.25">
      <c r="K992" s="8" t="e">
        <f t="shared" si="78"/>
        <v>#N/A</v>
      </c>
      <c r="L992" s="7" t="e">
        <f t="shared" si="79"/>
        <v>#N/A</v>
      </c>
      <c r="N992" s="8" t="e">
        <f t="shared" si="76"/>
        <v>#N/A</v>
      </c>
      <c r="O992" s="23" t="e">
        <f t="shared" si="77"/>
        <v>#N/A</v>
      </c>
      <c r="AA992" s="8"/>
      <c r="AB992" s="7"/>
      <c r="AC992" s="19"/>
      <c r="AD992" s="7">
        <f>SUM($AB$8:AB992)+CurrentInventory</f>
        <v>0</v>
      </c>
      <c r="AE992" s="7" t="e">
        <f t="shared" si="80"/>
        <v>#N/A</v>
      </c>
    </row>
    <row r="993" spans="11:31" x14ac:dyDescent="0.25">
      <c r="K993" s="8" t="e">
        <f t="shared" si="78"/>
        <v>#N/A</v>
      </c>
      <c r="L993" s="7" t="e">
        <f t="shared" si="79"/>
        <v>#N/A</v>
      </c>
      <c r="N993" s="8" t="e">
        <f t="shared" si="76"/>
        <v>#N/A</v>
      </c>
      <c r="O993" s="23" t="e">
        <f t="shared" si="77"/>
        <v>#N/A</v>
      </c>
      <c r="AA993" s="8"/>
      <c r="AB993" s="7"/>
      <c r="AC993" s="19"/>
      <c r="AD993" s="7">
        <f>SUM($AB$8:AB993)+CurrentInventory</f>
        <v>0</v>
      </c>
      <c r="AE993" s="7" t="e">
        <f t="shared" si="80"/>
        <v>#N/A</v>
      </c>
    </row>
    <row r="994" spans="11:31" x14ac:dyDescent="0.25">
      <c r="K994" s="8" t="e">
        <f t="shared" si="78"/>
        <v>#N/A</v>
      </c>
      <c r="L994" s="7" t="e">
        <f t="shared" si="79"/>
        <v>#N/A</v>
      </c>
      <c r="N994" s="8" t="e">
        <f t="shared" si="76"/>
        <v>#N/A</v>
      </c>
      <c r="O994" s="23" t="e">
        <f t="shared" si="77"/>
        <v>#N/A</v>
      </c>
      <c r="AA994" s="8"/>
      <c r="AB994" s="7"/>
      <c r="AC994" s="19"/>
      <c r="AD994" s="7">
        <f>SUM($AB$8:AB994)+CurrentInventory</f>
        <v>0</v>
      </c>
      <c r="AE994" s="7" t="e">
        <f t="shared" si="80"/>
        <v>#N/A</v>
      </c>
    </row>
    <row r="995" spans="11:31" x14ac:dyDescent="0.25">
      <c r="K995" s="8" t="e">
        <f t="shared" si="78"/>
        <v>#N/A</v>
      </c>
      <c r="L995" s="7" t="e">
        <f t="shared" si="79"/>
        <v>#N/A</v>
      </c>
      <c r="N995" s="8" t="e">
        <f t="shared" si="76"/>
        <v>#N/A</v>
      </c>
      <c r="O995" s="23" t="e">
        <f t="shared" si="77"/>
        <v>#N/A</v>
      </c>
      <c r="AA995" s="8"/>
      <c r="AB995" s="7"/>
      <c r="AC995" s="19"/>
      <c r="AD995" s="7">
        <f>SUM($AB$8:AB995)+CurrentInventory</f>
        <v>0</v>
      </c>
      <c r="AE995" s="7" t="e">
        <f t="shared" si="80"/>
        <v>#N/A</v>
      </c>
    </row>
    <row r="996" spans="11:31" x14ac:dyDescent="0.25">
      <c r="K996" s="8" t="e">
        <f t="shared" si="78"/>
        <v>#N/A</v>
      </c>
      <c r="L996" s="7" t="e">
        <f t="shared" si="79"/>
        <v>#N/A</v>
      </c>
      <c r="N996" s="8" t="e">
        <f t="shared" si="76"/>
        <v>#N/A</v>
      </c>
      <c r="O996" s="23" t="e">
        <f t="shared" si="77"/>
        <v>#N/A</v>
      </c>
      <c r="AA996" s="8"/>
      <c r="AB996" s="7"/>
      <c r="AC996" s="19"/>
      <c r="AD996" s="7">
        <f>SUM($AB$8:AB996)+CurrentInventory</f>
        <v>0</v>
      </c>
      <c r="AE996" s="7" t="e">
        <f t="shared" si="80"/>
        <v>#N/A</v>
      </c>
    </row>
    <row r="997" spans="11:31" x14ac:dyDescent="0.25">
      <c r="K997" s="8" t="e">
        <f t="shared" si="78"/>
        <v>#N/A</v>
      </c>
      <c r="L997" s="7" t="e">
        <f t="shared" si="79"/>
        <v>#N/A</v>
      </c>
      <c r="N997" s="8" t="e">
        <f t="shared" si="76"/>
        <v>#N/A</v>
      </c>
      <c r="O997" s="23" t="e">
        <f t="shared" si="77"/>
        <v>#N/A</v>
      </c>
      <c r="AA997" s="8"/>
      <c r="AB997" s="7"/>
      <c r="AC997" s="19"/>
      <c r="AD997" s="7">
        <f>SUM($AB$8:AB997)+CurrentInventory</f>
        <v>0</v>
      </c>
      <c r="AE997" s="7" t="e">
        <f t="shared" si="80"/>
        <v>#N/A</v>
      </c>
    </row>
    <row r="998" spans="11:31" x14ac:dyDescent="0.25">
      <c r="K998" s="8" t="e">
        <f t="shared" si="78"/>
        <v>#N/A</v>
      </c>
      <c r="L998" s="7" t="e">
        <f t="shared" si="79"/>
        <v>#N/A</v>
      </c>
      <c r="N998" s="8" t="e">
        <f t="shared" si="76"/>
        <v>#N/A</v>
      </c>
      <c r="O998" s="23" t="e">
        <f t="shared" si="77"/>
        <v>#N/A</v>
      </c>
      <c r="AA998" s="8"/>
      <c r="AB998" s="7"/>
      <c r="AC998" s="19"/>
      <c r="AD998" s="7">
        <f>SUM($AB$8:AB998)+CurrentInventory</f>
        <v>0</v>
      </c>
      <c r="AE998" s="7" t="e">
        <f t="shared" si="80"/>
        <v>#N/A</v>
      </c>
    </row>
    <row r="999" spans="11:31" x14ac:dyDescent="0.25">
      <c r="K999" s="8" t="e">
        <f t="shared" si="78"/>
        <v>#N/A</v>
      </c>
      <c r="L999" s="7" t="e">
        <f t="shared" si="79"/>
        <v>#N/A</v>
      </c>
      <c r="N999" s="8" t="e">
        <f t="shared" si="76"/>
        <v>#N/A</v>
      </c>
      <c r="O999" s="23" t="e">
        <f t="shared" si="77"/>
        <v>#N/A</v>
      </c>
      <c r="AA999" s="8"/>
      <c r="AB999" s="7"/>
      <c r="AC999" s="19"/>
      <c r="AD999" s="7">
        <f>SUM($AB$8:AB999)+CurrentInventory</f>
        <v>0</v>
      </c>
      <c r="AE999" s="7" t="e">
        <f t="shared" si="80"/>
        <v>#N/A</v>
      </c>
    </row>
    <row r="1000" spans="11:31" x14ac:dyDescent="0.25">
      <c r="K1000" s="8" t="e">
        <f t="shared" si="78"/>
        <v>#N/A</v>
      </c>
      <c r="L1000" s="7" t="e">
        <f t="shared" si="79"/>
        <v>#N/A</v>
      </c>
      <c r="N1000" s="8" t="e">
        <f t="shared" si="76"/>
        <v>#N/A</v>
      </c>
      <c r="O1000" s="23" t="e">
        <f t="shared" si="77"/>
        <v>#N/A</v>
      </c>
      <c r="AA1000" s="8"/>
      <c r="AB1000" s="7"/>
      <c r="AC1000" s="19"/>
      <c r="AD1000" s="7">
        <f>SUM($AB$8:AB1000)+CurrentInventory</f>
        <v>0</v>
      </c>
      <c r="AE1000" s="7" t="e">
        <f t="shared" si="80"/>
        <v>#N/A</v>
      </c>
    </row>
    <row r="1001" spans="11:31" x14ac:dyDescent="0.25">
      <c r="K1001" s="8" t="e">
        <f t="shared" si="78"/>
        <v>#N/A</v>
      </c>
      <c r="L1001" s="7" t="e">
        <f t="shared" si="79"/>
        <v>#N/A</v>
      </c>
      <c r="N1001" s="8" t="e">
        <f t="shared" si="76"/>
        <v>#N/A</v>
      </c>
      <c r="O1001" s="23" t="e">
        <f t="shared" si="77"/>
        <v>#N/A</v>
      </c>
      <c r="AA1001" s="8"/>
      <c r="AB1001" s="7"/>
      <c r="AC1001" s="19"/>
      <c r="AD1001" s="7">
        <f>SUM($AB$8:AB1001)+CurrentInventory</f>
        <v>0</v>
      </c>
      <c r="AE1001" s="7" t="e">
        <f t="shared" si="80"/>
        <v>#N/A</v>
      </c>
    </row>
    <row r="1002" spans="11:31" x14ac:dyDescent="0.25">
      <c r="K1002" s="8" t="e">
        <f t="shared" si="78"/>
        <v>#N/A</v>
      </c>
      <c r="L1002" s="7" t="e">
        <f t="shared" si="79"/>
        <v>#N/A</v>
      </c>
      <c r="N1002" s="8" t="e">
        <f t="shared" si="76"/>
        <v>#N/A</v>
      </c>
      <c r="O1002" s="23" t="e">
        <f t="shared" si="77"/>
        <v>#N/A</v>
      </c>
      <c r="AA1002" s="8"/>
      <c r="AB1002" s="7"/>
      <c r="AC1002" s="19"/>
      <c r="AD1002" s="7">
        <f>SUM($AB$8:AB1002)+CurrentInventory</f>
        <v>0</v>
      </c>
      <c r="AE1002" s="7" t="e">
        <f t="shared" si="80"/>
        <v>#N/A</v>
      </c>
    </row>
    <row r="1003" spans="11:31" x14ac:dyDescent="0.25">
      <c r="K1003" s="8" t="e">
        <f t="shared" si="78"/>
        <v>#N/A</v>
      </c>
      <c r="L1003" s="7" t="e">
        <f t="shared" si="79"/>
        <v>#N/A</v>
      </c>
      <c r="N1003" s="8" t="e">
        <f t="shared" si="76"/>
        <v>#N/A</v>
      </c>
      <c r="O1003" s="23" t="e">
        <f t="shared" si="77"/>
        <v>#N/A</v>
      </c>
      <c r="AA1003" s="8"/>
      <c r="AB1003" s="7"/>
      <c r="AC1003" s="19"/>
      <c r="AD1003" s="7">
        <f>SUM($AB$8:AB1003)+CurrentInventory</f>
        <v>0</v>
      </c>
      <c r="AE1003" s="7" t="e">
        <f t="shared" si="80"/>
        <v>#N/A</v>
      </c>
    </row>
    <row r="1004" spans="11:31" x14ac:dyDescent="0.25">
      <c r="K1004" s="8" t="e">
        <f t="shared" si="78"/>
        <v>#N/A</v>
      </c>
      <c r="L1004" s="7" t="e">
        <f t="shared" si="79"/>
        <v>#N/A</v>
      </c>
      <c r="N1004" s="8" t="e">
        <f t="shared" si="76"/>
        <v>#N/A</v>
      </c>
      <c r="O1004" s="23" t="e">
        <f t="shared" si="77"/>
        <v>#N/A</v>
      </c>
      <c r="AA1004" s="8"/>
      <c r="AB1004" s="7"/>
      <c r="AC1004" s="19"/>
      <c r="AD1004" s="7">
        <f>SUM($AB$8:AB1004)+CurrentInventory</f>
        <v>0</v>
      </c>
      <c r="AE1004" s="7" t="e">
        <f t="shared" si="80"/>
        <v>#N/A</v>
      </c>
    </row>
    <row r="1005" spans="11:31" x14ac:dyDescent="0.25">
      <c r="K1005" s="8" t="e">
        <f t="shared" si="78"/>
        <v>#N/A</v>
      </c>
      <c r="L1005" s="7" t="e">
        <f t="shared" si="79"/>
        <v>#N/A</v>
      </c>
      <c r="N1005" s="8" t="e">
        <f t="shared" si="76"/>
        <v>#N/A</v>
      </c>
      <c r="O1005" s="23" t="e">
        <f t="shared" si="77"/>
        <v>#N/A</v>
      </c>
      <c r="AA1005" s="8"/>
      <c r="AB1005" s="7"/>
      <c r="AC1005" s="19"/>
      <c r="AD1005" s="7">
        <f>SUM($AB$8:AB1005)+CurrentInventory</f>
        <v>0</v>
      </c>
      <c r="AE1005" s="7" t="e">
        <f t="shared" si="80"/>
        <v>#N/A</v>
      </c>
    </row>
    <row r="1006" spans="11:31" x14ac:dyDescent="0.25">
      <c r="K1006" s="8" t="e">
        <f t="shared" si="78"/>
        <v>#N/A</v>
      </c>
      <c r="L1006" s="7" t="e">
        <f t="shared" si="79"/>
        <v>#N/A</v>
      </c>
      <c r="N1006" s="8" t="e">
        <f t="shared" si="76"/>
        <v>#N/A</v>
      </c>
      <c r="O1006" s="23" t="e">
        <f t="shared" si="77"/>
        <v>#N/A</v>
      </c>
      <c r="AA1006" s="8"/>
      <c r="AB1006" s="7"/>
      <c r="AC1006" s="19"/>
      <c r="AD1006" s="7">
        <f>SUM($AB$8:AB1006)+CurrentInventory</f>
        <v>0</v>
      </c>
      <c r="AE1006" s="7" t="e">
        <f t="shared" si="80"/>
        <v>#N/A</v>
      </c>
    </row>
    <row r="1007" spans="11:31" x14ac:dyDescent="0.25">
      <c r="K1007" s="8" t="e">
        <f t="shared" si="78"/>
        <v>#N/A</v>
      </c>
      <c r="L1007" s="7" t="e">
        <f t="shared" si="79"/>
        <v>#N/A</v>
      </c>
      <c r="N1007" s="8" t="e">
        <f t="shared" si="76"/>
        <v>#N/A</v>
      </c>
      <c r="O1007" s="23" t="e">
        <f t="shared" si="77"/>
        <v>#N/A</v>
      </c>
      <c r="AA1007" s="8"/>
      <c r="AB1007" s="7"/>
      <c r="AC1007" s="19"/>
      <c r="AD1007" s="7">
        <f>SUM($AB$8:AB1007)+CurrentInventory</f>
        <v>0</v>
      </c>
      <c r="AE1007" s="7" t="e">
        <f t="shared" si="80"/>
        <v>#N/A</v>
      </c>
    </row>
    <row r="1008" spans="11:31" x14ac:dyDescent="0.25">
      <c r="K1008" s="8" t="e">
        <f t="shared" si="78"/>
        <v>#N/A</v>
      </c>
      <c r="L1008" s="7" t="e">
        <f t="shared" si="79"/>
        <v>#N/A</v>
      </c>
      <c r="N1008" s="8" t="e">
        <f t="shared" si="76"/>
        <v>#N/A</v>
      </c>
      <c r="O1008" s="23" t="e">
        <f t="shared" si="77"/>
        <v>#N/A</v>
      </c>
      <c r="AA1008" s="8"/>
      <c r="AB1008" s="7"/>
      <c r="AC1008" s="19"/>
      <c r="AD1008" s="7">
        <f>SUM($AB$8:AB1008)+CurrentInventory</f>
        <v>0</v>
      </c>
      <c r="AE1008" s="7" t="e">
        <f t="shared" si="80"/>
        <v>#N/A</v>
      </c>
    </row>
    <row r="1009" spans="11:31" x14ac:dyDescent="0.25">
      <c r="K1009" s="8" t="e">
        <f t="shared" si="78"/>
        <v>#N/A</v>
      </c>
      <c r="L1009" s="7" t="e">
        <f t="shared" si="79"/>
        <v>#N/A</v>
      </c>
      <c r="N1009" s="8" t="e">
        <f t="shared" si="76"/>
        <v>#N/A</v>
      </c>
      <c r="O1009" s="23" t="e">
        <f t="shared" si="77"/>
        <v>#N/A</v>
      </c>
      <c r="AA1009" s="8"/>
      <c r="AB1009" s="7"/>
      <c r="AC1009" s="19"/>
      <c r="AD1009" s="7">
        <f>SUM($AB$8:AB1009)+CurrentInventory</f>
        <v>0</v>
      </c>
      <c r="AE1009" s="7" t="e">
        <f t="shared" si="80"/>
        <v>#N/A</v>
      </c>
    </row>
    <row r="1010" spans="11:31" x14ac:dyDescent="0.25">
      <c r="K1010" s="8" t="e">
        <f t="shared" si="78"/>
        <v>#N/A</v>
      </c>
      <c r="L1010" s="7" t="e">
        <f t="shared" si="79"/>
        <v>#N/A</v>
      </c>
      <c r="N1010" s="8" t="e">
        <f t="shared" si="76"/>
        <v>#N/A</v>
      </c>
      <c r="O1010" s="23" t="e">
        <f t="shared" si="77"/>
        <v>#N/A</v>
      </c>
      <c r="AA1010" s="8"/>
      <c r="AB1010" s="7"/>
      <c r="AC1010" s="19"/>
      <c r="AD1010" s="7">
        <f>SUM($AB$8:AB1010)+CurrentInventory</f>
        <v>0</v>
      </c>
      <c r="AE1010" s="7" t="e">
        <f t="shared" si="80"/>
        <v>#N/A</v>
      </c>
    </row>
    <row r="1011" spans="11:31" x14ac:dyDescent="0.25">
      <c r="K1011" s="8" t="e">
        <f t="shared" si="78"/>
        <v>#N/A</v>
      </c>
      <c r="L1011" s="7" t="e">
        <f t="shared" si="79"/>
        <v>#N/A</v>
      </c>
      <c r="N1011" s="8" t="e">
        <f t="shared" si="76"/>
        <v>#N/A</v>
      </c>
      <c r="O1011" s="23" t="e">
        <f t="shared" si="77"/>
        <v>#N/A</v>
      </c>
      <c r="AA1011" s="8"/>
      <c r="AB1011" s="7"/>
      <c r="AC1011" s="19"/>
      <c r="AD1011" s="7">
        <f>SUM($AB$8:AB1011)+CurrentInventory</f>
        <v>0</v>
      </c>
      <c r="AE1011" s="7" t="e">
        <f t="shared" si="80"/>
        <v>#N/A</v>
      </c>
    </row>
    <row r="1012" spans="11:31" x14ac:dyDescent="0.25">
      <c r="K1012" s="8" t="e">
        <f t="shared" si="78"/>
        <v>#N/A</v>
      </c>
      <c r="L1012" s="7" t="e">
        <f t="shared" si="79"/>
        <v>#N/A</v>
      </c>
      <c r="N1012" s="8" t="e">
        <f t="shared" si="76"/>
        <v>#N/A</v>
      </c>
      <c r="O1012" s="23" t="e">
        <f t="shared" si="77"/>
        <v>#N/A</v>
      </c>
      <c r="AA1012" s="8"/>
      <c r="AB1012" s="7"/>
      <c r="AC1012" s="19"/>
      <c r="AD1012" s="7">
        <f>SUM($AB$8:AB1012)+CurrentInventory</f>
        <v>0</v>
      </c>
      <c r="AE1012" s="7" t="e">
        <f t="shared" si="80"/>
        <v>#N/A</v>
      </c>
    </row>
    <row r="1013" spans="11:31" x14ac:dyDescent="0.25">
      <c r="K1013" s="8" t="e">
        <f t="shared" si="78"/>
        <v>#N/A</v>
      </c>
      <c r="L1013" s="7" t="e">
        <f t="shared" si="79"/>
        <v>#N/A</v>
      </c>
      <c r="N1013" s="8" t="e">
        <f t="shared" si="76"/>
        <v>#N/A</v>
      </c>
      <c r="O1013" s="23" t="e">
        <f t="shared" si="77"/>
        <v>#N/A</v>
      </c>
      <c r="AA1013" s="8"/>
      <c r="AB1013" s="7"/>
      <c r="AC1013" s="19"/>
      <c r="AD1013" s="7">
        <f>SUM($AB$8:AB1013)+CurrentInventory</f>
        <v>0</v>
      </c>
      <c r="AE1013" s="7" t="e">
        <f t="shared" si="80"/>
        <v>#N/A</v>
      </c>
    </row>
    <row r="1014" spans="11:31" x14ac:dyDescent="0.25">
      <c r="K1014" s="8" t="e">
        <f t="shared" si="78"/>
        <v>#N/A</v>
      </c>
      <c r="L1014" s="7" t="e">
        <f t="shared" si="79"/>
        <v>#N/A</v>
      </c>
      <c r="N1014" s="8" t="e">
        <f t="shared" si="76"/>
        <v>#N/A</v>
      </c>
      <c r="O1014" s="23" t="e">
        <f t="shared" si="77"/>
        <v>#N/A</v>
      </c>
      <c r="AA1014" s="8"/>
      <c r="AB1014" s="7"/>
      <c r="AC1014" s="19"/>
      <c r="AD1014" s="7">
        <f>SUM($AB$8:AB1014)+CurrentInventory</f>
        <v>0</v>
      </c>
      <c r="AE1014" s="7" t="e">
        <f t="shared" si="80"/>
        <v>#N/A</v>
      </c>
    </row>
    <row r="1015" spans="11:31" x14ac:dyDescent="0.25">
      <c r="K1015" s="8" t="e">
        <f t="shared" si="78"/>
        <v>#N/A</v>
      </c>
      <c r="L1015" s="7" t="e">
        <f t="shared" si="79"/>
        <v>#N/A</v>
      </c>
      <c r="N1015" s="8" t="e">
        <f t="shared" si="76"/>
        <v>#N/A</v>
      </c>
      <c r="O1015" s="23" t="e">
        <f t="shared" si="77"/>
        <v>#N/A</v>
      </c>
      <c r="AA1015" s="8"/>
      <c r="AB1015" s="7"/>
      <c r="AC1015" s="19"/>
      <c r="AD1015" s="7">
        <f>SUM($AB$8:AB1015)+CurrentInventory</f>
        <v>0</v>
      </c>
      <c r="AE1015" s="7" t="e">
        <f t="shared" si="80"/>
        <v>#N/A</v>
      </c>
    </row>
    <row r="1016" spans="11:31" x14ac:dyDescent="0.25">
      <c r="K1016" s="8" t="e">
        <f t="shared" si="78"/>
        <v>#N/A</v>
      </c>
      <c r="L1016" s="7" t="e">
        <f t="shared" si="79"/>
        <v>#N/A</v>
      </c>
      <c r="N1016" s="8" t="e">
        <f t="shared" si="76"/>
        <v>#N/A</v>
      </c>
      <c r="O1016" s="23" t="e">
        <f t="shared" si="77"/>
        <v>#N/A</v>
      </c>
      <c r="AA1016" s="8"/>
      <c r="AB1016" s="7"/>
      <c r="AC1016" s="19"/>
      <c r="AD1016" s="7">
        <f>SUM($AB$8:AB1016)+CurrentInventory</f>
        <v>0</v>
      </c>
      <c r="AE1016" s="7" t="e">
        <f t="shared" si="80"/>
        <v>#N/A</v>
      </c>
    </row>
    <row r="1017" spans="11:31" x14ac:dyDescent="0.25">
      <c r="K1017" s="8" t="e">
        <f t="shared" si="78"/>
        <v>#N/A</v>
      </c>
      <c r="L1017" s="7" t="e">
        <f t="shared" si="79"/>
        <v>#N/A</v>
      </c>
      <c r="N1017" s="8" t="e">
        <f t="shared" si="76"/>
        <v>#N/A</v>
      </c>
      <c r="O1017" s="23" t="e">
        <f t="shared" si="77"/>
        <v>#N/A</v>
      </c>
      <c r="AA1017" s="8"/>
      <c r="AB1017" s="7"/>
      <c r="AC1017" s="19"/>
      <c r="AD1017" s="7">
        <f>SUM($AB$8:AB1017)+CurrentInventory</f>
        <v>0</v>
      </c>
      <c r="AE1017" s="7" t="e">
        <f t="shared" si="80"/>
        <v>#N/A</v>
      </c>
    </row>
    <row r="1018" spans="11:31" x14ac:dyDescent="0.25">
      <c r="K1018" s="8" t="e">
        <f t="shared" si="78"/>
        <v>#N/A</v>
      </c>
      <c r="L1018" s="7" t="e">
        <f t="shared" si="79"/>
        <v>#N/A</v>
      </c>
      <c r="N1018" s="8" t="e">
        <f t="shared" si="76"/>
        <v>#N/A</v>
      </c>
      <c r="O1018" s="23" t="e">
        <f t="shared" si="77"/>
        <v>#N/A</v>
      </c>
      <c r="AA1018" s="8"/>
      <c r="AB1018" s="7"/>
      <c r="AC1018" s="19"/>
      <c r="AD1018" s="7">
        <f>SUM($AB$8:AB1018)+CurrentInventory</f>
        <v>0</v>
      </c>
      <c r="AE1018" s="7" t="e">
        <f t="shared" si="80"/>
        <v>#N/A</v>
      </c>
    </row>
    <row r="1019" spans="11:31" x14ac:dyDescent="0.25">
      <c r="K1019" s="8" t="e">
        <f t="shared" si="78"/>
        <v>#N/A</v>
      </c>
      <c r="L1019" s="7" t="e">
        <f t="shared" si="79"/>
        <v>#N/A</v>
      </c>
      <c r="N1019" s="8" t="e">
        <f t="shared" si="76"/>
        <v>#N/A</v>
      </c>
      <c r="O1019" s="23" t="e">
        <f t="shared" si="77"/>
        <v>#N/A</v>
      </c>
      <c r="AA1019" s="8"/>
      <c r="AB1019" s="7"/>
      <c r="AC1019" s="19"/>
      <c r="AD1019" s="7">
        <f>SUM($AB$8:AB1019)+CurrentInventory</f>
        <v>0</v>
      </c>
      <c r="AE1019" s="7" t="e">
        <f t="shared" si="80"/>
        <v>#N/A</v>
      </c>
    </row>
    <row r="1020" spans="11:31" x14ac:dyDescent="0.25">
      <c r="K1020" s="8" t="e">
        <f t="shared" si="78"/>
        <v>#N/A</v>
      </c>
      <c r="L1020" s="7" t="e">
        <f t="shared" si="79"/>
        <v>#N/A</v>
      </c>
      <c r="N1020" s="8" t="e">
        <f t="shared" si="76"/>
        <v>#N/A</v>
      </c>
      <c r="O1020" s="23" t="e">
        <f t="shared" si="77"/>
        <v>#N/A</v>
      </c>
      <c r="AA1020" s="8"/>
      <c r="AB1020" s="7"/>
      <c r="AC1020" s="19"/>
      <c r="AD1020" s="7">
        <f>SUM($AB$8:AB1020)+CurrentInventory</f>
        <v>0</v>
      </c>
      <c r="AE1020" s="7" t="e">
        <f t="shared" si="80"/>
        <v>#N/A</v>
      </c>
    </row>
    <row r="1021" spans="11:31" x14ac:dyDescent="0.25">
      <c r="K1021" s="8" t="e">
        <f t="shared" si="78"/>
        <v>#N/A</v>
      </c>
      <c r="L1021" s="7" t="e">
        <f t="shared" si="79"/>
        <v>#N/A</v>
      </c>
      <c r="N1021" s="8" t="e">
        <f t="shared" si="76"/>
        <v>#N/A</v>
      </c>
      <c r="O1021" s="23" t="e">
        <f t="shared" si="77"/>
        <v>#N/A</v>
      </c>
      <c r="AA1021" s="8"/>
      <c r="AB1021" s="7"/>
      <c r="AC1021" s="19"/>
      <c r="AD1021" s="7">
        <f>SUM($AB$8:AB1021)+CurrentInventory</f>
        <v>0</v>
      </c>
      <c r="AE1021" s="7" t="e">
        <f t="shared" si="80"/>
        <v>#N/A</v>
      </c>
    </row>
    <row r="1022" spans="11:31" x14ac:dyDescent="0.25">
      <c r="K1022" s="8" t="e">
        <f t="shared" si="78"/>
        <v>#N/A</v>
      </c>
      <c r="L1022" s="7" t="e">
        <f t="shared" si="79"/>
        <v>#N/A</v>
      </c>
      <c r="N1022" s="8" t="e">
        <f t="shared" si="76"/>
        <v>#N/A</v>
      </c>
      <c r="O1022" s="23" t="e">
        <f t="shared" si="77"/>
        <v>#N/A</v>
      </c>
      <c r="AA1022" s="8"/>
      <c r="AB1022" s="7"/>
      <c r="AC1022" s="19"/>
      <c r="AD1022" s="7">
        <f>SUM($AB$8:AB1022)+CurrentInventory</f>
        <v>0</v>
      </c>
      <c r="AE1022" s="7" t="e">
        <f t="shared" si="80"/>
        <v>#N/A</v>
      </c>
    </row>
    <row r="1023" spans="11:31" x14ac:dyDescent="0.25">
      <c r="K1023" s="8" t="e">
        <f t="shared" si="78"/>
        <v>#N/A</v>
      </c>
      <c r="L1023" s="7" t="e">
        <f t="shared" si="79"/>
        <v>#N/A</v>
      </c>
      <c r="N1023" s="8" t="e">
        <f t="shared" si="76"/>
        <v>#N/A</v>
      </c>
      <c r="O1023" s="23" t="e">
        <f t="shared" si="77"/>
        <v>#N/A</v>
      </c>
      <c r="AA1023" s="8"/>
      <c r="AB1023" s="7"/>
      <c r="AC1023" s="19"/>
      <c r="AD1023" s="7">
        <f>SUM($AB$8:AB1023)+CurrentInventory</f>
        <v>0</v>
      </c>
      <c r="AE1023" s="7" t="e">
        <f t="shared" si="80"/>
        <v>#N/A</v>
      </c>
    </row>
    <row r="1024" spans="11:31" x14ac:dyDescent="0.25">
      <c r="K1024" s="8" t="e">
        <f t="shared" si="78"/>
        <v>#N/A</v>
      </c>
      <c r="L1024" s="7" t="e">
        <f t="shared" si="79"/>
        <v>#N/A</v>
      </c>
      <c r="N1024" s="8" t="e">
        <f t="shared" si="76"/>
        <v>#N/A</v>
      </c>
      <c r="O1024" s="23" t="e">
        <f t="shared" si="77"/>
        <v>#N/A</v>
      </c>
      <c r="AA1024" s="8"/>
      <c r="AB1024" s="7"/>
      <c r="AC1024" s="19"/>
      <c r="AD1024" s="7">
        <f>SUM($AB$8:AB1024)+CurrentInventory</f>
        <v>0</v>
      </c>
      <c r="AE1024" s="7" t="e">
        <f t="shared" si="80"/>
        <v>#N/A</v>
      </c>
    </row>
    <row r="1025" spans="11:31" x14ac:dyDescent="0.25">
      <c r="K1025" s="8" t="e">
        <f t="shared" si="78"/>
        <v>#N/A</v>
      </c>
      <c r="L1025" s="7" t="e">
        <f t="shared" si="79"/>
        <v>#N/A</v>
      </c>
      <c r="N1025" s="8" t="e">
        <f t="shared" si="76"/>
        <v>#N/A</v>
      </c>
      <c r="O1025" s="23" t="e">
        <f t="shared" si="77"/>
        <v>#N/A</v>
      </c>
      <c r="AA1025" s="8"/>
      <c r="AB1025" s="7"/>
      <c r="AC1025" s="19"/>
      <c r="AD1025" s="7">
        <f>SUM($AB$8:AB1025)+CurrentInventory</f>
        <v>0</v>
      </c>
      <c r="AE1025" s="7" t="e">
        <f t="shared" si="80"/>
        <v>#N/A</v>
      </c>
    </row>
    <row r="1026" spans="11:31" x14ac:dyDescent="0.25">
      <c r="K1026" s="8" t="e">
        <f t="shared" si="78"/>
        <v>#N/A</v>
      </c>
      <c r="L1026" s="7" t="e">
        <f t="shared" si="79"/>
        <v>#N/A</v>
      </c>
      <c r="N1026" s="8" t="e">
        <f t="shared" si="76"/>
        <v>#N/A</v>
      </c>
      <c r="O1026" s="23" t="e">
        <f t="shared" si="77"/>
        <v>#N/A</v>
      </c>
      <c r="AA1026" s="8"/>
      <c r="AB1026" s="7"/>
      <c r="AC1026" s="19"/>
      <c r="AD1026" s="7">
        <f>SUM($AB$8:AB1026)+CurrentInventory</f>
        <v>0</v>
      </c>
      <c r="AE1026" s="7" t="e">
        <f t="shared" si="80"/>
        <v>#N/A</v>
      </c>
    </row>
    <row r="1027" spans="11:31" x14ac:dyDescent="0.25">
      <c r="K1027" s="8" t="e">
        <f t="shared" si="78"/>
        <v>#N/A</v>
      </c>
      <c r="L1027" s="7" t="e">
        <f t="shared" si="79"/>
        <v>#N/A</v>
      </c>
      <c r="N1027" s="8" t="e">
        <f t="shared" si="76"/>
        <v>#N/A</v>
      </c>
      <c r="O1027" s="23" t="e">
        <f t="shared" si="77"/>
        <v>#N/A</v>
      </c>
      <c r="AA1027" s="8"/>
      <c r="AB1027" s="7"/>
      <c r="AC1027" s="19"/>
      <c r="AD1027" s="7">
        <f>SUM($AB$8:AB1027)+CurrentInventory</f>
        <v>0</v>
      </c>
      <c r="AE1027" s="7" t="e">
        <f t="shared" si="80"/>
        <v>#N/A</v>
      </c>
    </row>
    <row r="1028" spans="11:31" x14ac:dyDescent="0.25">
      <c r="K1028" s="8" t="e">
        <f t="shared" si="78"/>
        <v>#N/A</v>
      </c>
      <c r="L1028" s="7" t="e">
        <f t="shared" si="79"/>
        <v>#N/A</v>
      </c>
      <c r="N1028" s="8" t="e">
        <f t="shared" si="76"/>
        <v>#N/A</v>
      </c>
      <c r="O1028" s="23" t="e">
        <f t="shared" si="77"/>
        <v>#N/A</v>
      </c>
      <c r="AA1028" s="8"/>
      <c r="AB1028" s="7"/>
      <c r="AC1028" s="19"/>
      <c r="AD1028" s="7">
        <f>SUM($AB$8:AB1028)+CurrentInventory</f>
        <v>0</v>
      </c>
      <c r="AE1028" s="7" t="e">
        <f t="shared" si="80"/>
        <v>#N/A</v>
      </c>
    </row>
    <row r="1029" spans="11:31" x14ac:dyDescent="0.25">
      <c r="K1029" s="8" t="e">
        <f t="shared" si="78"/>
        <v>#N/A</v>
      </c>
      <c r="L1029" s="7" t="e">
        <f t="shared" si="79"/>
        <v>#N/A</v>
      </c>
      <c r="N1029" s="8" t="e">
        <f t="shared" ref="N1029:N1092" si="81">K1029</f>
        <v>#N/A</v>
      </c>
      <c r="O1029" s="23" t="e">
        <f t="shared" ref="O1029:O1092" si="82">VLOOKUP(K1029,$B$4:$D$97, 3,TRUE)</f>
        <v>#N/A</v>
      </c>
      <c r="AA1029" s="8"/>
      <c r="AB1029" s="7"/>
      <c r="AC1029" s="19"/>
      <c r="AD1029" s="7">
        <f>SUM($AB$8:AB1029)+CurrentInventory</f>
        <v>0</v>
      </c>
      <c r="AE1029" s="7" t="e">
        <f t="shared" si="80"/>
        <v>#N/A</v>
      </c>
    </row>
    <row r="1030" spans="11:31" x14ac:dyDescent="0.25">
      <c r="K1030" s="8" t="e">
        <f t="shared" ref="K1030:K1093" si="83">IF(K1029+1&gt;MAX($B$4:$B$97), NA(), K1029+1)</f>
        <v>#N/A</v>
      </c>
      <c r="L1030" s="7" t="e">
        <f t="shared" ref="L1030:L1093" si="84">VLOOKUP(K1030,$B$4:$C$97, 2,TRUE)</f>
        <v>#N/A</v>
      </c>
      <c r="N1030" s="8" t="e">
        <f t="shared" si="81"/>
        <v>#N/A</v>
      </c>
      <c r="O1030" s="23" t="e">
        <f t="shared" si="82"/>
        <v>#N/A</v>
      </c>
      <c r="AA1030" s="8"/>
      <c r="AB1030" s="7"/>
      <c r="AC1030" s="19"/>
      <c r="AD1030" s="7">
        <f>SUM($AB$8:AB1030)+CurrentInventory</f>
        <v>0</v>
      </c>
      <c r="AE1030" s="7" t="e">
        <f t="shared" si="80"/>
        <v>#N/A</v>
      </c>
    </row>
    <row r="1031" spans="11:31" x14ac:dyDescent="0.25">
      <c r="K1031" s="8" t="e">
        <f t="shared" si="83"/>
        <v>#N/A</v>
      </c>
      <c r="L1031" s="7" t="e">
        <f t="shared" si="84"/>
        <v>#N/A</v>
      </c>
      <c r="N1031" s="8" t="e">
        <f t="shared" si="81"/>
        <v>#N/A</v>
      </c>
      <c r="O1031" s="23" t="e">
        <f t="shared" si="82"/>
        <v>#N/A</v>
      </c>
      <c r="AA1031" s="8"/>
      <c r="AB1031" s="7"/>
      <c r="AC1031" s="19"/>
      <c r="AD1031" s="7">
        <f>SUM($AB$8:AB1031)+CurrentInventory</f>
        <v>0</v>
      </c>
      <c r="AE1031" s="7" t="e">
        <f t="shared" si="80"/>
        <v>#N/A</v>
      </c>
    </row>
    <row r="1032" spans="11:31" x14ac:dyDescent="0.25">
      <c r="K1032" s="8" t="e">
        <f t="shared" si="83"/>
        <v>#N/A</v>
      </c>
      <c r="L1032" s="7" t="e">
        <f t="shared" si="84"/>
        <v>#N/A</v>
      </c>
      <c r="N1032" s="8" t="e">
        <f t="shared" si="81"/>
        <v>#N/A</v>
      </c>
      <c r="O1032" s="23" t="e">
        <f t="shared" si="82"/>
        <v>#N/A</v>
      </c>
      <c r="AA1032" s="8"/>
      <c r="AB1032" s="7"/>
      <c r="AC1032" s="19"/>
      <c r="AD1032" s="7">
        <f>SUM($AB$8:AB1032)+CurrentInventory</f>
        <v>0</v>
      </c>
      <c r="AE1032" s="7" t="e">
        <f t="shared" ref="AE1032:AE1095" si="85">VLOOKUP(AA1032,$K$4:$L$1579, 2, FALSE)</f>
        <v>#N/A</v>
      </c>
    </row>
    <row r="1033" spans="11:31" x14ac:dyDescent="0.25">
      <c r="K1033" s="8" t="e">
        <f t="shared" si="83"/>
        <v>#N/A</v>
      </c>
      <c r="L1033" s="7" t="e">
        <f t="shared" si="84"/>
        <v>#N/A</v>
      </c>
      <c r="N1033" s="8" t="e">
        <f t="shared" si="81"/>
        <v>#N/A</v>
      </c>
      <c r="O1033" s="23" t="e">
        <f t="shared" si="82"/>
        <v>#N/A</v>
      </c>
      <c r="AA1033" s="8"/>
      <c r="AB1033" s="7"/>
      <c r="AC1033" s="19"/>
      <c r="AD1033" s="7">
        <f>SUM($AB$8:AB1033)+CurrentInventory</f>
        <v>0</v>
      </c>
      <c r="AE1033" s="7" t="e">
        <f t="shared" si="85"/>
        <v>#N/A</v>
      </c>
    </row>
    <row r="1034" spans="11:31" x14ac:dyDescent="0.25">
      <c r="K1034" s="8" t="e">
        <f t="shared" si="83"/>
        <v>#N/A</v>
      </c>
      <c r="L1034" s="7" t="e">
        <f t="shared" si="84"/>
        <v>#N/A</v>
      </c>
      <c r="N1034" s="8" t="e">
        <f t="shared" si="81"/>
        <v>#N/A</v>
      </c>
      <c r="O1034" s="23" t="e">
        <f t="shared" si="82"/>
        <v>#N/A</v>
      </c>
      <c r="AA1034" s="8"/>
      <c r="AB1034" s="7"/>
      <c r="AC1034" s="19"/>
      <c r="AD1034" s="7">
        <f>SUM($AB$8:AB1034)+CurrentInventory</f>
        <v>0</v>
      </c>
      <c r="AE1034" s="7" t="e">
        <f t="shared" si="85"/>
        <v>#N/A</v>
      </c>
    </row>
    <row r="1035" spans="11:31" x14ac:dyDescent="0.25">
      <c r="K1035" s="8" t="e">
        <f t="shared" si="83"/>
        <v>#N/A</v>
      </c>
      <c r="L1035" s="7" t="e">
        <f t="shared" si="84"/>
        <v>#N/A</v>
      </c>
      <c r="N1035" s="8" t="e">
        <f t="shared" si="81"/>
        <v>#N/A</v>
      </c>
      <c r="O1035" s="23" t="e">
        <f t="shared" si="82"/>
        <v>#N/A</v>
      </c>
      <c r="AA1035" s="8"/>
      <c r="AB1035" s="7"/>
      <c r="AC1035" s="19"/>
      <c r="AD1035" s="7">
        <f>SUM($AB$8:AB1035)+CurrentInventory</f>
        <v>0</v>
      </c>
      <c r="AE1035" s="7" t="e">
        <f t="shared" si="85"/>
        <v>#N/A</v>
      </c>
    </row>
    <row r="1036" spans="11:31" x14ac:dyDescent="0.25">
      <c r="K1036" s="8" t="e">
        <f t="shared" si="83"/>
        <v>#N/A</v>
      </c>
      <c r="L1036" s="7" t="e">
        <f t="shared" si="84"/>
        <v>#N/A</v>
      </c>
      <c r="N1036" s="8" t="e">
        <f t="shared" si="81"/>
        <v>#N/A</v>
      </c>
      <c r="O1036" s="23" t="e">
        <f t="shared" si="82"/>
        <v>#N/A</v>
      </c>
      <c r="AA1036" s="8"/>
      <c r="AB1036" s="7"/>
      <c r="AC1036" s="19"/>
      <c r="AD1036" s="7">
        <f>SUM($AB$8:AB1036)+CurrentInventory</f>
        <v>0</v>
      </c>
      <c r="AE1036" s="7" t="e">
        <f t="shared" si="85"/>
        <v>#N/A</v>
      </c>
    </row>
    <row r="1037" spans="11:31" x14ac:dyDescent="0.25">
      <c r="K1037" s="8" t="e">
        <f t="shared" si="83"/>
        <v>#N/A</v>
      </c>
      <c r="L1037" s="7" t="e">
        <f t="shared" si="84"/>
        <v>#N/A</v>
      </c>
      <c r="N1037" s="8" t="e">
        <f t="shared" si="81"/>
        <v>#N/A</v>
      </c>
      <c r="O1037" s="23" t="e">
        <f t="shared" si="82"/>
        <v>#N/A</v>
      </c>
      <c r="AA1037" s="8"/>
      <c r="AB1037" s="7"/>
      <c r="AC1037" s="19"/>
      <c r="AD1037" s="7">
        <f>SUM($AB$8:AB1037)+CurrentInventory</f>
        <v>0</v>
      </c>
      <c r="AE1037" s="7" t="e">
        <f t="shared" si="85"/>
        <v>#N/A</v>
      </c>
    </row>
    <row r="1038" spans="11:31" x14ac:dyDescent="0.25">
      <c r="K1038" s="8" t="e">
        <f t="shared" si="83"/>
        <v>#N/A</v>
      </c>
      <c r="L1038" s="7" t="e">
        <f t="shared" si="84"/>
        <v>#N/A</v>
      </c>
      <c r="N1038" s="8" t="e">
        <f t="shared" si="81"/>
        <v>#N/A</v>
      </c>
      <c r="O1038" s="23" t="e">
        <f t="shared" si="82"/>
        <v>#N/A</v>
      </c>
      <c r="AA1038" s="8"/>
      <c r="AB1038" s="7"/>
      <c r="AC1038" s="19"/>
      <c r="AD1038" s="7">
        <f>SUM($AB$8:AB1038)+CurrentInventory</f>
        <v>0</v>
      </c>
      <c r="AE1038" s="7" t="e">
        <f t="shared" si="85"/>
        <v>#N/A</v>
      </c>
    </row>
    <row r="1039" spans="11:31" x14ac:dyDescent="0.25">
      <c r="K1039" s="8" t="e">
        <f t="shared" si="83"/>
        <v>#N/A</v>
      </c>
      <c r="L1039" s="7" t="e">
        <f t="shared" si="84"/>
        <v>#N/A</v>
      </c>
      <c r="N1039" s="8" t="e">
        <f t="shared" si="81"/>
        <v>#N/A</v>
      </c>
      <c r="O1039" s="23" t="e">
        <f t="shared" si="82"/>
        <v>#N/A</v>
      </c>
      <c r="AA1039" s="8"/>
      <c r="AB1039" s="7"/>
      <c r="AC1039" s="19"/>
      <c r="AD1039" s="7">
        <f>SUM($AB$8:AB1039)+CurrentInventory</f>
        <v>0</v>
      </c>
      <c r="AE1039" s="7" t="e">
        <f t="shared" si="85"/>
        <v>#N/A</v>
      </c>
    </row>
    <row r="1040" spans="11:31" x14ac:dyDescent="0.25">
      <c r="K1040" s="8" t="e">
        <f t="shared" si="83"/>
        <v>#N/A</v>
      </c>
      <c r="L1040" s="7" t="e">
        <f t="shared" si="84"/>
        <v>#N/A</v>
      </c>
      <c r="N1040" s="8" t="e">
        <f t="shared" si="81"/>
        <v>#N/A</v>
      </c>
      <c r="O1040" s="23" t="e">
        <f t="shared" si="82"/>
        <v>#N/A</v>
      </c>
      <c r="AA1040" s="8"/>
      <c r="AB1040" s="7"/>
      <c r="AC1040" s="19"/>
      <c r="AD1040" s="7">
        <f>SUM($AB$8:AB1040)+CurrentInventory</f>
        <v>0</v>
      </c>
      <c r="AE1040" s="7" t="e">
        <f t="shared" si="85"/>
        <v>#N/A</v>
      </c>
    </row>
    <row r="1041" spans="11:31" x14ac:dyDescent="0.25">
      <c r="K1041" s="8" t="e">
        <f t="shared" si="83"/>
        <v>#N/A</v>
      </c>
      <c r="L1041" s="7" t="e">
        <f t="shared" si="84"/>
        <v>#N/A</v>
      </c>
      <c r="N1041" s="8" t="e">
        <f t="shared" si="81"/>
        <v>#N/A</v>
      </c>
      <c r="O1041" s="23" t="e">
        <f t="shared" si="82"/>
        <v>#N/A</v>
      </c>
      <c r="AA1041" s="8"/>
      <c r="AB1041" s="7"/>
      <c r="AC1041" s="19"/>
      <c r="AD1041" s="7">
        <f>SUM($AB$8:AB1041)+CurrentInventory</f>
        <v>0</v>
      </c>
      <c r="AE1041" s="7" t="e">
        <f t="shared" si="85"/>
        <v>#N/A</v>
      </c>
    </row>
    <row r="1042" spans="11:31" x14ac:dyDescent="0.25">
      <c r="K1042" s="8" t="e">
        <f t="shared" si="83"/>
        <v>#N/A</v>
      </c>
      <c r="L1042" s="7" t="e">
        <f t="shared" si="84"/>
        <v>#N/A</v>
      </c>
      <c r="N1042" s="8" t="e">
        <f t="shared" si="81"/>
        <v>#N/A</v>
      </c>
      <c r="O1042" s="23" t="e">
        <f t="shared" si="82"/>
        <v>#N/A</v>
      </c>
      <c r="AA1042" s="8"/>
      <c r="AB1042" s="7"/>
      <c r="AC1042" s="19"/>
      <c r="AD1042" s="7">
        <f>SUM($AB$8:AB1042)+CurrentInventory</f>
        <v>0</v>
      </c>
      <c r="AE1042" s="7" t="e">
        <f t="shared" si="85"/>
        <v>#N/A</v>
      </c>
    </row>
    <row r="1043" spans="11:31" x14ac:dyDescent="0.25">
      <c r="K1043" s="8" t="e">
        <f t="shared" si="83"/>
        <v>#N/A</v>
      </c>
      <c r="L1043" s="7" t="e">
        <f t="shared" si="84"/>
        <v>#N/A</v>
      </c>
      <c r="N1043" s="8" t="e">
        <f t="shared" si="81"/>
        <v>#N/A</v>
      </c>
      <c r="O1043" s="23" t="e">
        <f t="shared" si="82"/>
        <v>#N/A</v>
      </c>
      <c r="AA1043" s="8"/>
      <c r="AB1043" s="7"/>
      <c r="AC1043" s="19"/>
      <c r="AD1043" s="7">
        <f>SUM($AB$8:AB1043)+CurrentInventory</f>
        <v>0</v>
      </c>
      <c r="AE1043" s="7" t="e">
        <f t="shared" si="85"/>
        <v>#N/A</v>
      </c>
    </row>
    <row r="1044" spans="11:31" x14ac:dyDescent="0.25">
      <c r="K1044" s="8" t="e">
        <f t="shared" si="83"/>
        <v>#N/A</v>
      </c>
      <c r="L1044" s="7" t="e">
        <f t="shared" si="84"/>
        <v>#N/A</v>
      </c>
      <c r="N1044" s="8" t="e">
        <f t="shared" si="81"/>
        <v>#N/A</v>
      </c>
      <c r="O1044" s="23" t="e">
        <f t="shared" si="82"/>
        <v>#N/A</v>
      </c>
      <c r="AA1044" s="8"/>
      <c r="AB1044" s="7"/>
      <c r="AC1044" s="19"/>
      <c r="AD1044" s="7">
        <f>SUM($AB$8:AB1044)+CurrentInventory</f>
        <v>0</v>
      </c>
      <c r="AE1044" s="7" t="e">
        <f t="shared" si="85"/>
        <v>#N/A</v>
      </c>
    </row>
    <row r="1045" spans="11:31" x14ac:dyDescent="0.25">
      <c r="K1045" s="8" t="e">
        <f t="shared" si="83"/>
        <v>#N/A</v>
      </c>
      <c r="L1045" s="7" t="e">
        <f t="shared" si="84"/>
        <v>#N/A</v>
      </c>
      <c r="N1045" s="8" t="e">
        <f t="shared" si="81"/>
        <v>#N/A</v>
      </c>
      <c r="O1045" s="23" t="e">
        <f t="shared" si="82"/>
        <v>#N/A</v>
      </c>
      <c r="AA1045" s="8"/>
      <c r="AB1045" s="7"/>
      <c r="AC1045" s="19"/>
      <c r="AD1045" s="7">
        <f>SUM($AB$8:AB1045)+CurrentInventory</f>
        <v>0</v>
      </c>
      <c r="AE1045" s="7" t="e">
        <f t="shared" si="85"/>
        <v>#N/A</v>
      </c>
    </row>
    <row r="1046" spans="11:31" x14ac:dyDescent="0.25">
      <c r="K1046" s="8" t="e">
        <f t="shared" si="83"/>
        <v>#N/A</v>
      </c>
      <c r="L1046" s="7" t="e">
        <f t="shared" si="84"/>
        <v>#N/A</v>
      </c>
      <c r="N1046" s="8" t="e">
        <f t="shared" si="81"/>
        <v>#N/A</v>
      </c>
      <c r="O1046" s="23" t="e">
        <f t="shared" si="82"/>
        <v>#N/A</v>
      </c>
      <c r="AA1046" s="8"/>
      <c r="AB1046" s="7"/>
      <c r="AC1046" s="19"/>
      <c r="AD1046" s="7">
        <f>SUM($AB$8:AB1046)+CurrentInventory</f>
        <v>0</v>
      </c>
      <c r="AE1046" s="7" t="e">
        <f t="shared" si="85"/>
        <v>#N/A</v>
      </c>
    </row>
    <row r="1047" spans="11:31" x14ac:dyDescent="0.25">
      <c r="K1047" s="8" t="e">
        <f t="shared" si="83"/>
        <v>#N/A</v>
      </c>
      <c r="L1047" s="7" t="e">
        <f t="shared" si="84"/>
        <v>#N/A</v>
      </c>
      <c r="N1047" s="8" t="e">
        <f t="shared" si="81"/>
        <v>#N/A</v>
      </c>
      <c r="O1047" s="23" t="e">
        <f t="shared" si="82"/>
        <v>#N/A</v>
      </c>
      <c r="AA1047" s="8"/>
      <c r="AB1047" s="7"/>
      <c r="AC1047" s="19"/>
      <c r="AD1047" s="7">
        <f>SUM($AB$8:AB1047)+CurrentInventory</f>
        <v>0</v>
      </c>
      <c r="AE1047" s="7" t="e">
        <f t="shared" si="85"/>
        <v>#N/A</v>
      </c>
    </row>
    <row r="1048" spans="11:31" x14ac:dyDescent="0.25">
      <c r="K1048" s="8" t="e">
        <f t="shared" si="83"/>
        <v>#N/A</v>
      </c>
      <c r="L1048" s="7" t="e">
        <f t="shared" si="84"/>
        <v>#N/A</v>
      </c>
      <c r="N1048" s="8" t="e">
        <f t="shared" si="81"/>
        <v>#N/A</v>
      </c>
      <c r="O1048" s="23" t="e">
        <f t="shared" si="82"/>
        <v>#N/A</v>
      </c>
      <c r="AA1048" s="8"/>
      <c r="AB1048" s="7"/>
      <c r="AC1048" s="19"/>
      <c r="AD1048" s="7">
        <f>SUM($AB$8:AB1048)+CurrentInventory</f>
        <v>0</v>
      </c>
      <c r="AE1048" s="7" t="e">
        <f t="shared" si="85"/>
        <v>#N/A</v>
      </c>
    </row>
    <row r="1049" spans="11:31" x14ac:dyDescent="0.25">
      <c r="K1049" s="8" t="e">
        <f t="shared" si="83"/>
        <v>#N/A</v>
      </c>
      <c r="L1049" s="7" t="e">
        <f t="shared" si="84"/>
        <v>#N/A</v>
      </c>
      <c r="N1049" s="8" t="e">
        <f t="shared" si="81"/>
        <v>#N/A</v>
      </c>
      <c r="O1049" s="23" t="e">
        <f t="shared" si="82"/>
        <v>#N/A</v>
      </c>
      <c r="AA1049" s="8"/>
      <c r="AB1049" s="7"/>
      <c r="AC1049" s="19"/>
      <c r="AD1049" s="7">
        <f>SUM($AB$8:AB1049)+CurrentInventory</f>
        <v>0</v>
      </c>
      <c r="AE1049" s="7" t="e">
        <f t="shared" si="85"/>
        <v>#N/A</v>
      </c>
    </row>
    <row r="1050" spans="11:31" x14ac:dyDescent="0.25">
      <c r="K1050" s="8" t="e">
        <f t="shared" si="83"/>
        <v>#N/A</v>
      </c>
      <c r="L1050" s="7" t="e">
        <f t="shared" si="84"/>
        <v>#N/A</v>
      </c>
      <c r="N1050" s="8" t="e">
        <f t="shared" si="81"/>
        <v>#N/A</v>
      </c>
      <c r="O1050" s="23" t="e">
        <f t="shared" si="82"/>
        <v>#N/A</v>
      </c>
      <c r="AA1050" s="8"/>
      <c r="AB1050" s="7"/>
      <c r="AC1050" s="19"/>
      <c r="AD1050" s="7">
        <f>SUM($AB$8:AB1050)+CurrentInventory</f>
        <v>0</v>
      </c>
      <c r="AE1050" s="7" t="e">
        <f t="shared" si="85"/>
        <v>#N/A</v>
      </c>
    </row>
    <row r="1051" spans="11:31" x14ac:dyDescent="0.25">
      <c r="K1051" s="8" t="e">
        <f t="shared" si="83"/>
        <v>#N/A</v>
      </c>
      <c r="L1051" s="7" t="e">
        <f t="shared" si="84"/>
        <v>#N/A</v>
      </c>
      <c r="N1051" s="8" t="e">
        <f t="shared" si="81"/>
        <v>#N/A</v>
      </c>
      <c r="O1051" s="23" t="e">
        <f t="shared" si="82"/>
        <v>#N/A</v>
      </c>
      <c r="AA1051" s="8"/>
      <c r="AB1051" s="7"/>
      <c r="AC1051" s="19"/>
      <c r="AD1051" s="7">
        <f>SUM($AB$8:AB1051)+CurrentInventory</f>
        <v>0</v>
      </c>
      <c r="AE1051" s="7" t="e">
        <f t="shared" si="85"/>
        <v>#N/A</v>
      </c>
    </row>
    <row r="1052" spans="11:31" x14ac:dyDescent="0.25">
      <c r="K1052" s="8" t="e">
        <f t="shared" si="83"/>
        <v>#N/A</v>
      </c>
      <c r="L1052" s="7" t="e">
        <f t="shared" si="84"/>
        <v>#N/A</v>
      </c>
      <c r="N1052" s="8" t="e">
        <f t="shared" si="81"/>
        <v>#N/A</v>
      </c>
      <c r="O1052" s="23" t="e">
        <f t="shared" si="82"/>
        <v>#N/A</v>
      </c>
      <c r="AA1052" s="8"/>
      <c r="AB1052" s="7"/>
      <c r="AC1052" s="19"/>
      <c r="AD1052" s="7">
        <f>SUM($AB$8:AB1052)+CurrentInventory</f>
        <v>0</v>
      </c>
      <c r="AE1052" s="7" t="e">
        <f t="shared" si="85"/>
        <v>#N/A</v>
      </c>
    </row>
    <row r="1053" spans="11:31" x14ac:dyDescent="0.25">
      <c r="K1053" s="8" t="e">
        <f t="shared" si="83"/>
        <v>#N/A</v>
      </c>
      <c r="L1053" s="7" t="e">
        <f t="shared" si="84"/>
        <v>#N/A</v>
      </c>
      <c r="N1053" s="8" t="e">
        <f t="shared" si="81"/>
        <v>#N/A</v>
      </c>
      <c r="O1053" s="23" t="e">
        <f t="shared" si="82"/>
        <v>#N/A</v>
      </c>
      <c r="AA1053" s="8"/>
      <c r="AB1053" s="7"/>
      <c r="AC1053" s="19"/>
      <c r="AD1053" s="7">
        <f>SUM($AB$8:AB1053)+CurrentInventory</f>
        <v>0</v>
      </c>
      <c r="AE1053" s="7" t="e">
        <f t="shared" si="85"/>
        <v>#N/A</v>
      </c>
    </row>
    <row r="1054" spans="11:31" x14ac:dyDescent="0.25">
      <c r="K1054" s="8" t="e">
        <f t="shared" si="83"/>
        <v>#N/A</v>
      </c>
      <c r="L1054" s="7" t="e">
        <f t="shared" si="84"/>
        <v>#N/A</v>
      </c>
      <c r="N1054" s="8" t="e">
        <f t="shared" si="81"/>
        <v>#N/A</v>
      </c>
      <c r="O1054" s="23" t="e">
        <f t="shared" si="82"/>
        <v>#N/A</v>
      </c>
      <c r="AA1054" s="8"/>
      <c r="AB1054" s="7"/>
      <c r="AC1054" s="19"/>
      <c r="AD1054" s="7">
        <f>SUM($AB$8:AB1054)+CurrentInventory</f>
        <v>0</v>
      </c>
      <c r="AE1054" s="7" t="e">
        <f t="shared" si="85"/>
        <v>#N/A</v>
      </c>
    </row>
    <row r="1055" spans="11:31" x14ac:dyDescent="0.25">
      <c r="K1055" s="8" t="e">
        <f t="shared" si="83"/>
        <v>#N/A</v>
      </c>
      <c r="L1055" s="7" t="e">
        <f t="shared" si="84"/>
        <v>#N/A</v>
      </c>
      <c r="N1055" s="8" t="e">
        <f t="shared" si="81"/>
        <v>#N/A</v>
      </c>
      <c r="O1055" s="23" t="e">
        <f t="shared" si="82"/>
        <v>#N/A</v>
      </c>
      <c r="AA1055" s="8"/>
      <c r="AB1055" s="7"/>
      <c r="AC1055" s="19"/>
      <c r="AD1055" s="7">
        <f>SUM($AB$8:AB1055)+CurrentInventory</f>
        <v>0</v>
      </c>
      <c r="AE1055" s="7" t="e">
        <f t="shared" si="85"/>
        <v>#N/A</v>
      </c>
    </row>
    <row r="1056" spans="11:31" x14ac:dyDescent="0.25">
      <c r="K1056" s="8" t="e">
        <f t="shared" si="83"/>
        <v>#N/A</v>
      </c>
      <c r="L1056" s="7" t="e">
        <f t="shared" si="84"/>
        <v>#N/A</v>
      </c>
      <c r="N1056" s="8" t="e">
        <f t="shared" si="81"/>
        <v>#N/A</v>
      </c>
      <c r="O1056" s="23" t="e">
        <f t="shared" si="82"/>
        <v>#N/A</v>
      </c>
      <c r="AA1056" s="8"/>
      <c r="AB1056" s="7"/>
      <c r="AC1056" s="19"/>
      <c r="AD1056" s="7">
        <f>SUM($AB$8:AB1056)+CurrentInventory</f>
        <v>0</v>
      </c>
      <c r="AE1056" s="7" t="e">
        <f t="shared" si="85"/>
        <v>#N/A</v>
      </c>
    </row>
    <row r="1057" spans="11:31" x14ac:dyDescent="0.25">
      <c r="K1057" s="8" t="e">
        <f t="shared" si="83"/>
        <v>#N/A</v>
      </c>
      <c r="L1057" s="7" t="e">
        <f t="shared" si="84"/>
        <v>#N/A</v>
      </c>
      <c r="N1057" s="8" t="e">
        <f t="shared" si="81"/>
        <v>#N/A</v>
      </c>
      <c r="O1057" s="23" t="e">
        <f t="shared" si="82"/>
        <v>#N/A</v>
      </c>
      <c r="AA1057" s="8"/>
      <c r="AB1057" s="7"/>
      <c r="AC1057" s="19"/>
      <c r="AD1057" s="7">
        <f>SUM($AB$8:AB1057)+CurrentInventory</f>
        <v>0</v>
      </c>
      <c r="AE1057" s="7" t="e">
        <f t="shared" si="85"/>
        <v>#N/A</v>
      </c>
    </row>
    <row r="1058" spans="11:31" x14ac:dyDescent="0.25">
      <c r="K1058" s="8" t="e">
        <f t="shared" si="83"/>
        <v>#N/A</v>
      </c>
      <c r="L1058" s="7" t="e">
        <f t="shared" si="84"/>
        <v>#N/A</v>
      </c>
      <c r="N1058" s="8" t="e">
        <f t="shared" si="81"/>
        <v>#N/A</v>
      </c>
      <c r="O1058" s="23" t="e">
        <f t="shared" si="82"/>
        <v>#N/A</v>
      </c>
      <c r="AA1058" s="8"/>
      <c r="AB1058" s="7"/>
      <c r="AC1058" s="19"/>
      <c r="AD1058" s="7">
        <f>SUM($AB$8:AB1058)+CurrentInventory</f>
        <v>0</v>
      </c>
      <c r="AE1058" s="7" t="e">
        <f t="shared" si="85"/>
        <v>#N/A</v>
      </c>
    </row>
    <row r="1059" spans="11:31" x14ac:dyDescent="0.25">
      <c r="K1059" s="8" t="e">
        <f t="shared" si="83"/>
        <v>#N/A</v>
      </c>
      <c r="L1059" s="7" t="e">
        <f t="shared" si="84"/>
        <v>#N/A</v>
      </c>
      <c r="N1059" s="8" t="e">
        <f t="shared" si="81"/>
        <v>#N/A</v>
      </c>
      <c r="O1059" s="23" t="e">
        <f t="shared" si="82"/>
        <v>#N/A</v>
      </c>
      <c r="AA1059" s="8"/>
      <c r="AB1059" s="7"/>
      <c r="AC1059" s="19"/>
      <c r="AD1059" s="7">
        <f>SUM($AB$8:AB1059)+CurrentInventory</f>
        <v>0</v>
      </c>
      <c r="AE1059" s="7" t="e">
        <f t="shared" si="85"/>
        <v>#N/A</v>
      </c>
    </row>
    <row r="1060" spans="11:31" x14ac:dyDescent="0.25">
      <c r="K1060" s="8" t="e">
        <f t="shared" si="83"/>
        <v>#N/A</v>
      </c>
      <c r="L1060" s="7" t="e">
        <f t="shared" si="84"/>
        <v>#N/A</v>
      </c>
      <c r="N1060" s="8" t="e">
        <f t="shared" si="81"/>
        <v>#N/A</v>
      </c>
      <c r="O1060" s="23" t="e">
        <f t="shared" si="82"/>
        <v>#N/A</v>
      </c>
      <c r="AA1060" s="8"/>
      <c r="AB1060" s="7"/>
      <c r="AC1060" s="19"/>
      <c r="AD1060" s="7">
        <f>SUM($AB$8:AB1060)+CurrentInventory</f>
        <v>0</v>
      </c>
      <c r="AE1060" s="7" t="e">
        <f t="shared" si="85"/>
        <v>#N/A</v>
      </c>
    </row>
    <row r="1061" spans="11:31" x14ac:dyDescent="0.25">
      <c r="K1061" s="8" t="e">
        <f t="shared" si="83"/>
        <v>#N/A</v>
      </c>
      <c r="L1061" s="7" t="e">
        <f t="shared" si="84"/>
        <v>#N/A</v>
      </c>
      <c r="N1061" s="8" t="e">
        <f t="shared" si="81"/>
        <v>#N/A</v>
      </c>
      <c r="O1061" s="23" t="e">
        <f t="shared" si="82"/>
        <v>#N/A</v>
      </c>
      <c r="AA1061" s="8"/>
      <c r="AB1061" s="7"/>
      <c r="AC1061" s="19"/>
      <c r="AD1061" s="7">
        <f>SUM($AB$8:AB1061)+CurrentInventory</f>
        <v>0</v>
      </c>
      <c r="AE1061" s="7" t="e">
        <f t="shared" si="85"/>
        <v>#N/A</v>
      </c>
    </row>
    <row r="1062" spans="11:31" x14ac:dyDescent="0.25">
      <c r="K1062" s="8" t="e">
        <f t="shared" si="83"/>
        <v>#N/A</v>
      </c>
      <c r="L1062" s="7" t="e">
        <f t="shared" si="84"/>
        <v>#N/A</v>
      </c>
      <c r="N1062" s="8" t="e">
        <f t="shared" si="81"/>
        <v>#N/A</v>
      </c>
      <c r="O1062" s="23" t="e">
        <f t="shared" si="82"/>
        <v>#N/A</v>
      </c>
      <c r="AA1062" s="8"/>
      <c r="AB1062" s="7"/>
      <c r="AC1062" s="19"/>
      <c r="AD1062" s="7">
        <f>SUM($AB$8:AB1062)+CurrentInventory</f>
        <v>0</v>
      </c>
      <c r="AE1062" s="7" t="e">
        <f t="shared" si="85"/>
        <v>#N/A</v>
      </c>
    </row>
    <row r="1063" spans="11:31" x14ac:dyDescent="0.25">
      <c r="K1063" s="8" t="e">
        <f t="shared" si="83"/>
        <v>#N/A</v>
      </c>
      <c r="L1063" s="7" t="e">
        <f t="shared" si="84"/>
        <v>#N/A</v>
      </c>
      <c r="N1063" s="8" t="e">
        <f t="shared" si="81"/>
        <v>#N/A</v>
      </c>
      <c r="O1063" s="23" t="e">
        <f t="shared" si="82"/>
        <v>#N/A</v>
      </c>
      <c r="AA1063" s="8"/>
      <c r="AB1063" s="7"/>
      <c r="AC1063" s="19"/>
      <c r="AD1063" s="7">
        <f>SUM($AB$8:AB1063)+CurrentInventory</f>
        <v>0</v>
      </c>
      <c r="AE1063" s="7" t="e">
        <f t="shared" si="85"/>
        <v>#N/A</v>
      </c>
    </row>
    <row r="1064" spans="11:31" x14ac:dyDescent="0.25">
      <c r="K1064" s="8" t="e">
        <f t="shared" si="83"/>
        <v>#N/A</v>
      </c>
      <c r="L1064" s="7" t="e">
        <f t="shared" si="84"/>
        <v>#N/A</v>
      </c>
      <c r="N1064" s="8" t="e">
        <f t="shared" si="81"/>
        <v>#N/A</v>
      </c>
      <c r="O1064" s="23" t="e">
        <f t="shared" si="82"/>
        <v>#N/A</v>
      </c>
      <c r="AA1064" s="8"/>
      <c r="AB1064" s="7"/>
      <c r="AC1064" s="19"/>
      <c r="AD1064" s="7">
        <f>SUM($AB$8:AB1064)+CurrentInventory</f>
        <v>0</v>
      </c>
      <c r="AE1064" s="7" t="e">
        <f t="shared" si="85"/>
        <v>#N/A</v>
      </c>
    </row>
    <row r="1065" spans="11:31" x14ac:dyDescent="0.25">
      <c r="K1065" s="8" t="e">
        <f t="shared" si="83"/>
        <v>#N/A</v>
      </c>
      <c r="L1065" s="7" t="e">
        <f t="shared" si="84"/>
        <v>#N/A</v>
      </c>
      <c r="N1065" s="8" t="e">
        <f t="shared" si="81"/>
        <v>#N/A</v>
      </c>
      <c r="O1065" s="23" t="e">
        <f t="shared" si="82"/>
        <v>#N/A</v>
      </c>
      <c r="AA1065" s="8"/>
      <c r="AB1065" s="7"/>
      <c r="AC1065" s="19"/>
      <c r="AD1065" s="7">
        <f>SUM($AB$8:AB1065)+CurrentInventory</f>
        <v>0</v>
      </c>
      <c r="AE1065" s="7" t="e">
        <f t="shared" si="85"/>
        <v>#N/A</v>
      </c>
    </row>
    <row r="1066" spans="11:31" x14ac:dyDescent="0.25">
      <c r="K1066" s="8" t="e">
        <f t="shared" si="83"/>
        <v>#N/A</v>
      </c>
      <c r="L1066" s="7" t="e">
        <f t="shared" si="84"/>
        <v>#N/A</v>
      </c>
      <c r="N1066" s="8" t="e">
        <f t="shared" si="81"/>
        <v>#N/A</v>
      </c>
      <c r="O1066" s="23" t="e">
        <f t="shared" si="82"/>
        <v>#N/A</v>
      </c>
      <c r="AA1066" s="8"/>
      <c r="AB1066" s="7"/>
      <c r="AC1066" s="19"/>
      <c r="AD1066" s="7">
        <f>SUM($AB$8:AB1066)+CurrentInventory</f>
        <v>0</v>
      </c>
      <c r="AE1066" s="7" t="e">
        <f t="shared" si="85"/>
        <v>#N/A</v>
      </c>
    </row>
    <row r="1067" spans="11:31" x14ac:dyDescent="0.25">
      <c r="K1067" s="8" t="e">
        <f t="shared" si="83"/>
        <v>#N/A</v>
      </c>
      <c r="L1067" s="7" t="e">
        <f t="shared" si="84"/>
        <v>#N/A</v>
      </c>
      <c r="N1067" s="8" t="e">
        <f t="shared" si="81"/>
        <v>#N/A</v>
      </c>
      <c r="O1067" s="23" t="e">
        <f t="shared" si="82"/>
        <v>#N/A</v>
      </c>
      <c r="AA1067" s="8"/>
      <c r="AB1067" s="7"/>
      <c r="AC1067" s="19"/>
      <c r="AD1067" s="7">
        <f>SUM($AB$8:AB1067)+CurrentInventory</f>
        <v>0</v>
      </c>
      <c r="AE1067" s="7" t="e">
        <f t="shared" si="85"/>
        <v>#N/A</v>
      </c>
    </row>
    <row r="1068" spans="11:31" x14ac:dyDescent="0.25">
      <c r="K1068" s="8" t="e">
        <f t="shared" si="83"/>
        <v>#N/A</v>
      </c>
      <c r="L1068" s="7" t="e">
        <f t="shared" si="84"/>
        <v>#N/A</v>
      </c>
      <c r="N1068" s="8" t="e">
        <f t="shared" si="81"/>
        <v>#N/A</v>
      </c>
      <c r="O1068" s="23" t="e">
        <f t="shared" si="82"/>
        <v>#N/A</v>
      </c>
      <c r="AA1068" s="8"/>
      <c r="AB1068" s="7"/>
      <c r="AC1068" s="19"/>
      <c r="AD1068" s="7">
        <f>SUM($AB$8:AB1068)+CurrentInventory</f>
        <v>0</v>
      </c>
      <c r="AE1068" s="7" t="e">
        <f t="shared" si="85"/>
        <v>#N/A</v>
      </c>
    </row>
    <row r="1069" spans="11:31" x14ac:dyDescent="0.25">
      <c r="K1069" s="8" t="e">
        <f t="shared" si="83"/>
        <v>#N/A</v>
      </c>
      <c r="L1069" s="7" t="e">
        <f t="shared" si="84"/>
        <v>#N/A</v>
      </c>
      <c r="N1069" s="8" t="e">
        <f t="shared" si="81"/>
        <v>#N/A</v>
      </c>
      <c r="O1069" s="23" t="e">
        <f t="shared" si="82"/>
        <v>#N/A</v>
      </c>
      <c r="AA1069" s="8"/>
      <c r="AB1069" s="7"/>
      <c r="AC1069" s="19"/>
      <c r="AD1069" s="7">
        <f>SUM($AB$8:AB1069)+CurrentInventory</f>
        <v>0</v>
      </c>
      <c r="AE1069" s="7" t="e">
        <f t="shared" si="85"/>
        <v>#N/A</v>
      </c>
    </row>
    <row r="1070" spans="11:31" x14ac:dyDescent="0.25">
      <c r="K1070" s="8" t="e">
        <f t="shared" si="83"/>
        <v>#N/A</v>
      </c>
      <c r="L1070" s="7" t="e">
        <f t="shared" si="84"/>
        <v>#N/A</v>
      </c>
      <c r="N1070" s="8" t="e">
        <f t="shared" si="81"/>
        <v>#N/A</v>
      </c>
      <c r="O1070" s="23" t="e">
        <f t="shared" si="82"/>
        <v>#N/A</v>
      </c>
      <c r="AA1070" s="8"/>
      <c r="AB1070" s="7"/>
      <c r="AC1070" s="19"/>
      <c r="AD1070" s="7">
        <f>SUM($AB$8:AB1070)+CurrentInventory</f>
        <v>0</v>
      </c>
      <c r="AE1070" s="7" t="e">
        <f t="shared" si="85"/>
        <v>#N/A</v>
      </c>
    </row>
    <row r="1071" spans="11:31" x14ac:dyDescent="0.25">
      <c r="K1071" s="8" t="e">
        <f t="shared" si="83"/>
        <v>#N/A</v>
      </c>
      <c r="L1071" s="7" t="e">
        <f t="shared" si="84"/>
        <v>#N/A</v>
      </c>
      <c r="N1071" s="8" t="e">
        <f t="shared" si="81"/>
        <v>#N/A</v>
      </c>
      <c r="O1071" s="23" t="e">
        <f t="shared" si="82"/>
        <v>#N/A</v>
      </c>
      <c r="AA1071" s="8"/>
      <c r="AB1071" s="7"/>
      <c r="AC1071" s="19"/>
      <c r="AD1071" s="7">
        <f>SUM($AB$8:AB1071)+CurrentInventory</f>
        <v>0</v>
      </c>
      <c r="AE1071" s="7" t="e">
        <f t="shared" si="85"/>
        <v>#N/A</v>
      </c>
    </row>
    <row r="1072" spans="11:31" x14ac:dyDescent="0.25">
      <c r="K1072" s="8" t="e">
        <f t="shared" si="83"/>
        <v>#N/A</v>
      </c>
      <c r="L1072" s="7" t="e">
        <f t="shared" si="84"/>
        <v>#N/A</v>
      </c>
      <c r="N1072" s="8" t="e">
        <f t="shared" si="81"/>
        <v>#N/A</v>
      </c>
      <c r="O1072" s="23" t="e">
        <f t="shared" si="82"/>
        <v>#N/A</v>
      </c>
      <c r="AA1072" s="8"/>
      <c r="AB1072" s="7"/>
      <c r="AC1072" s="19"/>
      <c r="AD1072" s="7">
        <f>SUM($AB$8:AB1072)+CurrentInventory</f>
        <v>0</v>
      </c>
      <c r="AE1072" s="7" t="e">
        <f t="shared" si="85"/>
        <v>#N/A</v>
      </c>
    </row>
    <row r="1073" spans="11:31" x14ac:dyDescent="0.25">
      <c r="K1073" s="8" t="e">
        <f t="shared" si="83"/>
        <v>#N/A</v>
      </c>
      <c r="L1073" s="7" t="e">
        <f t="shared" si="84"/>
        <v>#N/A</v>
      </c>
      <c r="N1073" s="8" t="e">
        <f t="shared" si="81"/>
        <v>#N/A</v>
      </c>
      <c r="O1073" s="23" t="e">
        <f t="shared" si="82"/>
        <v>#N/A</v>
      </c>
      <c r="AA1073" s="8"/>
      <c r="AB1073" s="7"/>
      <c r="AC1073" s="19"/>
      <c r="AD1073" s="7">
        <f>SUM($AB$8:AB1073)+CurrentInventory</f>
        <v>0</v>
      </c>
      <c r="AE1073" s="7" t="e">
        <f t="shared" si="85"/>
        <v>#N/A</v>
      </c>
    </row>
    <row r="1074" spans="11:31" x14ac:dyDescent="0.25">
      <c r="K1074" s="8" t="e">
        <f t="shared" si="83"/>
        <v>#N/A</v>
      </c>
      <c r="L1074" s="7" t="e">
        <f t="shared" si="84"/>
        <v>#N/A</v>
      </c>
      <c r="N1074" s="8" t="e">
        <f t="shared" si="81"/>
        <v>#N/A</v>
      </c>
      <c r="O1074" s="23" t="e">
        <f t="shared" si="82"/>
        <v>#N/A</v>
      </c>
      <c r="AA1074" s="8"/>
      <c r="AB1074" s="7"/>
      <c r="AC1074" s="19"/>
      <c r="AD1074" s="7">
        <f>SUM($AB$8:AB1074)+CurrentInventory</f>
        <v>0</v>
      </c>
      <c r="AE1074" s="7" t="e">
        <f t="shared" si="85"/>
        <v>#N/A</v>
      </c>
    </row>
    <row r="1075" spans="11:31" x14ac:dyDescent="0.25">
      <c r="K1075" s="8" t="e">
        <f t="shared" si="83"/>
        <v>#N/A</v>
      </c>
      <c r="L1075" s="7" t="e">
        <f t="shared" si="84"/>
        <v>#N/A</v>
      </c>
      <c r="N1075" s="8" t="e">
        <f t="shared" si="81"/>
        <v>#N/A</v>
      </c>
      <c r="O1075" s="23" t="e">
        <f t="shared" si="82"/>
        <v>#N/A</v>
      </c>
      <c r="AA1075" s="8"/>
      <c r="AB1075" s="7"/>
      <c r="AC1075" s="19"/>
      <c r="AD1075" s="7">
        <f>SUM($AB$8:AB1075)+CurrentInventory</f>
        <v>0</v>
      </c>
      <c r="AE1075" s="7" t="e">
        <f t="shared" si="85"/>
        <v>#N/A</v>
      </c>
    </row>
    <row r="1076" spans="11:31" x14ac:dyDescent="0.25">
      <c r="K1076" s="8" t="e">
        <f t="shared" si="83"/>
        <v>#N/A</v>
      </c>
      <c r="L1076" s="7" t="e">
        <f t="shared" si="84"/>
        <v>#N/A</v>
      </c>
      <c r="N1076" s="8" t="e">
        <f t="shared" si="81"/>
        <v>#N/A</v>
      </c>
      <c r="O1076" s="23" t="e">
        <f t="shared" si="82"/>
        <v>#N/A</v>
      </c>
      <c r="AA1076" s="8"/>
      <c r="AB1076" s="7"/>
      <c r="AC1076" s="19"/>
      <c r="AD1076" s="7">
        <f>SUM($AB$8:AB1076)+CurrentInventory</f>
        <v>0</v>
      </c>
      <c r="AE1076" s="7" t="e">
        <f t="shared" si="85"/>
        <v>#N/A</v>
      </c>
    </row>
    <row r="1077" spans="11:31" x14ac:dyDescent="0.25">
      <c r="K1077" s="8" t="e">
        <f t="shared" si="83"/>
        <v>#N/A</v>
      </c>
      <c r="L1077" s="7" t="e">
        <f t="shared" si="84"/>
        <v>#N/A</v>
      </c>
      <c r="N1077" s="8" t="e">
        <f t="shared" si="81"/>
        <v>#N/A</v>
      </c>
      <c r="O1077" s="23" t="e">
        <f t="shared" si="82"/>
        <v>#N/A</v>
      </c>
      <c r="AA1077" s="8"/>
      <c r="AB1077" s="7"/>
      <c r="AC1077" s="19"/>
      <c r="AD1077" s="7">
        <f>SUM($AB$8:AB1077)+CurrentInventory</f>
        <v>0</v>
      </c>
      <c r="AE1077" s="7" t="e">
        <f t="shared" si="85"/>
        <v>#N/A</v>
      </c>
    </row>
    <row r="1078" spans="11:31" x14ac:dyDescent="0.25">
      <c r="K1078" s="8" t="e">
        <f t="shared" si="83"/>
        <v>#N/A</v>
      </c>
      <c r="L1078" s="7" t="e">
        <f t="shared" si="84"/>
        <v>#N/A</v>
      </c>
      <c r="N1078" s="8" t="e">
        <f t="shared" si="81"/>
        <v>#N/A</v>
      </c>
      <c r="O1078" s="23" t="e">
        <f t="shared" si="82"/>
        <v>#N/A</v>
      </c>
      <c r="AA1078" s="8"/>
      <c r="AB1078" s="7"/>
      <c r="AC1078" s="19"/>
      <c r="AD1078" s="7">
        <f>SUM($AB$8:AB1078)+CurrentInventory</f>
        <v>0</v>
      </c>
      <c r="AE1078" s="7" t="e">
        <f t="shared" si="85"/>
        <v>#N/A</v>
      </c>
    </row>
    <row r="1079" spans="11:31" x14ac:dyDescent="0.25">
      <c r="K1079" s="8" t="e">
        <f t="shared" si="83"/>
        <v>#N/A</v>
      </c>
      <c r="L1079" s="7" t="e">
        <f t="shared" si="84"/>
        <v>#N/A</v>
      </c>
      <c r="N1079" s="8" t="e">
        <f t="shared" si="81"/>
        <v>#N/A</v>
      </c>
      <c r="O1079" s="23" t="e">
        <f t="shared" si="82"/>
        <v>#N/A</v>
      </c>
      <c r="AA1079" s="8"/>
      <c r="AB1079" s="7"/>
      <c r="AC1079" s="19"/>
      <c r="AD1079" s="7">
        <f>SUM($AB$8:AB1079)+CurrentInventory</f>
        <v>0</v>
      </c>
      <c r="AE1079" s="7" t="e">
        <f t="shared" si="85"/>
        <v>#N/A</v>
      </c>
    </row>
    <row r="1080" spans="11:31" x14ac:dyDescent="0.25">
      <c r="K1080" s="8" t="e">
        <f t="shared" si="83"/>
        <v>#N/A</v>
      </c>
      <c r="L1080" s="7" t="e">
        <f t="shared" si="84"/>
        <v>#N/A</v>
      </c>
      <c r="N1080" s="8" t="e">
        <f t="shared" si="81"/>
        <v>#N/A</v>
      </c>
      <c r="O1080" s="23" t="e">
        <f t="shared" si="82"/>
        <v>#N/A</v>
      </c>
      <c r="AA1080" s="8"/>
      <c r="AB1080" s="7"/>
      <c r="AC1080" s="19"/>
      <c r="AD1080" s="7">
        <f>SUM($AB$8:AB1080)+CurrentInventory</f>
        <v>0</v>
      </c>
      <c r="AE1080" s="7" t="e">
        <f t="shared" si="85"/>
        <v>#N/A</v>
      </c>
    </row>
    <row r="1081" spans="11:31" x14ac:dyDescent="0.25">
      <c r="K1081" s="8" t="e">
        <f t="shared" si="83"/>
        <v>#N/A</v>
      </c>
      <c r="L1081" s="7" t="e">
        <f t="shared" si="84"/>
        <v>#N/A</v>
      </c>
      <c r="N1081" s="8" t="e">
        <f t="shared" si="81"/>
        <v>#N/A</v>
      </c>
      <c r="O1081" s="23" t="e">
        <f t="shared" si="82"/>
        <v>#N/A</v>
      </c>
      <c r="AA1081" s="8"/>
      <c r="AB1081" s="7"/>
      <c r="AC1081" s="19"/>
      <c r="AD1081" s="7">
        <f>SUM($AB$8:AB1081)+CurrentInventory</f>
        <v>0</v>
      </c>
      <c r="AE1081" s="7" t="e">
        <f t="shared" si="85"/>
        <v>#N/A</v>
      </c>
    </row>
    <row r="1082" spans="11:31" x14ac:dyDescent="0.25">
      <c r="K1082" s="8" t="e">
        <f t="shared" si="83"/>
        <v>#N/A</v>
      </c>
      <c r="L1082" s="7" t="e">
        <f t="shared" si="84"/>
        <v>#N/A</v>
      </c>
      <c r="N1082" s="8" t="e">
        <f t="shared" si="81"/>
        <v>#N/A</v>
      </c>
      <c r="O1082" s="23" t="e">
        <f t="shared" si="82"/>
        <v>#N/A</v>
      </c>
      <c r="AA1082" s="8"/>
      <c r="AB1082" s="7"/>
      <c r="AC1082" s="19"/>
      <c r="AD1082" s="7">
        <f>SUM($AB$8:AB1082)+CurrentInventory</f>
        <v>0</v>
      </c>
      <c r="AE1082" s="7" t="e">
        <f t="shared" si="85"/>
        <v>#N/A</v>
      </c>
    </row>
    <row r="1083" spans="11:31" x14ac:dyDescent="0.25">
      <c r="K1083" s="8" t="e">
        <f t="shared" si="83"/>
        <v>#N/A</v>
      </c>
      <c r="L1083" s="7" t="e">
        <f t="shared" si="84"/>
        <v>#N/A</v>
      </c>
      <c r="N1083" s="8" t="e">
        <f t="shared" si="81"/>
        <v>#N/A</v>
      </c>
      <c r="O1083" s="23" t="e">
        <f t="shared" si="82"/>
        <v>#N/A</v>
      </c>
      <c r="AA1083" s="8"/>
      <c r="AB1083" s="7"/>
      <c r="AC1083" s="19"/>
      <c r="AD1083" s="7">
        <f>SUM($AB$8:AB1083)+CurrentInventory</f>
        <v>0</v>
      </c>
      <c r="AE1083" s="7" t="e">
        <f t="shared" si="85"/>
        <v>#N/A</v>
      </c>
    </row>
    <row r="1084" spans="11:31" x14ac:dyDescent="0.25">
      <c r="K1084" s="8" t="e">
        <f t="shared" si="83"/>
        <v>#N/A</v>
      </c>
      <c r="L1084" s="7" t="e">
        <f t="shared" si="84"/>
        <v>#N/A</v>
      </c>
      <c r="N1084" s="8" t="e">
        <f t="shared" si="81"/>
        <v>#N/A</v>
      </c>
      <c r="O1084" s="23" t="e">
        <f t="shared" si="82"/>
        <v>#N/A</v>
      </c>
      <c r="AA1084" s="8"/>
      <c r="AB1084" s="7"/>
      <c r="AC1084" s="19"/>
      <c r="AD1084" s="7">
        <f>SUM($AB$8:AB1084)+CurrentInventory</f>
        <v>0</v>
      </c>
      <c r="AE1084" s="7" t="e">
        <f t="shared" si="85"/>
        <v>#N/A</v>
      </c>
    </row>
    <row r="1085" spans="11:31" x14ac:dyDescent="0.25">
      <c r="K1085" s="8" t="e">
        <f t="shared" si="83"/>
        <v>#N/A</v>
      </c>
      <c r="L1085" s="7" t="e">
        <f t="shared" si="84"/>
        <v>#N/A</v>
      </c>
      <c r="N1085" s="8" t="e">
        <f t="shared" si="81"/>
        <v>#N/A</v>
      </c>
      <c r="O1085" s="23" t="e">
        <f t="shared" si="82"/>
        <v>#N/A</v>
      </c>
      <c r="AA1085" s="8"/>
      <c r="AB1085" s="7"/>
      <c r="AC1085" s="19"/>
      <c r="AD1085" s="7">
        <f>SUM($AB$8:AB1085)+CurrentInventory</f>
        <v>0</v>
      </c>
      <c r="AE1085" s="7" t="e">
        <f t="shared" si="85"/>
        <v>#N/A</v>
      </c>
    </row>
    <row r="1086" spans="11:31" x14ac:dyDescent="0.25">
      <c r="K1086" s="8" t="e">
        <f t="shared" si="83"/>
        <v>#N/A</v>
      </c>
      <c r="L1086" s="7" t="e">
        <f t="shared" si="84"/>
        <v>#N/A</v>
      </c>
      <c r="N1086" s="8" t="e">
        <f t="shared" si="81"/>
        <v>#N/A</v>
      </c>
      <c r="O1086" s="23" t="e">
        <f t="shared" si="82"/>
        <v>#N/A</v>
      </c>
      <c r="AA1086" s="8"/>
      <c r="AB1086" s="7"/>
      <c r="AC1086" s="19"/>
      <c r="AD1086" s="7">
        <f>SUM($AB$8:AB1086)+CurrentInventory</f>
        <v>0</v>
      </c>
      <c r="AE1086" s="7" t="e">
        <f t="shared" si="85"/>
        <v>#N/A</v>
      </c>
    </row>
    <row r="1087" spans="11:31" x14ac:dyDescent="0.25">
      <c r="K1087" s="8" t="e">
        <f t="shared" si="83"/>
        <v>#N/A</v>
      </c>
      <c r="L1087" s="7" t="e">
        <f t="shared" si="84"/>
        <v>#N/A</v>
      </c>
      <c r="N1087" s="8" t="e">
        <f t="shared" si="81"/>
        <v>#N/A</v>
      </c>
      <c r="O1087" s="23" t="e">
        <f t="shared" si="82"/>
        <v>#N/A</v>
      </c>
      <c r="AA1087" s="8"/>
      <c r="AB1087" s="7"/>
      <c r="AC1087" s="19"/>
      <c r="AD1087" s="7">
        <f>SUM($AB$8:AB1087)+CurrentInventory</f>
        <v>0</v>
      </c>
      <c r="AE1087" s="7" t="e">
        <f t="shared" si="85"/>
        <v>#N/A</v>
      </c>
    </row>
    <row r="1088" spans="11:31" x14ac:dyDescent="0.25">
      <c r="K1088" s="8" t="e">
        <f t="shared" si="83"/>
        <v>#N/A</v>
      </c>
      <c r="L1088" s="7" t="e">
        <f t="shared" si="84"/>
        <v>#N/A</v>
      </c>
      <c r="N1088" s="8" t="e">
        <f t="shared" si="81"/>
        <v>#N/A</v>
      </c>
      <c r="O1088" s="23" t="e">
        <f t="shared" si="82"/>
        <v>#N/A</v>
      </c>
      <c r="AA1088" s="8"/>
      <c r="AB1088" s="7"/>
      <c r="AC1088" s="19"/>
      <c r="AD1088" s="7">
        <f>SUM($AB$8:AB1088)+CurrentInventory</f>
        <v>0</v>
      </c>
      <c r="AE1088" s="7" t="e">
        <f t="shared" si="85"/>
        <v>#N/A</v>
      </c>
    </row>
    <row r="1089" spans="11:31" x14ac:dyDescent="0.25">
      <c r="K1089" s="8" t="e">
        <f t="shared" si="83"/>
        <v>#N/A</v>
      </c>
      <c r="L1089" s="7" t="e">
        <f t="shared" si="84"/>
        <v>#N/A</v>
      </c>
      <c r="N1089" s="8" t="e">
        <f t="shared" si="81"/>
        <v>#N/A</v>
      </c>
      <c r="O1089" s="23" t="e">
        <f t="shared" si="82"/>
        <v>#N/A</v>
      </c>
      <c r="AA1089" s="8"/>
      <c r="AB1089" s="7"/>
      <c r="AC1089" s="19"/>
      <c r="AD1089" s="7">
        <f>SUM($AB$8:AB1089)+CurrentInventory</f>
        <v>0</v>
      </c>
      <c r="AE1089" s="7" t="e">
        <f t="shared" si="85"/>
        <v>#N/A</v>
      </c>
    </row>
    <row r="1090" spans="11:31" x14ac:dyDescent="0.25">
      <c r="K1090" s="8" t="e">
        <f t="shared" si="83"/>
        <v>#N/A</v>
      </c>
      <c r="L1090" s="7" t="e">
        <f t="shared" si="84"/>
        <v>#N/A</v>
      </c>
      <c r="N1090" s="8" t="e">
        <f t="shared" si="81"/>
        <v>#N/A</v>
      </c>
      <c r="O1090" s="23" t="e">
        <f t="shared" si="82"/>
        <v>#N/A</v>
      </c>
      <c r="AA1090" s="8"/>
      <c r="AB1090" s="7"/>
      <c r="AC1090" s="19"/>
      <c r="AD1090" s="7">
        <f>SUM($AB$8:AB1090)+CurrentInventory</f>
        <v>0</v>
      </c>
      <c r="AE1090" s="7" t="e">
        <f t="shared" si="85"/>
        <v>#N/A</v>
      </c>
    </row>
    <row r="1091" spans="11:31" x14ac:dyDescent="0.25">
      <c r="K1091" s="8" t="e">
        <f t="shared" si="83"/>
        <v>#N/A</v>
      </c>
      <c r="L1091" s="7" t="e">
        <f t="shared" si="84"/>
        <v>#N/A</v>
      </c>
      <c r="N1091" s="8" t="e">
        <f t="shared" si="81"/>
        <v>#N/A</v>
      </c>
      <c r="O1091" s="23" t="e">
        <f t="shared" si="82"/>
        <v>#N/A</v>
      </c>
      <c r="AA1091" s="8"/>
      <c r="AB1091" s="7"/>
      <c r="AC1091" s="19"/>
      <c r="AD1091" s="7">
        <f>SUM($AB$8:AB1091)+CurrentInventory</f>
        <v>0</v>
      </c>
      <c r="AE1091" s="7" t="e">
        <f t="shared" si="85"/>
        <v>#N/A</v>
      </c>
    </row>
    <row r="1092" spans="11:31" x14ac:dyDescent="0.25">
      <c r="K1092" s="8" t="e">
        <f t="shared" si="83"/>
        <v>#N/A</v>
      </c>
      <c r="L1092" s="7" t="e">
        <f t="shared" si="84"/>
        <v>#N/A</v>
      </c>
      <c r="N1092" s="8" t="e">
        <f t="shared" si="81"/>
        <v>#N/A</v>
      </c>
      <c r="O1092" s="23" t="e">
        <f t="shared" si="82"/>
        <v>#N/A</v>
      </c>
      <c r="AA1092" s="8"/>
      <c r="AB1092" s="7"/>
      <c r="AC1092" s="19"/>
      <c r="AD1092" s="7">
        <f>SUM($AB$8:AB1092)+CurrentInventory</f>
        <v>0</v>
      </c>
      <c r="AE1092" s="7" t="e">
        <f t="shared" si="85"/>
        <v>#N/A</v>
      </c>
    </row>
    <row r="1093" spans="11:31" x14ac:dyDescent="0.25">
      <c r="K1093" s="8" t="e">
        <f t="shared" si="83"/>
        <v>#N/A</v>
      </c>
      <c r="L1093" s="7" t="e">
        <f t="shared" si="84"/>
        <v>#N/A</v>
      </c>
      <c r="N1093" s="8" t="e">
        <f t="shared" ref="N1093:N1156" si="86">K1093</f>
        <v>#N/A</v>
      </c>
      <c r="O1093" s="23" t="e">
        <f t="shared" ref="O1093:O1156" si="87">VLOOKUP(K1093,$B$4:$D$97, 3,TRUE)</f>
        <v>#N/A</v>
      </c>
      <c r="AA1093" s="8"/>
      <c r="AB1093" s="7"/>
      <c r="AC1093" s="19"/>
      <c r="AD1093" s="7">
        <f>SUM($AB$8:AB1093)+CurrentInventory</f>
        <v>0</v>
      </c>
      <c r="AE1093" s="7" t="e">
        <f t="shared" si="85"/>
        <v>#N/A</v>
      </c>
    </row>
    <row r="1094" spans="11:31" x14ac:dyDescent="0.25">
      <c r="K1094" s="8" t="e">
        <f t="shared" ref="K1094:K1157" si="88">IF(K1093+1&gt;MAX($B$4:$B$97), NA(), K1093+1)</f>
        <v>#N/A</v>
      </c>
      <c r="L1094" s="7" t="e">
        <f t="shared" ref="L1094:L1157" si="89">VLOOKUP(K1094,$B$4:$C$97, 2,TRUE)</f>
        <v>#N/A</v>
      </c>
      <c r="N1094" s="8" t="e">
        <f t="shared" si="86"/>
        <v>#N/A</v>
      </c>
      <c r="O1094" s="23" t="e">
        <f t="shared" si="87"/>
        <v>#N/A</v>
      </c>
      <c r="AA1094" s="8"/>
      <c r="AB1094" s="7"/>
      <c r="AC1094" s="19"/>
      <c r="AD1094" s="7">
        <f>SUM($AB$8:AB1094)+CurrentInventory</f>
        <v>0</v>
      </c>
      <c r="AE1094" s="7" t="e">
        <f t="shared" si="85"/>
        <v>#N/A</v>
      </c>
    </row>
    <row r="1095" spans="11:31" x14ac:dyDescent="0.25">
      <c r="K1095" s="8" t="e">
        <f t="shared" si="88"/>
        <v>#N/A</v>
      </c>
      <c r="L1095" s="7" t="e">
        <f t="shared" si="89"/>
        <v>#N/A</v>
      </c>
      <c r="N1095" s="8" t="e">
        <f t="shared" si="86"/>
        <v>#N/A</v>
      </c>
      <c r="O1095" s="23" t="e">
        <f t="shared" si="87"/>
        <v>#N/A</v>
      </c>
      <c r="AA1095" s="8"/>
      <c r="AB1095" s="7"/>
      <c r="AC1095" s="19"/>
      <c r="AD1095" s="7">
        <f>SUM($AB$8:AB1095)+CurrentInventory</f>
        <v>0</v>
      </c>
      <c r="AE1095" s="7" t="e">
        <f t="shared" si="85"/>
        <v>#N/A</v>
      </c>
    </row>
    <row r="1096" spans="11:31" x14ac:dyDescent="0.25">
      <c r="K1096" s="8" t="e">
        <f t="shared" si="88"/>
        <v>#N/A</v>
      </c>
      <c r="L1096" s="7" t="e">
        <f t="shared" si="89"/>
        <v>#N/A</v>
      </c>
      <c r="N1096" s="8" t="e">
        <f t="shared" si="86"/>
        <v>#N/A</v>
      </c>
      <c r="O1096" s="23" t="e">
        <f t="shared" si="87"/>
        <v>#N/A</v>
      </c>
      <c r="AA1096" s="8"/>
      <c r="AB1096" s="7"/>
      <c r="AC1096" s="19"/>
      <c r="AD1096" s="7">
        <f>SUM($AB$8:AB1096)+CurrentInventory</f>
        <v>0</v>
      </c>
      <c r="AE1096" s="7" t="e">
        <f t="shared" ref="AE1096:AE1159" si="90">VLOOKUP(AA1096,$K$4:$L$1579, 2, FALSE)</f>
        <v>#N/A</v>
      </c>
    </row>
    <row r="1097" spans="11:31" x14ac:dyDescent="0.25">
      <c r="K1097" s="8" t="e">
        <f t="shared" si="88"/>
        <v>#N/A</v>
      </c>
      <c r="L1097" s="7" t="e">
        <f t="shared" si="89"/>
        <v>#N/A</v>
      </c>
      <c r="N1097" s="8" t="e">
        <f t="shared" si="86"/>
        <v>#N/A</v>
      </c>
      <c r="O1097" s="23" t="e">
        <f t="shared" si="87"/>
        <v>#N/A</v>
      </c>
      <c r="AA1097" s="8"/>
      <c r="AB1097" s="7"/>
      <c r="AC1097" s="19"/>
      <c r="AD1097" s="7">
        <f>SUM($AB$8:AB1097)+CurrentInventory</f>
        <v>0</v>
      </c>
      <c r="AE1097" s="7" t="e">
        <f t="shared" si="90"/>
        <v>#N/A</v>
      </c>
    </row>
    <row r="1098" spans="11:31" x14ac:dyDescent="0.25">
      <c r="K1098" s="8" t="e">
        <f t="shared" si="88"/>
        <v>#N/A</v>
      </c>
      <c r="L1098" s="7" t="e">
        <f t="shared" si="89"/>
        <v>#N/A</v>
      </c>
      <c r="N1098" s="8" t="e">
        <f t="shared" si="86"/>
        <v>#N/A</v>
      </c>
      <c r="O1098" s="23" t="e">
        <f t="shared" si="87"/>
        <v>#N/A</v>
      </c>
      <c r="AA1098" s="8"/>
      <c r="AB1098" s="7"/>
      <c r="AC1098" s="19"/>
      <c r="AD1098" s="7">
        <f>SUM($AB$8:AB1098)+CurrentInventory</f>
        <v>0</v>
      </c>
      <c r="AE1098" s="7" t="e">
        <f t="shared" si="90"/>
        <v>#N/A</v>
      </c>
    </row>
    <row r="1099" spans="11:31" x14ac:dyDescent="0.25">
      <c r="K1099" s="8" t="e">
        <f t="shared" si="88"/>
        <v>#N/A</v>
      </c>
      <c r="L1099" s="7" t="e">
        <f t="shared" si="89"/>
        <v>#N/A</v>
      </c>
      <c r="N1099" s="8" t="e">
        <f t="shared" si="86"/>
        <v>#N/A</v>
      </c>
      <c r="O1099" s="23" t="e">
        <f t="shared" si="87"/>
        <v>#N/A</v>
      </c>
      <c r="AA1099" s="8"/>
      <c r="AB1099" s="7"/>
      <c r="AC1099" s="19"/>
      <c r="AD1099" s="7">
        <f>SUM($AB$8:AB1099)+CurrentInventory</f>
        <v>0</v>
      </c>
      <c r="AE1099" s="7" t="e">
        <f t="shared" si="90"/>
        <v>#N/A</v>
      </c>
    </row>
    <row r="1100" spans="11:31" x14ac:dyDescent="0.25">
      <c r="K1100" s="8" t="e">
        <f t="shared" si="88"/>
        <v>#N/A</v>
      </c>
      <c r="L1100" s="7" t="e">
        <f t="shared" si="89"/>
        <v>#N/A</v>
      </c>
      <c r="N1100" s="8" t="e">
        <f t="shared" si="86"/>
        <v>#N/A</v>
      </c>
      <c r="O1100" s="23" t="e">
        <f t="shared" si="87"/>
        <v>#N/A</v>
      </c>
      <c r="AA1100" s="8"/>
      <c r="AB1100" s="7"/>
      <c r="AC1100" s="19"/>
      <c r="AD1100" s="7">
        <f>SUM($AB$8:AB1100)+CurrentInventory</f>
        <v>0</v>
      </c>
      <c r="AE1100" s="7" t="e">
        <f t="shared" si="90"/>
        <v>#N/A</v>
      </c>
    </row>
    <row r="1101" spans="11:31" x14ac:dyDescent="0.25">
      <c r="K1101" s="8" t="e">
        <f t="shared" si="88"/>
        <v>#N/A</v>
      </c>
      <c r="L1101" s="7" t="e">
        <f t="shared" si="89"/>
        <v>#N/A</v>
      </c>
      <c r="N1101" s="8" t="e">
        <f t="shared" si="86"/>
        <v>#N/A</v>
      </c>
      <c r="O1101" s="23" t="e">
        <f t="shared" si="87"/>
        <v>#N/A</v>
      </c>
      <c r="AA1101" s="8"/>
      <c r="AB1101" s="7"/>
      <c r="AC1101" s="19"/>
      <c r="AD1101" s="7">
        <f>SUM($AB$8:AB1101)+CurrentInventory</f>
        <v>0</v>
      </c>
      <c r="AE1101" s="7" t="e">
        <f t="shared" si="90"/>
        <v>#N/A</v>
      </c>
    </row>
    <row r="1102" spans="11:31" x14ac:dyDescent="0.25">
      <c r="K1102" s="8" t="e">
        <f t="shared" si="88"/>
        <v>#N/A</v>
      </c>
      <c r="L1102" s="7" t="e">
        <f t="shared" si="89"/>
        <v>#N/A</v>
      </c>
      <c r="N1102" s="8" t="e">
        <f t="shared" si="86"/>
        <v>#N/A</v>
      </c>
      <c r="O1102" s="23" t="e">
        <f t="shared" si="87"/>
        <v>#N/A</v>
      </c>
      <c r="AA1102" s="8"/>
      <c r="AB1102" s="7"/>
      <c r="AC1102" s="19"/>
      <c r="AD1102" s="7">
        <f>SUM($AB$8:AB1102)+CurrentInventory</f>
        <v>0</v>
      </c>
      <c r="AE1102" s="7" t="e">
        <f t="shared" si="90"/>
        <v>#N/A</v>
      </c>
    </row>
    <row r="1103" spans="11:31" x14ac:dyDescent="0.25">
      <c r="K1103" s="8" t="e">
        <f t="shared" si="88"/>
        <v>#N/A</v>
      </c>
      <c r="L1103" s="7" t="e">
        <f t="shared" si="89"/>
        <v>#N/A</v>
      </c>
      <c r="N1103" s="8" t="e">
        <f t="shared" si="86"/>
        <v>#N/A</v>
      </c>
      <c r="O1103" s="23" t="e">
        <f t="shared" si="87"/>
        <v>#N/A</v>
      </c>
      <c r="AA1103" s="8"/>
      <c r="AB1103" s="7"/>
      <c r="AC1103" s="19"/>
      <c r="AD1103" s="7">
        <f>SUM($AB$8:AB1103)+CurrentInventory</f>
        <v>0</v>
      </c>
      <c r="AE1103" s="7" t="e">
        <f t="shared" si="90"/>
        <v>#N/A</v>
      </c>
    </row>
    <row r="1104" spans="11:31" x14ac:dyDescent="0.25">
      <c r="K1104" s="8" t="e">
        <f t="shared" si="88"/>
        <v>#N/A</v>
      </c>
      <c r="L1104" s="7" t="e">
        <f t="shared" si="89"/>
        <v>#N/A</v>
      </c>
      <c r="N1104" s="8" t="e">
        <f t="shared" si="86"/>
        <v>#N/A</v>
      </c>
      <c r="O1104" s="23" t="e">
        <f t="shared" si="87"/>
        <v>#N/A</v>
      </c>
      <c r="AA1104" s="8"/>
      <c r="AB1104" s="7"/>
      <c r="AC1104" s="19"/>
      <c r="AD1104" s="7">
        <f>SUM($AB$8:AB1104)+CurrentInventory</f>
        <v>0</v>
      </c>
      <c r="AE1104" s="7" t="e">
        <f t="shared" si="90"/>
        <v>#N/A</v>
      </c>
    </row>
    <row r="1105" spans="11:31" x14ac:dyDescent="0.25">
      <c r="K1105" s="8" t="e">
        <f t="shared" si="88"/>
        <v>#N/A</v>
      </c>
      <c r="L1105" s="7" t="e">
        <f t="shared" si="89"/>
        <v>#N/A</v>
      </c>
      <c r="N1105" s="8" t="e">
        <f t="shared" si="86"/>
        <v>#N/A</v>
      </c>
      <c r="O1105" s="23" t="e">
        <f t="shared" si="87"/>
        <v>#N/A</v>
      </c>
      <c r="AA1105" s="8"/>
      <c r="AB1105" s="7"/>
      <c r="AC1105" s="19"/>
      <c r="AD1105" s="7">
        <f>SUM($AB$8:AB1105)+CurrentInventory</f>
        <v>0</v>
      </c>
      <c r="AE1105" s="7" t="e">
        <f t="shared" si="90"/>
        <v>#N/A</v>
      </c>
    </row>
    <row r="1106" spans="11:31" x14ac:dyDescent="0.25">
      <c r="K1106" s="8" t="e">
        <f t="shared" si="88"/>
        <v>#N/A</v>
      </c>
      <c r="L1106" s="7" t="e">
        <f t="shared" si="89"/>
        <v>#N/A</v>
      </c>
      <c r="N1106" s="8" t="e">
        <f t="shared" si="86"/>
        <v>#N/A</v>
      </c>
      <c r="O1106" s="23" t="e">
        <f t="shared" si="87"/>
        <v>#N/A</v>
      </c>
      <c r="AA1106" s="8"/>
      <c r="AB1106" s="7"/>
      <c r="AC1106" s="19"/>
      <c r="AD1106" s="7">
        <f>SUM($AB$8:AB1106)+CurrentInventory</f>
        <v>0</v>
      </c>
      <c r="AE1106" s="7" t="e">
        <f t="shared" si="90"/>
        <v>#N/A</v>
      </c>
    </row>
    <row r="1107" spans="11:31" x14ac:dyDescent="0.25">
      <c r="K1107" s="8" t="e">
        <f t="shared" si="88"/>
        <v>#N/A</v>
      </c>
      <c r="L1107" s="7" t="e">
        <f t="shared" si="89"/>
        <v>#N/A</v>
      </c>
      <c r="N1107" s="8" t="e">
        <f t="shared" si="86"/>
        <v>#N/A</v>
      </c>
      <c r="O1107" s="23" t="e">
        <f t="shared" si="87"/>
        <v>#N/A</v>
      </c>
      <c r="AA1107" s="8"/>
      <c r="AB1107" s="7"/>
      <c r="AC1107" s="19"/>
      <c r="AD1107" s="7">
        <f>SUM($AB$8:AB1107)+CurrentInventory</f>
        <v>0</v>
      </c>
      <c r="AE1107" s="7" t="e">
        <f t="shared" si="90"/>
        <v>#N/A</v>
      </c>
    </row>
    <row r="1108" spans="11:31" x14ac:dyDescent="0.25">
      <c r="K1108" s="8" t="e">
        <f t="shared" si="88"/>
        <v>#N/A</v>
      </c>
      <c r="L1108" s="7" t="e">
        <f t="shared" si="89"/>
        <v>#N/A</v>
      </c>
      <c r="N1108" s="8" t="e">
        <f t="shared" si="86"/>
        <v>#N/A</v>
      </c>
      <c r="O1108" s="23" t="e">
        <f t="shared" si="87"/>
        <v>#N/A</v>
      </c>
      <c r="AA1108" s="8"/>
      <c r="AB1108" s="7"/>
      <c r="AC1108" s="19"/>
      <c r="AD1108" s="7">
        <f>SUM($AB$8:AB1108)+CurrentInventory</f>
        <v>0</v>
      </c>
      <c r="AE1108" s="7" t="e">
        <f t="shared" si="90"/>
        <v>#N/A</v>
      </c>
    </row>
    <row r="1109" spans="11:31" x14ac:dyDescent="0.25">
      <c r="K1109" s="8" t="e">
        <f t="shared" si="88"/>
        <v>#N/A</v>
      </c>
      <c r="L1109" s="7" t="e">
        <f t="shared" si="89"/>
        <v>#N/A</v>
      </c>
      <c r="N1109" s="8" t="e">
        <f t="shared" si="86"/>
        <v>#N/A</v>
      </c>
      <c r="O1109" s="23" t="e">
        <f t="shared" si="87"/>
        <v>#N/A</v>
      </c>
      <c r="AA1109" s="8"/>
      <c r="AB1109" s="7"/>
      <c r="AC1109" s="19"/>
      <c r="AD1109" s="7">
        <f>SUM($AB$8:AB1109)+CurrentInventory</f>
        <v>0</v>
      </c>
      <c r="AE1109" s="7" t="e">
        <f t="shared" si="90"/>
        <v>#N/A</v>
      </c>
    </row>
    <row r="1110" spans="11:31" x14ac:dyDescent="0.25">
      <c r="K1110" s="8" t="e">
        <f t="shared" si="88"/>
        <v>#N/A</v>
      </c>
      <c r="L1110" s="7" t="e">
        <f t="shared" si="89"/>
        <v>#N/A</v>
      </c>
      <c r="N1110" s="8" t="e">
        <f t="shared" si="86"/>
        <v>#N/A</v>
      </c>
      <c r="O1110" s="23" t="e">
        <f t="shared" si="87"/>
        <v>#N/A</v>
      </c>
      <c r="AA1110" s="8"/>
      <c r="AB1110" s="7"/>
      <c r="AC1110" s="19"/>
      <c r="AD1110" s="7">
        <f>SUM($AB$8:AB1110)+CurrentInventory</f>
        <v>0</v>
      </c>
      <c r="AE1110" s="7" t="e">
        <f t="shared" si="90"/>
        <v>#N/A</v>
      </c>
    </row>
    <row r="1111" spans="11:31" x14ac:dyDescent="0.25">
      <c r="K1111" s="8" t="e">
        <f t="shared" si="88"/>
        <v>#N/A</v>
      </c>
      <c r="L1111" s="7" t="e">
        <f t="shared" si="89"/>
        <v>#N/A</v>
      </c>
      <c r="N1111" s="8" t="e">
        <f t="shared" si="86"/>
        <v>#N/A</v>
      </c>
      <c r="O1111" s="23" t="e">
        <f t="shared" si="87"/>
        <v>#N/A</v>
      </c>
      <c r="AA1111" s="8"/>
      <c r="AB1111" s="7"/>
      <c r="AC1111" s="19"/>
      <c r="AD1111" s="7">
        <f>SUM($AB$8:AB1111)+CurrentInventory</f>
        <v>0</v>
      </c>
      <c r="AE1111" s="7" t="e">
        <f t="shared" si="90"/>
        <v>#N/A</v>
      </c>
    </row>
    <row r="1112" spans="11:31" x14ac:dyDescent="0.25">
      <c r="K1112" s="8" t="e">
        <f t="shared" si="88"/>
        <v>#N/A</v>
      </c>
      <c r="L1112" s="7" t="e">
        <f t="shared" si="89"/>
        <v>#N/A</v>
      </c>
      <c r="N1112" s="8" t="e">
        <f t="shared" si="86"/>
        <v>#N/A</v>
      </c>
      <c r="O1112" s="23" t="e">
        <f t="shared" si="87"/>
        <v>#N/A</v>
      </c>
      <c r="AA1112" s="8"/>
      <c r="AB1112" s="7"/>
      <c r="AC1112" s="19"/>
      <c r="AD1112" s="7">
        <f>SUM($AB$8:AB1112)+CurrentInventory</f>
        <v>0</v>
      </c>
      <c r="AE1112" s="7" t="e">
        <f t="shared" si="90"/>
        <v>#N/A</v>
      </c>
    </row>
    <row r="1113" spans="11:31" x14ac:dyDescent="0.25">
      <c r="K1113" s="8" t="e">
        <f t="shared" si="88"/>
        <v>#N/A</v>
      </c>
      <c r="L1113" s="7" t="e">
        <f t="shared" si="89"/>
        <v>#N/A</v>
      </c>
      <c r="N1113" s="8" t="e">
        <f t="shared" si="86"/>
        <v>#N/A</v>
      </c>
      <c r="O1113" s="23" t="e">
        <f t="shared" si="87"/>
        <v>#N/A</v>
      </c>
      <c r="AA1113" s="8"/>
      <c r="AB1113" s="7"/>
      <c r="AC1113" s="19"/>
      <c r="AD1113" s="7">
        <f>SUM($AB$8:AB1113)+CurrentInventory</f>
        <v>0</v>
      </c>
      <c r="AE1113" s="7" t="e">
        <f t="shared" si="90"/>
        <v>#N/A</v>
      </c>
    </row>
    <row r="1114" spans="11:31" x14ac:dyDescent="0.25">
      <c r="K1114" s="8" t="e">
        <f t="shared" si="88"/>
        <v>#N/A</v>
      </c>
      <c r="L1114" s="7" t="e">
        <f t="shared" si="89"/>
        <v>#N/A</v>
      </c>
      <c r="N1114" s="8" t="e">
        <f t="shared" si="86"/>
        <v>#N/A</v>
      </c>
      <c r="O1114" s="23" t="e">
        <f t="shared" si="87"/>
        <v>#N/A</v>
      </c>
      <c r="AA1114" s="8"/>
      <c r="AB1114" s="7"/>
      <c r="AC1114" s="19"/>
      <c r="AD1114" s="7">
        <f>SUM($AB$8:AB1114)+CurrentInventory</f>
        <v>0</v>
      </c>
      <c r="AE1114" s="7" t="e">
        <f t="shared" si="90"/>
        <v>#N/A</v>
      </c>
    </row>
    <row r="1115" spans="11:31" x14ac:dyDescent="0.25">
      <c r="K1115" s="8" t="e">
        <f t="shared" si="88"/>
        <v>#N/A</v>
      </c>
      <c r="L1115" s="7" t="e">
        <f t="shared" si="89"/>
        <v>#N/A</v>
      </c>
      <c r="N1115" s="8" t="e">
        <f t="shared" si="86"/>
        <v>#N/A</v>
      </c>
      <c r="O1115" s="23" t="e">
        <f t="shared" si="87"/>
        <v>#N/A</v>
      </c>
      <c r="AA1115" s="8"/>
      <c r="AB1115" s="7"/>
      <c r="AC1115" s="19"/>
      <c r="AD1115" s="7">
        <f>SUM($AB$8:AB1115)+CurrentInventory</f>
        <v>0</v>
      </c>
      <c r="AE1115" s="7" t="e">
        <f t="shared" si="90"/>
        <v>#N/A</v>
      </c>
    </row>
    <row r="1116" spans="11:31" x14ac:dyDescent="0.25">
      <c r="K1116" s="8" t="e">
        <f t="shared" si="88"/>
        <v>#N/A</v>
      </c>
      <c r="L1116" s="7" t="e">
        <f t="shared" si="89"/>
        <v>#N/A</v>
      </c>
      <c r="N1116" s="8" t="e">
        <f t="shared" si="86"/>
        <v>#N/A</v>
      </c>
      <c r="O1116" s="23" t="e">
        <f t="shared" si="87"/>
        <v>#N/A</v>
      </c>
      <c r="AA1116" s="8"/>
      <c r="AB1116" s="7"/>
      <c r="AC1116" s="19"/>
      <c r="AD1116" s="7">
        <f>SUM($AB$8:AB1116)+CurrentInventory</f>
        <v>0</v>
      </c>
      <c r="AE1116" s="7" t="e">
        <f t="shared" si="90"/>
        <v>#N/A</v>
      </c>
    </row>
    <row r="1117" spans="11:31" x14ac:dyDescent="0.25">
      <c r="K1117" s="8" t="e">
        <f t="shared" si="88"/>
        <v>#N/A</v>
      </c>
      <c r="L1117" s="7" t="e">
        <f t="shared" si="89"/>
        <v>#N/A</v>
      </c>
      <c r="N1117" s="8" t="e">
        <f t="shared" si="86"/>
        <v>#N/A</v>
      </c>
      <c r="O1117" s="23" t="e">
        <f t="shared" si="87"/>
        <v>#N/A</v>
      </c>
      <c r="AA1117" s="8"/>
      <c r="AB1117" s="7"/>
      <c r="AC1117" s="19"/>
      <c r="AD1117" s="7">
        <f>SUM($AB$8:AB1117)+CurrentInventory</f>
        <v>0</v>
      </c>
      <c r="AE1117" s="7" t="e">
        <f t="shared" si="90"/>
        <v>#N/A</v>
      </c>
    </row>
    <row r="1118" spans="11:31" x14ac:dyDescent="0.25">
      <c r="K1118" s="8" t="e">
        <f t="shared" si="88"/>
        <v>#N/A</v>
      </c>
      <c r="L1118" s="7" t="e">
        <f t="shared" si="89"/>
        <v>#N/A</v>
      </c>
      <c r="N1118" s="8" t="e">
        <f t="shared" si="86"/>
        <v>#N/A</v>
      </c>
      <c r="O1118" s="23" t="e">
        <f t="shared" si="87"/>
        <v>#N/A</v>
      </c>
      <c r="AA1118" s="8"/>
      <c r="AB1118" s="7"/>
      <c r="AC1118" s="19"/>
      <c r="AD1118" s="7">
        <f>SUM($AB$8:AB1118)+CurrentInventory</f>
        <v>0</v>
      </c>
      <c r="AE1118" s="7" t="e">
        <f t="shared" si="90"/>
        <v>#N/A</v>
      </c>
    </row>
    <row r="1119" spans="11:31" x14ac:dyDescent="0.25">
      <c r="K1119" s="8" t="e">
        <f t="shared" si="88"/>
        <v>#N/A</v>
      </c>
      <c r="L1119" s="7" t="e">
        <f t="shared" si="89"/>
        <v>#N/A</v>
      </c>
      <c r="N1119" s="8" t="e">
        <f t="shared" si="86"/>
        <v>#N/A</v>
      </c>
      <c r="O1119" s="23" t="e">
        <f t="shared" si="87"/>
        <v>#N/A</v>
      </c>
      <c r="AA1119" s="8"/>
      <c r="AB1119" s="7"/>
      <c r="AC1119" s="19"/>
      <c r="AD1119" s="7">
        <f>SUM($AB$8:AB1119)+CurrentInventory</f>
        <v>0</v>
      </c>
      <c r="AE1119" s="7" t="e">
        <f t="shared" si="90"/>
        <v>#N/A</v>
      </c>
    </row>
    <row r="1120" spans="11:31" x14ac:dyDescent="0.25">
      <c r="K1120" s="8" t="e">
        <f t="shared" si="88"/>
        <v>#N/A</v>
      </c>
      <c r="L1120" s="7" t="e">
        <f t="shared" si="89"/>
        <v>#N/A</v>
      </c>
      <c r="N1120" s="8" t="e">
        <f t="shared" si="86"/>
        <v>#N/A</v>
      </c>
      <c r="O1120" s="23" t="e">
        <f t="shared" si="87"/>
        <v>#N/A</v>
      </c>
      <c r="AA1120" s="8"/>
      <c r="AB1120" s="7"/>
      <c r="AC1120" s="19"/>
      <c r="AD1120" s="7">
        <f>SUM($AB$8:AB1120)+CurrentInventory</f>
        <v>0</v>
      </c>
      <c r="AE1120" s="7" t="e">
        <f t="shared" si="90"/>
        <v>#N/A</v>
      </c>
    </row>
    <row r="1121" spans="11:31" x14ac:dyDescent="0.25">
      <c r="K1121" s="8" t="e">
        <f t="shared" si="88"/>
        <v>#N/A</v>
      </c>
      <c r="L1121" s="7" t="e">
        <f t="shared" si="89"/>
        <v>#N/A</v>
      </c>
      <c r="N1121" s="8" t="e">
        <f t="shared" si="86"/>
        <v>#N/A</v>
      </c>
      <c r="O1121" s="23" t="e">
        <f t="shared" si="87"/>
        <v>#N/A</v>
      </c>
      <c r="AA1121" s="8"/>
      <c r="AB1121" s="7"/>
      <c r="AC1121" s="19"/>
      <c r="AD1121" s="7">
        <f>SUM($AB$8:AB1121)+CurrentInventory</f>
        <v>0</v>
      </c>
      <c r="AE1121" s="7" t="e">
        <f t="shared" si="90"/>
        <v>#N/A</v>
      </c>
    </row>
    <row r="1122" spans="11:31" x14ac:dyDescent="0.25">
      <c r="K1122" s="8" t="e">
        <f t="shared" si="88"/>
        <v>#N/A</v>
      </c>
      <c r="L1122" s="7" t="e">
        <f t="shared" si="89"/>
        <v>#N/A</v>
      </c>
      <c r="N1122" s="8" t="e">
        <f t="shared" si="86"/>
        <v>#N/A</v>
      </c>
      <c r="O1122" s="23" t="e">
        <f t="shared" si="87"/>
        <v>#N/A</v>
      </c>
      <c r="AA1122" s="8"/>
      <c r="AB1122" s="7"/>
      <c r="AC1122" s="19"/>
      <c r="AD1122" s="7">
        <f>SUM($AB$8:AB1122)+CurrentInventory</f>
        <v>0</v>
      </c>
      <c r="AE1122" s="7" t="e">
        <f t="shared" si="90"/>
        <v>#N/A</v>
      </c>
    </row>
    <row r="1123" spans="11:31" x14ac:dyDescent="0.25">
      <c r="K1123" s="8" t="e">
        <f t="shared" si="88"/>
        <v>#N/A</v>
      </c>
      <c r="L1123" s="7" t="e">
        <f t="shared" si="89"/>
        <v>#N/A</v>
      </c>
      <c r="N1123" s="8" t="e">
        <f t="shared" si="86"/>
        <v>#N/A</v>
      </c>
      <c r="O1123" s="23" t="e">
        <f t="shared" si="87"/>
        <v>#N/A</v>
      </c>
      <c r="AA1123" s="8"/>
      <c r="AB1123" s="7"/>
      <c r="AC1123" s="19"/>
      <c r="AD1123" s="7">
        <f>SUM($AB$8:AB1123)+CurrentInventory</f>
        <v>0</v>
      </c>
      <c r="AE1123" s="7" t="e">
        <f t="shared" si="90"/>
        <v>#N/A</v>
      </c>
    </row>
    <row r="1124" spans="11:31" x14ac:dyDescent="0.25">
      <c r="K1124" s="8" t="e">
        <f t="shared" si="88"/>
        <v>#N/A</v>
      </c>
      <c r="L1124" s="7" t="e">
        <f t="shared" si="89"/>
        <v>#N/A</v>
      </c>
      <c r="N1124" s="8" t="e">
        <f t="shared" si="86"/>
        <v>#N/A</v>
      </c>
      <c r="O1124" s="23" t="e">
        <f t="shared" si="87"/>
        <v>#N/A</v>
      </c>
      <c r="AA1124" s="8"/>
      <c r="AB1124" s="7"/>
      <c r="AC1124" s="19"/>
      <c r="AD1124" s="7">
        <f>SUM($AB$8:AB1124)+CurrentInventory</f>
        <v>0</v>
      </c>
      <c r="AE1124" s="7" t="e">
        <f t="shared" si="90"/>
        <v>#N/A</v>
      </c>
    </row>
    <row r="1125" spans="11:31" x14ac:dyDescent="0.25">
      <c r="K1125" s="8" t="e">
        <f t="shared" si="88"/>
        <v>#N/A</v>
      </c>
      <c r="L1125" s="7" t="e">
        <f t="shared" si="89"/>
        <v>#N/A</v>
      </c>
      <c r="N1125" s="8" t="e">
        <f t="shared" si="86"/>
        <v>#N/A</v>
      </c>
      <c r="O1125" s="23" t="e">
        <f t="shared" si="87"/>
        <v>#N/A</v>
      </c>
      <c r="AA1125" s="8"/>
      <c r="AB1125" s="7"/>
      <c r="AC1125" s="19"/>
      <c r="AD1125" s="7">
        <f>SUM($AB$8:AB1125)+CurrentInventory</f>
        <v>0</v>
      </c>
      <c r="AE1125" s="7" t="e">
        <f t="shared" si="90"/>
        <v>#N/A</v>
      </c>
    </row>
    <row r="1126" spans="11:31" x14ac:dyDescent="0.25">
      <c r="K1126" s="8" t="e">
        <f t="shared" si="88"/>
        <v>#N/A</v>
      </c>
      <c r="L1126" s="7" t="e">
        <f t="shared" si="89"/>
        <v>#N/A</v>
      </c>
      <c r="N1126" s="8" t="e">
        <f t="shared" si="86"/>
        <v>#N/A</v>
      </c>
      <c r="O1126" s="23" t="e">
        <f t="shared" si="87"/>
        <v>#N/A</v>
      </c>
      <c r="AA1126" s="8"/>
      <c r="AB1126" s="7"/>
      <c r="AC1126" s="19"/>
      <c r="AD1126" s="7">
        <f>SUM($AB$8:AB1126)+CurrentInventory</f>
        <v>0</v>
      </c>
      <c r="AE1126" s="7" t="e">
        <f t="shared" si="90"/>
        <v>#N/A</v>
      </c>
    </row>
    <row r="1127" spans="11:31" x14ac:dyDescent="0.25">
      <c r="K1127" s="8" t="e">
        <f t="shared" si="88"/>
        <v>#N/A</v>
      </c>
      <c r="L1127" s="7" t="e">
        <f t="shared" si="89"/>
        <v>#N/A</v>
      </c>
      <c r="N1127" s="8" t="e">
        <f t="shared" si="86"/>
        <v>#N/A</v>
      </c>
      <c r="O1127" s="23" t="e">
        <f t="shared" si="87"/>
        <v>#N/A</v>
      </c>
      <c r="AA1127" s="8"/>
      <c r="AB1127" s="7"/>
      <c r="AC1127" s="19"/>
      <c r="AD1127" s="7">
        <f>SUM($AB$8:AB1127)+CurrentInventory</f>
        <v>0</v>
      </c>
      <c r="AE1127" s="7" t="e">
        <f t="shared" si="90"/>
        <v>#N/A</v>
      </c>
    </row>
    <row r="1128" spans="11:31" x14ac:dyDescent="0.25">
      <c r="K1128" s="8" t="e">
        <f t="shared" si="88"/>
        <v>#N/A</v>
      </c>
      <c r="L1128" s="7" t="e">
        <f t="shared" si="89"/>
        <v>#N/A</v>
      </c>
      <c r="N1128" s="8" t="e">
        <f t="shared" si="86"/>
        <v>#N/A</v>
      </c>
      <c r="O1128" s="23" t="e">
        <f t="shared" si="87"/>
        <v>#N/A</v>
      </c>
      <c r="AA1128" s="8"/>
      <c r="AB1128" s="7"/>
      <c r="AC1128" s="19"/>
      <c r="AD1128" s="7">
        <f>SUM($AB$8:AB1128)+CurrentInventory</f>
        <v>0</v>
      </c>
      <c r="AE1128" s="7" t="e">
        <f t="shared" si="90"/>
        <v>#N/A</v>
      </c>
    </row>
    <row r="1129" spans="11:31" x14ac:dyDescent="0.25">
      <c r="K1129" s="8" t="e">
        <f t="shared" si="88"/>
        <v>#N/A</v>
      </c>
      <c r="L1129" s="7" t="e">
        <f t="shared" si="89"/>
        <v>#N/A</v>
      </c>
      <c r="N1129" s="8" t="e">
        <f t="shared" si="86"/>
        <v>#N/A</v>
      </c>
      <c r="O1129" s="23" t="e">
        <f t="shared" si="87"/>
        <v>#N/A</v>
      </c>
      <c r="AA1129" s="8"/>
      <c r="AB1129" s="7"/>
      <c r="AC1129" s="19"/>
      <c r="AD1129" s="7">
        <f>SUM($AB$8:AB1129)+CurrentInventory</f>
        <v>0</v>
      </c>
      <c r="AE1129" s="7" t="e">
        <f t="shared" si="90"/>
        <v>#N/A</v>
      </c>
    </row>
    <row r="1130" spans="11:31" x14ac:dyDescent="0.25">
      <c r="K1130" s="8" t="e">
        <f t="shared" si="88"/>
        <v>#N/A</v>
      </c>
      <c r="L1130" s="7" t="e">
        <f t="shared" si="89"/>
        <v>#N/A</v>
      </c>
      <c r="N1130" s="8" t="e">
        <f t="shared" si="86"/>
        <v>#N/A</v>
      </c>
      <c r="O1130" s="23" t="e">
        <f t="shared" si="87"/>
        <v>#N/A</v>
      </c>
      <c r="AA1130" s="8"/>
      <c r="AB1130" s="7"/>
      <c r="AC1130" s="19"/>
      <c r="AD1130" s="7">
        <f>SUM($AB$8:AB1130)+CurrentInventory</f>
        <v>0</v>
      </c>
      <c r="AE1130" s="7" t="e">
        <f t="shared" si="90"/>
        <v>#N/A</v>
      </c>
    </row>
    <row r="1131" spans="11:31" x14ac:dyDescent="0.25">
      <c r="K1131" s="8" t="e">
        <f t="shared" si="88"/>
        <v>#N/A</v>
      </c>
      <c r="L1131" s="7" t="e">
        <f t="shared" si="89"/>
        <v>#N/A</v>
      </c>
      <c r="N1131" s="8" t="e">
        <f t="shared" si="86"/>
        <v>#N/A</v>
      </c>
      <c r="O1131" s="23" t="e">
        <f t="shared" si="87"/>
        <v>#N/A</v>
      </c>
      <c r="AA1131" s="8"/>
      <c r="AB1131" s="7"/>
      <c r="AC1131" s="19"/>
      <c r="AD1131" s="7">
        <f>SUM($AB$8:AB1131)+CurrentInventory</f>
        <v>0</v>
      </c>
      <c r="AE1131" s="7" t="e">
        <f t="shared" si="90"/>
        <v>#N/A</v>
      </c>
    </row>
    <row r="1132" spans="11:31" x14ac:dyDescent="0.25">
      <c r="K1132" s="8" t="e">
        <f t="shared" si="88"/>
        <v>#N/A</v>
      </c>
      <c r="L1132" s="7" t="e">
        <f t="shared" si="89"/>
        <v>#N/A</v>
      </c>
      <c r="N1132" s="8" t="e">
        <f t="shared" si="86"/>
        <v>#N/A</v>
      </c>
      <c r="O1132" s="23" t="e">
        <f t="shared" si="87"/>
        <v>#N/A</v>
      </c>
      <c r="AA1132" s="8"/>
      <c r="AB1132" s="7"/>
      <c r="AC1132" s="19"/>
      <c r="AD1132" s="7">
        <f>SUM($AB$8:AB1132)+CurrentInventory</f>
        <v>0</v>
      </c>
      <c r="AE1132" s="7" t="e">
        <f t="shared" si="90"/>
        <v>#N/A</v>
      </c>
    </row>
    <row r="1133" spans="11:31" x14ac:dyDescent="0.25">
      <c r="K1133" s="8" t="e">
        <f t="shared" si="88"/>
        <v>#N/A</v>
      </c>
      <c r="L1133" s="7" t="e">
        <f t="shared" si="89"/>
        <v>#N/A</v>
      </c>
      <c r="N1133" s="8" t="e">
        <f t="shared" si="86"/>
        <v>#N/A</v>
      </c>
      <c r="O1133" s="23" t="e">
        <f t="shared" si="87"/>
        <v>#N/A</v>
      </c>
      <c r="AA1133" s="8"/>
      <c r="AB1133" s="7"/>
      <c r="AC1133" s="19"/>
      <c r="AD1133" s="7">
        <f>SUM($AB$8:AB1133)+CurrentInventory</f>
        <v>0</v>
      </c>
      <c r="AE1133" s="7" t="e">
        <f t="shared" si="90"/>
        <v>#N/A</v>
      </c>
    </row>
    <row r="1134" spans="11:31" x14ac:dyDescent="0.25">
      <c r="K1134" s="8" t="e">
        <f t="shared" si="88"/>
        <v>#N/A</v>
      </c>
      <c r="L1134" s="7" t="e">
        <f t="shared" si="89"/>
        <v>#N/A</v>
      </c>
      <c r="N1134" s="8" t="e">
        <f t="shared" si="86"/>
        <v>#N/A</v>
      </c>
      <c r="O1134" s="23" t="e">
        <f t="shared" si="87"/>
        <v>#N/A</v>
      </c>
      <c r="AA1134" s="8"/>
      <c r="AB1134" s="7"/>
      <c r="AC1134" s="19"/>
      <c r="AD1134" s="7">
        <f>SUM($AB$8:AB1134)+CurrentInventory</f>
        <v>0</v>
      </c>
      <c r="AE1134" s="7" t="e">
        <f t="shared" si="90"/>
        <v>#N/A</v>
      </c>
    </row>
    <row r="1135" spans="11:31" x14ac:dyDescent="0.25">
      <c r="K1135" s="8" t="e">
        <f t="shared" si="88"/>
        <v>#N/A</v>
      </c>
      <c r="L1135" s="7" t="e">
        <f t="shared" si="89"/>
        <v>#N/A</v>
      </c>
      <c r="N1135" s="8" t="e">
        <f t="shared" si="86"/>
        <v>#N/A</v>
      </c>
      <c r="O1135" s="23" t="e">
        <f t="shared" si="87"/>
        <v>#N/A</v>
      </c>
      <c r="AA1135" s="8"/>
      <c r="AB1135" s="7"/>
      <c r="AC1135" s="19"/>
      <c r="AD1135" s="7">
        <f>SUM($AB$8:AB1135)+CurrentInventory</f>
        <v>0</v>
      </c>
      <c r="AE1135" s="7" t="e">
        <f t="shared" si="90"/>
        <v>#N/A</v>
      </c>
    </row>
    <row r="1136" spans="11:31" x14ac:dyDescent="0.25">
      <c r="K1136" s="8" t="e">
        <f t="shared" si="88"/>
        <v>#N/A</v>
      </c>
      <c r="L1136" s="7" t="e">
        <f t="shared" si="89"/>
        <v>#N/A</v>
      </c>
      <c r="N1136" s="8" t="e">
        <f t="shared" si="86"/>
        <v>#N/A</v>
      </c>
      <c r="O1136" s="23" t="e">
        <f t="shared" si="87"/>
        <v>#N/A</v>
      </c>
      <c r="AA1136" s="8"/>
      <c r="AB1136" s="7"/>
      <c r="AC1136" s="19"/>
      <c r="AD1136" s="7">
        <f>SUM($AB$8:AB1136)+CurrentInventory</f>
        <v>0</v>
      </c>
      <c r="AE1136" s="7" t="e">
        <f t="shared" si="90"/>
        <v>#N/A</v>
      </c>
    </row>
    <row r="1137" spans="11:31" x14ac:dyDescent="0.25">
      <c r="K1137" s="8" t="e">
        <f t="shared" si="88"/>
        <v>#N/A</v>
      </c>
      <c r="L1137" s="7" t="e">
        <f t="shared" si="89"/>
        <v>#N/A</v>
      </c>
      <c r="N1137" s="8" t="e">
        <f t="shared" si="86"/>
        <v>#N/A</v>
      </c>
      <c r="O1137" s="23" t="e">
        <f t="shared" si="87"/>
        <v>#N/A</v>
      </c>
      <c r="AA1137" s="8"/>
      <c r="AB1137" s="7"/>
      <c r="AC1137" s="19"/>
      <c r="AD1137" s="7">
        <f>SUM($AB$8:AB1137)+CurrentInventory</f>
        <v>0</v>
      </c>
      <c r="AE1137" s="7" t="e">
        <f t="shared" si="90"/>
        <v>#N/A</v>
      </c>
    </row>
    <row r="1138" spans="11:31" x14ac:dyDescent="0.25">
      <c r="K1138" s="8" t="e">
        <f t="shared" si="88"/>
        <v>#N/A</v>
      </c>
      <c r="L1138" s="7" t="e">
        <f t="shared" si="89"/>
        <v>#N/A</v>
      </c>
      <c r="N1138" s="8" t="e">
        <f t="shared" si="86"/>
        <v>#N/A</v>
      </c>
      <c r="O1138" s="23" t="e">
        <f t="shared" si="87"/>
        <v>#N/A</v>
      </c>
      <c r="AA1138" s="8"/>
      <c r="AB1138" s="7"/>
      <c r="AC1138" s="19"/>
      <c r="AD1138" s="7">
        <f>SUM($AB$8:AB1138)+CurrentInventory</f>
        <v>0</v>
      </c>
      <c r="AE1138" s="7" t="e">
        <f t="shared" si="90"/>
        <v>#N/A</v>
      </c>
    </row>
    <row r="1139" spans="11:31" x14ac:dyDescent="0.25">
      <c r="K1139" s="8" t="e">
        <f t="shared" si="88"/>
        <v>#N/A</v>
      </c>
      <c r="L1139" s="7" t="e">
        <f t="shared" si="89"/>
        <v>#N/A</v>
      </c>
      <c r="N1139" s="8" t="e">
        <f t="shared" si="86"/>
        <v>#N/A</v>
      </c>
      <c r="O1139" s="23" t="e">
        <f t="shared" si="87"/>
        <v>#N/A</v>
      </c>
      <c r="AA1139" s="8"/>
      <c r="AB1139" s="7"/>
      <c r="AC1139" s="19"/>
      <c r="AD1139" s="7">
        <f>SUM($AB$8:AB1139)+CurrentInventory</f>
        <v>0</v>
      </c>
      <c r="AE1139" s="7" t="e">
        <f t="shared" si="90"/>
        <v>#N/A</v>
      </c>
    </row>
    <row r="1140" spans="11:31" x14ac:dyDescent="0.25">
      <c r="K1140" s="8" t="e">
        <f t="shared" si="88"/>
        <v>#N/A</v>
      </c>
      <c r="L1140" s="7" t="e">
        <f t="shared" si="89"/>
        <v>#N/A</v>
      </c>
      <c r="N1140" s="8" t="e">
        <f t="shared" si="86"/>
        <v>#N/A</v>
      </c>
      <c r="O1140" s="23" t="e">
        <f t="shared" si="87"/>
        <v>#N/A</v>
      </c>
      <c r="AA1140" s="8"/>
      <c r="AB1140" s="7"/>
      <c r="AC1140" s="19"/>
      <c r="AD1140" s="7">
        <f>SUM($AB$8:AB1140)+CurrentInventory</f>
        <v>0</v>
      </c>
      <c r="AE1140" s="7" t="e">
        <f t="shared" si="90"/>
        <v>#N/A</v>
      </c>
    </row>
    <row r="1141" spans="11:31" x14ac:dyDescent="0.25">
      <c r="K1141" s="8" t="e">
        <f t="shared" si="88"/>
        <v>#N/A</v>
      </c>
      <c r="L1141" s="7" t="e">
        <f t="shared" si="89"/>
        <v>#N/A</v>
      </c>
      <c r="N1141" s="8" t="e">
        <f t="shared" si="86"/>
        <v>#N/A</v>
      </c>
      <c r="O1141" s="23" t="e">
        <f t="shared" si="87"/>
        <v>#N/A</v>
      </c>
      <c r="AA1141" s="8"/>
      <c r="AB1141" s="7"/>
      <c r="AC1141" s="19"/>
      <c r="AD1141" s="7">
        <f>SUM($AB$8:AB1141)+CurrentInventory</f>
        <v>0</v>
      </c>
      <c r="AE1141" s="7" t="e">
        <f t="shared" si="90"/>
        <v>#N/A</v>
      </c>
    </row>
    <row r="1142" spans="11:31" x14ac:dyDescent="0.25">
      <c r="K1142" s="8" t="e">
        <f t="shared" si="88"/>
        <v>#N/A</v>
      </c>
      <c r="L1142" s="7" t="e">
        <f t="shared" si="89"/>
        <v>#N/A</v>
      </c>
      <c r="N1142" s="8" t="e">
        <f t="shared" si="86"/>
        <v>#N/A</v>
      </c>
      <c r="O1142" s="23" t="e">
        <f t="shared" si="87"/>
        <v>#N/A</v>
      </c>
      <c r="AA1142" s="8"/>
      <c r="AB1142" s="7"/>
      <c r="AC1142" s="19"/>
      <c r="AD1142" s="7">
        <f>SUM($AB$8:AB1142)+CurrentInventory</f>
        <v>0</v>
      </c>
      <c r="AE1142" s="7" t="e">
        <f t="shared" si="90"/>
        <v>#N/A</v>
      </c>
    </row>
    <row r="1143" spans="11:31" x14ac:dyDescent="0.25">
      <c r="K1143" s="8" t="e">
        <f t="shared" si="88"/>
        <v>#N/A</v>
      </c>
      <c r="L1143" s="7" t="e">
        <f t="shared" si="89"/>
        <v>#N/A</v>
      </c>
      <c r="N1143" s="8" t="e">
        <f t="shared" si="86"/>
        <v>#N/A</v>
      </c>
      <c r="O1143" s="23" t="e">
        <f t="shared" si="87"/>
        <v>#N/A</v>
      </c>
      <c r="AA1143" s="8"/>
      <c r="AB1143" s="7"/>
      <c r="AC1143" s="19"/>
      <c r="AD1143" s="7">
        <f>SUM($AB$8:AB1143)+CurrentInventory</f>
        <v>0</v>
      </c>
      <c r="AE1143" s="7" t="e">
        <f t="shared" si="90"/>
        <v>#N/A</v>
      </c>
    </row>
    <row r="1144" spans="11:31" x14ac:dyDescent="0.25">
      <c r="K1144" s="8" t="e">
        <f t="shared" si="88"/>
        <v>#N/A</v>
      </c>
      <c r="L1144" s="7" t="e">
        <f t="shared" si="89"/>
        <v>#N/A</v>
      </c>
      <c r="N1144" s="8" t="e">
        <f t="shared" si="86"/>
        <v>#N/A</v>
      </c>
      <c r="O1144" s="23" t="e">
        <f t="shared" si="87"/>
        <v>#N/A</v>
      </c>
      <c r="AA1144" s="8"/>
      <c r="AB1144" s="7"/>
      <c r="AC1144" s="19"/>
      <c r="AD1144" s="7">
        <f>SUM($AB$8:AB1144)+CurrentInventory</f>
        <v>0</v>
      </c>
      <c r="AE1144" s="7" t="e">
        <f t="shared" si="90"/>
        <v>#N/A</v>
      </c>
    </row>
    <row r="1145" spans="11:31" x14ac:dyDescent="0.25">
      <c r="K1145" s="8" t="e">
        <f t="shared" si="88"/>
        <v>#N/A</v>
      </c>
      <c r="L1145" s="7" t="e">
        <f t="shared" si="89"/>
        <v>#N/A</v>
      </c>
      <c r="N1145" s="8" t="e">
        <f t="shared" si="86"/>
        <v>#N/A</v>
      </c>
      <c r="O1145" s="23" t="e">
        <f t="shared" si="87"/>
        <v>#N/A</v>
      </c>
      <c r="AA1145" s="8"/>
      <c r="AB1145" s="7"/>
      <c r="AC1145" s="19"/>
      <c r="AD1145" s="7">
        <f>SUM($AB$8:AB1145)+CurrentInventory</f>
        <v>0</v>
      </c>
      <c r="AE1145" s="7" t="e">
        <f t="shared" si="90"/>
        <v>#N/A</v>
      </c>
    </row>
    <row r="1146" spans="11:31" x14ac:dyDescent="0.25">
      <c r="K1146" s="8" t="e">
        <f t="shared" si="88"/>
        <v>#N/A</v>
      </c>
      <c r="L1146" s="7" t="e">
        <f t="shared" si="89"/>
        <v>#N/A</v>
      </c>
      <c r="N1146" s="8" t="e">
        <f t="shared" si="86"/>
        <v>#N/A</v>
      </c>
      <c r="O1146" s="23" t="e">
        <f t="shared" si="87"/>
        <v>#N/A</v>
      </c>
      <c r="AA1146" s="8"/>
      <c r="AB1146" s="7"/>
      <c r="AC1146" s="19"/>
      <c r="AD1146" s="7">
        <f>SUM($AB$8:AB1146)+CurrentInventory</f>
        <v>0</v>
      </c>
      <c r="AE1146" s="7" t="e">
        <f t="shared" si="90"/>
        <v>#N/A</v>
      </c>
    </row>
    <row r="1147" spans="11:31" x14ac:dyDescent="0.25">
      <c r="K1147" s="8" t="e">
        <f t="shared" si="88"/>
        <v>#N/A</v>
      </c>
      <c r="L1147" s="7" t="e">
        <f t="shared" si="89"/>
        <v>#N/A</v>
      </c>
      <c r="N1147" s="8" t="e">
        <f t="shared" si="86"/>
        <v>#N/A</v>
      </c>
      <c r="O1147" s="23" t="e">
        <f t="shared" si="87"/>
        <v>#N/A</v>
      </c>
      <c r="AA1147" s="8"/>
      <c r="AB1147" s="7"/>
      <c r="AC1147" s="19"/>
      <c r="AD1147" s="7">
        <f>SUM($AB$8:AB1147)+CurrentInventory</f>
        <v>0</v>
      </c>
      <c r="AE1147" s="7" t="e">
        <f t="shared" si="90"/>
        <v>#N/A</v>
      </c>
    </row>
    <row r="1148" spans="11:31" x14ac:dyDescent="0.25">
      <c r="K1148" s="8" t="e">
        <f t="shared" si="88"/>
        <v>#N/A</v>
      </c>
      <c r="L1148" s="7" t="e">
        <f t="shared" si="89"/>
        <v>#N/A</v>
      </c>
      <c r="N1148" s="8" t="e">
        <f t="shared" si="86"/>
        <v>#N/A</v>
      </c>
      <c r="O1148" s="23" t="e">
        <f t="shared" si="87"/>
        <v>#N/A</v>
      </c>
      <c r="AA1148" s="8"/>
      <c r="AB1148" s="7"/>
      <c r="AC1148" s="19"/>
      <c r="AD1148" s="7">
        <f>SUM($AB$8:AB1148)+CurrentInventory</f>
        <v>0</v>
      </c>
      <c r="AE1148" s="7" t="e">
        <f t="shared" si="90"/>
        <v>#N/A</v>
      </c>
    </row>
    <row r="1149" spans="11:31" x14ac:dyDescent="0.25">
      <c r="K1149" s="8" t="e">
        <f t="shared" si="88"/>
        <v>#N/A</v>
      </c>
      <c r="L1149" s="7" t="e">
        <f t="shared" si="89"/>
        <v>#N/A</v>
      </c>
      <c r="N1149" s="8" t="e">
        <f t="shared" si="86"/>
        <v>#N/A</v>
      </c>
      <c r="O1149" s="23" t="e">
        <f t="shared" si="87"/>
        <v>#N/A</v>
      </c>
      <c r="AA1149" s="8"/>
      <c r="AB1149" s="7"/>
      <c r="AC1149" s="19"/>
      <c r="AD1149" s="7">
        <f>SUM($AB$8:AB1149)+CurrentInventory</f>
        <v>0</v>
      </c>
      <c r="AE1149" s="7" t="e">
        <f t="shared" si="90"/>
        <v>#N/A</v>
      </c>
    </row>
    <row r="1150" spans="11:31" x14ac:dyDescent="0.25">
      <c r="K1150" s="8" t="e">
        <f t="shared" si="88"/>
        <v>#N/A</v>
      </c>
      <c r="L1150" s="7" t="e">
        <f t="shared" si="89"/>
        <v>#N/A</v>
      </c>
      <c r="N1150" s="8" t="e">
        <f t="shared" si="86"/>
        <v>#N/A</v>
      </c>
      <c r="O1150" s="23" t="e">
        <f t="shared" si="87"/>
        <v>#N/A</v>
      </c>
      <c r="AA1150" s="8"/>
      <c r="AB1150" s="7"/>
      <c r="AC1150" s="19"/>
      <c r="AD1150" s="7">
        <f>SUM($AB$8:AB1150)+CurrentInventory</f>
        <v>0</v>
      </c>
      <c r="AE1150" s="7" t="e">
        <f t="shared" si="90"/>
        <v>#N/A</v>
      </c>
    </row>
    <row r="1151" spans="11:31" x14ac:dyDescent="0.25">
      <c r="K1151" s="8" t="e">
        <f t="shared" si="88"/>
        <v>#N/A</v>
      </c>
      <c r="L1151" s="7" t="e">
        <f t="shared" si="89"/>
        <v>#N/A</v>
      </c>
      <c r="N1151" s="8" t="e">
        <f t="shared" si="86"/>
        <v>#N/A</v>
      </c>
      <c r="O1151" s="23" t="e">
        <f t="shared" si="87"/>
        <v>#N/A</v>
      </c>
      <c r="AA1151" s="8"/>
      <c r="AB1151" s="7"/>
      <c r="AC1151" s="19"/>
      <c r="AD1151" s="7">
        <f>SUM($AB$8:AB1151)+CurrentInventory</f>
        <v>0</v>
      </c>
      <c r="AE1151" s="7" t="e">
        <f t="shared" si="90"/>
        <v>#N/A</v>
      </c>
    </row>
    <row r="1152" spans="11:31" x14ac:dyDescent="0.25">
      <c r="K1152" s="8" t="e">
        <f t="shared" si="88"/>
        <v>#N/A</v>
      </c>
      <c r="L1152" s="7" t="e">
        <f t="shared" si="89"/>
        <v>#N/A</v>
      </c>
      <c r="N1152" s="8" t="e">
        <f t="shared" si="86"/>
        <v>#N/A</v>
      </c>
      <c r="O1152" s="23" t="e">
        <f t="shared" si="87"/>
        <v>#N/A</v>
      </c>
      <c r="AA1152" s="8"/>
      <c r="AB1152" s="7"/>
      <c r="AC1152" s="19"/>
      <c r="AD1152" s="7">
        <f>SUM($AB$8:AB1152)+CurrentInventory</f>
        <v>0</v>
      </c>
      <c r="AE1152" s="7" t="e">
        <f t="shared" si="90"/>
        <v>#N/A</v>
      </c>
    </row>
    <row r="1153" spans="11:31" x14ac:dyDescent="0.25">
      <c r="K1153" s="8" t="e">
        <f t="shared" si="88"/>
        <v>#N/A</v>
      </c>
      <c r="L1153" s="7" t="e">
        <f t="shared" si="89"/>
        <v>#N/A</v>
      </c>
      <c r="N1153" s="8" t="e">
        <f t="shared" si="86"/>
        <v>#N/A</v>
      </c>
      <c r="O1153" s="23" t="e">
        <f t="shared" si="87"/>
        <v>#N/A</v>
      </c>
      <c r="AA1153" s="8"/>
      <c r="AB1153" s="7"/>
      <c r="AC1153" s="19"/>
      <c r="AD1153" s="7">
        <f>SUM($AB$8:AB1153)+CurrentInventory</f>
        <v>0</v>
      </c>
      <c r="AE1153" s="7" t="e">
        <f t="shared" si="90"/>
        <v>#N/A</v>
      </c>
    </row>
    <row r="1154" spans="11:31" x14ac:dyDescent="0.25">
      <c r="K1154" s="8" t="e">
        <f t="shared" si="88"/>
        <v>#N/A</v>
      </c>
      <c r="L1154" s="7" t="e">
        <f t="shared" si="89"/>
        <v>#N/A</v>
      </c>
      <c r="N1154" s="8" t="e">
        <f t="shared" si="86"/>
        <v>#N/A</v>
      </c>
      <c r="O1154" s="23" t="e">
        <f t="shared" si="87"/>
        <v>#N/A</v>
      </c>
      <c r="AA1154" s="8"/>
      <c r="AB1154" s="7"/>
      <c r="AC1154" s="19"/>
      <c r="AD1154" s="7">
        <f>SUM($AB$8:AB1154)+CurrentInventory</f>
        <v>0</v>
      </c>
      <c r="AE1154" s="7" t="e">
        <f t="shared" si="90"/>
        <v>#N/A</v>
      </c>
    </row>
    <row r="1155" spans="11:31" x14ac:dyDescent="0.25">
      <c r="K1155" s="8" t="e">
        <f t="shared" si="88"/>
        <v>#N/A</v>
      </c>
      <c r="L1155" s="7" t="e">
        <f t="shared" si="89"/>
        <v>#N/A</v>
      </c>
      <c r="N1155" s="8" t="e">
        <f t="shared" si="86"/>
        <v>#N/A</v>
      </c>
      <c r="O1155" s="23" t="e">
        <f t="shared" si="87"/>
        <v>#N/A</v>
      </c>
      <c r="AA1155" s="8"/>
      <c r="AB1155" s="7"/>
      <c r="AC1155" s="19"/>
      <c r="AD1155" s="7">
        <f>SUM($AB$8:AB1155)+CurrentInventory</f>
        <v>0</v>
      </c>
      <c r="AE1155" s="7" t="e">
        <f t="shared" si="90"/>
        <v>#N/A</v>
      </c>
    </row>
    <row r="1156" spans="11:31" x14ac:dyDescent="0.25">
      <c r="K1156" s="8" t="e">
        <f t="shared" si="88"/>
        <v>#N/A</v>
      </c>
      <c r="L1156" s="7" t="e">
        <f t="shared" si="89"/>
        <v>#N/A</v>
      </c>
      <c r="N1156" s="8" t="e">
        <f t="shared" si="86"/>
        <v>#N/A</v>
      </c>
      <c r="O1156" s="23" t="e">
        <f t="shared" si="87"/>
        <v>#N/A</v>
      </c>
      <c r="AA1156" s="8"/>
      <c r="AB1156" s="7"/>
      <c r="AC1156" s="19"/>
      <c r="AD1156" s="7">
        <f>SUM($AB$8:AB1156)+CurrentInventory</f>
        <v>0</v>
      </c>
      <c r="AE1156" s="7" t="e">
        <f t="shared" si="90"/>
        <v>#N/A</v>
      </c>
    </row>
    <row r="1157" spans="11:31" x14ac:dyDescent="0.25">
      <c r="K1157" s="8" t="e">
        <f t="shared" si="88"/>
        <v>#N/A</v>
      </c>
      <c r="L1157" s="7" t="e">
        <f t="shared" si="89"/>
        <v>#N/A</v>
      </c>
      <c r="N1157" s="8" t="e">
        <f t="shared" ref="N1157:N1220" si="91">K1157</f>
        <v>#N/A</v>
      </c>
      <c r="O1157" s="23" t="e">
        <f t="shared" ref="O1157:O1220" si="92">VLOOKUP(K1157,$B$4:$D$97, 3,TRUE)</f>
        <v>#N/A</v>
      </c>
      <c r="AA1157" s="8"/>
      <c r="AB1157" s="7"/>
      <c r="AC1157" s="19"/>
      <c r="AD1157" s="7">
        <f>SUM($AB$8:AB1157)+CurrentInventory</f>
        <v>0</v>
      </c>
      <c r="AE1157" s="7" t="e">
        <f t="shared" si="90"/>
        <v>#N/A</v>
      </c>
    </row>
    <row r="1158" spans="11:31" x14ac:dyDescent="0.25">
      <c r="K1158" s="8" t="e">
        <f t="shared" ref="K1158:K1221" si="93">IF(K1157+1&gt;MAX($B$4:$B$97), NA(), K1157+1)</f>
        <v>#N/A</v>
      </c>
      <c r="L1158" s="7" t="e">
        <f t="shared" ref="L1158:L1221" si="94">VLOOKUP(K1158,$B$4:$C$97, 2,TRUE)</f>
        <v>#N/A</v>
      </c>
      <c r="N1158" s="8" t="e">
        <f t="shared" si="91"/>
        <v>#N/A</v>
      </c>
      <c r="O1158" s="23" t="e">
        <f t="shared" si="92"/>
        <v>#N/A</v>
      </c>
      <c r="AA1158" s="8"/>
      <c r="AB1158" s="7"/>
      <c r="AC1158" s="19"/>
      <c r="AD1158" s="7">
        <f>SUM($AB$8:AB1158)+CurrentInventory</f>
        <v>0</v>
      </c>
      <c r="AE1158" s="7" t="e">
        <f t="shared" si="90"/>
        <v>#N/A</v>
      </c>
    </row>
    <row r="1159" spans="11:31" x14ac:dyDescent="0.25">
      <c r="K1159" s="8" t="e">
        <f t="shared" si="93"/>
        <v>#N/A</v>
      </c>
      <c r="L1159" s="7" t="e">
        <f t="shared" si="94"/>
        <v>#N/A</v>
      </c>
      <c r="N1159" s="8" t="e">
        <f t="shared" si="91"/>
        <v>#N/A</v>
      </c>
      <c r="O1159" s="23" t="e">
        <f t="shared" si="92"/>
        <v>#N/A</v>
      </c>
      <c r="AA1159" s="8"/>
      <c r="AB1159" s="7"/>
      <c r="AC1159" s="19"/>
      <c r="AD1159" s="7">
        <f>SUM($AB$8:AB1159)+CurrentInventory</f>
        <v>0</v>
      </c>
      <c r="AE1159" s="7" t="e">
        <f t="shared" si="90"/>
        <v>#N/A</v>
      </c>
    </row>
    <row r="1160" spans="11:31" x14ac:dyDescent="0.25">
      <c r="K1160" s="8" t="e">
        <f t="shared" si="93"/>
        <v>#N/A</v>
      </c>
      <c r="L1160" s="7" t="e">
        <f t="shared" si="94"/>
        <v>#N/A</v>
      </c>
      <c r="N1160" s="8" t="e">
        <f t="shared" si="91"/>
        <v>#N/A</v>
      </c>
      <c r="O1160" s="23" t="e">
        <f t="shared" si="92"/>
        <v>#N/A</v>
      </c>
      <c r="AA1160" s="8"/>
      <c r="AB1160" s="7"/>
      <c r="AC1160" s="19"/>
      <c r="AD1160" s="7">
        <f>SUM($AB$8:AB1160)+CurrentInventory</f>
        <v>0</v>
      </c>
      <c r="AE1160" s="7" t="e">
        <f t="shared" ref="AE1160:AE1223" si="95">VLOOKUP(AA1160,$K$4:$L$1579, 2, FALSE)</f>
        <v>#N/A</v>
      </c>
    </row>
    <row r="1161" spans="11:31" x14ac:dyDescent="0.25">
      <c r="K1161" s="8" t="e">
        <f t="shared" si="93"/>
        <v>#N/A</v>
      </c>
      <c r="L1161" s="7" t="e">
        <f t="shared" si="94"/>
        <v>#N/A</v>
      </c>
      <c r="N1161" s="8" t="e">
        <f t="shared" si="91"/>
        <v>#N/A</v>
      </c>
      <c r="O1161" s="23" t="e">
        <f t="shared" si="92"/>
        <v>#N/A</v>
      </c>
      <c r="AA1161" s="8"/>
      <c r="AB1161" s="7"/>
      <c r="AC1161" s="19"/>
      <c r="AD1161" s="7">
        <f>SUM($AB$8:AB1161)+CurrentInventory</f>
        <v>0</v>
      </c>
      <c r="AE1161" s="7" t="e">
        <f t="shared" si="95"/>
        <v>#N/A</v>
      </c>
    </row>
    <row r="1162" spans="11:31" x14ac:dyDescent="0.25">
      <c r="K1162" s="8" t="e">
        <f t="shared" si="93"/>
        <v>#N/A</v>
      </c>
      <c r="L1162" s="7" t="e">
        <f t="shared" si="94"/>
        <v>#N/A</v>
      </c>
      <c r="N1162" s="8" t="e">
        <f t="shared" si="91"/>
        <v>#N/A</v>
      </c>
      <c r="O1162" s="23" t="e">
        <f t="shared" si="92"/>
        <v>#N/A</v>
      </c>
      <c r="AA1162" s="8"/>
      <c r="AB1162" s="7"/>
      <c r="AC1162" s="19"/>
      <c r="AD1162" s="7">
        <f>SUM($AB$8:AB1162)+CurrentInventory</f>
        <v>0</v>
      </c>
      <c r="AE1162" s="7" t="e">
        <f t="shared" si="95"/>
        <v>#N/A</v>
      </c>
    </row>
    <row r="1163" spans="11:31" x14ac:dyDescent="0.25">
      <c r="K1163" s="8" t="e">
        <f t="shared" si="93"/>
        <v>#N/A</v>
      </c>
      <c r="L1163" s="7" t="e">
        <f t="shared" si="94"/>
        <v>#N/A</v>
      </c>
      <c r="N1163" s="8" t="e">
        <f t="shared" si="91"/>
        <v>#N/A</v>
      </c>
      <c r="O1163" s="23" t="e">
        <f t="shared" si="92"/>
        <v>#N/A</v>
      </c>
      <c r="AA1163" s="8"/>
      <c r="AB1163" s="7"/>
      <c r="AC1163" s="19"/>
      <c r="AD1163" s="7">
        <f>SUM($AB$8:AB1163)+CurrentInventory</f>
        <v>0</v>
      </c>
      <c r="AE1163" s="7" t="e">
        <f t="shared" si="95"/>
        <v>#N/A</v>
      </c>
    </row>
    <row r="1164" spans="11:31" x14ac:dyDescent="0.25">
      <c r="K1164" s="8" t="e">
        <f t="shared" si="93"/>
        <v>#N/A</v>
      </c>
      <c r="L1164" s="7" t="e">
        <f t="shared" si="94"/>
        <v>#N/A</v>
      </c>
      <c r="N1164" s="8" t="e">
        <f t="shared" si="91"/>
        <v>#N/A</v>
      </c>
      <c r="O1164" s="23" t="e">
        <f t="shared" si="92"/>
        <v>#N/A</v>
      </c>
      <c r="AA1164" s="8"/>
      <c r="AB1164" s="7"/>
      <c r="AC1164" s="19"/>
      <c r="AD1164" s="7">
        <f>SUM($AB$8:AB1164)+CurrentInventory</f>
        <v>0</v>
      </c>
      <c r="AE1164" s="7" t="e">
        <f t="shared" si="95"/>
        <v>#N/A</v>
      </c>
    </row>
    <row r="1165" spans="11:31" x14ac:dyDescent="0.25">
      <c r="K1165" s="8" t="e">
        <f t="shared" si="93"/>
        <v>#N/A</v>
      </c>
      <c r="L1165" s="7" t="e">
        <f t="shared" si="94"/>
        <v>#N/A</v>
      </c>
      <c r="N1165" s="8" t="e">
        <f t="shared" si="91"/>
        <v>#N/A</v>
      </c>
      <c r="O1165" s="23" t="e">
        <f t="shared" si="92"/>
        <v>#N/A</v>
      </c>
      <c r="AA1165" s="8"/>
      <c r="AB1165" s="7"/>
      <c r="AC1165" s="19"/>
      <c r="AD1165" s="7">
        <f>SUM($AB$8:AB1165)+CurrentInventory</f>
        <v>0</v>
      </c>
      <c r="AE1165" s="7" t="e">
        <f t="shared" si="95"/>
        <v>#N/A</v>
      </c>
    </row>
    <row r="1166" spans="11:31" x14ac:dyDescent="0.25">
      <c r="K1166" s="8" t="e">
        <f t="shared" si="93"/>
        <v>#N/A</v>
      </c>
      <c r="L1166" s="7" t="e">
        <f t="shared" si="94"/>
        <v>#N/A</v>
      </c>
      <c r="N1166" s="8" t="e">
        <f t="shared" si="91"/>
        <v>#N/A</v>
      </c>
      <c r="O1166" s="23" t="e">
        <f t="shared" si="92"/>
        <v>#N/A</v>
      </c>
      <c r="AA1166" s="8"/>
      <c r="AB1166" s="7"/>
      <c r="AC1166" s="19"/>
      <c r="AD1166" s="7">
        <f>SUM($AB$8:AB1166)+CurrentInventory</f>
        <v>0</v>
      </c>
      <c r="AE1166" s="7" t="e">
        <f t="shared" si="95"/>
        <v>#N/A</v>
      </c>
    </row>
    <row r="1167" spans="11:31" x14ac:dyDescent="0.25">
      <c r="K1167" s="8" t="e">
        <f t="shared" si="93"/>
        <v>#N/A</v>
      </c>
      <c r="L1167" s="7" t="e">
        <f t="shared" si="94"/>
        <v>#N/A</v>
      </c>
      <c r="N1167" s="8" t="e">
        <f t="shared" si="91"/>
        <v>#N/A</v>
      </c>
      <c r="O1167" s="23" t="e">
        <f t="shared" si="92"/>
        <v>#N/A</v>
      </c>
      <c r="AA1167" s="8"/>
      <c r="AB1167" s="7"/>
      <c r="AC1167" s="19"/>
      <c r="AD1167" s="7">
        <f>SUM($AB$8:AB1167)+CurrentInventory</f>
        <v>0</v>
      </c>
      <c r="AE1167" s="7" t="e">
        <f t="shared" si="95"/>
        <v>#N/A</v>
      </c>
    </row>
    <row r="1168" spans="11:31" x14ac:dyDescent="0.25">
      <c r="K1168" s="8" t="e">
        <f t="shared" si="93"/>
        <v>#N/A</v>
      </c>
      <c r="L1168" s="7" t="e">
        <f t="shared" si="94"/>
        <v>#N/A</v>
      </c>
      <c r="N1168" s="8" t="e">
        <f t="shared" si="91"/>
        <v>#N/A</v>
      </c>
      <c r="O1168" s="23" t="e">
        <f t="shared" si="92"/>
        <v>#N/A</v>
      </c>
      <c r="AA1168" s="8"/>
      <c r="AB1168" s="7"/>
      <c r="AC1168" s="19"/>
      <c r="AD1168" s="7">
        <f>SUM($AB$8:AB1168)+CurrentInventory</f>
        <v>0</v>
      </c>
      <c r="AE1168" s="7" t="e">
        <f t="shared" si="95"/>
        <v>#N/A</v>
      </c>
    </row>
    <row r="1169" spans="11:31" x14ac:dyDescent="0.25">
      <c r="K1169" s="8" t="e">
        <f t="shared" si="93"/>
        <v>#N/A</v>
      </c>
      <c r="L1169" s="7" t="e">
        <f t="shared" si="94"/>
        <v>#N/A</v>
      </c>
      <c r="N1169" s="8" t="e">
        <f t="shared" si="91"/>
        <v>#N/A</v>
      </c>
      <c r="O1169" s="23" t="e">
        <f t="shared" si="92"/>
        <v>#N/A</v>
      </c>
      <c r="AA1169" s="8"/>
      <c r="AB1169" s="7"/>
      <c r="AC1169" s="19"/>
      <c r="AD1169" s="7">
        <f>SUM($AB$8:AB1169)+CurrentInventory</f>
        <v>0</v>
      </c>
      <c r="AE1169" s="7" t="e">
        <f t="shared" si="95"/>
        <v>#N/A</v>
      </c>
    </row>
    <row r="1170" spans="11:31" x14ac:dyDescent="0.25">
      <c r="K1170" s="8" t="e">
        <f t="shared" si="93"/>
        <v>#N/A</v>
      </c>
      <c r="L1170" s="7" t="e">
        <f t="shared" si="94"/>
        <v>#N/A</v>
      </c>
      <c r="N1170" s="8" t="e">
        <f t="shared" si="91"/>
        <v>#N/A</v>
      </c>
      <c r="O1170" s="23" t="e">
        <f t="shared" si="92"/>
        <v>#N/A</v>
      </c>
      <c r="AA1170" s="8"/>
      <c r="AB1170" s="7"/>
      <c r="AC1170" s="19"/>
      <c r="AD1170" s="7">
        <f>SUM($AB$8:AB1170)+CurrentInventory</f>
        <v>0</v>
      </c>
      <c r="AE1170" s="7" t="e">
        <f t="shared" si="95"/>
        <v>#N/A</v>
      </c>
    </row>
    <row r="1171" spans="11:31" x14ac:dyDescent="0.25">
      <c r="K1171" s="8" t="e">
        <f t="shared" si="93"/>
        <v>#N/A</v>
      </c>
      <c r="L1171" s="7" t="e">
        <f t="shared" si="94"/>
        <v>#N/A</v>
      </c>
      <c r="N1171" s="8" t="e">
        <f t="shared" si="91"/>
        <v>#N/A</v>
      </c>
      <c r="O1171" s="23" t="e">
        <f t="shared" si="92"/>
        <v>#N/A</v>
      </c>
      <c r="AA1171" s="8"/>
      <c r="AB1171" s="7"/>
      <c r="AC1171" s="19"/>
      <c r="AD1171" s="7">
        <f>SUM($AB$8:AB1171)+CurrentInventory</f>
        <v>0</v>
      </c>
      <c r="AE1171" s="7" t="e">
        <f t="shared" si="95"/>
        <v>#N/A</v>
      </c>
    </row>
    <row r="1172" spans="11:31" x14ac:dyDescent="0.25">
      <c r="K1172" s="8" t="e">
        <f t="shared" si="93"/>
        <v>#N/A</v>
      </c>
      <c r="L1172" s="7" t="e">
        <f t="shared" si="94"/>
        <v>#N/A</v>
      </c>
      <c r="N1172" s="8" t="e">
        <f t="shared" si="91"/>
        <v>#N/A</v>
      </c>
      <c r="O1172" s="23" t="e">
        <f t="shared" si="92"/>
        <v>#N/A</v>
      </c>
      <c r="AA1172" s="8"/>
      <c r="AB1172" s="7"/>
      <c r="AC1172" s="19"/>
      <c r="AD1172" s="7">
        <f>SUM($AB$8:AB1172)+CurrentInventory</f>
        <v>0</v>
      </c>
      <c r="AE1172" s="7" t="e">
        <f t="shared" si="95"/>
        <v>#N/A</v>
      </c>
    </row>
    <row r="1173" spans="11:31" x14ac:dyDescent="0.25">
      <c r="K1173" s="8" t="e">
        <f t="shared" si="93"/>
        <v>#N/A</v>
      </c>
      <c r="L1173" s="7" t="e">
        <f t="shared" si="94"/>
        <v>#N/A</v>
      </c>
      <c r="N1173" s="8" t="e">
        <f t="shared" si="91"/>
        <v>#N/A</v>
      </c>
      <c r="O1173" s="23" t="e">
        <f t="shared" si="92"/>
        <v>#N/A</v>
      </c>
      <c r="AA1173" s="8"/>
      <c r="AB1173" s="7"/>
      <c r="AC1173" s="19"/>
      <c r="AD1173" s="7">
        <f>SUM($AB$8:AB1173)+CurrentInventory</f>
        <v>0</v>
      </c>
      <c r="AE1173" s="7" t="e">
        <f t="shared" si="95"/>
        <v>#N/A</v>
      </c>
    </row>
    <row r="1174" spans="11:31" x14ac:dyDescent="0.25">
      <c r="K1174" s="8" t="e">
        <f t="shared" si="93"/>
        <v>#N/A</v>
      </c>
      <c r="L1174" s="7" t="e">
        <f t="shared" si="94"/>
        <v>#N/A</v>
      </c>
      <c r="N1174" s="8" t="e">
        <f t="shared" si="91"/>
        <v>#N/A</v>
      </c>
      <c r="O1174" s="23" t="e">
        <f t="shared" si="92"/>
        <v>#N/A</v>
      </c>
      <c r="AA1174" s="8"/>
      <c r="AB1174" s="7"/>
      <c r="AC1174" s="19"/>
      <c r="AD1174" s="7">
        <f>SUM($AB$8:AB1174)+CurrentInventory</f>
        <v>0</v>
      </c>
      <c r="AE1174" s="7" t="e">
        <f t="shared" si="95"/>
        <v>#N/A</v>
      </c>
    </row>
    <row r="1175" spans="11:31" x14ac:dyDescent="0.25">
      <c r="K1175" s="8" t="e">
        <f t="shared" si="93"/>
        <v>#N/A</v>
      </c>
      <c r="L1175" s="7" t="e">
        <f t="shared" si="94"/>
        <v>#N/A</v>
      </c>
      <c r="N1175" s="8" t="e">
        <f t="shared" si="91"/>
        <v>#N/A</v>
      </c>
      <c r="O1175" s="23" t="e">
        <f t="shared" si="92"/>
        <v>#N/A</v>
      </c>
      <c r="AA1175" s="8"/>
      <c r="AB1175" s="7"/>
      <c r="AC1175" s="19"/>
      <c r="AD1175" s="7">
        <f>SUM($AB$8:AB1175)+CurrentInventory</f>
        <v>0</v>
      </c>
      <c r="AE1175" s="7" t="e">
        <f t="shared" si="95"/>
        <v>#N/A</v>
      </c>
    </row>
    <row r="1176" spans="11:31" x14ac:dyDescent="0.25">
      <c r="K1176" s="8" t="e">
        <f t="shared" si="93"/>
        <v>#N/A</v>
      </c>
      <c r="L1176" s="7" t="e">
        <f t="shared" si="94"/>
        <v>#N/A</v>
      </c>
      <c r="N1176" s="8" t="e">
        <f t="shared" si="91"/>
        <v>#N/A</v>
      </c>
      <c r="O1176" s="23" t="e">
        <f t="shared" si="92"/>
        <v>#N/A</v>
      </c>
      <c r="AA1176" s="8"/>
      <c r="AB1176" s="7"/>
      <c r="AC1176" s="19"/>
      <c r="AD1176" s="7">
        <f>SUM($AB$8:AB1176)+CurrentInventory</f>
        <v>0</v>
      </c>
      <c r="AE1176" s="7" t="e">
        <f t="shared" si="95"/>
        <v>#N/A</v>
      </c>
    </row>
    <row r="1177" spans="11:31" x14ac:dyDescent="0.25">
      <c r="K1177" s="8" t="e">
        <f t="shared" si="93"/>
        <v>#N/A</v>
      </c>
      <c r="L1177" s="7" t="e">
        <f t="shared" si="94"/>
        <v>#N/A</v>
      </c>
      <c r="N1177" s="8" t="e">
        <f t="shared" si="91"/>
        <v>#N/A</v>
      </c>
      <c r="O1177" s="23" t="e">
        <f t="shared" si="92"/>
        <v>#N/A</v>
      </c>
      <c r="AA1177" s="8"/>
      <c r="AB1177" s="7"/>
      <c r="AC1177" s="19"/>
      <c r="AD1177" s="7">
        <f>SUM($AB$8:AB1177)+CurrentInventory</f>
        <v>0</v>
      </c>
      <c r="AE1177" s="7" t="e">
        <f t="shared" si="95"/>
        <v>#N/A</v>
      </c>
    </row>
    <row r="1178" spans="11:31" x14ac:dyDescent="0.25">
      <c r="K1178" s="8" t="e">
        <f t="shared" si="93"/>
        <v>#N/A</v>
      </c>
      <c r="L1178" s="7" t="e">
        <f t="shared" si="94"/>
        <v>#N/A</v>
      </c>
      <c r="N1178" s="8" t="e">
        <f t="shared" si="91"/>
        <v>#N/A</v>
      </c>
      <c r="O1178" s="23" t="e">
        <f t="shared" si="92"/>
        <v>#N/A</v>
      </c>
      <c r="AA1178" s="8"/>
      <c r="AB1178" s="7"/>
      <c r="AC1178" s="19"/>
      <c r="AD1178" s="7">
        <f>SUM($AB$8:AB1178)+CurrentInventory</f>
        <v>0</v>
      </c>
      <c r="AE1178" s="7" t="e">
        <f t="shared" si="95"/>
        <v>#N/A</v>
      </c>
    </row>
    <row r="1179" spans="11:31" x14ac:dyDescent="0.25">
      <c r="K1179" s="8" t="e">
        <f t="shared" si="93"/>
        <v>#N/A</v>
      </c>
      <c r="L1179" s="7" t="e">
        <f t="shared" si="94"/>
        <v>#N/A</v>
      </c>
      <c r="N1179" s="8" t="e">
        <f t="shared" si="91"/>
        <v>#N/A</v>
      </c>
      <c r="O1179" s="23" t="e">
        <f t="shared" si="92"/>
        <v>#N/A</v>
      </c>
      <c r="AA1179" s="8"/>
      <c r="AB1179" s="7"/>
      <c r="AC1179" s="19"/>
      <c r="AD1179" s="7">
        <f>SUM($AB$8:AB1179)+CurrentInventory</f>
        <v>0</v>
      </c>
      <c r="AE1179" s="7" t="e">
        <f t="shared" si="95"/>
        <v>#N/A</v>
      </c>
    </row>
    <row r="1180" spans="11:31" x14ac:dyDescent="0.25">
      <c r="K1180" s="8" t="e">
        <f t="shared" si="93"/>
        <v>#N/A</v>
      </c>
      <c r="L1180" s="7" t="e">
        <f t="shared" si="94"/>
        <v>#N/A</v>
      </c>
      <c r="N1180" s="8" t="e">
        <f t="shared" si="91"/>
        <v>#N/A</v>
      </c>
      <c r="O1180" s="23" t="e">
        <f t="shared" si="92"/>
        <v>#N/A</v>
      </c>
      <c r="AA1180" s="8"/>
      <c r="AB1180" s="7"/>
      <c r="AC1180" s="19"/>
      <c r="AD1180" s="7">
        <f>SUM($AB$8:AB1180)+CurrentInventory</f>
        <v>0</v>
      </c>
      <c r="AE1180" s="7" t="e">
        <f t="shared" si="95"/>
        <v>#N/A</v>
      </c>
    </row>
    <row r="1181" spans="11:31" x14ac:dyDescent="0.25">
      <c r="K1181" s="8" t="e">
        <f t="shared" si="93"/>
        <v>#N/A</v>
      </c>
      <c r="L1181" s="7" t="e">
        <f t="shared" si="94"/>
        <v>#N/A</v>
      </c>
      <c r="N1181" s="8" t="e">
        <f t="shared" si="91"/>
        <v>#N/A</v>
      </c>
      <c r="O1181" s="23" t="e">
        <f t="shared" si="92"/>
        <v>#N/A</v>
      </c>
      <c r="AA1181" s="8"/>
      <c r="AB1181" s="7"/>
      <c r="AC1181" s="19"/>
      <c r="AD1181" s="7">
        <f>SUM($AB$8:AB1181)+CurrentInventory</f>
        <v>0</v>
      </c>
      <c r="AE1181" s="7" t="e">
        <f t="shared" si="95"/>
        <v>#N/A</v>
      </c>
    </row>
    <row r="1182" spans="11:31" x14ac:dyDescent="0.25">
      <c r="K1182" s="8" t="e">
        <f t="shared" si="93"/>
        <v>#N/A</v>
      </c>
      <c r="L1182" s="7" t="e">
        <f t="shared" si="94"/>
        <v>#N/A</v>
      </c>
      <c r="N1182" s="8" t="e">
        <f t="shared" si="91"/>
        <v>#N/A</v>
      </c>
      <c r="O1182" s="23" t="e">
        <f t="shared" si="92"/>
        <v>#N/A</v>
      </c>
      <c r="AA1182" s="8"/>
      <c r="AB1182" s="7"/>
      <c r="AC1182" s="19"/>
      <c r="AD1182" s="7">
        <f>SUM($AB$8:AB1182)+CurrentInventory</f>
        <v>0</v>
      </c>
      <c r="AE1182" s="7" t="e">
        <f t="shared" si="95"/>
        <v>#N/A</v>
      </c>
    </row>
    <row r="1183" spans="11:31" x14ac:dyDescent="0.25">
      <c r="K1183" s="8" t="e">
        <f t="shared" si="93"/>
        <v>#N/A</v>
      </c>
      <c r="L1183" s="7" t="e">
        <f t="shared" si="94"/>
        <v>#N/A</v>
      </c>
      <c r="N1183" s="8" t="e">
        <f t="shared" si="91"/>
        <v>#N/A</v>
      </c>
      <c r="O1183" s="23" t="e">
        <f t="shared" si="92"/>
        <v>#N/A</v>
      </c>
      <c r="AA1183" s="8"/>
      <c r="AB1183" s="7"/>
      <c r="AC1183" s="19"/>
      <c r="AD1183" s="7">
        <f>SUM($AB$8:AB1183)+CurrentInventory</f>
        <v>0</v>
      </c>
      <c r="AE1183" s="7" t="e">
        <f t="shared" si="95"/>
        <v>#N/A</v>
      </c>
    </row>
    <row r="1184" spans="11:31" x14ac:dyDescent="0.25">
      <c r="K1184" s="8" t="e">
        <f t="shared" si="93"/>
        <v>#N/A</v>
      </c>
      <c r="L1184" s="7" t="e">
        <f t="shared" si="94"/>
        <v>#N/A</v>
      </c>
      <c r="N1184" s="8" t="e">
        <f t="shared" si="91"/>
        <v>#N/A</v>
      </c>
      <c r="O1184" s="23" t="e">
        <f t="shared" si="92"/>
        <v>#N/A</v>
      </c>
      <c r="AA1184" s="8"/>
      <c r="AB1184" s="7"/>
      <c r="AC1184" s="19"/>
      <c r="AD1184" s="7">
        <f>SUM($AB$8:AB1184)+CurrentInventory</f>
        <v>0</v>
      </c>
      <c r="AE1184" s="7" t="e">
        <f t="shared" si="95"/>
        <v>#N/A</v>
      </c>
    </row>
    <row r="1185" spans="11:31" x14ac:dyDescent="0.25">
      <c r="K1185" s="8" t="e">
        <f t="shared" si="93"/>
        <v>#N/A</v>
      </c>
      <c r="L1185" s="7" t="e">
        <f t="shared" si="94"/>
        <v>#N/A</v>
      </c>
      <c r="N1185" s="8" t="e">
        <f t="shared" si="91"/>
        <v>#N/A</v>
      </c>
      <c r="O1185" s="23" t="e">
        <f t="shared" si="92"/>
        <v>#N/A</v>
      </c>
      <c r="AA1185" s="8"/>
      <c r="AB1185" s="7"/>
      <c r="AC1185" s="19"/>
      <c r="AD1185" s="7">
        <f>SUM($AB$8:AB1185)+CurrentInventory</f>
        <v>0</v>
      </c>
      <c r="AE1185" s="7" t="e">
        <f t="shared" si="95"/>
        <v>#N/A</v>
      </c>
    </row>
    <row r="1186" spans="11:31" x14ac:dyDescent="0.25">
      <c r="K1186" s="8" t="e">
        <f t="shared" si="93"/>
        <v>#N/A</v>
      </c>
      <c r="L1186" s="7" t="e">
        <f t="shared" si="94"/>
        <v>#N/A</v>
      </c>
      <c r="N1186" s="8" t="e">
        <f t="shared" si="91"/>
        <v>#N/A</v>
      </c>
      <c r="O1186" s="23" t="e">
        <f t="shared" si="92"/>
        <v>#N/A</v>
      </c>
      <c r="AA1186" s="8"/>
      <c r="AB1186" s="7"/>
      <c r="AC1186" s="19"/>
      <c r="AD1186" s="7">
        <f>SUM($AB$8:AB1186)+CurrentInventory</f>
        <v>0</v>
      </c>
      <c r="AE1186" s="7" t="e">
        <f t="shared" si="95"/>
        <v>#N/A</v>
      </c>
    </row>
    <row r="1187" spans="11:31" x14ac:dyDescent="0.25">
      <c r="K1187" s="8" t="e">
        <f t="shared" si="93"/>
        <v>#N/A</v>
      </c>
      <c r="L1187" s="7" t="e">
        <f t="shared" si="94"/>
        <v>#N/A</v>
      </c>
      <c r="N1187" s="8" t="e">
        <f t="shared" si="91"/>
        <v>#N/A</v>
      </c>
      <c r="O1187" s="23" t="e">
        <f t="shared" si="92"/>
        <v>#N/A</v>
      </c>
      <c r="AA1187" s="8"/>
      <c r="AB1187" s="7"/>
      <c r="AC1187" s="19"/>
      <c r="AD1187" s="7">
        <f>SUM($AB$8:AB1187)+CurrentInventory</f>
        <v>0</v>
      </c>
      <c r="AE1187" s="7" t="e">
        <f t="shared" si="95"/>
        <v>#N/A</v>
      </c>
    </row>
    <row r="1188" spans="11:31" x14ac:dyDescent="0.25">
      <c r="K1188" s="8" t="e">
        <f t="shared" si="93"/>
        <v>#N/A</v>
      </c>
      <c r="L1188" s="7" t="e">
        <f t="shared" si="94"/>
        <v>#N/A</v>
      </c>
      <c r="N1188" s="8" t="e">
        <f t="shared" si="91"/>
        <v>#N/A</v>
      </c>
      <c r="O1188" s="23" t="e">
        <f t="shared" si="92"/>
        <v>#N/A</v>
      </c>
      <c r="AA1188" s="8"/>
      <c r="AB1188" s="7"/>
      <c r="AC1188" s="19"/>
      <c r="AD1188" s="7">
        <f>SUM($AB$8:AB1188)+CurrentInventory</f>
        <v>0</v>
      </c>
      <c r="AE1188" s="7" t="e">
        <f t="shared" si="95"/>
        <v>#N/A</v>
      </c>
    </row>
    <row r="1189" spans="11:31" x14ac:dyDescent="0.25">
      <c r="K1189" s="8" t="e">
        <f t="shared" si="93"/>
        <v>#N/A</v>
      </c>
      <c r="L1189" s="7" t="e">
        <f t="shared" si="94"/>
        <v>#N/A</v>
      </c>
      <c r="N1189" s="8" t="e">
        <f t="shared" si="91"/>
        <v>#N/A</v>
      </c>
      <c r="O1189" s="23" t="e">
        <f t="shared" si="92"/>
        <v>#N/A</v>
      </c>
      <c r="AA1189" s="8"/>
      <c r="AB1189" s="7"/>
      <c r="AC1189" s="19"/>
      <c r="AD1189" s="7">
        <f>SUM($AB$8:AB1189)+CurrentInventory</f>
        <v>0</v>
      </c>
      <c r="AE1189" s="7" t="e">
        <f t="shared" si="95"/>
        <v>#N/A</v>
      </c>
    </row>
    <row r="1190" spans="11:31" x14ac:dyDescent="0.25">
      <c r="K1190" s="8" t="e">
        <f t="shared" si="93"/>
        <v>#N/A</v>
      </c>
      <c r="L1190" s="7" t="e">
        <f t="shared" si="94"/>
        <v>#N/A</v>
      </c>
      <c r="N1190" s="8" t="e">
        <f t="shared" si="91"/>
        <v>#N/A</v>
      </c>
      <c r="O1190" s="23" t="e">
        <f t="shared" si="92"/>
        <v>#N/A</v>
      </c>
      <c r="AA1190" s="8"/>
      <c r="AB1190" s="7"/>
      <c r="AC1190" s="19"/>
      <c r="AD1190" s="7">
        <f>SUM($AB$8:AB1190)+CurrentInventory</f>
        <v>0</v>
      </c>
      <c r="AE1190" s="7" t="e">
        <f t="shared" si="95"/>
        <v>#N/A</v>
      </c>
    </row>
    <row r="1191" spans="11:31" x14ac:dyDescent="0.25">
      <c r="K1191" s="8" t="e">
        <f t="shared" si="93"/>
        <v>#N/A</v>
      </c>
      <c r="L1191" s="7" t="e">
        <f t="shared" si="94"/>
        <v>#N/A</v>
      </c>
      <c r="N1191" s="8" t="e">
        <f t="shared" si="91"/>
        <v>#N/A</v>
      </c>
      <c r="O1191" s="23" t="e">
        <f t="shared" si="92"/>
        <v>#N/A</v>
      </c>
      <c r="AA1191" s="8"/>
      <c r="AB1191" s="7"/>
      <c r="AC1191" s="19"/>
      <c r="AD1191" s="7">
        <f>SUM($AB$8:AB1191)+CurrentInventory</f>
        <v>0</v>
      </c>
      <c r="AE1191" s="7" t="e">
        <f t="shared" si="95"/>
        <v>#N/A</v>
      </c>
    </row>
    <row r="1192" spans="11:31" x14ac:dyDescent="0.25">
      <c r="K1192" s="8" t="e">
        <f t="shared" si="93"/>
        <v>#N/A</v>
      </c>
      <c r="L1192" s="7" t="e">
        <f t="shared" si="94"/>
        <v>#N/A</v>
      </c>
      <c r="N1192" s="8" t="e">
        <f t="shared" si="91"/>
        <v>#N/A</v>
      </c>
      <c r="O1192" s="23" t="e">
        <f t="shared" si="92"/>
        <v>#N/A</v>
      </c>
      <c r="AA1192" s="8"/>
      <c r="AB1192" s="7"/>
      <c r="AC1192" s="19"/>
      <c r="AD1192" s="7">
        <f>SUM($AB$8:AB1192)+CurrentInventory</f>
        <v>0</v>
      </c>
      <c r="AE1192" s="7" t="e">
        <f t="shared" si="95"/>
        <v>#N/A</v>
      </c>
    </row>
    <row r="1193" spans="11:31" x14ac:dyDescent="0.25">
      <c r="K1193" s="8" t="e">
        <f t="shared" si="93"/>
        <v>#N/A</v>
      </c>
      <c r="L1193" s="7" t="e">
        <f t="shared" si="94"/>
        <v>#N/A</v>
      </c>
      <c r="N1193" s="8" t="e">
        <f t="shared" si="91"/>
        <v>#N/A</v>
      </c>
      <c r="O1193" s="23" t="e">
        <f t="shared" si="92"/>
        <v>#N/A</v>
      </c>
      <c r="AA1193" s="8"/>
      <c r="AB1193" s="7"/>
      <c r="AC1193" s="19"/>
      <c r="AD1193" s="7">
        <f>SUM($AB$8:AB1193)+CurrentInventory</f>
        <v>0</v>
      </c>
      <c r="AE1193" s="7" t="e">
        <f t="shared" si="95"/>
        <v>#N/A</v>
      </c>
    </row>
    <row r="1194" spans="11:31" x14ac:dyDescent="0.25">
      <c r="K1194" s="8" t="e">
        <f t="shared" si="93"/>
        <v>#N/A</v>
      </c>
      <c r="L1194" s="7" t="e">
        <f t="shared" si="94"/>
        <v>#N/A</v>
      </c>
      <c r="N1194" s="8" t="e">
        <f t="shared" si="91"/>
        <v>#N/A</v>
      </c>
      <c r="O1194" s="23" t="e">
        <f t="shared" si="92"/>
        <v>#N/A</v>
      </c>
      <c r="AA1194" s="8"/>
      <c r="AB1194" s="7"/>
      <c r="AC1194" s="19"/>
      <c r="AD1194" s="7">
        <f>SUM($AB$8:AB1194)+CurrentInventory</f>
        <v>0</v>
      </c>
      <c r="AE1194" s="7" t="e">
        <f t="shared" si="95"/>
        <v>#N/A</v>
      </c>
    </row>
    <row r="1195" spans="11:31" x14ac:dyDescent="0.25">
      <c r="K1195" s="8" t="e">
        <f t="shared" si="93"/>
        <v>#N/A</v>
      </c>
      <c r="L1195" s="7" t="e">
        <f t="shared" si="94"/>
        <v>#N/A</v>
      </c>
      <c r="N1195" s="8" t="e">
        <f t="shared" si="91"/>
        <v>#N/A</v>
      </c>
      <c r="O1195" s="23" t="e">
        <f t="shared" si="92"/>
        <v>#N/A</v>
      </c>
      <c r="AA1195" s="8"/>
      <c r="AB1195" s="7"/>
      <c r="AC1195" s="19"/>
      <c r="AD1195" s="7">
        <f>SUM($AB$8:AB1195)+CurrentInventory</f>
        <v>0</v>
      </c>
      <c r="AE1195" s="7" t="e">
        <f t="shared" si="95"/>
        <v>#N/A</v>
      </c>
    </row>
    <row r="1196" spans="11:31" x14ac:dyDescent="0.25">
      <c r="K1196" s="8" t="e">
        <f t="shared" si="93"/>
        <v>#N/A</v>
      </c>
      <c r="L1196" s="7" t="e">
        <f t="shared" si="94"/>
        <v>#N/A</v>
      </c>
      <c r="N1196" s="8" t="e">
        <f t="shared" si="91"/>
        <v>#N/A</v>
      </c>
      <c r="O1196" s="23" t="e">
        <f t="shared" si="92"/>
        <v>#N/A</v>
      </c>
      <c r="AA1196" s="8"/>
      <c r="AB1196" s="7"/>
      <c r="AC1196" s="19"/>
      <c r="AD1196" s="7">
        <f>SUM($AB$8:AB1196)+CurrentInventory</f>
        <v>0</v>
      </c>
      <c r="AE1196" s="7" t="e">
        <f t="shared" si="95"/>
        <v>#N/A</v>
      </c>
    </row>
    <row r="1197" spans="11:31" x14ac:dyDescent="0.25">
      <c r="K1197" s="8" t="e">
        <f t="shared" si="93"/>
        <v>#N/A</v>
      </c>
      <c r="L1197" s="7" t="e">
        <f t="shared" si="94"/>
        <v>#N/A</v>
      </c>
      <c r="N1197" s="8" t="e">
        <f t="shared" si="91"/>
        <v>#N/A</v>
      </c>
      <c r="O1197" s="23" t="e">
        <f t="shared" si="92"/>
        <v>#N/A</v>
      </c>
      <c r="AA1197" s="8"/>
      <c r="AB1197" s="7"/>
      <c r="AC1197" s="19"/>
      <c r="AD1197" s="7">
        <f>SUM($AB$8:AB1197)+CurrentInventory</f>
        <v>0</v>
      </c>
      <c r="AE1197" s="7" t="e">
        <f t="shared" si="95"/>
        <v>#N/A</v>
      </c>
    </row>
    <row r="1198" spans="11:31" x14ac:dyDescent="0.25">
      <c r="K1198" s="8" t="e">
        <f t="shared" si="93"/>
        <v>#N/A</v>
      </c>
      <c r="L1198" s="7" t="e">
        <f t="shared" si="94"/>
        <v>#N/A</v>
      </c>
      <c r="N1198" s="8" t="e">
        <f t="shared" si="91"/>
        <v>#N/A</v>
      </c>
      <c r="O1198" s="23" t="e">
        <f t="shared" si="92"/>
        <v>#N/A</v>
      </c>
      <c r="AA1198" s="8"/>
      <c r="AB1198" s="7"/>
      <c r="AC1198" s="19"/>
      <c r="AD1198" s="7">
        <f>SUM($AB$8:AB1198)+CurrentInventory</f>
        <v>0</v>
      </c>
      <c r="AE1198" s="7" t="e">
        <f t="shared" si="95"/>
        <v>#N/A</v>
      </c>
    </row>
    <row r="1199" spans="11:31" x14ac:dyDescent="0.25">
      <c r="K1199" s="8" t="e">
        <f t="shared" si="93"/>
        <v>#N/A</v>
      </c>
      <c r="L1199" s="7" t="e">
        <f t="shared" si="94"/>
        <v>#N/A</v>
      </c>
      <c r="N1199" s="8" t="e">
        <f t="shared" si="91"/>
        <v>#N/A</v>
      </c>
      <c r="O1199" s="23" t="e">
        <f t="shared" si="92"/>
        <v>#N/A</v>
      </c>
      <c r="AA1199" s="8"/>
      <c r="AB1199" s="7"/>
      <c r="AC1199" s="19"/>
      <c r="AD1199" s="7">
        <f>SUM($AB$8:AB1199)+CurrentInventory</f>
        <v>0</v>
      </c>
      <c r="AE1199" s="7" t="e">
        <f t="shared" si="95"/>
        <v>#N/A</v>
      </c>
    </row>
    <row r="1200" spans="11:31" x14ac:dyDescent="0.25">
      <c r="K1200" s="8" t="e">
        <f t="shared" si="93"/>
        <v>#N/A</v>
      </c>
      <c r="L1200" s="7" t="e">
        <f t="shared" si="94"/>
        <v>#N/A</v>
      </c>
      <c r="N1200" s="8" t="e">
        <f t="shared" si="91"/>
        <v>#N/A</v>
      </c>
      <c r="O1200" s="23" t="e">
        <f t="shared" si="92"/>
        <v>#N/A</v>
      </c>
      <c r="AA1200" s="8"/>
      <c r="AB1200" s="7"/>
      <c r="AC1200" s="19"/>
      <c r="AD1200" s="7">
        <f>SUM($AB$8:AB1200)+CurrentInventory</f>
        <v>0</v>
      </c>
      <c r="AE1200" s="7" t="e">
        <f t="shared" si="95"/>
        <v>#N/A</v>
      </c>
    </row>
    <row r="1201" spans="11:31" x14ac:dyDescent="0.25">
      <c r="K1201" s="8" t="e">
        <f t="shared" si="93"/>
        <v>#N/A</v>
      </c>
      <c r="L1201" s="7" t="e">
        <f t="shared" si="94"/>
        <v>#N/A</v>
      </c>
      <c r="N1201" s="8" t="e">
        <f t="shared" si="91"/>
        <v>#N/A</v>
      </c>
      <c r="O1201" s="23" t="e">
        <f t="shared" si="92"/>
        <v>#N/A</v>
      </c>
      <c r="AA1201" s="8"/>
      <c r="AB1201" s="7"/>
      <c r="AC1201" s="19"/>
      <c r="AD1201" s="7">
        <f>SUM($AB$8:AB1201)+CurrentInventory</f>
        <v>0</v>
      </c>
      <c r="AE1201" s="7" t="e">
        <f t="shared" si="95"/>
        <v>#N/A</v>
      </c>
    </row>
    <row r="1202" spans="11:31" x14ac:dyDescent="0.25">
      <c r="K1202" s="8" t="e">
        <f t="shared" si="93"/>
        <v>#N/A</v>
      </c>
      <c r="L1202" s="7" t="e">
        <f t="shared" si="94"/>
        <v>#N/A</v>
      </c>
      <c r="N1202" s="8" t="e">
        <f t="shared" si="91"/>
        <v>#N/A</v>
      </c>
      <c r="O1202" s="23" t="e">
        <f t="shared" si="92"/>
        <v>#N/A</v>
      </c>
      <c r="AA1202" s="8"/>
      <c r="AB1202" s="7"/>
      <c r="AC1202" s="19"/>
      <c r="AD1202" s="7">
        <f>SUM($AB$8:AB1202)+CurrentInventory</f>
        <v>0</v>
      </c>
      <c r="AE1202" s="7" t="e">
        <f t="shared" si="95"/>
        <v>#N/A</v>
      </c>
    </row>
    <row r="1203" spans="11:31" x14ac:dyDescent="0.25">
      <c r="K1203" s="8" t="e">
        <f t="shared" si="93"/>
        <v>#N/A</v>
      </c>
      <c r="L1203" s="7" t="e">
        <f t="shared" si="94"/>
        <v>#N/A</v>
      </c>
      <c r="N1203" s="8" t="e">
        <f t="shared" si="91"/>
        <v>#N/A</v>
      </c>
      <c r="O1203" s="23" t="e">
        <f t="shared" si="92"/>
        <v>#N/A</v>
      </c>
      <c r="AA1203" s="8"/>
      <c r="AB1203" s="7"/>
      <c r="AC1203" s="19"/>
      <c r="AD1203" s="7">
        <f>SUM($AB$8:AB1203)+CurrentInventory</f>
        <v>0</v>
      </c>
      <c r="AE1203" s="7" t="e">
        <f t="shared" si="95"/>
        <v>#N/A</v>
      </c>
    </row>
    <row r="1204" spans="11:31" x14ac:dyDescent="0.25">
      <c r="K1204" s="8" t="e">
        <f t="shared" si="93"/>
        <v>#N/A</v>
      </c>
      <c r="L1204" s="7" t="e">
        <f t="shared" si="94"/>
        <v>#N/A</v>
      </c>
      <c r="N1204" s="8" t="e">
        <f t="shared" si="91"/>
        <v>#N/A</v>
      </c>
      <c r="O1204" s="23" t="e">
        <f t="shared" si="92"/>
        <v>#N/A</v>
      </c>
      <c r="AA1204" s="8"/>
      <c r="AB1204" s="7"/>
      <c r="AC1204" s="19"/>
      <c r="AD1204" s="7">
        <f>SUM($AB$8:AB1204)+CurrentInventory</f>
        <v>0</v>
      </c>
      <c r="AE1204" s="7" t="e">
        <f t="shared" si="95"/>
        <v>#N/A</v>
      </c>
    </row>
    <row r="1205" spans="11:31" x14ac:dyDescent="0.25">
      <c r="K1205" s="8" t="e">
        <f t="shared" si="93"/>
        <v>#N/A</v>
      </c>
      <c r="L1205" s="7" t="e">
        <f t="shared" si="94"/>
        <v>#N/A</v>
      </c>
      <c r="N1205" s="8" t="e">
        <f t="shared" si="91"/>
        <v>#N/A</v>
      </c>
      <c r="O1205" s="23" t="e">
        <f t="shared" si="92"/>
        <v>#N/A</v>
      </c>
      <c r="AA1205" s="8"/>
      <c r="AB1205" s="7"/>
      <c r="AC1205" s="19"/>
      <c r="AD1205" s="7">
        <f>SUM($AB$8:AB1205)+CurrentInventory</f>
        <v>0</v>
      </c>
      <c r="AE1205" s="7" t="e">
        <f t="shared" si="95"/>
        <v>#N/A</v>
      </c>
    </row>
    <row r="1206" spans="11:31" x14ac:dyDescent="0.25">
      <c r="K1206" s="8" t="e">
        <f t="shared" si="93"/>
        <v>#N/A</v>
      </c>
      <c r="L1206" s="7" t="e">
        <f t="shared" si="94"/>
        <v>#N/A</v>
      </c>
      <c r="N1206" s="8" t="e">
        <f t="shared" si="91"/>
        <v>#N/A</v>
      </c>
      <c r="O1206" s="23" t="e">
        <f t="shared" si="92"/>
        <v>#N/A</v>
      </c>
      <c r="AA1206" s="8"/>
      <c r="AB1206" s="7"/>
      <c r="AC1206" s="19"/>
      <c r="AD1206" s="7">
        <f>SUM($AB$8:AB1206)+CurrentInventory</f>
        <v>0</v>
      </c>
      <c r="AE1206" s="7" t="e">
        <f t="shared" si="95"/>
        <v>#N/A</v>
      </c>
    </row>
    <row r="1207" spans="11:31" x14ac:dyDescent="0.25">
      <c r="K1207" s="8" t="e">
        <f t="shared" si="93"/>
        <v>#N/A</v>
      </c>
      <c r="L1207" s="7" t="e">
        <f t="shared" si="94"/>
        <v>#N/A</v>
      </c>
      <c r="N1207" s="8" t="e">
        <f t="shared" si="91"/>
        <v>#N/A</v>
      </c>
      <c r="O1207" s="23" t="e">
        <f t="shared" si="92"/>
        <v>#N/A</v>
      </c>
      <c r="AA1207" s="8"/>
      <c r="AB1207" s="7"/>
      <c r="AC1207" s="19"/>
      <c r="AD1207" s="7">
        <f>SUM($AB$8:AB1207)+CurrentInventory</f>
        <v>0</v>
      </c>
      <c r="AE1207" s="7" t="e">
        <f t="shared" si="95"/>
        <v>#N/A</v>
      </c>
    </row>
    <row r="1208" spans="11:31" x14ac:dyDescent="0.25">
      <c r="K1208" s="8" t="e">
        <f t="shared" si="93"/>
        <v>#N/A</v>
      </c>
      <c r="L1208" s="7" t="e">
        <f t="shared" si="94"/>
        <v>#N/A</v>
      </c>
      <c r="N1208" s="8" t="e">
        <f t="shared" si="91"/>
        <v>#N/A</v>
      </c>
      <c r="O1208" s="23" t="e">
        <f t="shared" si="92"/>
        <v>#N/A</v>
      </c>
      <c r="AA1208" s="8"/>
      <c r="AB1208" s="7"/>
      <c r="AC1208" s="19"/>
      <c r="AD1208" s="7">
        <f>SUM($AB$8:AB1208)+CurrentInventory</f>
        <v>0</v>
      </c>
      <c r="AE1208" s="7" t="e">
        <f t="shared" si="95"/>
        <v>#N/A</v>
      </c>
    </row>
    <row r="1209" spans="11:31" x14ac:dyDescent="0.25">
      <c r="K1209" s="8" t="e">
        <f t="shared" si="93"/>
        <v>#N/A</v>
      </c>
      <c r="L1209" s="7" t="e">
        <f t="shared" si="94"/>
        <v>#N/A</v>
      </c>
      <c r="N1209" s="8" t="e">
        <f t="shared" si="91"/>
        <v>#N/A</v>
      </c>
      <c r="O1209" s="23" t="e">
        <f t="shared" si="92"/>
        <v>#N/A</v>
      </c>
      <c r="AA1209" s="8"/>
      <c r="AB1209" s="7"/>
      <c r="AC1209" s="19"/>
      <c r="AD1209" s="7">
        <f>SUM($AB$8:AB1209)+CurrentInventory</f>
        <v>0</v>
      </c>
      <c r="AE1209" s="7" t="e">
        <f t="shared" si="95"/>
        <v>#N/A</v>
      </c>
    </row>
    <row r="1210" spans="11:31" x14ac:dyDescent="0.25">
      <c r="K1210" s="8" t="e">
        <f t="shared" si="93"/>
        <v>#N/A</v>
      </c>
      <c r="L1210" s="7" t="e">
        <f t="shared" si="94"/>
        <v>#N/A</v>
      </c>
      <c r="N1210" s="8" t="e">
        <f t="shared" si="91"/>
        <v>#N/A</v>
      </c>
      <c r="O1210" s="23" t="e">
        <f t="shared" si="92"/>
        <v>#N/A</v>
      </c>
      <c r="AA1210" s="8"/>
      <c r="AB1210" s="7"/>
      <c r="AC1210" s="19"/>
      <c r="AD1210" s="7">
        <f>SUM($AB$8:AB1210)+CurrentInventory</f>
        <v>0</v>
      </c>
      <c r="AE1210" s="7" t="e">
        <f t="shared" si="95"/>
        <v>#N/A</v>
      </c>
    </row>
    <row r="1211" spans="11:31" x14ac:dyDescent="0.25">
      <c r="K1211" s="8" t="e">
        <f t="shared" si="93"/>
        <v>#N/A</v>
      </c>
      <c r="L1211" s="7" t="e">
        <f t="shared" si="94"/>
        <v>#N/A</v>
      </c>
      <c r="N1211" s="8" t="e">
        <f t="shared" si="91"/>
        <v>#N/A</v>
      </c>
      <c r="O1211" s="23" t="e">
        <f t="shared" si="92"/>
        <v>#N/A</v>
      </c>
      <c r="AA1211" s="8"/>
      <c r="AB1211" s="7"/>
      <c r="AC1211" s="19"/>
      <c r="AD1211" s="7">
        <f>SUM($AB$8:AB1211)+CurrentInventory</f>
        <v>0</v>
      </c>
      <c r="AE1211" s="7" t="e">
        <f t="shared" si="95"/>
        <v>#N/A</v>
      </c>
    </row>
    <row r="1212" spans="11:31" x14ac:dyDescent="0.25">
      <c r="K1212" s="8" t="e">
        <f t="shared" si="93"/>
        <v>#N/A</v>
      </c>
      <c r="L1212" s="7" t="e">
        <f t="shared" si="94"/>
        <v>#N/A</v>
      </c>
      <c r="N1212" s="8" t="e">
        <f t="shared" si="91"/>
        <v>#N/A</v>
      </c>
      <c r="O1212" s="23" t="e">
        <f t="shared" si="92"/>
        <v>#N/A</v>
      </c>
      <c r="AA1212" s="8"/>
      <c r="AB1212" s="7"/>
      <c r="AC1212" s="19"/>
      <c r="AD1212" s="7">
        <f>SUM($AB$8:AB1212)+CurrentInventory</f>
        <v>0</v>
      </c>
      <c r="AE1212" s="7" t="e">
        <f t="shared" si="95"/>
        <v>#N/A</v>
      </c>
    </row>
    <row r="1213" spans="11:31" x14ac:dyDescent="0.25">
      <c r="K1213" s="8" t="e">
        <f t="shared" si="93"/>
        <v>#N/A</v>
      </c>
      <c r="L1213" s="7" t="e">
        <f t="shared" si="94"/>
        <v>#N/A</v>
      </c>
      <c r="N1213" s="8" t="e">
        <f t="shared" si="91"/>
        <v>#N/A</v>
      </c>
      <c r="O1213" s="23" t="e">
        <f t="shared" si="92"/>
        <v>#N/A</v>
      </c>
      <c r="AA1213" s="8"/>
      <c r="AB1213" s="7"/>
      <c r="AC1213" s="19"/>
      <c r="AD1213" s="7">
        <f>SUM($AB$8:AB1213)+CurrentInventory</f>
        <v>0</v>
      </c>
      <c r="AE1213" s="7" t="e">
        <f t="shared" si="95"/>
        <v>#N/A</v>
      </c>
    </row>
    <row r="1214" spans="11:31" x14ac:dyDescent="0.25">
      <c r="K1214" s="8" t="e">
        <f t="shared" si="93"/>
        <v>#N/A</v>
      </c>
      <c r="L1214" s="7" t="e">
        <f t="shared" si="94"/>
        <v>#N/A</v>
      </c>
      <c r="N1214" s="8" t="e">
        <f t="shared" si="91"/>
        <v>#N/A</v>
      </c>
      <c r="O1214" s="23" t="e">
        <f t="shared" si="92"/>
        <v>#N/A</v>
      </c>
      <c r="AA1214" s="8"/>
      <c r="AB1214" s="7"/>
      <c r="AC1214" s="19"/>
      <c r="AD1214" s="7">
        <f>SUM($AB$8:AB1214)+CurrentInventory</f>
        <v>0</v>
      </c>
      <c r="AE1214" s="7" t="e">
        <f t="shared" si="95"/>
        <v>#N/A</v>
      </c>
    </row>
    <row r="1215" spans="11:31" x14ac:dyDescent="0.25">
      <c r="K1215" s="8" t="e">
        <f t="shared" si="93"/>
        <v>#N/A</v>
      </c>
      <c r="L1215" s="7" t="e">
        <f t="shared" si="94"/>
        <v>#N/A</v>
      </c>
      <c r="N1215" s="8" t="e">
        <f t="shared" si="91"/>
        <v>#N/A</v>
      </c>
      <c r="O1215" s="23" t="e">
        <f t="shared" si="92"/>
        <v>#N/A</v>
      </c>
      <c r="AA1215" s="8"/>
      <c r="AB1215" s="7"/>
      <c r="AC1215" s="19"/>
      <c r="AD1215" s="7">
        <f>SUM($AB$8:AB1215)+CurrentInventory</f>
        <v>0</v>
      </c>
      <c r="AE1215" s="7" t="e">
        <f t="shared" si="95"/>
        <v>#N/A</v>
      </c>
    </row>
    <row r="1216" spans="11:31" x14ac:dyDescent="0.25">
      <c r="K1216" s="8" t="e">
        <f t="shared" si="93"/>
        <v>#N/A</v>
      </c>
      <c r="L1216" s="7" t="e">
        <f t="shared" si="94"/>
        <v>#N/A</v>
      </c>
      <c r="N1216" s="8" t="e">
        <f t="shared" si="91"/>
        <v>#N/A</v>
      </c>
      <c r="O1216" s="23" t="e">
        <f t="shared" si="92"/>
        <v>#N/A</v>
      </c>
      <c r="AA1216" s="8"/>
      <c r="AB1216" s="7"/>
      <c r="AC1216" s="19"/>
      <c r="AD1216" s="7">
        <f>SUM($AB$8:AB1216)+CurrentInventory</f>
        <v>0</v>
      </c>
      <c r="AE1216" s="7" t="e">
        <f t="shared" si="95"/>
        <v>#N/A</v>
      </c>
    </row>
    <row r="1217" spans="11:31" x14ac:dyDescent="0.25">
      <c r="K1217" s="8" t="e">
        <f t="shared" si="93"/>
        <v>#N/A</v>
      </c>
      <c r="L1217" s="7" t="e">
        <f t="shared" si="94"/>
        <v>#N/A</v>
      </c>
      <c r="N1217" s="8" t="e">
        <f t="shared" si="91"/>
        <v>#N/A</v>
      </c>
      <c r="O1217" s="23" t="e">
        <f t="shared" si="92"/>
        <v>#N/A</v>
      </c>
      <c r="AA1217" s="8"/>
      <c r="AB1217" s="7"/>
      <c r="AC1217" s="19"/>
      <c r="AD1217" s="7">
        <f>SUM($AB$8:AB1217)+CurrentInventory</f>
        <v>0</v>
      </c>
      <c r="AE1217" s="7" t="e">
        <f t="shared" si="95"/>
        <v>#N/A</v>
      </c>
    </row>
    <row r="1218" spans="11:31" x14ac:dyDescent="0.25">
      <c r="K1218" s="8" t="e">
        <f t="shared" si="93"/>
        <v>#N/A</v>
      </c>
      <c r="L1218" s="7" t="e">
        <f t="shared" si="94"/>
        <v>#N/A</v>
      </c>
      <c r="N1218" s="8" t="e">
        <f t="shared" si="91"/>
        <v>#N/A</v>
      </c>
      <c r="O1218" s="23" t="e">
        <f t="shared" si="92"/>
        <v>#N/A</v>
      </c>
      <c r="AA1218" s="8"/>
      <c r="AB1218" s="7"/>
      <c r="AC1218" s="19"/>
      <c r="AD1218" s="7">
        <f>SUM($AB$8:AB1218)+CurrentInventory</f>
        <v>0</v>
      </c>
      <c r="AE1218" s="7" t="e">
        <f t="shared" si="95"/>
        <v>#N/A</v>
      </c>
    </row>
    <row r="1219" spans="11:31" x14ac:dyDescent="0.25">
      <c r="K1219" s="8" t="e">
        <f t="shared" si="93"/>
        <v>#N/A</v>
      </c>
      <c r="L1219" s="7" t="e">
        <f t="shared" si="94"/>
        <v>#N/A</v>
      </c>
      <c r="N1219" s="8" t="e">
        <f t="shared" si="91"/>
        <v>#N/A</v>
      </c>
      <c r="O1219" s="23" t="e">
        <f t="shared" si="92"/>
        <v>#N/A</v>
      </c>
      <c r="AA1219" s="8"/>
      <c r="AB1219" s="7"/>
      <c r="AC1219" s="19"/>
      <c r="AD1219" s="7">
        <f>SUM($AB$8:AB1219)+CurrentInventory</f>
        <v>0</v>
      </c>
      <c r="AE1219" s="7" t="e">
        <f t="shared" si="95"/>
        <v>#N/A</v>
      </c>
    </row>
    <row r="1220" spans="11:31" x14ac:dyDescent="0.25">
      <c r="K1220" s="8" t="e">
        <f t="shared" si="93"/>
        <v>#N/A</v>
      </c>
      <c r="L1220" s="7" t="e">
        <f t="shared" si="94"/>
        <v>#N/A</v>
      </c>
      <c r="N1220" s="8" t="e">
        <f t="shared" si="91"/>
        <v>#N/A</v>
      </c>
      <c r="O1220" s="23" t="e">
        <f t="shared" si="92"/>
        <v>#N/A</v>
      </c>
      <c r="AA1220" s="8"/>
      <c r="AB1220" s="7"/>
      <c r="AC1220" s="19"/>
      <c r="AD1220" s="7">
        <f>SUM($AB$8:AB1220)+CurrentInventory</f>
        <v>0</v>
      </c>
      <c r="AE1220" s="7" t="e">
        <f t="shared" si="95"/>
        <v>#N/A</v>
      </c>
    </row>
    <row r="1221" spans="11:31" x14ac:dyDescent="0.25">
      <c r="K1221" s="8" t="e">
        <f t="shared" si="93"/>
        <v>#N/A</v>
      </c>
      <c r="L1221" s="7" t="e">
        <f t="shared" si="94"/>
        <v>#N/A</v>
      </c>
      <c r="N1221" s="8" t="e">
        <f t="shared" ref="N1221:N1284" si="96">K1221</f>
        <v>#N/A</v>
      </c>
      <c r="O1221" s="23" t="e">
        <f t="shared" ref="O1221:O1284" si="97">VLOOKUP(K1221,$B$4:$D$97, 3,TRUE)</f>
        <v>#N/A</v>
      </c>
      <c r="AA1221" s="8"/>
      <c r="AB1221" s="7"/>
      <c r="AC1221" s="19"/>
      <c r="AD1221" s="7">
        <f>SUM($AB$8:AB1221)+CurrentInventory</f>
        <v>0</v>
      </c>
      <c r="AE1221" s="7" t="e">
        <f t="shared" si="95"/>
        <v>#N/A</v>
      </c>
    </row>
    <row r="1222" spans="11:31" x14ac:dyDescent="0.25">
      <c r="K1222" s="8" t="e">
        <f t="shared" ref="K1222:K1285" si="98">IF(K1221+1&gt;MAX($B$4:$B$97), NA(), K1221+1)</f>
        <v>#N/A</v>
      </c>
      <c r="L1222" s="7" t="e">
        <f t="shared" ref="L1222:L1285" si="99">VLOOKUP(K1222,$B$4:$C$97, 2,TRUE)</f>
        <v>#N/A</v>
      </c>
      <c r="N1222" s="8" t="e">
        <f t="shared" si="96"/>
        <v>#N/A</v>
      </c>
      <c r="O1222" s="23" t="e">
        <f t="shared" si="97"/>
        <v>#N/A</v>
      </c>
      <c r="AA1222" s="8"/>
      <c r="AB1222" s="7"/>
      <c r="AC1222" s="19"/>
      <c r="AD1222" s="7">
        <f>SUM($AB$8:AB1222)+CurrentInventory</f>
        <v>0</v>
      </c>
      <c r="AE1222" s="7" t="e">
        <f t="shared" si="95"/>
        <v>#N/A</v>
      </c>
    </row>
    <row r="1223" spans="11:31" x14ac:dyDescent="0.25">
      <c r="K1223" s="8" t="e">
        <f t="shared" si="98"/>
        <v>#N/A</v>
      </c>
      <c r="L1223" s="7" t="e">
        <f t="shared" si="99"/>
        <v>#N/A</v>
      </c>
      <c r="N1223" s="8" t="e">
        <f t="shared" si="96"/>
        <v>#N/A</v>
      </c>
      <c r="O1223" s="23" t="e">
        <f t="shared" si="97"/>
        <v>#N/A</v>
      </c>
      <c r="AA1223" s="8"/>
      <c r="AB1223" s="7"/>
      <c r="AC1223" s="19"/>
      <c r="AD1223" s="7">
        <f>SUM($AB$8:AB1223)+CurrentInventory</f>
        <v>0</v>
      </c>
      <c r="AE1223" s="7" t="e">
        <f t="shared" si="95"/>
        <v>#N/A</v>
      </c>
    </row>
    <row r="1224" spans="11:31" x14ac:dyDescent="0.25">
      <c r="K1224" s="8" t="e">
        <f t="shared" si="98"/>
        <v>#N/A</v>
      </c>
      <c r="L1224" s="7" t="e">
        <f t="shared" si="99"/>
        <v>#N/A</v>
      </c>
      <c r="N1224" s="8" t="e">
        <f t="shared" si="96"/>
        <v>#N/A</v>
      </c>
      <c r="O1224" s="23" t="e">
        <f t="shared" si="97"/>
        <v>#N/A</v>
      </c>
      <c r="AA1224" s="8"/>
      <c r="AB1224" s="7"/>
      <c r="AC1224" s="19"/>
      <c r="AD1224" s="7">
        <f>SUM($AB$8:AB1224)+CurrentInventory</f>
        <v>0</v>
      </c>
      <c r="AE1224" s="7" t="e">
        <f t="shared" ref="AE1224:AE1287" si="100">VLOOKUP(AA1224,$K$4:$L$1579, 2, FALSE)</f>
        <v>#N/A</v>
      </c>
    </row>
    <row r="1225" spans="11:31" x14ac:dyDescent="0.25">
      <c r="K1225" s="8" t="e">
        <f t="shared" si="98"/>
        <v>#N/A</v>
      </c>
      <c r="L1225" s="7" t="e">
        <f t="shared" si="99"/>
        <v>#N/A</v>
      </c>
      <c r="N1225" s="8" t="e">
        <f t="shared" si="96"/>
        <v>#N/A</v>
      </c>
      <c r="O1225" s="23" t="e">
        <f t="shared" si="97"/>
        <v>#N/A</v>
      </c>
      <c r="AA1225" s="8"/>
      <c r="AB1225" s="7"/>
      <c r="AC1225" s="19"/>
      <c r="AD1225" s="7">
        <f>SUM($AB$8:AB1225)+CurrentInventory</f>
        <v>0</v>
      </c>
      <c r="AE1225" s="7" t="e">
        <f t="shared" si="100"/>
        <v>#N/A</v>
      </c>
    </row>
    <row r="1226" spans="11:31" x14ac:dyDescent="0.25">
      <c r="K1226" s="8" t="e">
        <f t="shared" si="98"/>
        <v>#N/A</v>
      </c>
      <c r="L1226" s="7" t="e">
        <f t="shared" si="99"/>
        <v>#N/A</v>
      </c>
      <c r="N1226" s="8" t="e">
        <f t="shared" si="96"/>
        <v>#N/A</v>
      </c>
      <c r="O1226" s="23" t="e">
        <f t="shared" si="97"/>
        <v>#N/A</v>
      </c>
      <c r="AA1226" s="8"/>
      <c r="AB1226" s="7"/>
      <c r="AC1226" s="19"/>
      <c r="AD1226" s="7">
        <f>SUM($AB$8:AB1226)+CurrentInventory</f>
        <v>0</v>
      </c>
      <c r="AE1226" s="7" t="e">
        <f t="shared" si="100"/>
        <v>#N/A</v>
      </c>
    </row>
    <row r="1227" spans="11:31" x14ac:dyDescent="0.25">
      <c r="K1227" s="8" t="e">
        <f t="shared" si="98"/>
        <v>#N/A</v>
      </c>
      <c r="L1227" s="7" t="e">
        <f t="shared" si="99"/>
        <v>#N/A</v>
      </c>
      <c r="N1227" s="8" t="e">
        <f t="shared" si="96"/>
        <v>#N/A</v>
      </c>
      <c r="O1227" s="23" t="e">
        <f t="shared" si="97"/>
        <v>#N/A</v>
      </c>
      <c r="AA1227" s="8"/>
      <c r="AB1227" s="7"/>
      <c r="AC1227" s="19"/>
      <c r="AD1227" s="7">
        <f>SUM($AB$8:AB1227)+CurrentInventory</f>
        <v>0</v>
      </c>
      <c r="AE1227" s="7" t="e">
        <f t="shared" si="100"/>
        <v>#N/A</v>
      </c>
    </row>
    <row r="1228" spans="11:31" x14ac:dyDescent="0.25">
      <c r="K1228" s="8" t="e">
        <f t="shared" si="98"/>
        <v>#N/A</v>
      </c>
      <c r="L1228" s="7" t="e">
        <f t="shared" si="99"/>
        <v>#N/A</v>
      </c>
      <c r="N1228" s="8" t="e">
        <f t="shared" si="96"/>
        <v>#N/A</v>
      </c>
      <c r="O1228" s="23" t="e">
        <f t="shared" si="97"/>
        <v>#N/A</v>
      </c>
      <c r="AA1228" s="8"/>
      <c r="AB1228" s="7"/>
      <c r="AC1228" s="19"/>
      <c r="AD1228" s="7">
        <f>SUM($AB$8:AB1228)+CurrentInventory</f>
        <v>0</v>
      </c>
      <c r="AE1228" s="7" t="e">
        <f t="shared" si="100"/>
        <v>#N/A</v>
      </c>
    </row>
    <row r="1229" spans="11:31" x14ac:dyDescent="0.25">
      <c r="K1229" s="8" t="e">
        <f t="shared" si="98"/>
        <v>#N/A</v>
      </c>
      <c r="L1229" s="7" t="e">
        <f t="shared" si="99"/>
        <v>#N/A</v>
      </c>
      <c r="N1229" s="8" t="e">
        <f t="shared" si="96"/>
        <v>#N/A</v>
      </c>
      <c r="O1229" s="23" t="e">
        <f t="shared" si="97"/>
        <v>#N/A</v>
      </c>
      <c r="AA1229" s="8"/>
      <c r="AB1229" s="7"/>
      <c r="AC1229" s="19"/>
      <c r="AD1229" s="7">
        <f>SUM($AB$8:AB1229)+CurrentInventory</f>
        <v>0</v>
      </c>
      <c r="AE1229" s="7" t="e">
        <f t="shared" si="100"/>
        <v>#N/A</v>
      </c>
    </row>
    <row r="1230" spans="11:31" x14ac:dyDescent="0.25">
      <c r="K1230" s="8" t="e">
        <f t="shared" si="98"/>
        <v>#N/A</v>
      </c>
      <c r="L1230" s="7" t="e">
        <f t="shared" si="99"/>
        <v>#N/A</v>
      </c>
      <c r="N1230" s="8" t="e">
        <f t="shared" si="96"/>
        <v>#N/A</v>
      </c>
      <c r="O1230" s="23" t="e">
        <f t="shared" si="97"/>
        <v>#N/A</v>
      </c>
      <c r="AA1230" s="8"/>
      <c r="AB1230" s="7"/>
      <c r="AC1230" s="19"/>
      <c r="AD1230" s="7">
        <f>SUM($AB$8:AB1230)+CurrentInventory</f>
        <v>0</v>
      </c>
      <c r="AE1230" s="7" t="e">
        <f t="shared" si="100"/>
        <v>#N/A</v>
      </c>
    </row>
    <row r="1231" spans="11:31" x14ac:dyDescent="0.25">
      <c r="K1231" s="8" t="e">
        <f t="shared" si="98"/>
        <v>#N/A</v>
      </c>
      <c r="L1231" s="7" t="e">
        <f t="shared" si="99"/>
        <v>#N/A</v>
      </c>
      <c r="N1231" s="8" t="e">
        <f t="shared" si="96"/>
        <v>#N/A</v>
      </c>
      <c r="O1231" s="23" t="e">
        <f t="shared" si="97"/>
        <v>#N/A</v>
      </c>
      <c r="AA1231" s="8"/>
      <c r="AB1231" s="7"/>
      <c r="AC1231" s="19"/>
      <c r="AD1231" s="7">
        <f>SUM($AB$8:AB1231)+CurrentInventory</f>
        <v>0</v>
      </c>
      <c r="AE1231" s="7" t="e">
        <f t="shared" si="100"/>
        <v>#N/A</v>
      </c>
    </row>
    <row r="1232" spans="11:31" x14ac:dyDescent="0.25">
      <c r="K1232" s="8" t="e">
        <f t="shared" si="98"/>
        <v>#N/A</v>
      </c>
      <c r="L1232" s="7" t="e">
        <f t="shared" si="99"/>
        <v>#N/A</v>
      </c>
      <c r="N1232" s="8" t="e">
        <f t="shared" si="96"/>
        <v>#N/A</v>
      </c>
      <c r="O1232" s="23" t="e">
        <f t="shared" si="97"/>
        <v>#N/A</v>
      </c>
      <c r="AA1232" s="8"/>
      <c r="AB1232" s="7"/>
      <c r="AC1232" s="19"/>
      <c r="AD1232" s="7">
        <f>SUM($AB$8:AB1232)+CurrentInventory</f>
        <v>0</v>
      </c>
      <c r="AE1232" s="7" t="e">
        <f t="shared" si="100"/>
        <v>#N/A</v>
      </c>
    </row>
    <row r="1233" spans="11:31" x14ac:dyDescent="0.25">
      <c r="K1233" s="8" t="e">
        <f t="shared" si="98"/>
        <v>#N/A</v>
      </c>
      <c r="L1233" s="7" t="e">
        <f t="shared" si="99"/>
        <v>#N/A</v>
      </c>
      <c r="N1233" s="8" t="e">
        <f t="shared" si="96"/>
        <v>#N/A</v>
      </c>
      <c r="O1233" s="23" t="e">
        <f t="shared" si="97"/>
        <v>#N/A</v>
      </c>
      <c r="AA1233" s="8"/>
      <c r="AB1233" s="7"/>
      <c r="AC1233" s="19"/>
      <c r="AD1233" s="7">
        <f>SUM($AB$8:AB1233)+CurrentInventory</f>
        <v>0</v>
      </c>
      <c r="AE1233" s="7" t="e">
        <f t="shared" si="100"/>
        <v>#N/A</v>
      </c>
    </row>
    <row r="1234" spans="11:31" x14ac:dyDescent="0.25">
      <c r="K1234" s="8" t="e">
        <f t="shared" si="98"/>
        <v>#N/A</v>
      </c>
      <c r="L1234" s="7" t="e">
        <f t="shared" si="99"/>
        <v>#N/A</v>
      </c>
      <c r="N1234" s="8" t="e">
        <f t="shared" si="96"/>
        <v>#N/A</v>
      </c>
      <c r="O1234" s="23" t="e">
        <f t="shared" si="97"/>
        <v>#N/A</v>
      </c>
      <c r="AA1234" s="8"/>
      <c r="AB1234" s="7"/>
      <c r="AC1234" s="19"/>
      <c r="AD1234" s="7">
        <f>SUM($AB$8:AB1234)+CurrentInventory</f>
        <v>0</v>
      </c>
      <c r="AE1234" s="7" t="e">
        <f t="shared" si="100"/>
        <v>#N/A</v>
      </c>
    </row>
    <row r="1235" spans="11:31" x14ac:dyDescent="0.25">
      <c r="K1235" s="8" t="e">
        <f t="shared" si="98"/>
        <v>#N/A</v>
      </c>
      <c r="L1235" s="7" t="e">
        <f t="shared" si="99"/>
        <v>#N/A</v>
      </c>
      <c r="N1235" s="8" t="e">
        <f t="shared" si="96"/>
        <v>#N/A</v>
      </c>
      <c r="O1235" s="23" t="e">
        <f t="shared" si="97"/>
        <v>#N/A</v>
      </c>
      <c r="AA1235" s="8"/>
      <c r="AB1235" s="7"/>
      <c r="AC1235" s="19"/>
      <c r="AD1235" s="7">
        <f>SUM($AB$8:AB1235)+CurrentInventory</f>
        <v>0</v>
      </c>
      <c r="AE1235" s="7" t="e">
        <f t="shared" si="100"/>
        <v>#N/A</v>
      </c>
    </row>
    <row r="1236" spans="11:31" x14ac:dyDescent="0.25">
      <c r="K1236" s="8" t="e">
        <f t="shared" si="98"/>
        <v>#N/A</v>
      </c>
      <c r="L1236" s="7" t="e">
        <f t="shared" si="99"/>
        <v>#N/A</v>
      </c>
      <c r="N1236" s="8" t="e">
        <f t="shared" si="96"/>
        <v>#N/A</v>
      </c>
      <c r="O1236" s="23" t="e">
        <f t="shared" si="97"/>
        <v>#N/A</v>
      </c>
      <c r="AA1236" s="8"/>
      <c r="AB1236" s="7"/>
      <c r="AC1236" s="19"/>
      <c r="AD1236" s="7">
        <f>SUM($AB$8:AB1236)+CurrentInventory</f>
        <v>0</v>
      </c>
      <c r="AE1236" s="7" t="e">
        <f t="shared" si="100"/>
        <v>#N/A</v>
      </c>
    </row>
    <row r="1237" spans="11:31" x14ac:dyDescent="0.25">
      <c r="K1237" s="8" t="e">
        <f t="shared" si="98"/>
        <v>#N/A</v>
      </c>
      <c r="L1237" s="7" t="e">
        <f t="shared" si="99"/>
        <v>#N/A</v>
      </c>
      <c r="N1237" s="8" t="e">
        <f t="shared" si="96"/>
        <v>#N/A</v>
      </c>
      <c r="O1237" s="23" t="e">
        <f t="shared" si="97"/>
        <v>#N/A</v>
      </c>
      <c r="AA1237" s="8"/>
      <c r="AB1237" s="7"/>
      <c r="AC1237" s="19"/>
      <c r="AD1237" s="7">
        <f>SUM($AB$8:AB1237)+CurrentInventory</f>
        <v>0</v>
      </c>
      <c r="AE1237" s="7" t="e">
        <f t="shared" si="100"/>
        <v>#N/A</v>
      </c>
    </row>
    <row r="1238" spans="11:31" x14ac:dyDescent="0.25">
      <c r="K1238" s="8" t="e">
        <f t="shared" si="98"/>
        <v>#N/A</v>
      </c>
      <c r="L1238" s="7" t="e">
        <f t="shared" si="99"/>
        <v>#N/A</v>
      </c>
      <c r="N1238" s="8" t="e">
        <f t="shared" si="96"/>
        <v>#N/A</v>
      </c>
      <c r="O1238" s="23" t="e">
        <f t="shared" si="97"/>
        <v>#N/A</v>
      </c>
      <c r="AA1238" s="8"/>
      <c r="AB1238" s="7"/>
      <c r="AC1238" s="19"/>
      <c r="AD1238" s="7">
        <f>SUM($AB$8:AB1238)+CurrentInventory</f>
        <v>0</v>
      </c>
      <c r="AE1238" s="7" t="e">
        <f t="shared" si="100"/>
        <v>#N/A</v>
      </c>
    </row>
    <row r="1239" spans="11:31" x14ac:dyDescent="0.25">
      <c r="K1239" s="8" t="e">
        <f t="shared" si="98"/>
        <v>#N/A</v>
      </c>
      <c r="L1239" s="7" t="e">
        <f t="shared" si="99"/>
        <v>#N/A</v>
      </c>
      <c r="N1239" s="8" t="e">
        <f t="shared" si="96"/>
        <v>#N/A</v>
      </c>
      <c r="O1239" s="23" t="e">
        <f t="shared" si="97"/>
        <v>#N/A</v>
      </c>
      <c r="AA1239" s="8"/>
      <c r="AB1239" s="7"/>
      <c r="AC1239" s="19"/>
      <c r="AD1239" s="7">
        <f>SUM($AB$8:AB1239)+CurrentInventory</f>
        <v>0</v>
      </c>
      <c r="AE1239" s="7" t="e">
        <f t="shared" si="100"/>
        <v>#N/A</v>
      </c>
    </row>
    <row r="1240" spans="11:31" x14ac:dyDescent="0.25">
      <c r="K1240" s="8" t="e">
        <f t="shared" si="98"/>
        <v>#N/A</v>
      </c>
      <c r="L1240" s="7" t="e">
        <f t="shared" si="99"/>
        <v>#N/A</v>
      </c>
      <c r="N1240" s="8" t="e">
        <f t="shared" si="96"/>
        <v>#N/A</v>
      </c>
      <c r="O1240" s="23" t="e">
        <f t="shared" si="97"/>
        <v>#N/A</v>
      </c>
      <c r="AA1240" s="8"/>
      <c r="AB1240" s="7"/>
      <c r="AC1240" s="19"/>
      <c r="AD1240" s="7">
        <f>SUM($AB$8:AB1240)+CurrentInventory</f>
        <v>0</v>
      </c>
      <c r="AE1240" s="7" t="e">
        <f t="shared" si="100"/>
        <v>#N/A</v>
      </c>
    </row>
    <row r="1241" spans="11:31" x14ac:dyDescent="0.25">
      <c r="K1241" s="8" t="e">
        <f t="shared" si="98"/>
        <v>#N/A</v>
      </c>
      <c r="L1241" s="7" t="e">
        <f t="shared" si="99"/>
        <v>#N/A</v>
      </c>
      <c r="N1241" s="8" t="e">
        <f t="shared" si="96"/>
        <v>#N/A</v>
      </c>
      <c r="O1241" s="23" t="e">
        <f t="shared" si="97"/>
        <v>#N/A</v>
      </c>
      <c r="AA1241" s="8"/>
      <c r="AB1241" s="7"/>
      <c r="AC1241" s="19"/>
      <c r="AD1241" s="7">
        <f>SUM($AB$8:AB1241)+CurrentInventory</f>
        <v>0</v>
      </c>
      <c r="AE1241" s="7" t="e">
        <f t="shared" si="100"/>
        <v>#N/A</v>
      </c>
    </row>
    <row r="1242" spans="11:31" x14ac:dyDescent="0.25">
      <c r="K1242" s="8" t="e">
        <f t="shared" si="98"/>
        <v>#N/A</v>
      </c>
      <c r="L1242" s="7" t="e">
        <f t="shared" si="99"/>
        <v>#N/A</v>
      </c>
      <c r="N1242" s="8" t="e">
        <f t="shared" si="96"/>
        <v>#N/A</v>
      </c>
      <c r="O1242" s="23" t="e">
        <f t="shared" si="97"/>
        <v>#N/A</v>
      </c>
      <c r="AA1242" s="8"/>
      <c r="AB1242" s="7"/>
      <c r="AC1242" s="19"/>
      <c r="AD1242" s="7">
        <f>SUM($AB$8:AB1242)+CurrentInventory</f>
        <v>0</v>
      </c>
      <c r="AE1242" s="7" t="e">
        <f t="shared" si="100"/>
        <v>#N/A</v>
      </c>
    </row>
    <row r="1243" spans="11:31" x14ac:dyDescent="0.25">
      <c r="K1243" s="8" t="e">
        <f t="shared" si="98"/>
        <v>#N/A</v>
      </c>
      <c r="L1243" s="7" t="e">
        <f t="shared" si="99"/>
        <v>#N/A</v>
      </c>
      <c r="N1243" s="8" t="e">
        <f t="shared" si="96"/>
        <v>#N/A</v>
      </c>
      <c r="O1243" s="23" t="e">
        <f t="shared" si="97"/>
        <v>#N/A</v>
      </c>
      <c r="AA1243" s="8"/>
      <c r="AB1243" s="7"/>
      <c r="AC1243" s="19"/>
      <c r="AD1243" s="7">
        <f>SUM($AB$8:AB1243)+CurrentInventory</f>
        <v>0</v>
      </c>
      <c r="AE1243" s="7" t="e">
        <f t="shared" si="100"/>
        <v>#N/A</v>
      </c>
    </row>
    <row r="1244" spans="11:31" x14ac:dyDescent="0.25">
      <c r="K1244" s="8" t="e">
        <f t="shared" si="98"/>
        <v>#N/A</v>
      </c>
      <c r="L1244" s="7" t="e">
        <f t="shared" si="99"/>
        <v>#N/A</v>
      </c>
      <c r="N1244" s="8" t="e">
        <f t="shared" si="96"/>
        <v>#N/A</v>
      </c>
      <c r="O1244" s="23" t="e">
        <f t="shared" si="97"/>
        <v>#N/A</v>
      </c>
      <c r="AA1244" s="8"/>
      <c r="AB1244" s="7"/>
      <c r="AC1244" s="19"/>
      <c r="AD1244" s="7">
        <f>SUM($AB$8:AB1244)+CurrentInventory</f>
        <v>0</v>
      </c>
      <c r="AE1244" s="7" t="e">
        <f t="shared" si="100"/>
        <v>#N/A</v>
      </c>
    </row>
    <row r="1245" spans="11:31" x14ac:dyDescent="0.25">
      <c r="K1245" s="8" t="e">
        <f t="shared" si="98"/>
        <v>#N/A</v>
      </c>
      <c r="L1245" s="7" t="e">
        <f t="shared" si="99"/>
        <v>#N/A</v>
      </c>
      <c r="N1245" s="8" t="e">
        <f t="shared" si="96"/>
        <v>#N/A</v>
      </c>
      <c r="O1245" s="23" t="e">
        <f t="shared" si="97"/>
        <v>#N/A</v>
      </c>
      <c r="AA1245" s="8"/>
      <c r="AB1245" s="7"/>
      <c r="AC1245" s="19"/>
      <c r="AD1245" s="7">
        <f>SUM($AB$8:AB1245)+CurrentInventory</f>
        <v>0</v>
      </c>
      <c r="AE1245" s="7" t="e">
        <f t="shared" si="100"/>
        <v>#N/A</v>
      </c>
    </row>
    <row r="1246" spans="11:31" x14ac:dyDescent="0.25">
      <c r="K1246" s="8" t="e">
        <f t="shared" si="98"/>
        <v>#N/A</v>
      </c>
      <c r="L1246" s="7" t="e">
        <f t="shared" si="99"/>
        <v>#N/A</v>
      </c>
      <c r="N1246" s="8" t="e">
        <f t="shared" si="96"/>
        <v>#N/A</v>
      </c>
      <c r="O1246" s="23" t="e">
        <f t="shared" si="97"/>
        <v>#N/A</v>
      </c>
      <c r="AA1246" s="8"/>
      <c r="AB1246" s="7"/>
      <c r="AC1246" s="19"/>
      <c r="AD1246" s="7">
        <f>SUM($AB$8:AB1246)+CurrentInventory</f>
        <v>0</v>
      </c>
      <c r="AE1246" s="7" t="e">
        <f t="shared" si="100"/>
        <v>#N/A</v>
      </c>
    </row>
    <row r="1247" spans="11:31" x14ac:dyDescent="0.25">
      <c r="K1247" s="8" t="e">
        <f t="shared" si="98"/>
        <v>#N/A</v>
      </c>
      <c r="L1247" s="7" t="e">
        <f t="shared" si="99"/>
        <v>#N/A</v>
      </c>
      <c r="N1247" s="8" t="e">
        <f t="shared" si="96"/>
        <v>#N/A</v>
      </c>
      <c r="O1247" s="23" t="e">
        <f t="shared" si="97"/>
        <v>#N/A</v>
      </c>
      <c r="AA1247" s="8"/>
      <c r="AB1247" s="7"/>
      <c r="AC1247" s="19"/>
      <c r="AD1247" s="7">
        <f>SUM($AB$8:AB1247)+CurrentInventory</f>
        <v>0</v>
      </c>
      <c r="AE1247" s="7" t="e">
        <f t="shared" si="100"/>
        <v>#N/A</v>
      </c>
    </row>
    <row r="1248" spans="11:31" x14ac:dyDescent="0.25">
      <c r="K1248" s="8" t="e">
        <f t="shared" si="98"/>
        <v>#N/A</v>
      </c>
      <c r="L1248" s="7" t="e">
        <f t="shared" si="99"/>
        <v>#N/A</v>
      </c>
      <c r="N1248" s="8" t="e">
        <f t="shared" si="96"/>
        <v>#N/A</v>
      </c>
      <c r="O1248" s="23" t="e">
        <f t="shared" si="97"/>
        <v>#N/A</v>
      </c>
      <c r="AA1248" s="8"/>
      <c r="AB1248" s="7"/>
      <c r="AC1248" s="19"/>
      <c r="AD1248" s="7">
        <f>SUM($AB$8:AB1248)+CurrentInventory</f>
        <v>0</v>
      </c>
      <c r="AE1248" s="7" t="e">
        <f t="shared" si="100"/>
        <v>#N/A</v>
      </c>
    </row>
    <row r="1249" spans="11:31" x14ac:dyDescent="0.25">
      <c r="K1249" s="8" t="e">
        <f t="shared" si="98"/>
        <v>#N/A</v>
      </c>
      <c r="L1249" s="7" t="e">
        <f t="shared" si="99"/>
        <v>#N/A</v>
      </c>
      <c r="N1249" s="8" t="e">
        <f t="shared" si="96"/>
        <v>#N/A</v>
      </c>
      <c r="O1249" s="23" t="e">
        <f t="shared" si="97"/>
        <v>#N/A</v>
      </c>
      <c r="AA1249" s="8"/>
      <c r="AB1249" s="7"/>
      <c r="AC1249" s="19"/>
      <c r="AD1249" s="7">
        <f>SUM($AB$8:AB1249)+CurrentInventory</f>
        <v>0</v>
      </c>
      <c r="AE1249" s="7" t="e">
        <f t="shared" si="100"/>
        <v>#N/A</v>
      </c>
    </row>
    <row r="1250" spans="11:31" x14ac:dyDescent="0.25">
      <c r="K1250" s="8" t="e">
        <f t="shared" si="98"/>
        <v>#N/A</v>
      </c>
      <c r="L1250" s="7" t="e">
        <f t="shared" si="99"/>
        <v>#N/A</v>
      </c>
      <c r="N1250" s="8" t="e">
        <f t="shared" si="96"/>
        <v>#N/A</v>
      </c>
      <c r="O1250" s="23" t="e">
        <f t="shared" si="97"/>
        <v>#N/A</v>
      </c>
      <c r="AA1250" s="8"/>
      <c r="AB1250" s="7"/>
      <c r="AC1250" s="19"/>
      <c r="AD1250" s="7">
        <f>SUM($AB$8:AB1250)+CurrentInventory</f>
        <v>0</v>
      </c>
      <c r="AE1250" s="7" t="e">
        <f t="shared" si="100"/>
        <v>#N/A</v>
      </c>
    </row>
    <row r="1251" spans="11:31" x14ac:dyDescent="0.25">
      <c r="K1251" s="8" t="e">
        <f t="shared" si="98"/>
        <v>#N/A</v>
      </c>
      <c r="L1251" s="7" t="e">
        <f t="shared" si="99"/>
        <v>#N/A</v>
      </c>
      <c r="N1251" s="8" t="e">
        <f t="shared" si="96"/>
        <v>#N/A</v>
      </c>
      <c r="O1251" s="23" t="e">
        <f t="shared" si="97"/>
        <v>#N/A</v>
      </c>
      <c r="AA1251" s="8"/>
      <c r="AB1251" s="7"/>
      <c r="AC1251" s="19"/>
      <c r="AD1251" s="7">
        <f>SUM($AB$8:AB1251)+CurrentInventory</f>
        <v>0</v>
      </c>
      <c r="AE1251" s="7" t="e">
        <f t="shared" si="100"/>
        <v>#N/A</v>
      </c>
    </row>
    <row r="1252" spans="11:31" x14ac:dyDescent="0.25">
      <c r="K1252" s="8" t="e">
        <f t="shared" si="98"/>
        <v>#N/A</v>
      </c>
      <c r="L1252" s="7" t="e">
        <f t="shared" si="99"/>
        <v>#N/A</v>
      </c>
      <c r="N1252" s="8" t="e">
        <f t="shared" si="96"/>
        <v>#N/A</v>
      </c>
      <c r="O1252" s="23" t="e">
        <f t="shared" si="97"/>
        <v>#N/A</v>
      </c>
      <c r="AA1252" s="8"/>
      <c r="AB1252" s="7"/>
      <c r="AC1252" s="19"/>
      <c r="AD1252" s="7">
        <f>SUM($AB$8:AB1252)+CurrentInventory</f>
        <v>0</v>
      </c>
      <c r="AE1252" s="7" t="e">
        <f t="shared" si="100"/>
        <v>#N/A</v>
      </c>
    </row>
    <row r="1253" spans="11:31" x14ac:dyDescent="0.25">
      <c r="K1253" s="8" t="e">
        <f t="shared" si="98"/>
        <v>#N/A</v>
      </c>
      <c r="L1253" s="7" t="e">
        <f t="shared" si="99"/>
        <v>#N/A</v>
      </c>
      <c r="N1253" s="8" t="e">
        <f t="shared" si="96"/>
        <v>#N/A</v>
      </c>
      <c r="O1253" s="23" t="e">
        <f t="shared" si="97"/>
        <v>#N/A</v>
      </c>
      <c r="AA1253" s="8"/>
      <c r="AB1253" s="7"/>
      <c r="AC1253" s="19"/>
      <c r="AD1253" s="7">
        <f>SUM($AB$8:AB1253)+CurrentInventory</f>
        <v>0</v>
      </c>
      <c r="AE1253" s="7" t="e">
        <f t="shared" si="100"/>
        <v>#N/A</v>
      </c>
    </row>
    <row r="1254" spans="11:31" x14ac:dyDescent="0.25">
      <c r="K1254" s="8" t="e">
        <f t="shared" si="98"/>
        <v>#N/A</v>
      </c>
      <c r="L1254" s="7" t="e">
        <f t="shared" si="99"/>
        <v>#N/A</v>
      </c>
      <c r="N1254" s="8" t="e">
        <f t="shared" si="96"/>
        <v>#N/A</v>
      </c>
      <c r="O1254" s="23" t="e">
        <f t="shared" si="97"/>
        <v>#N/A</v>
      </c>
      <c r="AA1254" s="8"/>
      <c r="AB1254" s="7"/>
      <c r="AC1254" s="19"/>
      <c r="AD1254" s="7">
        <f>SUM($AB$8:AB1254)+CurrentInventory</f>
        <v>0</v>
      </c>
      <c r="AE1254" s="7" t="e">
        <f t="shared" si="100"/>
        <v>#N/A</v>
      </c>
    </row>
    <row r="1255" spans="11:31" x14ac:dyDescent="0.25">
      <c r="K1255" s="8" t="e">
        <f t="shared" si="98"/>
        <v>#N/A</v>
      </c>
      <c r="L1255" s="7" t="e">
        <f t="shared" si="99"/>
        <v>#N/A</v>
      </c>
      <c r="N1255" s="8" t="e">
        <f t="shared" si="96"/>
        <v>#N/A</v>
      </c>
      <c r="O1255" s="23" t="e">
        <f t="shared" si="97"/>
        <v>#N/A</v>
      </c>
      <c r="AA1255" s="8"/>
      <c r="AB1255" s="7"/>
      <c r="AC1255" s="19"/>
      <c r="AD1255" s="7">
        <f>SUM($AB$8:AB1255)+CurrentInventory</f>
        <v>0</v>
      </c>
      <c r="AE1255" s="7" t="e">
        <f t="shared" si="100"/>
        <v>#N/A</v>
      </c>
    </row>
    <row r="1256" spans="11:31" x14ac:dyDescent="0.25">
      <c r="K1256" s="8" t="e">
        <f t="shared" si="98"/>
        <v>#N/A</v>
      </c>
      <c r="L1256" s="7" t="e">
        <f t="shared" si="99"/>
        <v>#N/A</v>
      </c>
      <c r="N1256" s="8" t="e">
        <f t="shared" si="96"/>
        <v>#N/A</v>
      </c>
      <c r="O1256" s="23" t="e">
        <f t="shared" si="97"/>
        <v>#N/A</v>
      </c>
      <c r="AA1256" s="8"/>
      <c r="AB1256" s="7"/>
      <c r="AC1256" s="19"/>
      <c r="AD1256" s="7">
        <f>SUM($AB$8:AB1256)+CurrentInventory</f>
        <v>0</v>
      </c>
      <c r="AE1256" s="7" t="e">
        <f t="shared" si="100"/>
        <v>#N/A</v>
      </c>
    </row>
    <row r="1257" spans="11:31" x14ac:dyDescent="0.25">
      <c r="K1257" s="8" t="e">
        <f t="shared" si="98"/>
        <v>#N/A</v>
      </c>
      <c r="L1257" s="7" t="e">
        <f t="shared" si="99"/>
        <v>#N/A</v>
      </c>
      <c r="N1257" s="8" t="e">
        <f t="shared" si="96"/>
        <v>#N/A</v>
      </c>
      <c r="O1257" s="23" t="e">
        <f t="shared" si="97"/>
        <v>#N/A</v>
      </c>
      <c r="AA1257" s="8"/>
      <c r="AB1257" s="7"/>
      <c r="AC1257" s="19"/>
      <c r="AD1257" s="7">
        <f>SUM($AB$8:AB1257)+CurrentInventory</f>
        <v>0</v>
      </c>
      <c r="AE1257" s="7" t="e">
        <f t="shared" si="100"/>
        <v>#N/A</v>
      </c>
    </row>
    <row r="1258" spans="11:31" x14ac:dyDescent="0.25">
      <c r="K1258" s="8" t="e">
        <f t="shared" si="98"/>
        <v>#N/A</v>
      </c>
      <c r="L1258" s="7" t="e">
        <f t="shared" si="99"/>
        <v>#N/A</v>
      </c>
      <c r="N1258" s="8" t="e">
        <f t="shared" si="96"/>
        <v>#N/A</v>
      </c>
      <c r="O1258" s="23" t="e">
        <f t="shared" si="97"/>
        <v>#N/A</v>
      </c>
      <c r="AA1258" s="8"/>
      <c r="AB1258" s="7"/>
      <c r="AC1258" s="19"/>
      <c r="AD1258" s="7">
        <f>SUM($AB$8:AB1258)+CurrentInventory</f>
        <v>0</v>
      </c>
      <c r="AE1258" s="7" t="e">
        <f t="shared" si="100"/>
        <v>#N/A</v>
      </c>
    </row>
    <row r="1259" spans="11:31" x14ac:dyDescent="0.25">
      <c r="K1259" s="8" t="e">
        <f t="shared" si="98"/>
        <v>#N/A</v>
      </c>
      <c r="L1259" s="7" t="e">
        <f t="shared" si="99"/>
        <v>#N/A</v>
      </c>
      <c r="N1259" s="8" t="e">
        <f t="shared" si="96"/>
        <v>#N/A</v>
      </c>
      <c r="O1259" s="23" t="e">
        <f t="shared" si="97"/>
        <v>#N/A</v>
      </c>
      <c r="AA1259" s="8"/>
      <c r="AB1259" s="7"/>
      <c r="AC1259" s="19"/>
      <c r="AD1259" s="7">
        <f>SUM($AB$8:AB1259)+CurrentInventory</f>
        <v>0</v>
      </c>
      <c r="AE1259" s="7" t="e">
        <f t="shared" si="100"/>
        <v>#N/A</v>
      </c>
    </row>
    <row r="1260" spans="11:31" x14ac:dyDescent="0.25">
      <c r="K1260" s="8" t="e">
        <f t="shared" si="98"/>
        <v>#N/A</v>
      </c>
      <c r="L1260" s="7" t="e">
        <f t="shared" si="99"/>
        <v>#N/A</v>
      </c>
      <c r="N1260" s="8" t="e">
        <f t="shared" si="96"/>
        <v>#N/A</v>
      </c>
      <c r="O1260" s="23" t="e">
        <f t="shared" si="97"/>
        <v>#N/A</v>
      </c>
      <c r="AA1260" s="8"/>
      <c r="AB1260" s="7"/>
      <c r="AC1260" s="19"/>
      <c r="AD1260" s="7">
        <f>SUM($AB$8:AB1260)+CurrentInventory</f>
        <v>0</v>
      </c>
      <c r="AE1260" s="7" t="e">
        <f t="shared" si="100"/>
        <v>#N/A</v>
      </c>
    </row>
    <row r="1261" spans="11:31" x14ac:dyDescent="0.25">
      <c r="K1261" s="8" t="e">
        <f t="shared" si="98"/>
        <v>#N/A</v>
      </c>
      <c r="L1261" s="7" t="e">
        <f t="shared" si="99"/>
        <v>#N/A</v>
      </c>
      <c r="N1261" s="8" t="e">
        <f t="shared" si="96"/>
        <v>#N/A</v>
      </c>
      <c r="O1261" s="23" t="e">
        <f t="shared" si="97"/>
        <v>#N/A</v>
      </c>
      <c r="AA1261" s="8"/>
      <c r="AB1261" s="7"/>
      <c r="AC1261" s="19"/>
      <c r="AD1261" s="7">
        <f>SUM($AB$8:AB1261)+CurrentInventory</f>
        <v>0</v>
      </c>
      <c r="AE1261" s="7" t="e">
        <f t="shared" si="100"/>
        <v>#N/A</v>
      </c>
    </row>
    <row r="1262" spans="11:31" x14ac:dyDescent="0.25">
      <c r="K1262" s="8" t="e">
        <f t="shared" si="98"/>
        <v>#N/A</v>
      </c>
      <c r="L1262" s="7" t="e">
        <f t="shared" si="99"/>
        <v>#N/A</v>
      </c>
      <c r="N1262" s="8" t="e">
        <f t="shared" si="96"/>
        <v>#N/A</v>
      </c>
      <c r="O1262" s="23" t="e">
        <f t="shared" si="97"/>
        <v>#N/A</v>
      </c>
      <c r="AA1262" s="8"/>
      <c r="AB1262" s="7"/>
      <c r="AC1262" s="19"/>
      <c r="AD1262" s="7">
        <f>SUM($AB$8:AB1262)+CurrentInventory</f>
        <v>0</v>
      </c>
      <c r="AE1262" s="7" t="e">
        <f t="shared" si="100"/>
        <v>#N/A</v>
      </c>
    </row>
    <row r="1263" spans="11:31" x14ac:dyDescent="0.25">
      <c r="K1263" s="8" t="e">
        <f t="shared" si="98"/>
        <v>#N/A</v>
      </c>
      <c r="L1263" s="7" t="e">
        <f t="shared" si="99"/>
        <v>#N/A</v>
      </c>
      <c r="N1263" s="8" t="e">
        <f t="shared" si="96"/>
        <v>#N/A</v>
      </c>
      <c r="O1263" s="23" t="e">
        <f t="shared" si="97"/>
        <v>#N/A</v>
      </c>
      <c r="AA1263" s="8"/>
      <c r="AB1263" s="7"/>
      <c r="AC1263" s="19"/>
      <c r="AD1263" s="7">
        <f>SUM($AB$8:AB1263)+CurrentInventory</f>
        <v>0</v>
      </c>
      <c r="AE1263" s="7" t="e">
        <f t="shared" si="100"/>
        <v>#N/A</v>
      </c>
    </row>
    <row r="1264" spans="11:31" x14ac:dyDescent="0.25">
      <c r="K1264" s="8" t="e">
        <f t="shared" si="98"/>
        <v>#N/A</v>
      </c>
      <c r="L1264" s="7" t="e">
        <f t="shared" si="99"/>
        <v>#N/A</v>
      </c>
      <c r="N1264" s="8" t="e">
        <f t="shared" si="96"/>
        <v>#N/A</v>
      </c>
      <c r="O1264" s="23" t="e">
        <f t="shared" si="97"/>
        <v>#N/A</v>
      </c>
      <c r="AA1264" s="8"/>
      <c r="AB1264" s="7"/>
      <c r="AC1264" s="19"/>
      <c r="AD1264" s="7">
        <f>SUM($AB$8:AB1264)+CurrentInventory</f>
        <v>0</v>
      </c>
      <c r="AE1264" s="7" t="e">
        <f t="shared" si="100"/>
        <v>#N/A</v>
      </c>
    </row>
    <row r="1265" spans="11:31" x14ac:dyDescent="0.25">
      <c r="K1265" s="8" t="e">
        <f t="shared" si="98"/>
        <v>#N/A</v>
      </c>
      <c r="L1265" s="7" t="e">
        <f t="shared" si="99"/>
        <v>#N/A</v>
      </c>
      <c r="N1265" s="8" t="e">
        <f t="shared" si="96"/>
        <v>#N/A</v>
      </c>
      <c r="O1265" s="23" t="e">
        <f t="shared" si="97"/>
        <v>#N/A</v>
      </c>
      <c r="AA1265" s="8"/>
      <c r="AB1265" s="7"/>
      <c r="AC1265" s="19"/>
      <c r="AD1265" s="7">
        <f>SUM($AB$8:AB1265)+CurrentInventory</f>
        <v>0</v>
      </c>
      <c r="AE1265" s="7" t="e">
        <f t="shared" si="100"/>
        <v>#N/A</v>
      </c>
    </row>
    <row r="1266" spans="11:31" x14ac:dyDescent="0.25">
      <c r="K1266" s="8" t="e">
        <f t="shared" si="98"/>
        <v>#N/A</v>
      </c>
      <c r="L1266" s="7" t="e">
        <f t="shared" si="99"/>
        <v>#N/A</v>
      </c>
      <c r="N1266" s="8" t="e">
        <f t="shared" si="96"/>
        <v>#N/A</v>
      </c>
      <c r="O1266" s="23" t="e">
        <f t="shared" si="97"/>
        <v>#N/A</v>
      </c>
      <c r="AA1266" s="8"/>
      <c r="AB1266" s="7"/>
      <c r="AC1266" s="19"/>
      <c r="AD1266" s="7">
        <f>SUM($AB$8:AB1266)+CurrentInventory</f>
        <v>0</v>
      </c>
      <c r="AE1266" s="7" t="e">
        <f t="shared" si="100"/>
        <v>#N/A</v>
      </c>
    </row>
    <row r="1267" spans="11:31" x14ac:dyDescent="0.25">
      <c r="K1267" s="8" t="e">
        <f t="shared" si="98"/>
        <v>#N/A</v>
      </c>
      <c r="L1267" s="7" t="e">
        <f t="shared" si="99"/>
        <v>#N/A</v>
      </c>
      <c r="N1267" s="8" t="e">
        <f t="shared" si="96"/>
        <v>#N/A</v>
      </c>
      <c r="O1267" s="23" t="e">
        <f t="shared" si="97"/>
        <v>#N/A</v>
      </c>
      <c r="AA1267" s="8"/>
      <c r="AB1267" s="7"/>
      <c r="AC1267" s="19"/>
      <c r="AD1267" s="7">
        <f>SUM($AB$8:AB1267)+CurrentInventory</f>
        <v>0</v>
      </c>
      <c r="AE1267" s="7" t="e">
        <f t="shared" si="100"/>
        <v>#N/A</v>
      </c>
    </row>
    <row r="1268" spans="11:31" x14ac:dyDescent="0.25">
      <c r="K1268" s="8" t="e">
        <f t="shared" si="98"/>
        <v>#N/A</v>
      </c>
      <c r="L1268" s="7" t="e">
        <f t="shared" si="99"/>
        <v>#N/A</v>
      </c>
      <c r="N1268" s="8" t="e">
        <f t="shared" si="96"/>
        <v>#N/A</v>
      </c>
      <c r="O1268" s="23" t="e">
        <f t="shared" si="97"/>
        <v>#N/A</v>
      </c>
      <c r="AA1268" s="8"/>
      <c r="AB1268" s="7"/>
      <c r="AC1268" s="19"/>
      <c r="AD1268" s="7">
        <f>SUM($AB$8:AB1268)+CurrentInventory</f>
        <v>0</v>
      </c>
      <c r="AE1268" s="7" t="e">
        <f t="shared" si="100"/>
        <v>#N/A</v>
      </c>
    </row>
    <row r="1269" spans="11:31" x14ac:dyDescent="0.25">
      <c r="K1269" s="8" t="e">
        <f t="shared" si="98"/>
        <v>#N/A</v>
      </c>
      <c r="L1269" s="7" t="e">
        <f t="shared" si="99"/>
        <v>#N/A</v>
      </c>
      <c r="N1269" s="8" t="e">
        <f t="shared" si="96"/>
        <v>#N/A</v>
      </c>
      <c r="O1269" s="23" t="e">
        <f t="shared" si="97"/>
        <v>#N/A</v>
      </c>
      <c r="AA1269" s="8"/>
      <c r="AB1269" s="7"/>
      <c r="AC1269" s="19"/>
      <c r="AD1269" s="7">
        <f>SUM($AB$8:AB1269)+CurrentInventory</f>
        <v>0</v>
      </c>
      <c r="AE1269" s="7" t="e">
        <f t="shared" si="100"/>
        <v>#N/A</v>
      </c>
    </row>
    <row r="1270" spans="11:31" x14ac:dyDescent="0.25">
      <c r="K1270" s="8" t="e">
        <f t="shared" si="98"/>
        <v>#N/A</v>
      </c>
      <c r="L1270" s="7" t="e">
        <f t="shared" si="99"/>
        <v>#N/A</v>
      </c>
      <c r="N1270" s="8" t="e">
        <f t="shared" si="96"/>
        <v>#N/A</v>
      </c>
      <c r="O1270" s="23" t="e">
        <f t="shared" si="97"/>
        <v>#N/A</v>
      </c>
      <c r="AA1270" s="8"/>
      <c r="AB1270" s="7"/>
      <c r="AC1270" s="19"/>
      <c r="AD1270" s="7">
        <f>SUM($AB$8:AB1270)+CurrentInventory</f>
        <v>0</v>
      </c>
      <c r="AE1270" s="7" t="e">
        <f t="shared" si="100"/>
        <v>#N/A</v>
      </c>
    </row>
    <row r="1271" spans="11:31" x14ac:dyDescent="0.25">
      <c r="K1271" s="8" t="e">
        <f t="shared" si="98"/>
        <v>#N/A</v>
      </c>
      <c r="L1271" s="7" t="e">
        <f t="shared" si="99"/>
        <v>#N/A</v>
      </c>
      <c r="N1271" s="8" t="e">
        <f t="shared" si="96"/>
        <v>#N/A</v>
      </c>
      <c r="O1271" s="23" t="e">
        <f t="shared" si="97"/>
        <v>#N/A</v>
      </c>
      <c r="AA1271" s="8"/>
      <c r="AB1271" s="7"/>
      <c r="AC1271" s="19"/>
      <c r="AD1271" s="7">
        <f>SUM($AB$8:AB1271)+CurrentInventory</f>
        <v>0</v>
      </c>
      <c r="AE1271" s="7" t="e">
        <f t="shared" si="100"/>
        <v>#N/A</v>
      </c>
    </row>
    <row r="1272" spans="11:31" x14ac:dyDescent="0.25">
      <c r="K1272" s="8" t="e">
        <f t="shared" si="98"/>
        <v>#N/A</v>
      </c>
      <c r="L1272" s="7" t="e">
        <f t="shared" si="99"/>
        <v>#N/A</v>
      </c>
      <c r="N1272" s="8" t="e">
        <f t="shared" si="96"/>
        <v>#N/A</v>
      </c>
      <c r="O1272" s="23" t="e">
        <f t="shared" si="97"/>
        <v>#N/A</v>
      </c>
      <c r="AA1272" s="8"/>
      <c r="AB1272" s="7"/>
      <c r="AC1272" s="19"/>
      <c r="AD1272" s="7">
        <f>SUM($AB$8:AB1272)+CurrentInventory</f>
        <v>0</v>
      </c>
      <c r="AE1272" s="7" t="e">
        <f t="shared" si="100"/>
        <v>#N/A</v>
      </c>
    </row>
    <row r="1273" spans="11:31" x14ac:dyDescent="0.25">
      <c r="K1273" s="8" t="e">
        <f t="shared" si="98"/>
        <v>#N/A</v>
      </c>
      <c r="L1273" s="7" t="e">
        <f t="shared" si="99"/>
        <v>#N/A</v>
      </c>
      <c r="N1273" s="8" t="e">
        <f t="shared" si="96"/>
        <v>#N/A</v>
      </c>
      <c r="O1273" s="23" t="e">
        <f t="shared" si="97"/>
        <v>#N/A</v>
      </c>
      <c r="AA1273" s="8"/>
      <c r="AB1273" s="7"/>
      <c r="AC1273" s="19"/>
      <c r="AD1273" s="7">
        <f>SUM($AB$8:AB1273)+CurrentInventory</f>
        <v>0</v>
      </c>
      <c r="AE1273" s="7" t="e">
        <f t="shared" si="100"/>
        <v>#N/A</v>
      </c>
    </row>
    <row r="1274" spans="11:31" x14ac:dyDescent="0.25">
      <c r="K1274" s="8" t="e">
        <f t="shared" si="98"/>
        <v>#N/A</v>
      </c>
      <c r="L1274" s="7" t="e">
        <f t="shared" si="99"/>
        <v>#N/A</v>
      </c>
      <c r="N1274" s="8" t="e">
        <f t="shared" si="96"/>
        <v>#N/A</v>
      </c>
      <c r="O1274" s="23" t="e">
        <f t="shared" si="97"/>
        <v>#N/A</v>
      </c>
      <c r="AA1274" s="8"/>
      <c r="AB1274" s="7"/>
      <c r="AC1274" s="19"/>
      <c r="AD1274" s="7">
        <f>SUM($AB$8:AB1274)+CurrentInventory</f>
        <v>0</v>
      </c>
      <c r="AE1274" s="7" t="e">
        <f t="shared" si="100"/>
        <v>#N/A</v>
      </c>
    </row>
    <row r="1275" spans="11:31" x14ac:dyDescent="0.25">
      <c r="K1275" s="8" t="e">
        <f t="shared" si="98"/>
        <v>#N/A</v>
      </c>
      <c r="L1275" s="7" t="e">
        <f t="shared" si="99"/>
        <v>#N/A</v>
      </c>
      <c r="N1275" s="8" t="e">
        <f t="shared" si="96"/>
        <v>#N/A</v>
      </c>
      <c r="O1275" s="23" t="e">
        <f t="shared" si="97"/>
        <v>#N/A</v>
      </c>
      <c r="AA1275" s="8"/>
      <c r="AB1275" s="7"/>
      <c r="AC1275" s="19"/>
      <c r="AD1275" s="7">
        <f>SUM($AB$8:AB1275)+CurrentInventory</f>
        <v>0</v>
      </c>
      <c r="AE1275" s="7" t="e">
        <f t="shared" si="100"/>
        <v>#N/A</v>
      </c>
    </row>
    <row r="1276" spans="11:31" x14ac:dyDescent="0.25">
      <c r="K1276" s="8" t="e">
        <f t="shared" si="98"/>
        <v>#N/A</v>
      </c>
      <c r="L1276" s="7" t="e">
        <f t="shared" si="99"/>
        <v>#N/A</v>
      </c>
      <c r="N1276" s="8" t="e">
        <f t="shared" si="96"/>
        <v>#N/A</v>
      </c>
      <c r="O1276" s="23" t="e">
        <f t="shared" si="97"/>
        <v>#N/A</v>
      </c>
      <c r="AA1276" s="8"/>
      <c r="AB1276" s="7"/>
      <c r="AC1276" s="19"/>
      <c r="AD1276" s="7">
        <f>SUM($AB$8:AB1276)+CurrentInventory</f>
        <v>0</v>
      </c>
      <c r="AE1276" s="7" t="e">
        <f t="shared" si="100"/>
        <v>#N/A</v>
      </c>
    </row>
    <row r="1277" spans="11:31" x14ac:dyDescent="0.25">
      <c r="K1277" s="8" t="e">
        <f t="shared" si="98"/>
        <v>#N/A</v>
      </c>
      <c r="L1277" s="7" t="e">
        <f t="shared" si="99"/>
        <v>#N/A</v>
      </c>
      <c r="N1277" s="8" t="e">
        <f t="shared" si="96"/>
        <v>#N/A</v>
      </c>
      <c r="O1277" s="23" t="e">
        <f t="shared" si="97"/>
        <v>#N/A</v>
      </c>
      <c r="AA1277" s="8"/>
      <c r="AB1277" s="7"/>
      <c r="AC1277" s="19"/>
      <c r="AD1277" s="7">
        <f>SUM($AB$8:AB1277)+CurrentInventory</f>
        <v>0</v>
      </c>
      <c r="AE1277" s="7" t="e">
        <f t="shared" si="100"/>
        <v>#N/A</v>
      </c>
    </row>
    <row r="1278" spans="11:31" x14ac:dyDescent="0.25">
      <c r="K1278" s="8" t="e">
        <f t="shared" si="98"/>
        <v>#N/A</v>
      </c>
      <c r="L1278" s="7" t="e">
        <f t="shared" si="99"/>
        <v>#N/A</v>
      </c>
      <c r="N1278" s="8" t="e">
        <f t="shared" si="96"/>
        <v>#N/A</v>
      </c>
      <c r="O1278" s="23" t="e">
        <f t="shared" si="97"/>
        <v>#N/A</v>
      </c>
      <c r="AA1278" s="8"/>
      <c r="AB1278" s="7"/>
      <c r="AC1278" s="19"/>
      <c r="AD1278" s="7">
        <f>SUM($AB$8:AB1278)+CurrentInventory</f>
        <v>0</v>
      </c>
      <c r="AE1278" s="7" t="e">
        <f t="shared" si="100"/>
        <v>#N/A</v>
      </c>
    </row>
    <row r="1279" spans="11:31" x14ac:dyDescent="0.25">
      <c r="K1279" s="8" t="e">
        <f t="shared" si="98"/>
        <v>#N/A</v>
      </c>
      <c r="L1279" s="7" t="e">
        <f t="shared" si="99"/>
        <v>#N/A</v>
      </c>
      <c r="N1279" s="8" t="e">
        <f t="shared" si="96"/>
        <v>#N/A</v>
      </c>
      <c r="O1279" s="23" t="e">
        <f t="shared" si="97"/>
        <v>#N/A</v>
      </c>
      <c r="AA1279" s="8"/>
      <c r="AB1279" s="7"/>
      <c r="AC1279" s="19"/>
      <c r="AD1279" s="7">
        <f>SUM($AB$8:AB1279)+CurrentInventory</f>
        <v>0</v>
      </c>
      <c r="AE1279" s="7" t="e">
        <f t="shared" si="100"/>
        <v>#N/A</v>
      </c>
    </row>
    <row r="1280" spans="11:31" x14ac:dyDescent="0.25">
      <c r="K1280" s="8" t="e">
        <f t="shared" si="98"/>
        <v>#N/A</v>
      </c>
      <c r="L1280" s="7" t="e">
        <f t="shared" si="99"/>
        <v>#N/A</v>
      </c>
      <c r="N1280" s="8" t="e">
        <f t="shared" si="96"/>
        <v>#N/A</v>
      </c>
      <c r="O1280" s="23" t="e">
        <f t="shared" si="97"/>
        <v>#N/A</v>
      </c>
      <c r="AA1280" s="8"/>
      <c r="AB1280" s="7"/>
      <c r="AC1280" s="19"/>
      <c r="AD1280" s="7">
        <f>SUM($AB$8:AB1280)+CurrentInventory</f>
        <v>0</v>
      </c>
      <c r="AE1280" s="7" t="e">
        <f t="shared" si="100"/>
        <v>#N/A</v>
      </c>
    </row>
    <row r="1281" spans="11:31" x14ac:dyDescent="0.25">
      <c r="K1281" s="8" t="e">
        <f t="shared" si="98"/>
        <v>#N/A</v>
      </c>
      <c r="L1281" s="7" t="e">
        <f t="shared" si="99"/>
        <v>#N/A</v>
      </c>
      <c r="N1281" s="8" t="e">
        <f t="shared" si="96"/>
        <v>#N/A</v>
      </c>
      <c r="O1281" s="23" t="e">
        <f t="shared" si="97"/>
        <v>#N/A</v>
      </c>
      <c r="AA1281" s="8"/>
      <c r="AB1281" s="7"/>
      <c r="AC1281" s="19"/>
      <c r="AD1281" s="7">
        <f>SUM($AB$8:AB1281)+CurrentInventory</f>
        <v>0</v>
      </c>
      <c r="AE1281" s="7" t="e">
        <f t="shared" si="100"/>
        <v>#N/A</v>
      </c>
    </row>
    <row r="1282" spans="11:31" x14ac:dyDescent="0.25">
      <c r="K1282" s="8" t="e">
        <f t="shared" si="98"/>
        <v>#N/A</v>
      </c>
      <c r="L1282" s="7" t="e">
        <f t="shared" si="99"/>
        <v>#N/A</v>
      </c>
      <c r="N1282" s="8" t="e">
        <f t="shared" si="96"/>
        <v>#N/A</v>
      </c>
      <c r="O1282" s="23" t="e">
        <f t="shared" si="97"/>
        <v>#N/A</v>
      </c>
      <c r="AA1282" s="8"/>
      <c r="AB1282" s="7"/>
      <c r="AC1282" s="19"/>
      <c r="AD1282" s="7">
        <f>SUM($AB$8:AB1282)+CurrentInventory</f>
        <v>0</v>
      </c>
      <c r="AE1282" s="7" t="e">
        <f t="shared" si="100"/>
        <v>#N/A</v>
      </c>
    </row>
    <row r="1283" spans="11:31" x14ac:dyDescent="0.25">
      <c r="K1283" s="8" t="e">
        <f t="shared" si="98"/>
        <v>#N/A</v>
      </c>
      <c r="L1283" s="7" t="e">
        <f t="shared" si="99"/>
        <v>#N/A</v>
      </c>
      <c r="N1283" s="8" t="e">
        <f t="shared" si="96"/>
        <v>#N/A</v>
      </c>
      <c r="O1283" s="23" t="e">
        <f t="shared" si="97"/>
        <v>#N/A</v>
      </c>
      <c r="AA1283" s="8"/>
      <c r="AB1283" s="7"/>
      <c r="AC1283" s="19"/>
      <c r="AD1283" s="7">
        <f>SUM($AB$8:AB1283)+CurrentInventory</f>
        <v>0</v>
      </c>
      <c r="AE1283" s="7" t="e">
        <f t="shared" si="100"/>
        <v>#N/A</v>
      </c>
    </row>
    <row r="1284" spans="11:31" x14ac:dyDescent="0.25">
      <c r="K1284" s="8" t="e">
        <f t="shared" si="98"/>
        <v>#N/A</v>
      </c>
      <c r="L1284" s="7" t="e">
        <f t="shared" si="99"/>
        <v>#N/A</v>
      </c>
      <c r="N1284" s="8" t="e">
        <f t="shared" si="96"/>
        <v>#N/A</v>
      </c>
      <c r="O1284" s="23" t="e">
        <f t="shared" si="97"/>
        <v>#N/A</v>
      </c>
      <c r="AA1284" s="8"/>
      <c r="AB1284" s="7"/>
      <c r="AC1284" s="19"/>
      <c r="AD1284" s="7">
        <f>SUM($AB$8:AB1284)+CurrentInventory</f>
        <v>0</v>
      </c>
      <c r="AE1284" s="7" t="e">
        <f t="shared" si="100"/>
        <v>#N/A</v>
      </c>
    </row>
    <row r="1285" spans="11:31" x14ac:dyDescent="0.25">
      <c r="K1285" s="8" t="e">
        <f t="shared" si="98"/>
        <v>#N/A</v>
      </c>
      <c r="L1285" s="7" t="e">
        <f t="shared" si="99"/>
        <v>#N/A</v>
      </c>
      <c r="N1285" s="8" t="e">
        <f t="shared" ref="N1285:N1348" si="101">K1285</f>
        <v>#N/A</v>
      </c>
      <c r="O1285" s="23" t="e">
        <f t="shared" ref="O1285:O1348" si="102">VLOOKUP(K1285,$B$4:$D$97, 3,TRUE)</f>
        <v>#N/A</v>
      </c>
      <c r="AA1285" s="8"/>
      <c r="AB1285" s="7"/>
      <c r="AC1285" s="19"/>
      <c r="AD1285" s="7">
        <f>SUM($AB$8:AB1285)+CurrentInventory</f>
        <v>0</v>
      </c>
      <c r="AE1285" s="7" t="e">
        <f t="shared" si="100"/>
        <v>#N/A</v>
      </c>
    </row>
    <row r="1286" spans="11:31" x14ac:dyDescent="0.25">
      <c r="K1286" s="8" t="e">
        <f t="shared" ref="K1286:K1349" si="103">IF(K1285+1&gt;MAX($B$4:$B$97), NA(), K1285+1)</f>
        <v>#N/A</v>
      </c>
      <c r="L1286" s="7" t="e">
        <f t="shared" ref="L1286:L1349" si="104">VLOOKUP(K1286,$B$4:$C$97, 2,TRUE)</f>
        <v>#N/A</v>
      </c>
      <c r="N1286" s="8" t="e">
        <f t="shared" si="101"/>
        <v>#N/A</v>
      </c>
      <c r="O1286" s="23" t="e">
        <f t="shared" si="102"/>
        <v>#N/A</v>
      </c>
      <c r="AA1286" s="8"/>
      <c r="AB1286" s="7"/>
      <c r="AC1286" s="19"/>
      <c r="AD1286" s="7">
        <f>SUM($AB$8:AB1286)+CurrentInventory</f>
        <v>0</v>
      </c>
      <c r="AE1286" s="7" t="e">
        <f t="shared" si="100"/>
        <v>#N/A</v>
      </c>
    </row>
    <row r="1287" spans="11:31" x14ac:dyDescent="0.25">
      <c r="K1287" s="8" t="e">
        <f t="shared" si="103"/>
        <v>#N/A</v>
      </c>
      <c r="L1287" s="7" t="e">
        <f t="shared" si="104"/>
        <v>#N/A</v>
      </c>
      <c r="N1287" s="8" t="e">
        <f t="shared" si="101"/>
        <v>#N/A</v>
      </c>
      <c r="O1287" s="23" t="e">
        <f t="shared" si="102"/>
        <v>#N/A</v>
      </c>
      <c r="AA1287" s="8"/>
      <c r="AB1287" s="7"/>
      <c r="AC1287" s="19"/>
      <c r="AD1287" s="7">
        <f>SUM($AB$8:AB1287)+CurrentInventory</f>
        <v>0</v>
      </c>
      <c r="AE1287" s="7" t="e">
        <f t="shared" si="100"/>
        <v>#N/A</v>
      </c>
    </row>
    <row r="1288" spans="11:31" x14ac:dyDescent="0.25">
      <c r="K1288" s="8" t="e">
        <f t="shared" si="103"/>
        <v>#N/A</v>
      </c>
      <c r="L1288" s="7" t="e">
        <f t="shared" si="104"/>
        <v>#N/A</v>
      </c>
      <c r="N1288" s="8" t="e">
        <f t="shared" si="101"/>
        <v>#N/A</v>
      </c>
      <c r="O1288" s="23" t="e">
        <f t="shared" si="102"/>
        <v>#N/A</v>
      </c>
      <c r="AA1288" s="8"/>
      <c r="AB1288" s="7"/>
      <c r="AC1288" s="19"/>
      <c r="AD1288" s="7">
        <f>SUM($AB$8:AB1288)+CurrentInventory</f>
        <v>0</v>
      </c>
      <c r="AE1288" s="7" t="e">
        <f t="shared" ref="AE1288:AE1351" si="105">VLOOKUP(AA1288,$K$4:$L$1579, 2, FALSE)</f>
        <v>#N/A</v>
      </c>
    </row>
    <row r="1289" spans="11:31" x14ac:dyDescent="0.25">
      <c r="K1289" s="8" t="e">
        <f t="shared" si="103"/>
        <v>#N/A</v>
      </c>
      <c r="L1289" s="7" t="e">
        <f t="shared" si="104"/>
        <v>#N/A</v>
      </c>
      <c r="N1289" s="8" t="e">
        <f t="shared" si="101"/>
        <v>#N/A</v>
      </c>
      <c r="O1289" s="23" t="e">
        <f t="shared" si="102"/>
        <v>#N/A</v>
      </c>
      <c r="AA1289" s="8"/>
      <c r="AB1289" s="7"/>
      <c r="AC1289" s="19"/>
      <c r="AD1289" s="7">
        <f>SUM($AB$8:AB1289)+CurrentInventory</f>
        <v>0</v>
      </c>
      <c r="AE1289" s="7" t="e">
        <f t="shared" si="105"/>
        <v>#N/A</v>
      </c>
    </row>
    <row r="1290" spans="11:31" x14ac:dyDescent="0.25">
      <c r="K1290" s="8" t="e">
        <f t="shared" si="103"/>
        <v>#N/A</v>
      </c>
      <c r="L1290" s="7" t="e">
        <f t="shared" si="104"/>
        <v>#N/A</v>
      </c>
      <c r="N1290" s="8" t="e">
        <f t="shared" si="101"/>
        <v>#N/A</v>
      </c>
      <c r="O1290" s="23" t="e">
        <f t="shared" si="102"/>
        <v>#N/A</v>
      </c>
      <c r="AA1290" s="8"/>
      <c r="AB1290" s="7"/>
      <c r="AC1290" s="19"/>
      <c r="AD1290" s="7">
        <f>SUM($AB$8:AB1290)+CurrentInventory</f>
        <v>0</v>
      </c>
      <c r="AE1290" s="7" t="e">
        <f t="shared" si="105"/>
        <v>#N/A</v>
      </c>
    </row>
    <row r="1291" spans="11:31" x14ac:dyDescent="0.25">
      <c r="K1291" s="8" t="e">
        <f t="shared" si="103"/>
        <v>#N/A</v>
      </c>
      <c r="L1291" s="7" t="e">
        <f t="shared" si="104"/>
        <v>#N/A</v>
      </c>
      <c r="N1291" s="8" t="e">
        <f t="shared" si="101"/>
        <v>#N/A</v>
      </c>
      <c r="O1291" s="23" t="e">
        <f t="shared" si="102"/>
        <v>#N/A</v>
      </c>
      <c r="AA1291" s="8"/>
      <c r="AB1291" s="7"/>
      <c r="AC1291" s="19"/>
      <c r="AD1291" s="7">
        <f>SUM($AB$8:AB1291)+CurrentInventory</f>
        <v>0</v>
      </c>
      <c r="AE1291" s="7" t="e">
        <f t="shared" si="105"/>
        <v>#N/A</v>
      </c>
    </row>
    <row r="1292" spans="11:31" x14ac:dyDescent="0.25">
      <c r="K1292" s="8" t="e">
        <f t="shared" si="103"/>
        <v>#N/A</v>
      </c>
      <c r="L1292" s="7" t="e">
        <f t="shared" si="104"/>
        <v>#N/A</v>
      </c>
      <c r="N1292" s="8" t="e">
        <f t="shared" si="101"/>
        <v>#N/A</v>
      </c>
      <c r="O1292" s="23" t="e">
        <f t="shared" si="102"/>
        <v>#N/A</v>
      </c>
      <c r="AA1292" s="8"/>
      <c r="AB1292" s="7"/>
      <c r="AC1292" s="19"/>
      <c r="AD1292" s="7">
        <f>SUM($AB$8:AB1292)+CurrentInventory</f>
        <v>0</v>
      </c>
      <c r="AE1292" s="7" t="e">
        <f t="shared" si="105"/>
        <v>#N/A</v>
      </c>
    </row>
    <row r="1293" spans="11:31" x14ac:dyDescent="0.25">
      <c r="K1293" s="8" t="e">
        <f t="shared" si="103"/>
        <v>#N/A</v>
      </c>
      <c r="L1293" s="7" t="e">
        <f t="shared" si="104"/>
        <v>#N/A</v>
      </c>
      <c r="N1293" s="8" t="e">
        <f t="shared" si="101"/>
        <v>#N/A</v>
      </c>
      <c r="O1293" s="23" t="e">
        <f t="shared" si="102"/>
        <v>#N/A</v>
      </c>
      <c r="AA1293" s="8"/>
      <c r="AB1293" s="7"/>
      <c r="AC1293" s="19"/>
      <c r="AD1293" s="7">
        <f>SUM($AB$8:AB1293)+CurrentInventory</f>
        <v>0</v>
      </c>
      <c r="AE1293" s="7" t="e">
        <f t="shared" si="105"/>
        <v>#N/A</v>
      </c>
    </row>
    <row r="1294" spans="11:31" x14ac:dyDescent="0.25">
      <c r="K1294" s="8" t="e">
        <f t="shared" si="103"/>
        <v>#N/A</v>
      </c>
      <c r="L1294" s="7" t="e">
        <f t="shared" si="104"/>
        <v>#N/A</v>
      </c>
      <c r="N1294" s="8" t="e">
        <f t="shared" si="101"/>
        <v>#N/A</v>
      </c>
      <c r="O1294" s="23" t="e">
        <f t="shared" si="102"/>
        <v>#N/A</v>
      </c>
      <c r="AA1294" s="8"/>
      <c r="AB1294" s="7"/>
      <c r="AC1294" s="19"/>
      <c r="AD1294" s="7">
        <f>SUM($AB$8:AB1294)+CurrentInventory</f>
        <v>0</v>
      </c>
      <c r="AE1294" s="7" t="e">
        <f t="shared" si="105"/>
        <v>#N/A</v>
      </c>
    </row>
    <row r="1295" spans="11:31" x14ac:dyDescent="0.25">
      <c r="K1295" s="8" t="e">
        <f t="shared" si="103"/>
        <v>#N/A</v>
      </c>
      <c r="L1295" s="7" t="e">
        <f t="shared" si="104"/>
        <v>#N/A</v>
      </c>
      <c r="N1295" s="8" t="e">
        <f t="shared" si="101"/>
        <v>#N/A</v>
      </c>
      <c r="O1295" s="23" t="e">
        <f t="shared" si="102"/>
        <v>#N/A</v>
      </c>
      <c r="AA1295" s="8"/>
      <c r="AB1295" s="7"/>
      <c r="AC1295" s="19"/>
      <c r="AD1295" s="7">
        <f>SUM($AB$8:AB1295)+CurrentInventory</f>
        <v>0</v>
      </c>
      <c r="AE1295" s="7" t="e">
        <f t="shared" si="105"/>
        <v>#N/A</v>
      </c>
    </row>
    <row r="1296" spans="11:31" x14ac:dyDescent="0.25">
      <c r="K1296" s="8" t="e">
        <f t="shared" si="103"/>
        <v>#N/A</v>
      </c>
      <c r="L1296" s="7" t="e">
        <f t="shared" si="104"/>
        <v>#N/A</v>
      </c>
      <c r="N1296" s="8" t="e">
        <f t="shared" si="101"/>
        <v>#N/A</v>
      </c>
      <c r="O1296" s="23" t="e">
        <f t="shared" si="102"/>
        <v>#N/A</v>
      </c>
      <c r="AA1296" s="8"/>
      <c r="AB1296" s="7"/>
      <c r="AC1296" s="19"/>
      <c r="AD1296" s="7">
        <f>SUM($AB$8:AB1296)+CurrentInventory</f>
        <v>0</v>
      </c>
      <c r="AE1296" s="7" t="e">
        <f t="shared" si="105"/>
        <v>#N/A</v>
      </c>
    </row>
    <row r="1297" spans="11:31" x14ac:dyDescent="0.25">
      <c r="K1297" s="8" t="e">
        <f t="shared" si="103"/>
        <v>#N/A</v>
      </c>
      <c r="L1297" s="7" t="e">
        <f t="shared" si="104"/>
        <v>#N/A</v>
      </c>
      <c r="N1297" s="8" t="e">
        <f t="shared" si="101"/>
        <v>#N/A</v>
      </c>
      <c r="O1297" s="23" t="e">
        <f t="shared" si="102"/>
        <v>#N/A</v>
      </c>
      <c r="AA1297" s="8"/>
      <c r="AB1297" s="7"/>
      <c r="AC1297" s="19"/>
      <c r="AD1297" s="7">
        <f>SUM($AB$8:AB1297)+CurrentInventory</f>
        <v>0</v>
      </c>
      <c r="AE1297" s="7" t="e">
        <f t="shared" si="105"/>
        <v>#N/A</v>
      </c>
    </row>
    <row r="1298" spans="11:31" x14ac:dyDescent="0.25">
      <c r="K1298" s="8" t="e">
        <f t="shared" si="103"/>
        <v>#N/A</v>
      </c>
      <c r="L1298" s="7" t="e">
        <f t="shared" si="104"/>
        <v>#N/A</v>
      </c>
      <c r="N1298" s="8" t="e">
        <f t="shared" si="101"/>
        <v>#N/A</v>
      </c>
      <c r="O1298" s="23" t="e">
        <f t="shared" si="102"/>
        <v>#N/A</v>
      </c>
      <c r="AA1298" s="8"/>
      <c r="AB1298" s="7"/>
      <c r="AC1298" s="19"/>
      <c r="AD1298" s="7">
        <f>SUM($AB$8:AB1298)+CurrentInventory</f>
        <v>0</v>
      </c>
      <c r="AE1298" s="7" t="e">
        <f t="shared" si="105"/>
        <v>#N/A</v>
      </c>
    </row>
    <row r="1299" spans="11:31" x14ac:dyDescent="0.25">
      <c r="K1299" s="8" t="e">
        <f t="shared" si="103"/>
        <v>#N/A</v>
      </c>
      <c r="L1299" s="7" t="e">
        <f t="shared" si="104"/>
        <v>#N/A</v>
      </c>
      <c r="N1299" s="8" t="e">
        <f t="shared" si="101"/>
        <v>#N/A</v>
      </c>
      <c r="O1299" s="23" t="e">
        <f t="shared" si="102"/>
        <v>#N/A</v>
      </c>
      <c r="AA1299" s="8"/>
      <c r="AB1299" s="7"/>
      <c r="AC1299" s="19"/>
      <c r="AD1299" s="7">
        <f>SUM($AB$8:AB1299)+CurrentInventory</f>
        <v>0</v>
      </c>
      <c r="AE1299" s="7" t="e">
        <f t="shared" si="105"/>
        <v>#N/A</v>
      </c>
    </row>
    <row r="1300" spans="11:31" x14ac:dyDescent="0.25">
      <c r="K1300" s="8" t="e">
        <f t="shared" si="103"/>
        <v>#N/A</v>
      </c>
      <c r="L1300" s="7" t="e">
        <f t="shared" si="104"/>
        <v>#N/A</v>
      </c>
      <c r="N1300" s="8" t="e">
        <f t="shared" si="101"/>
        <v>#N/A</v>
      </c>
      <c r="O1300" s="23" t="e">
        <f t="shared" si="102"/>
        <v>#N/A</v>
      </c>
      <c r="AA1300" s="8"/>
      <c r="AB1300" s="7"/>
      <c r="AC1300" s="19"/>
      <c r="AD1300" s="7">
        <f>SUM($AB$8:AB1300)+CurrentInventory</f>
        <v>0</v>
      </c>
      <c r="AE1300" s="7" t="e">
        <f t="shared" si="105"/>
        <v>#N/A</v>
      </c>
    </row>
    <row r="1301" spans="11:31" x14ac:dyDescent="0.25">
      <c r="K1301" s="8" t="e">
        <f t="shared" si="103"/>
        <v>#N/A</v>
      </c>
      <c r="L1301" s="7" t="e">
        <f t="shared" si="104"/>
        <v>#N/A</v>
      </c>
      <c r="N1301" s="8" t="e">
        <f t="shared" si="101"/>
        <v>#N/A</v>
      </c>
      <c r="O1301" s="23" t="e">
        <f t="shared" si="102"/>
        <v>#N/A</v>
      </c>
      <c r="AA1301" s="8"/>
      <c r="AB1301" s="7"/>
      <c r="AC1301" s="19"/>
      <c r="AD1301" s="7">
        <f>SUM($AB$8:AB1301)+CurrentInventory</f>
        <v>0</v>
      </c>
      <c r="AE1301" s="7" t="e">
        <f t="shared" si="105"/>
        <v>#N/A</v>
      </c>
    </row>
    <row r="1302" spans="11:31" x14ac:dyDescent="0.25">
      <c r="K1302" s="8" t="e">
        <f t="shared" si="103"/>
        <v>#N/A</v>
      </c>
      <c r="L1302" s="7" t="e">
        <f t="shared" si="104"/>
        <v>#N/A</v>
      </c>
      <c r="N1302" s="8" t="e">
        <f t="shared" si="101"/>
        <v>#N/A</v>
      </c>
      <c r="O1302" s="23" t="e">
        <f t="shared" si="102"/>
        <v>#N/A</v>
      </c>
      <c r="AA1302" s="8"/>
      <c r="AB1302" s="7"/>
      <c r="AC1302" s="19"/>
      <c r="AD1302" s="7">
        <f>SUM($AB$8:AB1302)+CurrentInventory</f>
        <v>0</v>
      </c>
      <c r="AE1302" s="7" t="e">
        <f t="shared" si="105"/>
        <v>#N/A</v>
      </c>
    </row>
    <row r="1303" spans="11:31" x14ac:dyDescent="0.25">
      <c r="K1303" s="8" t="e">
        <f t="shared" si="103"/>
        <v>#N/A</v>
      </c>
      <c r="L1303" s="7" t="e">
        <f t="shared" si="104"/>
        <v>#N/A</v>
      </c>
      <c r="N1303" s="8" t="e">
        <f t="shared" si="101"/>
        <v>#N/A</v>
      </c>
      <c r="O1303" s="23" t="e">
        <f t="shared" si="102"/>
        <v>#N/A</v>
      </c>
      <c r="AA1303" s="8"/>
      <c r="AB1303" s="7"/>
      <c r="AC1303" s="19"/>
      <c r="AD1303" s="7">
        <f>SUM($AB$8:AB1303)+CurrentInventory</f>
        <v>0</v>
      </c>
      <c r="AE1303" s="7" t="e">
        <f t="shared" si="105"/>
        <v>#N/A</v>
      </c>
    </row>
    <row r="1304" spans="11:31" x14ac:dyDescent="0.25">
      <c r="K1304" s="8" t="e">
        <f t="shared" si="103"/>
        <v>#N/A</v>
      </c>
      <c r="L1304" s="7" t="e">
        <f t="shared" si="104"/>
        <v>#N/A</v>
      </c>
      <c r="N1304" s="8" t="e">
        <f t="shared" si="101"/>
        <v>#N/A</v>
      </c>
      <c r="O1304" s="23" t="e">
        <f t="shared" si="102"/>
        <v>#N/A</v>
      </c>
      <c r="AA1304" s="8"/>
      <c r="AB1304" s="7"/>
      <c r="AC1304" s="19"/>
      <c r="AD1304" s="7">
        <f>SUM($AB$8:AB1304)+CurrentInventory</f>
        <v>0</v>
      </c>
      <c r="AE1304" s="7" t="e">
        <f t="shared" si="105"/>
        <v>#N/A</v>
      </c>
    </row>
    <row r="1305" spans="11:31" x14ac:dyDescent="0.25">
      <c r="K1305" s="8" t="e">
        <f t="shared" si="103"/>
        <v>#N/A</v>
      </c>
      <c r="L1305" s="7" t="e">
        <f t="shared" si="104"/>
        <v>#N/A</v>
      </c>
      <c r="N1305" s="8" t="e">
        <f t="shared" si="101"/>
        <v>#N/A</v>
      </c>
      <c r="O1305" s="23" t="e">
        <f t="shared" si="102"/>
        <v>#N/A</v>
      </c>
      <c r="AA1305" s="8"/>
      <c r="AB1305" s="7"/>
      <c r="AC1305" s="19"/>
      <c r="AD1305" s="7">
        <f>SUM($AB$8:AB1305)+CurrentInventory</f>
        <v>0</v>
      </c>
      <c r="AE1305" s="7" t="e">
        <f t="shared" si="105"/>
        <v>#N/A</v>
      </c>
    </row>
    <row r="1306" spans="11:31" x14ac:dyDescent="0.25">
      <c r="K1306" s="8" t="e">
        <f t="shared" si="103"/>
        <v>#N/A</v>
      </c>
      <c r="L1306" s="7" t="e">
        <f t="shared" si="104"/>
        <v>#N/A</v>
      </c>
      <c r="N1306" s="8" t="e">
        <f t="shared" si="101"/>
        <v>#N/A</v>
      </c>
      <c r="O1306" s="23" t="e">
        <f t="shared" si="102"/>
        <v>#N/A</v>
      </c>
      <c r="AA1306" s="8"/>
      <c r="AB1306" s="7"/>
      <c r="AC1306" s="19"/>
      <c r="AD1306" s="7">
        <f>SUM($AB$8:AB1306)+CurrentInventory</f>
        <v>0</v>
      </c>
      <c r="AE1306" s="7" t="e">
        <f t="shared" si="105"/>
        <v>#N/A</v>
      </c>
    </row>
    <row r="1307" spans="11:31" x14ac:dyDescent="0.25">
      <c r="K1307" s="8" t="e">
        <f t="shared" si="103"/>
        <v>#N/A</v>
      </c>
      <c r="L1307" s="7" t="e">
        <f t="shared" si="104"/>
        <v>#N/A</v>
      </c>
      <c r="N1307" s="8" t="e">
        <f t="shared" si="101"/>
        <v>#N/A</v>
      </c>
      <c r="O1307" s="23" t="e">
        <f t="shared" si="102"/>
        <v>#N/A</v>
      </c>
      <c r="AA1307" s="8"/>
      <c r="AB1307" s="7"/>
      <c r="AC1307" s="19"/>
      <c r="AD1307" s="7">
        <f>SUM($AB$8:AB1307)+CurrentInventory</f>
        <v>0</v>
      </c>
      <c r="AE1307" s="7" t="e">
        <f t="shared" si="105"/>
        <v>#N/A</v>
      </c>
    </row>
    <row r="1308" spans="11:31" x14ac:dyDescent="0.25">
      <c r="K1308" s="8" t="e">
        <f t="shared" si="103"/>
        <v>#N/A</v>
      </c>
      <c r="L1308" s="7" t="e">
        <f t="shared" si="104"/>
        <v>#N/A</v>
      </c>
      <c r="N1308" s="8" t="e">
        <f t="shared" si="101"/>
        <v>#N/A</v>
      </c>
      <c r="O1308" s="23" t="e">
        <f t="shared" si="102"/>
        <v>#N/A</v>
      </c>
      <c r="AA1308" s="8"/>
      <c r="AB1308" s="7"/>
      <c r="AC1308" s="19"/>
      <c r="AD1308" s="7">
        <f>SUM($AB$8:AB1308)+CurrentInventory</f>
        <v>0</v>
      </c>
      <c r="AE1308" s="7" t="e">
        <f t="shared" si="105"/>
        <v>#N/A</v>
      </c>
    </row>
    <row r="1309" spans="11:31" x14ac:dyDescent="0.25">
      <c r="K1309" s="8" t="e">
        <f t="shared" si="103"/>
        <v>#N/A</v>
      </c>
      <c r="L1309" s="7" t="e">
        <f t="shared" si="104"/>
        <v>#N/A</v>
      </c>
      <c r="N1309" s="8" t="e">
        <f t="shared" si="101"/>
        <v>#N/A</v>
      </c>
      <c r="O1309" s="23" t="e">
        <f t="shared" si="102"/>
        <v>#N/A</v>
      </c>
      <c r="AA1309" s="8"/>
      <c r="AB1309" s="7"/>
      <c r="AC1309" s="19"/>
      <c r="AD1309" s="7">
        <f>SUM($AB$8:AB1309)+CurrentInventory</f>
        <v>0</v>
      </c>
      <c r="AE1309" s="7" t="e">
        <f t="shared" si="105"/>
        <v>#N/A</v>
      </c>
    </row>
    <row r="1310" spans="11:31" x14ac:dyDescent="0.25">
      <c r="K1310" s="8" t="e">
        <f t="shared" si="103"/>
        <v>#N/A</v>
      </c>
      <c r="L1310" s="7" t="e">
        <f t="shared" si="104"/>
        <v>#N/A</v>
      </c>
      <c r="N1310" s="8" t="e">
        <f t="shared" si="101"/>
        <v>#N/A</v>
      </c>
      <c r="O1310" s="23" t="e">
        <f t="shared" si="102"/>
        <v>#N/A</v>
      </c>
      <c r="AA1310" s="8"/>
      <c r="AB1310" s="7"/>
      <c r="AC1310" s="19"/>
      <c r="AD1310" s="7">
        <f>SUM($AB$8:AB1310)+CurrentInventory</f>
        <v>0</v>
      </c>
      <c r="AE1310" s="7" t="e">
        <f t="shared" si="105"/>
        <v>#N/A</v>
      </c>
    </row>
    <row r="1311" spans="11:31" x14ac:dyDescent="0.25">
      <c r="K1311" s="8" t="e">
        <f t="shared" si="103"/>
        <v>#N/A</v>
      </c>
      <c r="L1311" s="7" t="e">
        <f t="shared" si="104"/>
        <v>#N/A</v>
      </c>
      <c r="N1311" s="8" t="e">
        <f t="shared" si="101"/>
        <v>#N/A</v>
      </c>
      <c r="O1311" s="23" t="e">
        <f t="shared" si="102"/>
        <v>#N/A</v>
      </c>
      <c r="AA1311" s="8"/>
      <c r="AB1311" s="7"/>
      <c r="AC1311" s="19"/>
      <c r="AD1311" s="7">
        <f>SUM($AB$8:AB1311)+CurrentInventory</f>
        <v>0</v>
      </c>
      <c r="AE1311" s="7" t="e">
        <f t="shared" si="105"/>
        <v>#N/A</v>
      </c>
    </row>
    <row r="1312" spans="11:31" x14ac:dyDescent="0.25">
      <c r="K1312" s="8" t="e">
        <f t="shared" si="103"/>
        <v>#N/A</v>
      </c>
      <c r="L1312" s="7" t="e">
        <f t="shared" si="104"/>
        <v>#N/A</v>
      </c>
      <c r="N1312" s="8" t="e">
        <f t="shared" si="101"/>
        <v>#N/A</v>
      </c>
      <c r="O1312" s="23" t="e">
        <f t="shared" si="102"/>
        <v>#N/A</v>
      </c>
      <c r="AA1312" s="8"/>
      <c r="AB1312" s="7"/>
      <c r="AC1312" s="19"/>
      <c r="AD1312" s="7">
        <f>SUM($AB$8:AB1312)+CurrentInventory</f>
        <v>0</v>
      </c>
      <c r="AE1312" s="7" t="e">
        <f t="shared" si="105"/>
        <v>#N/A</v>
      </c>
    </row>
    <row r="1313" spans="11:31" x14ac:dyDescent="0.25">
      <c r="K1313" s="8" t="e">
        <f t="shared" si="103"/>
        <v>#N/A</v>
      </c>
      <c r="L1313" s="7" t="e">
        <f t="shared" si="104"/>
        <v>#N/A</v>
      </c>
      <c r="N1313" s="8" t="e">
        <f t="shared" si="101"/>
        <v>#N/A</v>
      </c>
      <c r="O1313" s="23" t="e">
        <f t="shared" si="102"/>
        <v>#N/A</v>
      </c>
      <c r="AA1313" s="8"/>
      <c r="AB1313" s="7"/>
      <c r="AC1313" s="19"/>
      <c r="AD1313" s="7">
        <f>SUM($AB$8:AB1313)+CurrentInventory</f>
        <v>0</v>
      </c>
      <c r="AE1313" s="7" t="e">
        <f t="shared" si="105"/>
        <v>#N/A</v>
      </c>
    </row>
    <row r="1314" spans="11:31" x14ac:dyDescent="0.25">
      <c r="K1314" s="8" t="e">
        <f t="shared" si="103"/>
        <v>#N/A</v>
      </c>
      <c r="L1314" s="7" t="e">
        <f t="shared" si="104"/>
        <v>#N/A</v>
      </c>
      <c r="N1314" s="8" t="e">
        <f t="shared" si="101"/>
        <v>#N/A</v>
      </c>
      <c r="O1314" s="23" t="e">
        <f t="shared" si="102"/>
        <v>#N/A</v>
      </c>
      <c r="AA1314" s="8"/>
      <c r="AB1314" s="7"/>
      <c r="AC1314" s="19"/>
      <c r="AD1314" s="7">
        <f>SUM($AB$8:AB1314)+CurrentInventory</f>
        <v>0</v>
      </c>
      <c r="AE1314" s="7" t="e">
        <f t="shared" si="105"/>
        <v>#N/A</v>
      </c>
    </row>
    <row r="1315" spans="11:31" x14ac:dyDescent="0.25">
      <c r="K1315" s="8" t="e">
        <f t="shared" si="103"/>
        <v>#N/A</v>
      </c>
      <c r="L1315" s="7" t="e">
        <f t="shared" si="104"/>
        <v>#N/A</v>
      </c>
      <c r="N1315" s="8" t="e">
        <f t="shared" si="101"/>
        <v>#N/A</v>
      </c>
      <c r="O1315" s="23" t="e">
        <f t="shared" si="102"/>
        <v>#N/A</v>
      </c>
      <c r="AA1315" s="8"/>
      <c r="AB1315" s="7"/>
      <c r="AC1315" s="19"/>
      <c r="AD1315" s="7">
        <f>SUM($AB$8:AB1315)+CurrentInventory</f>
        <v>0</v>
      </c>
      <c r="AE1315" s="7" t="e">
        <f t="shared" si="105"/>
        <v>#N/A</v>
      </c>
    </row>
    <row r="1316" spans="11:31" x14ac:dyDescent="0.25">
      <c r="K1316" s="8" t="e">
        <f t="shared" si="103"/>
        <v>#N/A</v>
      </c>
      <c r="L1316" s="7" t="e">
        <f t="shared" si="104"/>
        <v>#N/A</v>
      </c>
      <c r="N1316" s="8" t="e">
        <f t="shared" si="101"/>
        <v>#N/A</v>
      </c>
      <c r="O1316" s="23" t="e">
        <f t="shared" si="102"/>
        <v>#N/A</v>
      </c>
      <c r="AA1316" s="8"/>
      <c r="AB1316" s="7"/>
      <c r="AC1316" s="19"/>
      <c r="AD1316" s="7">
        <f>SUM($AB$8:AB1316)+CurrentInventory</f>
        <v>0</v>
      </c>
      <c r="AE1316" s="7" t="e">
        <f t="shared" si="105"/>
        <v>#N/A</v>
      </c>
    </row>
    <row r="1317" spans="11:31" x14ac:dyDescent="0.25">
      <c r="K1317" s="8" t="e">
        <f t="shared" si="103"/>
        <v>#N/A</v>
      </c>
      <c r="L1317" s="7" t="e">
        <f t="shared" si="104"/>
        <v>#N/A</v>
      </c>
      <c r="N1317" s="8" t="e">
        <f t="shared" si="101"/>
        <v>#N/A</v>
      </c>
      <c r="O1317" s="23" t="e">
        <f t="shared" si="102"/>
        <v>#N/A</v>
      </c>
      <c r="AA1317" s="8"/>
      <c r="AB1317" s="7"/>
      <c r="AC1317" s="19"/>
      <c r="AD1317" s="7">
        <f>SUM($AB$8:AB1317)+CurrentInventory</f>
        <v>0</v>
      </c>
      <c r="AE1317" s="7" t="e">
        <f t="shared" si="105"/>
        <v>#N/A</v>
      </c>
    </row>
    <row r="1318" spans="11:31" x14ac:dyDescent="0.25">
      <c r="K1318" s="8" t="e">
        <f t="shared" si="103"/>
        <v>#N/A</v>
      </c>
      <c r="L1318" s="7" t="e">
        <f t="shared" si="104"/>
        <v>#N/A</v>
      </c>
      <c r="N1318" s="8" t="e">
        <f t="shared" si="101"/>
        <v>#N/A</v>
      </c>
      <c r="O1318" s="23" t="e">
        <f t="shared" si="102"/>
        <v>#N/A</v>
      </c>
      <c r="AA1318" s="8"/>
      <c r="AB1318" s="7"/>
      <c r="AC1318" s="19"/>
      <c r="AD1318" s="7">
        <f>SUM($AB$8:AB1318)+CurrentInventory</f>
        <v>0</v>
      </c>
      <c r="AE1318" s="7" t="e">
        <f t="shared" si="105"/>
        <v>#N/A</v>
      </c>
    </row>
    <row r="1319" spans="11:31" x14ac:dyDescent="0.25">
      <c r="K1319" s="8" t="e">
        <f t="shared" si="103"/>
        <v>#N/A</v>
      </c>
      <c r="L1319" s="7" t="e">
        <f t="shared" si="104"/>
        <v>#N/A</v>
      </c>
      <c r="N1319" s="8" t="e">
        <f t="shared" si="101"/>
        <v>#N/A</v>
      </c>
      <c r="O1319" s="23" t="e">
        <f t="shared" si="102"/>
        <v>#N/A</v>
      </c>
      <c r="AA1319" s="8"/>
      <c r="AB1319" s="7"/>
      <c r="AC1319" s="19"/>
      <c r="AD1319" s="7">
        <f>SUM($AB$8:AB1319)+CurrentInventory</f>
        <v>0</v>
      </c>
      <c r="AE1319" s="7" t="e">
        <f t="shared" si="105"/>
        <v>#N/A</v>
      </c>
    </row>
    <row r="1320" spans="11:31" x14ac:dyDescent="0.25">
      <c r="K1320" s="8" t="e">
        <f t="shared" si="103"/>
        <v>#N/A</v>
      </c>
      <c r="L1320" s="7" t="e">
        <f t="shared" si="104"/>
        <v>#N/A</v>
      </c>
      <c r="N1320" s="8" t="e">
        <f t="shared" si="101"/>
        <v>#N/A</v>
      </c>
      <c r="O1320" s="23" t="e">
        <f t="shared" si="102"/>
        <v>#N/A</v>
      </c>
      <c r="AA1320" s="8"/>
      <c r="AB1320" s="7"/>
      <c r="AC1320" s="19"/>
      <c r="AD1320" s="7">
        <f>SUM($AB$8:AB1320)+CurrentInventory</f>
        <v>0</v>
      </c>
      <c r="AE1320" s="7" t="e">
        <f t="shared" si="105"/>
        <v>#N/A</v>
      </c>
    </row>
    <row r="1321" spans="11:31" x14ac:dyDescent="0.25">
      <c r="K1321" s="8" t="e">
        <f t="shared" si="103"/>
        <v>#N/A</v>
      </c>
      <c r="L1321" s="7" t="e">
        <f t="shared" si="104"/>
        <v>#N/A</v>
      </c>
      <c r="N1321" s="8" t="e">
        <f t="shared" si="101"/>
        <v>#N/A</v>
      </c>
      <c r="O1321" s="23" t="e">
        <f t="shared" si="102"/>
        <v>#N/A</v>
      </c>
      <c r="AA1321" s="8"/>
      <c r="AB1321" s="7"/>
      <c r="AC1321" s="19"/>
      <c r="AD1321" s="7">
        <f>SUM($AB$8:AB1321)+CurrentInventory</f>
        <v>0</v>
      </c>
      <c r="AE1321" s="7" t="e">
        <f t="shared" si="105"/>
        <v>#N/A</v>
      </c>
    </row>
    <row r="1322" spans="11:31" x14ac:dyDescent="0.25">
      <c r="K1322" s="8" t="e">
        <f t="shared" si="103"/>
        <v>#N/A</v>
      </c>
      <c r="L1322" s="7" t="e">
        <f t="shared" si="104"/>
        <v>#N/A</v>
      </c>
      <c r="N1322" s="8" t="e">
        <f t="shared" si="101"/>
        <v>#N/A</v>
      </c>
      <c r="O1322" s="23" t="e">
        <f t="shared" si="102"/>
        <v>#N/A</v>
      </c>
      <c r="AA1322" s="8"/>
      <c r="AB1322" s="7"/>
      <c r="AC1322" s="19"/>
      <c r="AD1322" s="7">
        <f>SUM($AB$8:AB1322)+CurrentInventory</f>
        <v>0</v>
      </c>
      <c r="AE1322" s="7" t="e">
        <f t="shared" si="105"/>
        <v>#N/A</v>
      </c>
    </row>
    <row r="1323" spans="11:31" x14ac:dyDescent="0.25">
      <c r="K1323" s="8" t="e">
        <f t="shared" si="103"/>
        <v>#N/A</v>
      </c>
      <c r="L1323" s="7" t="e">
        <f t="shared" si="104"/>
        <v>#N/A</v>
      </c>
      <c r="N1323" s="8" t="e">
        <f t="shared" si="101"/>
        <v>#N/A</v>
      </c>
      <c r="O1323" s="23" t="e">
        <f t="shared" si="102"/>
        <v>#N/A</v>
      </c>
      <c r="AA1323" s="8"/>
      <c r="AB1323" s="7"/>
      <c r="AC1323" s="19"/>
      <c r="AD1323" s="7">
        <f>SUM($AB$8:AB1323)+CurrentInventory</f>
        <v>0</v>
      </c>
      <c r="AE1323" s="7" t="e">
        <f t="shared" si="105"/>
        <v>#N/A</v>
      </c>
    </row>
    <row r="1324" spans="11:31" x14ac:dyDescent="0.25">
      <c r="K1324" s="8" t="e">
        <f t="shared" si="103"/>
        <v>#N/A</v>
      </c>
      <c r="L1324" s="7" t="e">
        <f t="shared" si="104"/>
        <v>#N/A</v>
      </c>
      <c r="N1324" s="8" t="e">
        <f t="shared" si="101"/>
        <v>#N/A</v>
      </c>
      <c r="O1324" s="23" t="e">
        <f t="shared" si="102"/>
        <v>#N/A</v>
      </c>
      <c r="AA1324" s="8"/>
      <c r="AB1324" s="7"/>
      <c r="AC1324" s="19"/>
      <c r="AD1324" s="7">
        <f>SUM($AB$8:AB1324)+CurrentInventory</f>
        <v>0</v>
      </c>
      <c r="AE1324" s="7" t="e">
        <f t="shared" si="105"/>
        <v>#N/A</v>
      </c>
    </row>
    <row r="1325" spans="11:31" x14ac:dyDescent="0.25">
      <c r="K1325" s="8" t="e">
        <f t="shared" si="103"/>
        <v>#N/A</v>
      </c>
      <c r="L1325" s="7" t="e">
        <f t="shared" si="104"/>
        <v>#N/A</v>
      </c>
      <c r="N1325" s="8" t="e">
        <f t="shared" si="101"/>
        <v>#N/A</v>
      </c>
      <c r="O1325" s="23" t="e">
        <f t="shared" si="102"/>
        <v>#N/A</v>
      </c>
      <c r="AA1325" s="8"/>
      <c r="AB1325" s="7"/>
      <c r="AC1325" s="19"/>
      <c r="AD1325" s="7">
        <f>SUM($AB$8:AB1325)+CurrentInventory</f>
        <v>0</v>
      </c>
      <c r="AE1325" s="7" t="e">
        <f t="shared" si="105"/>
        <v>#N/A</v>
      </c>
    </row>
    <row r="1326" spans="11:31" x14ac:dyDescent="0.25">
      <c r="K1326" s="8" t="e">
        <f t="shared" si="103"/>
        <v>#N/A</v>
      </c>
      <c r="L1326" s="7" t="e">
        <f t="shared" si="104"/>
        <v>#N/A</v>
      </c>
      <c r="N1326" s="8" t="e">
        <f t="shared" si="101"/>
        <v>#N/A</v>
      </c>
      <c r="O1326" s="23" t="e">
        <f t="shared" si="102"/>
        <v>#N/A</v>
      </c>
      <c r="AA1326" s="8"/>
      <c r="AB1326" s="7"/>
      <c r="AC1326" s="19"/>
      <c r="AD1326" s="7">
        <f>SUM($AB$8:AB1326)+CurrentInventory</f>
        <v>0</v>
      </c>
      <c r="AE1326" s="7" t="e">
        <f t="shared" si="105"/>
        <v>#N/A</v>
      </c>
    </row>
    <row r="1327" spans="11:31" x14ac:dyDescent="0.25">
      <c r="K1327" s="8" t="e">
        <f t="shared" si="103"/>
        <v>#N/A</v>
      </c>
      <c r="L1327" s="7" t="e">
        <f t="shared" si="104"/>
        <v>#N/A</v>
      </c>
      <c r="N1327" s="8" t="e">
        <f t="shared" si="101"/>
        <v>#N/A</v>
      </c>
      <c r="O1327" s="23" t="e">
        <f t="shared" si="102"/>
        <v>#N/A</v>
      </c>
      <c r="AA1327" s="8"/>
      <c r="AB1327" s="7"/>
      <c r="AC1327" s="19"/>
      <c r="AD1327" s="7">
        <f>SUM($AB$8:AB1327)+CurrentInventory</f>
        <v>0</v>
      </c>
      <c r="AE1327" s="7" t="e">
        <f t="shared" si="105"/>
        <v>#N/A</v>
      </c>
    </row>
    <row r="1328" spans="11:31" x14ac:dyDescent="0.25">
      <c r="K1328" s="8" t="e">
        <f t="shared" si="103"/>
        <v>#N/A</v>
      </c>
      <c r="L1328" s="7" t="e">
        <f t="shared" si="104"/>
        <v>#N/A</v>
      </c>
      <c r="N1328" s="8" t="e">
        <f t="shared" si="101"/>
        <v>#N/A</v>
      </c>
      <c r="O1328" s="23" t="e">
        <f t="shared" si="102"/>
        <v>#N/A</v>
      </c>
      <c r="AA1328" s="8"/>
      <c r="AB1328" s="7"/>
      <c r="AC1328" s="19"/>
      <c r="AD1328" s="7">
        <f>SUM($AB$8:AB1328)+CurrentInventory</f>
        <v>0</v>
      </c>
      <c r="AE1328" s="7" t="e">
        <f t="shared" si="105"/>
        <v>#N/A</v>
      </c>
    </row>
    <row r="1329" spans="11:31" x14ac:dyDescent="0.25">
      <c r="K1329" s="8" t="e">
        <f t="shared" si="103"/>
        <v>#N/A</v>
      </c>
      <c r="L1329" s="7" t="e">
        <f t="shared" si="104"/>
        <v>#N/A</v>
      </c>
      <c r="N1329" s="8" t="e">
        <f t="shared" si="101"/>
        <v>#N/A</v>
      </c>
      <c r="O1329" s="23" t="e">
        <f t="shared" si="102"/>
        <v>#N/A</v>
      </c>
      <c r="AA1329" s="8"/>
      <c r="AB1329" s="7"/>
      <c r="AC1329" s="19"/>
      <c r="AD1329" s="7">
        <f>SUM($AB$8:AB1329)+CurrentInventory</f>
        <v>0</v>
      </c>
      <c r="AE1329" s="7" t="e">
        <f t="shared" si="105"/>
        <v>#N/A</v>
      </c>
    </row>
    <row r="1330" spans="11:31" x14ac:dyDescent="0.25">
      <c r="K1330" s="8" t="e">
        <f t="shared" si="103"/>
        <v>#N/A</v>
      </c>
      <c r="L1330" s="7" t="e">
        <f t="shared" si="104"/>
        <v>#N/A</v>
      </c>
      <c r="N1330" s="8" t="e">
        <f t="shared" si="101"/>
        <v>#N/A</v>
      </c>
      <c r="O1330" s="23" t="e">
        <f t="shared" si="102"/>
        <v>#N/A</v>
      </c>
      <c r="AA1330" s="8"/>
      <c r="AB1330" s="7"/>
      <c r="AC1330" s="19"/>
      <c r="AD1330" s="7">
        <f>SUM($AB$8:AB1330)+CurrentInventory</f>
        <v>0</v>
      </c>
      <c r="AE1330" s="7" t="e">
        <f t="shared" si="105"/>
        <v>#N/A</v>
      </c>
    </row>
    <row r="1331" spans="11:31" x14ac:dyDescent="0.25">
      <c r="K1331" s="8" t="e">
        <f t="shared" si="103"/>
        <v>#N/A</v>
      </c>
      <c r="L1331" s="7" t="e">
        <f t="shared" si="104"/>
        <v>#N/A</v>
      </c>
      <c r="N1331" s="8" t="e">
        <f t="shared" si="101"/>
        <v>#N/A</v>
      </c>
      <c r="O1331" s="23" t="e">
        <f t="shared" si="102"/>
        <v>#N/A</v>
      </c>
      <c r="AA1331" s="8"/>
      <c r="AB1331" s="7"/>
      <c r="AC1331" s="19"/>
      <c r="AD1331" s="7">
        <f>SUM($AB$8:AB1331)+CurrentInventory</f>
        <v>0</v>
      </c>
      <c r="AE1331" s="7" t="e">
        <f t="shared" si="105"/>
        <v>#N/A</v>
      </c>
    </row>
    <row r="1332" spans="11:31" x14ac:dyDescent="0.25">
      <c r="K1332" s="8" t="e">
        <f t="shared" si="103"/>
        <v>#N/A</v>
      </c>
      <c r="L1332" s="7" t="e">
        <f t="shared" si="104"/>
        <v>#N/A</v>
      </c>
      <c r="N1332" s="8" t="e">
        <f t="shared" si="101"/>
        <v>#N/A</v>
      </c>
      <c r="O1332" s="23" t="e">
        <f t="shared" si="102"/>
        <v>#N/A</v>
      </c>
      <c r="AA1332" s="8"/>
      <c r="AB1332" s="7"/>
      <c r="AC1332" s="19"/>
      <c r="AD1332" s="7">
        <f>SUM($AB$8:AB1332)+CurrentInventory</f>
        <v>0</v>
      </c>
      <c r="AE1332" s="7" t="e">
        <f t="shared" si="105"/>
        <v>#N/A</v>
      </c>
    </row>
    <row r="1333" spans="11:31" x14ac:dyDescent="0.25">
      <c r="K1333" s="8" t="e">
        <f t="shared" si="103"/>
        <v>#N/A</v>
      </c>
      <c r="L1333" s="7" t="e">
        <f t="shared" si="104"/>
        <v>#N/A</v>
      </c>
      <c r="N1333" s="8" t="e">
        <f t="shared" si="101"/>
        <v>#N/A</v>
      </c>
      <c r="O1333" s="23" t="e">
        <f t="shared" si="102"/>
        <v>#N/A</v>
      </c>
      <c r="AA1333" s="8"/>
      <c r="AB1333" s="7"/>
      <c r="AC1333" s="19"/>
      <c r="AD1333" s="7">
        <f>SUM($AB$8:AB1333)+CurrentInventory</f>
        <v>0</v>
      </c>
      <c r="AE1333" s="7" t="e">
        <f t="shared" si="105"/>
        <v>#N/A</v>
      </c>
    </row>
    <row r="1334" spans="11:31" x14ac:dyDescent="0.25">
      <c r="K1334" s="8" t="e">
        <f t="shared" si="103"/>
        <v>#N/A</v>
      </c>
      <c r="L1334" s="7" t="e">
        <f t="shared" si="104"/>
        <v>#N/A</v>
      </c>
      <c r="N1334" s="8" t="e">
        <f t="shared" si="101"/>
        <v>#N/A</v>
      </c>
      <c r="O1334" s="23" t="e">
        <f t="shared" si="102"/>
        <v>#N/A</v>
      </c>
      <c r="AA1334" s="8"/>
      <c r="AB1334" s="7"/>
      <c r="AC1334" s="19"/>
      <c r="AD1334" s="7">
        <f>SUM($AB$8:AB1334)+CurrentInventory</f>
        <v>0</v>
      </c>
      <c r="AE1334" s="7" t="e">
        <f t="shared" si="105"/>
        <v>#N/A</v>
      </c>
    </row>
    <row r="1335" spans="11:31" x14ac:dyDescent="0.25">
      <c r="K1335" s="8" t="e">
        <f t="shared" si="103"/>
        <v>#N/A</v>
      </c>
      <c r="L1335" s="7" t="e">
        <f t="shared" si="104"/>
        <v>#N/A</v>
      </c>
      <c r="N1335" s="8" t="e">
        <f t="shared" si="101"/>
        <v>#N/A</v>
      </c>
      <c r="O1335" s="23" t="e">
        <f t="shared" si="102"/>
        <v>#N/A</v>
      </c>
      <c r="AA1335" s="8"/>
      <c r="AB1335" s="7"/>
      <c r="AC1335" s="19"/>
      <c r="AD1335" s="7">
        <f>SUM($AB$8:AB1335)+CurrentInventory</f>
        <v>0</v>
      </c>
      <c r="AE1335" s="7" t="e">
        <f t="shared" si="105"/>
        <v>#N/A</v>
      </c>
    </row>
    <row r="1336" spans="11:31" x14ac:dyDescent="0.25">
      <c r="K1336" s="8" t="e">
        <f t="shared" si="103"/>
        <v>#N/A</v>
      </c>
      <c r="L1336" s="7" t="e">
        <f t="shared" si="104"/>
        <v>#N/A</v>
      </c>
      <c r="N1336" s="8" t="e">
        <f t="shared" si="101"/>
        <v>#N/A</v>
      </c>
      <c r="O1336" s="23" t="e">
        <f t="shared" si="102"/>
        <v>#N/A</v>
      </c>
      <c r="AA1336" s="8"/>
      <c r="AB1336" s="7"/>
      <c r="AC1336" s="19"/>
      <c r="AD1336" s="7">
        <f>SUM($AB$8:AB1336)+CurrentInventory</f>
        <v>0</v>
      </c>
      <c r="AE1336" s="7" t="e">
        <f t="shared" si="105"/>
        <v>#N/A</v>
      </c>
    </row>
    <row r="1337" spans="11:31" x14ac:dyDescent="0.25">
      <c r="K1337" s="8" t="e">
        <f t="shared" si="103"/>
        <v>#N/A</v>
      </c>
      <c r="L1337" s="7" t="e">
        <f t="shared" si="104"/>
        <v>#N/A</v>
      </c>
      <c r="N1337" s="8" t="e">
        <f t="shared" si="101"/>
        <v>#N/A</v>
      </c>
      <c r="O1337" s="23" t="e">
        <f t="shared" si="102"/>
        <v>#N/A</v>
      </c>
      <c r="AA1337" s="8"/>
      <c r="AB1337" s="7"/>
      <c r="AC1337" s="19"/>
      <c r="AD1337" s="7">
        <f>SUM($AB$8:AB1337)+CurrentInventory</f>
        <v>0</v>
      </c>
      <c r="AE1337" s="7" t="e">
        <f t="shared" si="105"/>
        <v>#N/A</v>
      </c>
    </row>
    <row r="1338" spans="11:31" x14ac:dyDescent="0.25">
      <c r="K1338" s="8" t="e">
        <f t="shared" si="103"/>
        <v>#N/A</v>
      </c>
      <c r="L1338" s="7" t="e">
        <f t="shared" si="104"/>
        <v>#N/A</v>
      </c>
      <c r="N1338" s="8" t="e">
        <f t="shared" si="101"/>
        <v>#N/A</v>
      </c>
      <c r="O1338" s="23" t="e">
        <f t="shared" si="102"/>
        <v>#N/A</v>
      </c>
      <c r="AA1338" s="8"/>
      <c r="AB1338" s="7"/>
      <c r="AC1338" s="19"/>
      <c r="AD1338" s="7">
        <f>SUM($AB$8:AB1338)+CurrentInventory</f>
        <v>0</v>
      </c>
      <c r="AE1338" s="7" t="e">
        <f t="shared" si="105"/>
        <v>#N/A</v>
      </c>
    </row>
    <row r="1339" spans="11:31" x14ac:dyDescent="0.25">
      <c r="K1339" s="8" t="e">
        <f t="shared" si="103"/>
        <v>#N/A</v>
      </c>
      <c r="L1339" s="7" t="e">
        <f t="shared" si="104"/>
        <v>#N/A</v>
      </c>
      <c r="N1339" s="8" t="e">
        <f t="shared" si="101"/>
        <v>#N/A</v>
      </c>
      <c r="O1339" s="23" t="e">
        <f t="shared" si="102"/>
        <v>#N/A</v>
      </c>
      <c r="AA1339" s="8"/>
      <c r="AB1339" s="7"/>
      <c r="AC1339" s="19"/>
      <c r="AD1339" s="7">
        <f>SUM($AB$8:AB1339)+CurrentInventory</f>
        <v>0</v>
      </c>
      <c r="AE1339" s="7" t="e">
        <f t="shared" si="105"/>
        <v>#N/A</v>
      </c>
    </row>
    <row r="1340" spans="11:31" x14ac:dyDescent="0.25">
      <c r="K1340" s="8" t="e">
        <f t="shared" si="103"/>
        <v>#N/A</v>
      </c>
      <c r="L1340" s="7" t="e">
        <f t="shared" si="104"/>
        <v>#N/A</v>
      </c>
      <c r="N1340" s="8" t="e">
        <f t="shared" si="101"/>
        <v>#N/A</v>
      </c>
      <c r="O1340" s="23" t="e">
        <f t="shared" si="102"/>
        <v>#N/A</v>
      </c>
      <c r="AA1340" s="8"/>
      <c r="AB1340" s="7"/>
      <c r="AC1340" s="19"/>
      <c r="AD1340" s="7">
        <f>SUM($AB$8:AB1340)+CurrentInventory</f>
        <v>0</v>
      </c>
      <c r="AE1340" s="7" t="e">
        <f t="shared" si="105"/>
        <v>#N/A</v>
      </c>
    </row>
    <row r="1341" spans="11:31" x14ac:dyDescent="0.25">
      <c r="K1341" s="8" t="e">
        <f t="shared" si="103"/>
        <v>#N/A</v>
      </c>
      <c r="L1341" s="7" t="e">
        <f t="shared" si="104"/>
        <v>#N/A</v>
      </c>
      <c r="N1341" s="8" t="e">
        <f t="shared" si="101"/>
        <v>#N/A</v>
      </c>
      <c r="O1341" s="23" t="e">
        <f t="shared" si="102"/>
        <v>#N/A</v>
      </c>
      <c r="AA1341" s="8"/>
      <c r="AB1341" s="7"/>
      <c r="AC1341" s="19"/>
      <c r="AD1341" s="7">
        <f>SUM($AB$8:AB1341)+CurrentInventory</f>
        <v>0</v>
      </c>
      <c r="AE1341" s="7" t="e">
        <f t="shared" si="105"/>
        <v>#N/A</v>
      </c>
    </row>
    <row r="1342" spans="11:31" x14ac:dyDescent="0.25">
      <c r="K1342" s="8" t="e">
        <f t="shared" si="103"/>
        <v>#N/A</v>
      </c>
      <c r="L1342" s="7" t="e">
        <f t="shared" si="104"/>
        <v>#N/A</v>
      </c>
      <c r="N1342" s="8" t="e">
        <f t="shared" si="101"/>
        <v>#N/A</v>
      </c>
      <c r="O1342" s="23" t="e">
        <f t="shared" si="102"/>
        <v>#N/A</v>
      </c>
      <c r="AA1342" s="8"/>
      <c r="AB1342" s="7"/>
      <c r="AC1342" s="19"/>
      <c r="AD1342" s="7">
        <f>SUM($AB$8:AB1342)+CurrentInventory</f>
        <v>0</v>
      </c>
      <c r="AE1342" s="7" t="e">
        <f t="shared" si="105"/>
        <v>#N/A</v>
      </c>
    </row>
    <row r="1343" spans="11:31" x14ac:dyDescent="0.25">
      <c r="K1343" s="8" t="e">
        <f t="shared" si="103"/>
        <v>#N/A</v>
      </c>
      <c r="L1343" s="7" t="e">
        <f t="shared" si="104"/>
        <v>#N/A</v>
      </c>
      <c r="N1343" s="8" t="e">
        <f t="shared" si="101"/>
        <v>#N/A</v>
      </c>
      <c r="O1343" s="23" t="e">
        <f t="shared" si="102"/>
        <v>#N/A</v>
      </c>
      <c r="AA1343" s="8"/>
      <c r="AB1343" s="7"/>
      <c r="AC1343" s="19"/>
      <c r="AD1343" s="7">
        <f>SUM($AB$8:AB1343)+CurrentInventory</f>
        <v>0</v>
      </c>
      <c r="AE1343" s="7" t="e">
        <f t="shared" si="105"/>
        <v>#N/A</v>
      </c>
    </row>
    <row r="1344" spans="11:31" x14ac:dyDescent="0.25">
      <c r="K1344" s="8" t="e">
        <f t="shared" si="103"/>
        <v>#N/A</v>
      </c>
      <c r="L1344" s="7" t="e">
        <f t="shared" si="104"/>
        <v>#N/A</v>
      </c>
      <c r="N1344" s="8" t="e">
        <f t="shared" si="101"/>
        <v>#N/A</v>
      </c>
      <c r="O1344" s="23" t="e">
        <f t="shared" si="102"/>
        <v>#N/A</v>
      </c>
      <c r="AA1344" s="8"/>
      <c r="AB1344" s="7"/>
      <c r="AC1344" s="19"/>
      <c r="AD1344" s="7">
        <f>SUM($AB$8:AB1344)+CurrentInventory</f>
        <v>0</v>
      </c>
      <c r="AE1344" s="7" t="e">
        <f t="shared" si="105"/>
        <v>#N/A</v>
      </c>
    </row>
    <row r="1345" spans="11:31" x14ac:dyDescent="0.25">
      <c r="K1345" s="8" t="e">
        <f t="shared" si="103"/>
        <v>#N/A</v>
      </c>
      <c r="L1345" s="7" t="e">
        <f t="shared" si="104"/>
        <v>#N/A</v>
      </c>
      <c r="N1345" s="8" t="e">
        <f t="shared" si="101"/>
        <v>#N/A</v>
      </c>
      <c r="O1345" s="23" t="e">
        <f t="shared" si="102"/>
        <v>#N/A</v>
      </c>
      <c r="AA1345" s="8"/>
      <c r="AB1345" s="7"/>
      <c r="AC1345" s="19"/>
      <c r="AD1345" s="7">
        <f>SUM($AB$8:AB1345)+CurrentInventory</f>
        <v>0</v>
      </c>
      <c r="AE1345" s="7" t="e">
        <f t="shared" si="105"/>
        <v>#N/A</v>
      </c>
    </row>
    <row r="1346" spans="11:31" x14ac:dyDescent="0.25">
      <c r="K1346" s="8" t="e">
        <f t="shared" si="103"/>
        <v>#N/A</v>
      </c>
      <c r="L1346" s="7" t="e">
        <f t="shared" si="104"/>
        <v>#N/A</v>
      </c>
      <c r="N1346" s="8" t="e">
        <f t="shared" si="101"/>
        <v>#N/A</v>
      </c>
      <c r="O1346" s="23" t="e">
        <f t="shared" si="102"/>
        <v>#N/A</v>
      </c>
      <c r="AA1346" s="8"/>
      <c r="AB1346" s="7"/>
      <c r="AC1346" s="19"/>
      <c r="AD1346" s="7">
        <f>SUM($AB$8:AB1346)+CurrentInventory</f>
        <v>0</v>
      </c>
      <c r="AE1346" s="7" t="e">
        <f t="shared" si="105"/>
        <v>#N/A</v>
      </c>
    </row>
    <row r="1347" spans="11:31" x14ac:dyDescent="0.25">
      <c r="K1347" s="8" t="e">
        <f t="shared" si="103"/>
        <v>#N/A</v>
      </c>
      <c r="L1347" s="7" t="e">
        <f t="shared" si="104"/>
        <v>#N/A</v>
      </c>
      <c r="N1347" s="8" t="e">
        <f t="shared" si="101"/>
        <v>#N/A</v>
      </c>
      <c r="O1347" s="23" t="e">
        <f t="shared" si="102"/>
        <v>#N/A</v>
      </c>
      <c r="AA1347" s="8"/>
      <c r="AB1347" s="7"/>
      <c r="AC1347" s="19"/>
      <c r="AD1347" s="7">
        <f>SUM($AB$8:AB1347)+CurrentInventory</f>
        <v>0</v>
      </c>
      <c r="AE1347" s="7" t="e">
        <f t="shared" si="105"/>
        <v>#N/A</v>
      </c>
    </row>
    <row r="1348" spans="11:31" x14ac:dyDescent="0.25">
      <c r="K1348" s="8" t="e">
        <f t="shared" si="103"/>
        <v>#N/A</v>
      </c>
      <c r="L1348" s="7" t="e">
        <f t="shared" si="104"/>
        <v>#N/A</v>
      </c>
      <c r="N1348" s="8" t="e">
        <f t="shared" si="101"/>
        <v>#N/A</v>
      </c>
      <c r="O1348" s="23" t="e">
        <f t="shared" si="102"/>
        <v>#N/A</v>
      </c>
      <c r="AA1348" s="8"/>
      <c r="AB1348" s="7"/>
      <c r="AC1348" s="19"/>
      <c r="AD1348" s="7">
        <f>SUM($AB$8:AB1348)+CurrentInventory</f>
        <v>0</v>
      </c>
      <c r="AE1348" s="7" t="e">
        <f t="shared" si="105"/>
        <v>#N/A</v>
      </c>
    </row>
    <row r="1349" spans="11:31" x14ac:dyDescent="0.25">
      <c r="K1349" s="8" t="e">
        <f t="shared" si="103"/>
        <v>#N/A</v>
      </c>
      <c r="L1349" s="7" t="e">
        <f t="shared" si="104"/>
        <v>#N/A</v>
      </c>
      <c r="N1349" s="8" t="e">
        <f t="shared" ref="N1349:N1412" si="106">K1349</f>
        <v>#N/A</v>
      </c>
      <c r="O1349" s="23" t="e">
        <f t="shared" ref="O1349:O1412" si="107">VLOOKUP(K1349,$B$4:$D$97, 3,TRUE)</f>
        <v>#N/A</v>
      </c>
      <c r="AA1349" s="8"/>
      <c r="AB1349" s="7"/>
      <c r="AC1349" s="19"/>
      <c r="AD1349" s="7">
        <f>SUM($AB$8:AB1349)+CurrentInventory</f>
        <v>0</v>
      </c>
      <c r="AE1349" s="7" t="e">
        <f t="shared" si="105"/>
        <v>#N/A</v>
      </c>
    </row>
    <row r="1350" spans="11:31" x14ac:dyDescent="0.25">
      <c r="K1350" s="8" t="e">
        <f t="shared" ref="K1350:K1413" si="108">IF(K1349+1&gt;MAX($B$4:$B$97), NA(), K1349+1)</f>
        <v>#N/A</v>
      </c>
      <c r="L1350" s="7" t="e">
        <f t="shared" ref="L1350:L1413" si="109">VLOOKUP(K1350,$B$4:$C$97, 2,TRUE)</f>
        <v>#N/A</v>
      </c>
      <c r="N1350" s="8" t="e">
        <f t="shared" si="106"/>
        <v>#N/A</v>
      </c>
      <c r="O1350" s="23" t="e">
        <f t="shared" si="107"/>
        <v>#N/A</v>
      </c>
      <c r="AA1350" s="8"/>
      <c r="AB1350" s="7"/>
      <c r="AC1350" s="19"/>
      <c r="AD1350" s="7">
        <f>SUM($AB$8:AB1350)+CurrentInventory</f>
        <v>0</v>
      </c>
      <c r="AE1350" s="7" t="e">
        <f t="shared" si="105"/>
        <v>#N/A</v>
      </c>
    </row>
    <row r="1351" spans="11:31" x14ac:dyDescent="0.25">
      <c r="K1351" s="8" t="e">
        <f t="shared" si="108"/>
        <v>#N/A</v>
      </c>
      <c r="L1351" s="7" t="e">
        <f t="shared" si="109"/>
        <v>#N/A</v>
      </c>
      <c r="N1351" s="8" t="e">
        <f t="shared" si="106"/>
        <v>#N/A</v>
      </c>
      <c r="O1351" s="23" t="e">
        <f t="shared" si="107"/>
        <v>#N/A</v>
      </c>
      <c r="AA1351" s="8"/>
      <c r="AB1351" s="7"/>
      <c r="AC1351" s="19"/>
      <c r="AD1351" s="7">
        <f>SUM($AB$8:AB1351)+CurrentInventory</f>
        <v>0</v>
      </c>
      <c r="AE1351" s="7" t="e">
        <f t="shared" si="105"/>
        <v>#N/A</v>
      </c>
    </row>
    <row r="1352" spans="11:31" x14ac:dyDescent="0.25">
      <c r="K1352" s="8" t="e">
        <f t="shared" si="108"/>
        <v>#N/A</v>
      </c>
      <c r="L1352" s="7" t="e">
        <f t="shared" si="109"/>
        <v>#N/A</v>
      </c>
      <c r="N1352" s="8" t="e">
        <f t="shared" si="106"/>
        <v>#N/A</v>
      </c>
      <c r="O1352" s="23" t="e">
        <f t="shared" si="107"/>
        <v>#N/A</v>
      </c>
      <c r="AA1352" s="8"/>
      <c r="AB1352" s="7"/>
      <c r="AC1352" s="19"/>
      <c r="AD1352" s="7">
        <f>SUM($AB$8:AB1352)+CurrentInventory</f>
        <v>0</v>
      </c>
      <c r="AE1352" s="7" t="e">
        <f t="shared" ref="AE1352:AE1415" si="110">VLOOKUP(AA1352,$K$4:$L$1579, 2, FALSE)</f>
        <v>#N/A</v>
      </c>
    </row>
    <row r="1353" spans="11:31" x14ac:dyDescent="0.25">
      <c r="K1353" s="8" t="e">
        <f t="shared" si="108"/>
        <v>#N/A</v>
      </c>
      <c r="L1353" s="7" t="e">
        <f t="shared" si="109"/>
        <v>#N/A</v>
      </c>
      <c r="N1353" s="8" t="e">
        <f t="shared" si="106"/>
        <v>#N/A</v>
      </c>
      <c r="O1353" s="23" t="e">
        <f t="shared" si="107"/>
        <v>#N/A</v>
      </c>
      <c r="AA1353" s="8"/>
      <c r="AB1353" s="7"/>
      <c r="AC1353" s="19"/>
      <c r="AD1353" s="7">
        <f>SUM($AB$8:AB1353)+CurrentInventory</f>
        <v>0</v>
      </c>
      <c r="AE1353" s="7" t="e">
        <f t="shared" si="110"/>
        <v>#N/A</v>
      </c>
    </row>
    <row r="1354" spans="11:31" x14ac:dyDescent="0.25">
      <c r="K1354" s="8" t="e">
        <f t="shared" si="108"/>
        <v>#N/A</v>
      </c>
      <c r="L1354" s="7" t="e">
        <f t="shared" si="109"/>
        <v>#N/A</v>
      </c>
      <c r="N1354" s="8" t="e">
        <f t="shared" si="106"/>
        <v>#N/A</v>
      </c>
      <c r="O1354" s="23" t="e">
        <f t="shared" si="107"/>
        <v>#N/A</v>
      </c>
      <c r="AA1354" s="8"/>
      <c r="AB1354" s="7"/>
      <c r="AC1354" s="19"/>
      <c r="AD1354" s="7">
        <f>SUM($AB$8:AB1354)+CurrentInventory</f>
        <v>0</v>
      </c>
      <c r="AE1354" s="7" t="e">
        <f t="shared" si="110"/>
        <v>#N/A</v>
      </c>
    </row>
    <row r="1355" spans="11:31" x14ac:dyDescent="0.25">
      <c r="K1355" s="8" t="e">
        <f t="shared" si="108"/>
        <v>#N/A</v>
      </c>
      <c r="L1355" s="7" t="e">
        <f t="shared" si="109"/>
        <v>#N/A</v>
      </c>
      <c r="N1355" s="8" t="e">
        <f t="shared" si="106"/>
        <v>#N/A</v>
      </c>
      <c r="O1355" s="23" t="e">
        <f t="shared" si="107"/>
        <v>#N/A</v>
      </c>
      <c r="AA1355" s="8"/>
      <c r="AB1355" s="7"/>
      <c r="AC1355" s="19"/>
      <c r="AD1355" s="7">
        <f>SUM($AB$8:AB1355)+CurrentInventory</f>
        <v>0</v>
      </c>
      <c r="AE1355" s="7" t="e">
        <f t="shared" si="110"/>
        <v>#N/A</v>
      </c>
    </row>
    <row r="1356" spans="11:31" x14ac:dyDescent="0.25">
      <c r="K1356" s="8" t="e">
        <f t="shared" si="108"/>
        <v>#N/A</v>
      </c>
      <c r="L1356" s="7" t="e">
        <f t="shared" si="109"/>
        <v>#N/A</v>
      </c>
      <c r="N1356" s="8" t="e">
        <f t="shared" si="106"/>
        <v>#N/A</v>
      </c>
      <c r="O1356" s="23" t="e">
        <f t="shared" si="107"/>
        <v>#N/A</v>
      </c>
      <c r="AA1356" s="8"/>
      <c r="AB1356" s="7"/>
      <c r="AC1356" s="19"/>
      <c r="AD1356" s="7">
        <f>SUM($AB$8:AB1356)+CurrentInventory</f>
        <v>0</v>
      </c>
      <c r="AE1356" s="7" t="e">
        <f t="shared" si="110"/>
        <v>#N/A</v>
      </c>
    </row>
    <row r="1357" spans="11:31" x14ac:dyDescent="0.25">
      <c r="K1357" s="8" t="e">
        <f t="shared" si="108"/>
        <v>#N/A</v>
      </c>
      <c r="L1357" s="7" t="e">
        <f t="shared" si="109"/>
        <v>#N/A</v>
      </c>
      <c r="N1357" s="8" t="e">
        <f t="shared" si="106"/>
        <v>#N/A</v>
      </c>
      <c r="O1357" s="23" t="e">
        <f t="shared" si="107"/>
        <v>#N/A</v>
      </c>
      <c r="AA1357" s="8"/>
      <c r="AB1357" s="7"/>
      <c r="AC1357" s="19"/>
      <c r="AD1357" s="7">
        <f>SUM($AB$8:AB1357)+CurrentInventory</f>
        <v>0</v>
      </c>
      <c r="AE1357" s="7" t="e">
        <f t="shared" si="110"/>
        <v>#N/A</v>
      </c>
    </row>
    <row r="1358" spans="11:31" x14ac:dyDescent="0.25">
      <c r="K1358" s="8" t="e">
        <f t="shared" si="108"/>
        <v>#N/A</v>
      </c>
      <c r="L1358" s="7" t="e">
        <f t="shared" si="109"/>
        <v>#N/A</v>
      </c>
      <c r="N1358" s="8" t="e">
        <f t="shared" si="106"/>
        <v>#N/A</v>
      </c>
      <c r="O1358" s="23" t="e">
        <f t="shared" si="107"/>
        <v>#N/A</v>
      </c>
      <c r="AA1358" s="8"/>
      <c r="AB1358" s="7"/>
      <c r="AC1358" s="19"/>
      <c r="AD1358" s="7">
        <f>SUM($AB$8:AB1358)+CurrentInventory</f>
        <v>0</v>
      </c>
      <c r="AE1358" s="7" t="e">
        <f t="shared" si="110"/>
        <v>#N/A</v>
      </c>
    </row>
    <row r="1359" spans="11:31" x14ac:dyDescent="0.25">
      <c r="K1359" s="8" t="e">
        <f t="shared" si="108"/>
        <v>#N/A</v>
      </c>
      <c r="L1359" s="7" t="e">
        <f t="shared" si="109"/>
        <v>#N/A</v>
      </c>
      <c r="N1359" s="8" t="e">
        <f t="shared" si="106"/>
        <v>#N/A</v>
      </c>
      <c r="O1359" s="23" t="e">
        <f t="shared" si="107"/>
        <v>#N/A</v>
      </c>
      <c r="AA1359" s="8"/>
      <c r="AB1359" s="7"/>
      <c r="AC1359" s="19"/>
      <c r="AD1359" s="7">
        <f>SUM($AB$8:AB1359)+CurrentInventory</f>
        <v>0</v>
      </c>
      <c r="AE1359" s="7" t="e">
        <f t="shared" si="110"/>
        <v>#N/A</v>
      </c>
    </row>
    <row r="1360" spans="11:31" x14ac:dyDescent="0.25">
      <c r="K1360" s="8" t="e">
        <f t="shared" si="108"/>
        <v>#N/A</v>
      </c>
      <c r="L1360" s="7" t="e">
        <f t="shared" si="109"/>
        <v>#N/A</v>
      </c>
      <c r="N1360" s="8" t="e">
        <f t="shared" si="106"/>
        <v>#N/A</v>
      </c>
      <c r="O1360" s="23" t="e">
        <f t="shared" si="107"/>
        <v>#N/A</v>
      </c>
      <c r="AA1360" s="8"/>
      <c r="AB1360" s="7"/>
      <c r="AC1360" s="19"/>
      <c r="AD1360" s="7">
        <f>SUM($AB$8:AB1360)+CurrentInventory</f>
        <v>0</v>
      </c>
      <c r="AE1360" s="7" t="e">
        <f t="shared" si="110"/>
        <v>#N/A</v>
      </c>
    </row>
    <row r="1361" spans="11:31" x14ac:dyDescent="0.25">
      <c r="K1361" s="8" t="e">
        <f t="shared" si="108"/>
        <v>#N/A</v>
      </c>
      <c r="L1361" s="7" t="e">
        <f t="shared" si="109"/>
        <v>#N/A</v>
      </c>
      <c r="N1361" s="8" t="e">
        <f t="shared" si="106"/>
        <v>#N/A</v>
      </c>
      <c r="O1361" s="23" t="e">
        <f t="shared" si="107"/>
        <v>#N/A</v>
      </c>
      <c r="AA1361" s="8"/>
      <c r="AB1361" s="7"/>
      <c r="AC1361" s="19"/>
      <c r="AD1361" s="7">
        <f>SUM($AB$8:AB1361)+CurrentInventory</f>
        <v>0</v>
      </c>
      <c r="AE1361" s="7" t="e">
        <f t="shared" si="110"/>
        <v>#N/A</v>
      </c>
    </row>
    <row r="1362" spans="11:31" x14ac:dyDescent="0.25">
      <c r="K1362" s="8" t="e">
        <f t="shared" si="108"/>
        <v>#N/A</v>
      </c>
      <c r="L1362" s="7" t="e">
        <f t="shared" si="109"/>
        <v>#N/A</v>
      </c>
      <c r="N1362" s="8" t="e">
        <f t="shared" si="106"/>
        <v>#N/A</v>
      </c>
      <c r="O1362" s="23" t="e">
        <f t="shared" si="107"/>
        <v>#N/A</v>
      </c>
      <c r="AA1362" s="8"/>
      <c r="AB1362" s="7"/>
      <c r="AC1362" s="19"/>
      <c r="AD1362" s="7">
        <f>SUM($AB$8:AB1362)+CurrentInventory</f>
        <v>0</v>
      </c>
      <c r="AE1362" s="7" t="e">
        <f t="shared" si="110"/>
        <v>#N/A</v>
      </c>
    </row>
    <row r="1363" spans="11:31" x14ac:dyDescent="0.25">
      <c r="K1363" s="8" t="e">
        <f t="shared" si="108"/>
        <v>#N/A</v>
      </c>
      <c r="L1363" s="7" t="e">
        <f t="shared" si="109"/>
        <v>#N/A</v>
      </c>
      <c r="N1363" s="8" t="e">
        <f t="shared" si="106"/>
        <v>#N/A</v>
      </c>
      <c r="O1363" s="23" t="e">
        <f t="shared" si="107"/>
        <v>#N/A</v>
      </c>
      <c r="AA1363" s="8"/>
      <c r="AB1363" s="7"/>
      <c r="AC1363" s="19"/>
      <c r="AD1363" s="7">
        <f>SUM($AB$8:AB1363)+CurrentInventory</f>
        <v>0</v>
      </c>
      <c r="AE1363" s="7" t="e">
        <f t="shared" si="110"/>
        <v>#N/A</v>
      </c>
    </row>
    <row r="1364" spans="11:31" x14ac:dyDescent="0.25">
      <c r="K1364" s="8" t="e">
        <f t="shared" si="108"/>
        <v>#N/A</v>
      </c>
      <c r="L1364" s="7" t="e">
        <f t="shared" si="109"/>
        <v>#N/A</v>
      </c>
      <c r="N1364" s="8" t="e">
        <f t="shared" si="106"/>
        <v>#N/A</v>
      </c>
      <c r="O1364" s="23" t="e">
        <f t="shared" si="107"/>
        <v>#N/A</v>
      </c>
      <c r="AA1364" s="8"/>
      <c r="AB1364" s="7"/>
      <c r="AC1364" s="19"/>
      <c r="AD1364" s="7">
        <f>SUM($AB$8:AB1364)+CurrentInventory</f>
        <v>0</v>
      </c>
      <c r="AE1364" s="7" t="e">
        <f t="shared" si="110"/>
        <v>#N/A</v>
      </c>
    </row>
    <row r="1365" spans="11:31" x14ac:dyDescent="0.25">
      <c r="K1365" s="8" t="e">
        <f t="shared" si="108"/>
        <v>#N/A</v>
      </c>
      <c r="L1365" s="7" t="e">
        <f t="shared" si="109"/>
        <v>#N/A</v>
      </c>
      <c r="N1365" s="8" t="e">
        <f t="shared" si="106"/>
        <v>#N/A</v>
      </c>
      <c r="O1365" s="23" t="e">
        <f t="shared" si="107"/>
        <v>#N/A</v>
      </c>
      <c r="AA1365" s="8"/>
      <c r="AB1365" s="7"/>
      <c r="AC1365" s="19"/>
      <c r="AD1365" s="7">
        <f>SUM($AB$8:AB1365)+CurrentInventory</f>
        <v>0</v>
      </c>
      <c r="AE1365" s="7" t="e">
        <f t="shared" si="110"/>
        <v>#N/A</v>
      </c>
    </row>
    <row r="1366" spans="11:31" x14ac:dyDescent="0.25">
      <c r="K1366" s="8" t="e">
        <f t="shared" si="108"/>
        <v>#N/A</v>
      </c>
      <c r="L1366" s="7" t="e">
        <f t="shared" si="109"/>
        <v>#N/A</v>
      </c>
      <c r="N1366" s="8" t="e">
        <f t="shared" si="106"/>
        <v>#N/A</v>
      </c>
      <c r="O1366" s="23" t="e">
        <f t="shared" si="107"/>
        <v>#N/A</v>
      </c>
      <c r="AA1366" s="8"/>
      <c r="AB1366" s="7"/>
      <c r="AC1366" s="19"/>
      <c r="AD1366" s="7">
        <f>SUM($AB$8:AB1366)+CurrentInventory</f>
        <v>0</v>
      </c>
      <c r="AE1366" s="7" t="e">
        <f t="shared" si="110"/>
        <v>#N/A</v>
      </c>
    </row>
    <row r="1367" spans="11:31" x14ac:dyDescent="0.25">
      <c r="K1367" s="8" t="e">
        <f t="shared" si="108"/>
        <v>#N/A</v>
      </c>
      <c r="L1367" s="7" t="e">
        <f t="shared" si="109"/>
        <v>#N/A</v>
      </c>
      <c r="N1367" s="8" t="e">
        <f t="shared" si="106"/>
        <v>#N/A</v>
      </c>
      <c r="O1367" s="23" t="e">
        <f t="shared" si="107"/>
        <v>#N/A</v>
      </c>
      <c r="AA1367" s="8"/>
      <c r="AB1367" s="7"/>
      <c r="AC1367" s="19"/>
      <c r="AD1367" s="7">
        <f>SUM($AB$8:AB1367)+CurrentInventory</f>
        <v>0</v>
      </c>
      <c r="AE1367" s="7" t="e">
        <f t="shared" si="110"/>
        <v>#N/A</v>
      </c>
    </row>
    <row r="1368" spans="11:31" x14ac:dyDescent="0.25">
      <c r="K1368" s="8" t="e">
        <f t="shared" si="108"/>
        <v>#N/A</v>
      </c>
      <c r="L1368" s="7" t="e">
        <f t="shared" si="109"/>
        <v>#N/A</v>
      </c>
      <c r="N1368" s="8" t="e">
        <f t="shared" si="106"/>
        <v>#N/A</v>
      </c>
      <c r="O1368" s="23" t="e">
        <f t="shared" si="107"/>
        <v>#N/A</v>
      </c>
      <c r="AA1368" s="8"/>
      <c r="AB1368" s="7"/>
      <c r="AC1368" s="19"/>
      <c r="AD1368" s="7">
        <f>SUM($AB$8:AB1368)+CurrentInventory</f>
        <v>0</v>
      </c>
      <c r="AE1368" s="7" t="e">
        <f t="shared" si="110"/>
        <v>#N/A</v>
      </c>
    </row>
    <row r="1369" spans="11:31" x14ac:dyDescent="0.25">
      <c r="K1369" s="8" t="e">
        <f t="shared" si="108"/>
        <v>#N/A</v>
      </c>
      <c r="L1369" s="7" t="e">
        <f t="shared" si="109"/>
        <v>#N/A</v>
      </c>
      <c r="N1369" s="8" t="e">
        <f t="shared" si="106"/>
        <v>#N/A</v>
      </c>
      <c r="O1369" s="23" t="e">
        <f t="shared" si="107"/>
        <v>#N/A</v>
      </c>
      <c r="AA1369" s="8"/>
      <c r="AB1369" s="7"/>
      <c r="AC1369" s="19"/>
      <c r="AD1369" s="7">
        <f>SUM($AB$8:AB1369)+CurrentInventory</f>
        <v>0</v>
      </c>
      <c r="AE1369" s="7" t="e">
        <f t="shared" si="110"/>
        <v>#N/A</v>
      </c>
    </row>
    <row r="1370" spans="11:31" x14ac:dyDescent="0.25">
      <c r="K1370" s="8" t="e">
        <f t="shared" si="108"/>
        <v>#N/A</v>
      </c>
      <c r="L1370" s="7" t="e">
        <f t="shared" si="109"/>
        <v>#N/A</v>
      </c>
      <c r="N1370" s="8" t="e">
        <f t="shared" si="106"/>
        <v>#N/A</v>
      </c>
      <c r="O1370" s="23" t="e">
        <f t="shared" si="107"/>
        <v>#N/A</v>
      </c>
      <c r="AA1370" s="8"/>
      <c r="AB1370" s="7"/>
      <c r="AC1370" s="19"/>
      <c r="AD1370" s="7">
        <f>SUM($AB$8:AB1370)+CurrentInventory</f>
        <v>0</v>
      </c>
      <c r="AE1370" s="7" t="e">
        <f t="shared" si="110"/>
        <v>#N/A</v>
      </c>
    </row>
    <row r="1371" spans="11:31" x14ac:dyDescent="0.25">
      <c r="K1371" s="8" t="e">
        <f t="shared" si="108"/>
        <v>#N/A</v>
      </c>
      <c r="L1371" s="7" t="e">
        <f t="shared" si="109"/>
        <v>#N/A</v>
      </c>
      <c r="N1371" s="8" t="e">
        <f t="shared" si="106"/>
        <v>#N/A</v>
      </c>
      <c r="O1371" s="23" t="e">
        <f t="shared" si="107"/>
        <v>#N/A</v>
      </c>
      <c r="AA1371" s="8"/>
      <c r="AB1371" s="7"/>
      <c r="AC1371" s="19"/>
      <c r="AD1371" s="7">
        <f>SUM($AB$8:AB1371)+CurrentInventory</f>
        <v>0</v>
      </c>
      <c r="AE1371" s="7" t="e">
        <f t="shared" si="110"/>
        <v>#N/A</v>
      </c>
    </row>
    <row r="1372" spans="11:31" x14ac:dyDescent="0.25">
      <c r="K1372" s="8" t="e">
        <f t="shared" si="108"/>
        <v>#N/A</v>
      </c>
      <c r="L1372" s="7" t="e">
        <f t="shared" si="109"/>
        <v>#N/A</v>
      </c>
      <c r="N1372" s="8" t="e">
        <f t="shared" si="106"/>
        <v>#N/A</v>
      </c>
      <c r="O1372" s="23" t="e">
        <f t="shared" si="107"/>
        <v>#N/A</v>
      </c>
      <c r="AA1372" s="8"/>
      <c r="AB1372" s="7"/>
      <c r="AC1372" s="19"/>
      <c r="AD1372" s="7">
        <f>SUM($AB$8:AB1372)+CurrentInventory</f>
        <v>0</v>
      </c>
      <c r="AE1372" s="7" t="e">
        <f t="shared" si="110"/>
        <v>#N/A</v>
      </c>
    </row>
    <row r="1373" spans="11:31" x14ac:dyDescent="0.25">
      <c r="K1373" s="8" t="e">
        <f t="shared" si="108"/>
        <v>#N/A</v>
      </c>
      <c r="L1373" s="7" t="e">
        <f t="shared" si="109"/>
        <v>#N/A</v>
      </c>
      <c r="N1373" s="8" t="e">
        <f t="shared" si="106"/>
        <v>#N/A</v>
      </c>
      <c r="O1373" s="23" t="e">
        <f t="shared" si="107"/>
        <v>#N/A</v>
      </c>
      <c r="AA1373" s="8"/>
      <c r="AB1373" s="7"/>
      <c r="AC1373" s="19"/>
      <c r="AD1373" s="7">
        <f>SUM($AB$8:AB1373)+CurrentInventory</f>
        <v>0</v>
      </c>
      <c r="AE1373" s="7" t="e">
        <f t="shared" si="110"/>
        <v>#N/A</v>
      </c>
    </row>
    <row r="1374" spans="11:31" x14ac:dyDescent="0.25">
      <c r="K1374" s="8" t="e">
        <f t="shared" si="108"/>
        <v>#N/A</v>
      </c>
      <c r="L1374" s="7" t="e">
        <f t="shared" si="109"/>
        <v>#N/A</v>
      </c>
      <c r="N1374" s="8" t="e">
        <f t="shared" si="106"/>
        <v>#N/A</v>
      </c>
      <c r="O1374" s="23" t="e">
        <f t="shared" si="107"/>
        <v>#N/A</v>
      </c>
      <c r="AA1374" s="8"/>
      <c r="AB1374" s="7"/>
      <c r="AC1374" s="19"/>
      <c r="AD1374" s="7">
        <f>SUM($AB$8:AB1374)+CurrentInventory</f>
        <v>0</v>
      </c>
      <c r="AE1374" s="7" t="e">
        <f t="shared" si="110"/>
        <v>#N/A</v>
      </c>
    </row>
    <row r="1375" spans="11:31" x14ac:dyDescent="0.25">
      <c r="K1375" s="8" t="e">
        <f t="shared" si="108"/>
        <v>#N/A</v>
      </c>
      <c r="L1375" s="7" t="e">
        <f t="shared" si="109"/>
        <v>#N/A</v>
      </c>
      <c r="N1375" s="8" t="e">
        <f t="shared" si="106"/>
        <v>#N/A</v>
      </c>
      <c r="O1375" s="23" t="e">
        <f t="shared" si="107"/>
        <v>#N/A</v>
      </c>
      <c r="AA1375" s="8"/>
      <c r="AB1375" s="7"/>
      <c r="AC1375" s="19"/>
      <c r="AD1375" s="7">
        <f>SUM($AB$8:AB1375)+CurrentInventory</f>
        <v>0</v>
      </c>
      <c r="AE1375" s="7" t="e">
        <f t="shared" si="110"/>
        <v>#N/A</v>
      </c>
    </row>
    <row r="1376" spans="11:31" x14ac:dyDescent="0.25">
      <c r="K1376" s="8" t="e">
        <f t="shared" si="108"/>
        <v>#N/A</v>
      </c>
      <c r="L1376" s="7" t="e">
        <f t="shared" si="109"/>
        <v>#N/A</v>
      </c>
      <c r="N1376" s="8" t="e">
        <f t="shared" si="106"/>
        <v>#N/A</v>
      </c>
      <c r="O1376" s="23" t="e">
        <f t="shared" si="107"/>
        <v>#N/A</v>
      </c>
      <c r="AA1376" s="8"/>
      <c r="AB1376" s="7"/>
      <c r="AC1376" s="19"/>
      <c r="AD1376" s="7">
        <f>SUM($AB$8:AB1376)+CurrentInventory</f>
        <v>0</v>
      </c>
      <c r="AE1376" s="7" t="e">
        <f t="shared" si="110"/>
        <v>#N/A</v>
      </c>
    </row>
    <row r="1377" spans="11:31" x14ac:dyDescent="0.25">
      <c r="K1377" s="8" t="e">
        <f t="shared" si="108"/>
        <v>#N/A</v>
      </c>
      <c r="L1377" s="7" t="e">
        <f t="shared" si="109"/>
        <v>#N/A</v>
      </c>
      <c r="N1377" s="8" t="e">
        <f t="shared" si="106"/>
        <v>#N/A</v>
      </c>
      <c r="O1377" s="23" t="e">
        <f t="shared" si="107"/>
        <v>#N/A</v>
      </c>
      <c r="AA1377" s="8"/>
      <c r="AB1377" s="7"/>
      <c r="AC1377" s="19"/>
      <c r="AD1377" s="7">
        <f>SUM($AB$8:AB1377)+CurrentInventory</f>
        <v>0</v>
      </c>
      <c r="AE1377" s="7" t="e">
        <f t="shared" si="110"/>
        <v>#N/A</v>
      </c>
    </row>
    <row r="1378" spans="11:31" x14ac:dyDescent="0.25">
      <c r="K1378" s="8" t="e">
        <f t="shared" si="108"/>
        <v>#N/A</v>
      </c>
      <c r="L1378" s="7" t="e">
        <f t="shared" si="109"/>
        <v>#N/A</v>
      </c>
      <c r="N1378" s="8" t="e">
        <f t="shared" si="106"/>
        <v>#N/A</v>
      </c>
      <c r="O1378" s="23" t="e">
        <f t="shared" si="107"/>
        <v>#N/A</v>
      </c>
      <c r="AA1378" s="8"/>
      <c r="AB1378" s="7"/>
      <c r="AC1378" s="19"/>
      <c r="AD1378" s="7">
        <f>SUM($AB$8:AB1378)+CurrentInventory</f>
        <v>0</v>
      </c>
      <c r="AE1378" s="7" t="e">
        <f t="shared" si="110"/>
        <v>#N/A</v>
      </c>
    </row>
    <row r="1379" spans="11:31" x14ac:dyDescent="0.25">
      <c r="K1379" s="8" t="e">
        <f t="shared" si="108"/>
        <v>#N/A</v>
      </c>
      <c r="L1379" s="7" t="e">
        <f t="shared" si="109"/>
        <v>#N/A</v>
      </c>
      <c r="N1379" s="8" t="e">
        <f t="shared" si="106"/>
        <v>#N/A</v>
      </c>
      <c r="O1379" s="23" t="e">
        <f t="shared" si="107"/>
        <v>#N/A</v>
      </c>
      <c r="AA1379" s="8"/>
      <c r="AB1379" s="7"/>
      <c r="AC1379" s="19"/>
      <c r="AD1379" s="7">
        <f>SUM($AB$8:AB1379)+CurrentInventory</f>
        <v>0</v>
      </c>
      <c r="AE1379" s="7" t="e">
        <f t="shared" si="110"/>
        <v>#N/A</v>
      </c>
    </row>
    <row r="1380" spans="11:31" x14ac:dyDescent="0.25">
      <c r="K1380" s="8" t="e">
        <f t="shared" si="108"/>
        <v>#N/A</v>
      </c>
      <c r="L1380" s="7" t="e">
        <f t="shared" si="109"/>
        <v>#N/A</v>
      </c>
      <c r="N1380" s="8" t="e">
        <f t="shared" si="106"/>
        <v>#N/A</v>
      </c>
      <c r="O1380" s="23" t="e">
        <f t="shared" si="107"/>
        <v>#N/A</v>
      </c>
      <c r="AA1380" s="8"/>
      <c r="AB1380" s="7"/>
      <c r="AC1380" s="19"/>
      <c r="AD1380" s="7">
        <f>SUM($AB$8:AB1380)+CurrentInventory</f>
        <v>0</v>
      </c>
      <c r="AE1380" s="7" t="e">
        <f t="shared" si="110"/>
        <v>#N/A</v>
      </c>
    </row>
    <row r="1381" spans="11:31" x14ac:dyDescent="0.25">
      <c r="K1381" s="8" t="e">
        <f t="shared" si="108"/>
        <v>#N/A</v>
      </c>
      <c r="L1381" s="7" t="e">
        <f t="shared" si="109"/>
        <v>#N/A</v>
      </c>
      <c r="N1381" s="8" t="e">
        <f t="shared" si="106"/>
        <v>#N/A</v>
      </c>
      <c r="O1381" s="23" t="e">
        <f t="shared" si="107"/>
        <v>#N/A</v>
      </c>
      <c r="AA1381" s="8"/>
      <c r="AB1381" s="7"/>
      <c r="AC1381" s="19"/>
      <c r="AD1381" s="7">
        <f>SUM($AB$8:AB1381)+CurrentInventory</f>
        <v>0</v>
      </c>
      <c r="AE1381" s="7" t="e">
        <f t="shared" si="110"/>
        <v>#N/A</v>
      </c>
    </row>
    <row r="1382" spans="11:31" x14ac:dyDescent="0.25">
      <c r="K1382" s="8" t="e">
        <f t="shared" si="108"/>
        <v>#N/A</v>
      </c>
      <c r="L1382" s="7" t="e">
        <f t="shared" si="109"/>
        <v>#N/A</v>
      </c>
      <c r="N1382" s="8" t="e">
        <f t="shared" si="106"/>
        <v>#N/A</v>
      </c>
      <c r="O1382" s="23" t="e">
        <f t="shared" si="107"/>
        <v>#N/A</v>
      </c>
      <c r="AA1382" s="8"/>
      <c r="AB1382" s="7"/>
      <c r="AC1382" s="19"/>
      <c r="AD1382" s="7">
        <f>SUM($AB$8:AB1382)+CurrentInventory</f>
        <v>0</v>
      </c>
      <c r="AE1382" s="7" t="e">
        <f t="shared" si="110"/>
        <v>#N/A</v>
      </c>
    </row>
    <row r="1383" spans="11:31" x14ac:dyDescent="0.25">
      <c r="K1383" s="8" t="e">
        <f t="shared" si="108"/>
        <v>#N/A</v>
      </c>
      <c r="L1383" s="7" t="e">
        <f t="shared" si="109"/>
        <v>#N/A</v>
      </c>
      <c r="N1383" s="8" t="e">
        <f t="shared" si="106"/>
        <v>#N/A</v>
      </c>
      <c r="O1383" s="23" t="e">
        <f t="shared" si="107"/>
        <v>#N/A</v>
      </c>
      <c r="AA1383" s="8"/>
      <c r="AB1383" s="7"/>
      <c r="AC1383" s="19"/>
      <c r="AD1383" s="7">
        <f>SUM($AB$8:AB1383)+CurrentInventory</f>
        <v>0</v>
      </c>
      <c r="AE1383" s="7" t="e">
        <f t="shared" si="110"/>
        <v>#N/A</v>
      </c>
    </row>
    <row r="1384" spans="11:31" x14ac:dyDescent="0.25">
      <c r="K1384" s="8" t="e">
        <f t="shared" si="108"/>
        <v>#N/A</v>
      </c>
      <c r="L1384" s="7" t="e">
        <f t="shared" si="109"/>
        <v>#N/A</v>
      </c>
      <c r="N1384" s="8" t="e">
        <f t="shared" si="106"/>
        <v>#N/A</v>
      </c>
      <c r="O1384" s="23" t="e">
        <f t="shared" si="107"/>
        <v>#N/A</v>
      </c>
      <c r="AA1384" s="8"/>
      <c r="AB1384" s="7"/>
      <c r="AC1384" s="19"/>
      <c r="AD1384" s="7">
        <f>SUM($AB$8:AB1384)+CurrentInventory</f>
        <v>0</v>
      </c>
      <c r="AE1384" s="7" t="e">
        <f t="shared" si="110"/>
        <v>#N/A</v>
      </c>
    </row>
    <row r="1385" spans="11:31" x14ac:dyDescent="0.25">
      <c r="K1385" s="8" t="e">
        <f t="shared" si="108"/>
        <v>#N/A</v>
      </c>
      <c r="L1385" s="7" t="e">
        <f t="shared" si="109"/>
        <v>#N/A</v>
      </c>
      <c r="N1385" s="8" t="e">
        <f t="shared" si="106"/>
        <v>#N/A</v>
      </c>
      <c r="O1385" s="23" t="e">
        <f t="shared" si="107"/>
        <v>#N/A</v>
      </c>
      <c r="AA1385" s="8"/>
      <c r="AB1385" s="7"/>
      <c r="AC1385" s="19"/>
      <c r="AD1385" s="7">
        <f>SUM($AB$8:AB1385)+CurrentInventory</f>
        <v>0</v>
      </c>
      <c r="AE1385" s="7" t="e">
        <f t="shared" si="110"/>
        <v>#N/A</v>
      </c>
    </row>
    <row r="1386" spans="11:31" x14ac:dyDescent="0.25">
      <c r="K1386" s="8" t="e">
        <f t="shared" si="108"/>
        <v>#N/A</v>
      </c>
      <c r="L1386" s="7" t="e">
        <f t="shared" si="109"/>
        <v>#N/A</v>
      </c>
      <c r="N1386" s="8" t="e">
        <f t="shared" si="106"/>
        <v>#N/A</v>
      </c>
      <c r="O1386" s="23" t="e">
        <f t="shared" si="107"/>
        <v>#N/A</v>
      </c>
      <c r="AA1386" s="8"/>
      <c r="AB1386" s="7"/>
      <c r="AC1386" s="19"/>
      <c r="AD1386" s="7">
        <f>SUM($AB$8:AB1386)+CurrentInventory</f>
        <v>0</v>
      </c>
      <c r="AE1386" s="7" t="e">
        <f t="shared" si="110"/>
        <v>#N/A</v>
      </c>
    </row>
    <row r="1387" spans="11:31" x14ac:dyDescent="0.25">
      <c r="K1387" s="8" t="e">
        <f t="shared" si="108"/>
        <v>#N/A</v>
      </c>
      <c r="L1387" s="7" t="e">
        <f t="shared" si="109"/>
        <v>#N/A</v>
      </c>
      <c r="N1387" s="8" t="e">
        <f t="shared" si="106"/>
        <v>#N/A</v>
      </c>
      <c r="O1387" s="23" t="e">
        <f t="shared" si="107"/>
        <v>#N/A</v>
      </c>
      <c r="AA1387" s="8"/>
      <c r="AB1387" s="7"/>
      <c r="AC1387" s="19"/>
      <c r="AD1387" s="7">
        <f>SUM($AB$8:AB1387)+CurrentInventory</f>
        <v>0</v>
      </c>
      <c r="AE1387" s="7" t="e">
        <f t="shared" si="110"/>
        <v>#N/A</v>
      </c>
    </row>
    <row r="1388" spans="11:31" x14ac:dyDescent="0.25">
      <c r="K1388" s="8" t="e">
        <f t="shared" si="108"/>
        <v>#N/A</v>
      </c>
      <c r="L1388" s="7" t="e">
        <f t="shared" si="109"/>
        <v>#N/A</v>
      </c>
      <c r="N1388" s="8" t="e">
        <f t="shared" si="106"/>
        <v>#N/A</v>
      </c>
      <c r="O1388" s="23" t="e">
        <f t="shared" si="107"/>
        <v>#N/A</v>
      </c>
      <c r="AA1388" s="8"/>
      <c r="AB1388" s="7"/>
      <c r="AC1388" s="19"/>
      <c r="AD1388" s="7">
        <f>SUM($AB$8:AB1388)+CurrentInventory</f>
        <v>0</v>
      </c>
      <c r="AE1388" s="7" t="e">
        <f t="shared" si="110"/>
        <v>#N/A</v>
      </c>
    </row>
    <row r="1389" spans="11:31" x14ac:dyDescent="0.25">
      <c r="K1389" s="8" t="e">
        <f t="shared" si="108"/>
        <v>#N/A</v>
      </c>
      <c r="L1389" s="7" t="e">
        <f t="shared" si="109"/>
        <v>#N/A</v>
      </c>
      <c r="N1389" s="8" t="e">
        <f t="shared" si="106"/>
        <v>#N/A</v>
      </c>
      <c r="O1389" s="23" t="e">
        <f t="shared" si="107"/>
        <v>#N/A</v>
      </c>
      <c r="AA1389" s="8"/>
      <c r="AB1389" s="7"/>
      <c r="AC1389" s="19"/>
      <c r="AD1389" s="7">
        <f>SUM($AB$8:AB1389)+CurrentInventory</f>
        <v>0</v>
      </c>
      <c r="AE1389" s="7" t="e">
        <f t="shared" si="110"/>
        <v>#N/A</v>
      </c>
    </row>
    <row r="1390" spans="11:31" x14ac:dyDescent="0.25">
      <c r="K1390" s="8" t="e">
        <f t="shared" si="108"/>
        <v>#N/A</v>
      </c>
      <c r="L1390" s="7" t="e">
        <f t="shared" si="109"/>
        <v>#N/A</v>
      </c>
      <c r="N1390" s="8" t="e">
        <f t="shared" si="106"/>
        <v>#N/A</v>
      </c>
      <c r="O1390" s="23" t="e">
        <f t="shared" si="107"/>
        <v>#N/A</v>
      </c>
      <c r="AA1390" s="8"/>
      <c r="AB1390" s="7"/>
      <c r="AC1390" s="19"/>
      <c r="AD1390" s="7">
        <f>SUM($AB$8:AB1390)+CurrentInventory</f>
        <v>0</v>
      </c>
      <c r="AE1390" s="7" t="e">
        <f t="shared" si="110"/>
        <v>#N/A</v>
      </c>
    </row>
    <row r="1391" spans="11:31" x14ac:dyDescent="0.25">
      <c r="K1391" s="8" t="e">
        <f t="shared" si="108"/>
        <v>#N/A</v>
      </c>
      <c r="L1391" s="7" t="e">
        <f t="shared" si="109"/>
        <v>#N/A</v>
      </c>
      <c r="N1391" s="8" t="e">
        <f t="shared" si="106"/>
        <v>#N/A</v>
      </c>
      <c r="O1391" s="23" t="e">
        <f t="shared" si="107"/>
        <v>#N/A</v>
      </c>
      <c r="AA1391" s="8"/>
      <c r="AB1391" s="7"/>
      <c r="AC1391" s="19"/>
      <c r="AD1391" s="7">
        <f>SUM($AB$8:AB1391)+CurrentInventory</f>
        <v>0</v>
      </c>
      <c r="AE1391" s="7" t="e">
        <f t="shared" si="110"/>
        <v>#N/A</v>
      </c>
    </row>
    <row r="1392" spans="11:31" x14ac:dyDescent="0.25">
      <c r="K1392" s="8" t="e">
        <f t="shared" si="108"/>
        <v>#N/A</v>
      </c>
      <c r="L1392" s="7" t="e">
        <f t="shared" si="109"/>
        <v>#N/A</v>
      </c>
      <c r="N1392" s="8" t="e">
        <f t="shared" si="106"/>
        <v>#N/A</v>
      </c>
      <c r="O1392" s="23" t="e">
        <f t="shared" si="107"/>
        <v>#N/A</v>
      </c>
      <c r="AA1392" s="8"/>
      <c r="AB1392" s="7"/>
      <c r="AC1392" s="19"/>
      <c r="AD1392" s="7">
        <f>SUM($AB$8:AB1392)+CurrentInventory</f>
        <v>0</v>
      </c>
      <c r="AE1392" s="7" t="e">
        <f t="shared" si="110"/>
        <v>#N/A</v>
      </c>
    </row>
    <row r="1393" spans="11:31" x14ac:dyDescent="0.25">
      <c r="K1393" s="8" t="e">
        <f t="shared" si="108"/>
        <v>#N/A</v>
      </c>
      <c r="L1393" s="7" t="e">
        <f t="shared" si="109"/>
        <v>#N/A</v>
      </c>
      <c r="N1393" s="8" t="e">
        <f t="shared" si="106"/>
        <v>#N/A</v>
      </c>
      <c r="O1393" s="23" t="e">
        <f t="shared" si="107"/>
        <v>#N/A</v>
      </c>
      <c r="AA1393" s="8"/>
      <c r="AB1393" s="7"/>
      <c r="AC1393" s="19"/>
      <c r="AD1393" s="7">
        <f>SUM($AB$8:AB1393)+CurrentInventory</f>
        <v>0</v>
      </c>
      <c r="AE1393" s="7" t="e">
        <f t="shared" si="110"/>
        <v>#N/A</v>
      </c>
    </row>
    <row r="1394" spans="11:31" x14ac:dyDescent="0.25">
      <c r="K1394" s="8" t="e">
        <f t="shared" si="108"/>
        <v>#N/A</v>
      </c>
      <c r="L1394" s="7" t="e">
        <f t="shared" si="109"/>
        <v>#N/A</v>
      </c>
      <c r="N1394" s="8" t="e">
        <f t="shared" si="106"/>
        <v>#N/A</v>
      </c>
      <c r="O1394" s="23" t="e">
        <f t="shared" si="107"/>
        <v>#N/A</v>
      </c>
      <c r="AA1394" s="8"/>
      <c r="AB1394" s="7"/>
      <c r="AC1394" s="19"/>
      <c r="AD1394" s="7">
        <f>SUM($AB$8:AB1394)+CurrentInventory</f>
        <v>0</v>
      </c>
      <c r="AE1394" s="7" t="e">
        <f t="shared" si="110"/>
        <v>#N/A</v>
      </c>
    </row>
    <row r="1395" spans="11:31" x14ac:dyDescent="0.25">
      <c r="K1395" s="8" t="e">
        <f t="shared" si="108"/>
        <v>#N/A</v>
      </c>
      <c r="L1395" s="7" t="e">
        <f t="shared" si="109"/>
        <v>#N/A</v>
      </c>
      <c r="N1395" s="8" t="e">
        <f t="shared" si="106"/>
        <v>#N/A</v>
      </c>
      <c r="O1395" s="23" t="e">
        <f t="shared" si="107"/>
        <v>#N/A</v>
      </c>
      <c r="AA1395" s="8"/>
      <c r="AB1395" s="7"/>
      <c r="AC1395" s="19"/>
      <c r="AD1395" s="7">
        <f>SUM($AB$8:AB1395)+CurrentInventory</f>
        <v>0</v>
      </c>
      <c r="AE1395" s="7" t="e">
        <f t="shared" si="110"/>
        <v>#N/A</v>
      </c>
    </row>
    <row r="1396" spans="11:31" x14ac:dyDescent="0.25">
      <c r="K1396" s="8" t="e">
        <f t="shared" si="108"/>
        <v>#N/A</v>
      </c>
      <c r="L1396" s="7" t="e">
        <f t="shared" si="109"/>
        <v>#N/A</v>
      </c>
      <c r="N1396" s="8" t="e">
        <f t="shared" si="106"/>
        <v>#N/A</v>
      </c>
      <c r="O1396" s="23" t="e">
        <f t="shared" si="107"/>
        <v>#N/A</v>
      </c>
      <c r="AA1396" s="8"/>
      <c r="AB1396" s="7"/>
      <c r="AC1396" s="19"/>
      <c r="AD1396" s="7">
        <f>SUM($AB$8:AB1396)+CurrentInventory</f>
        <v>0</v>
      </c>
      <c r="AE1396" s="7" t="e">
        <f t="shared" si="110"/>
        <v>#N/A</v>
      </c>
    </row>
    <row r="1397" spans="11:31" x14ac:dyDescent="0.25">
      <c r="K1397" s="8" t="e">
        <f t="shared" si="108"/>
        <v>#N/A</v>
      </c>
      <c r="L1397" s="7" t="e">
        <f t="shared" si="109"/>
        <v>#N/A</v>
      </c>
      <c r="N1397" s="8" t="e">
        <f t="shared" si="106"/>
        <v>#N/A</v>
      </c>
      <c r="O1397" s="23" t="e">
        <f t="shared" si="107"/>
        <v>#N/A</v>
      </c>
      <c r="AA1397" s="8"/>
      <c r="AB1397" s="7"/>
      <c r="AC1397" s="19"/>
      <c r="AD1397" s="7">
        <f>SUM($AB$8:AB1397)+CurrentInventory</f>
        <v>0</v>
      </c>
      <c r="AE1397" s="7" t="e">
        <f t="shared" si="110"/>
        <v>#N/A</v>
      </c>
    </row>
    <row r="1398" spans="11:31" x14ac:dyDescent="0.25">
      <c r="K1398" s="8" t="e">
        <f t="shared" si="108"/>
        <v>#N/A</v>
      </c>
      <c r="L1398" s="7" t="e">
        <f t="shared" si="109"/>
        <v>#N/A</v>
      </c>
      <c r="N1398" s="8" t="e">
        <f t="shared" si="106"/>
        <v>#N/A</v>
      </c>
      <c r="O1398" s="23" t="e">
        <f t="shared" si="107"/>
        <v>#N/A</v>
      </c>
      <c r="AA1398" s="8"/>
      <c r="AB1398" s="7"/>
      <c r="AC1398" s="19"/>
      <c r="AD1398" s="7">
        <f>SUM($AB$8:AB1398)+CurrentInventory</f>
        <v>0</v>
      </c>
      <c r="AE1398" s="7" t="e">
        <f t="shared" si="110"/>
        <v>#N/A</v>
      </c>
    </row>
    <row r="1399" spans="11:31" x14ac:dyDescent="0.25">
      <c r="K1399" s="8" t="e">
        <f t="shared" si="108"/>
        <v>#N/A</v>
      </c>
      <c r="L1399" s="7" t="e">
        <f t="shared" si="109"/>
        <v>#N/A</v>
      </c>
      <c r="N1399" s="8" t="e">
        <f t="shared" si="106"/>
        <v>#N/A</v>
      </c>
      <c r="O1399" s="23" t="e">
        <f t="shared" si="107"/>
        <v>#N/A</v>
      </c>
      <c r="AA1399" s="8"/>
      <c r="AB1399" s="7"/>
      <c r="AC1399" s="19"/>
      <c r="AD1399" s="7">
        <f>SUM($AB$8:AB1399)+CurrentInventory</f>
        <v>0</v>
      </c>
      <c r="AE1399" s="7" t="e">
        <f t="shared" si="110"/>
        <v>#N/A</v>
      </c>
    </row>
    <row r="1400" spans="11:31" x14ac:dyDescent="0.25">
      <c r="K1400" s="8" t="e">
        <f t="shared" si="108"/>
        <v>#N/A</v>
      </c>
      <c r="L1400" s="7" t="e">
        <f t="shared" si="109"/>
        <v>#N/A</v>
      </c>
      <c r="N1400" s="8" t="e">
        <f t="shared" si="106"/>
        <v>#N/A</v>
      </c>
      <c r="O1400" s="23" t="e">
        <f t="shared" si="107"/>
        <v>#N/A</v>
      </c>
      <c r="AA1400" s="8"/>
      <c r="AB1400" s="7"/>
      <c r="AC1400" s="19"/>
      <c r="AD1400" s="7">
        <f>SUM($AB$8:AB1400)+CurrentInventory</f>
        <v>0</v>
      </c>
      <c r="AE1400" s="7" t="e">
        <f t="shared" si="110"/>
        <v>#N/A</v>
      </c>
    </row>
    <row r="1401" spans="11:31" x14ac:dyDescent="0.25">
      <c r="K1401" s="8" t="e">
        <f t="shared" si="108"/>
        <v>#N/A</v>
      </c>
      <c r="L1401" s="7" t="e">
        <f t="shared" si="109"/>
        <v>#N/A</v>
      </c>
      <c r="N1401" s="8" t="e">
        <f t="shared" si="106"/>
        <v>#N/A</v>
      </c>
      <c r="O1401" s="23" t="e">
        <f t="shared" si="107"/>
        <v>#N/A</v>
      </c>
      <c r="AA1401" s="8"/>
      <c r="AB1401" s="7"/>
      <c r="AC1401" s="19"/>
      <c r="AD1401" s="7">
        <f>SUM($AB$8:AB1401)+CurrentInventory</f>
        <v>0</v>
      </c>
      <c r="AE1401" s="7" t="e">
        <f t="shared" si="110"/>
        <v>#N/A</v>
      </c>
    </row>
    <row r="1402" spans="11:31" x14ac:dyDescent="0.25">
      <c r="K1402" s="8" t="e">
        <f t="shared" si="108"/>
        <v>#N/A</v>
      </c>
      <c r="L1402" s="7" t="e">
        <f t="shared" si="109"/>
        <v>#N/A</v>
      </c>
      <c r="N1402" s="8" t="e">
        <f t="shared" si="106"/>
        <v>#N/A</v>
      </c>
      <c r="O1402" s="23" t="e">
        <f t="shared" si="107"/>
        <v>#N/A</v>
      </c>
      <c r="AA1402" s="8"/>
      <c r="AB1402" s="7"/>
      <c r="AC1402" s="19"/>
      <c r="AD1402" s="7">
        <f>SUM($AB$8:AB1402)+CurrentInventory</f>
        <v>0</v>
      </c>
      <c r="AE1402" s="7" t="e">
        <f t="shared" si="110"/>
        <v>#N/A</v>
      </c>
    </row>
    <row r="1403" spans="11:31" x14ac:dyDescent="0.25">
      <c r="K1403" s="8" t="e">
        <f t="shared" si="108"/>
        <v>#N/A</v>
      </c>
      <c r="L1403" s="7" t="e">
        <f t="shared" si="109"/>
        <v>#N/A</v>
      </c>
      <c r="N1403" s="8" t="e">
        <f t="shared" si="106"/>
        <v>#N/A</v>
      </c>
      <c r="O1403" s="23" t="e">
        <f t="shared" si="107"/>
        <v>#N/A</v>
      </c>
      <c r="AA1403" s="8"/>
      <c r="AB1403" s="7"/>
      <c r="AC1403" s="19"/>
      <c r="AD1403" s="7">
        <f>SUM($AB$8:AB1403)+CurrentInventory</f>
        <v>0</v>
      </c>
      <c r="AE1403" s="7" t="e">
        <f t="shared" si="110"/>
        <v>#N/A</v>
      </c>
    </row>
    <row r="1404" spans="11:31" x14ac:dyDescent="0.25">
      <c r="K1404" s="8" t="e">
        <f t="shared" si="108"/>
        <v>#N/A</v>
      </c>
      <c r="L1404" s="7" t="e">
        <f t="shared" si="109"/>
        <v>#N/A</v>
      </c>
      <c r="N1404" s="8" t="e">
        <f t="shared" si="106"/>
        <v>#N/A</v>
      </c>
      <c r="O1404" s="23" t="e">
        <f t="shared" si="107"/>
        <v>#N/A</v>
      </c>
      <c r="AA1404" s="8"/>
      <c r="AB1404" s="7"/>
      <c r="AC1404" s="19"/>
      <c r="AD1404" s="7">
        <f>SUM($AB$8:AB1404)+CurrentInventory</f>
        <v>0</v>
      </c>
      <c r="AE1404" s="7" t="e">
        <f t="shared" si="110"/>
        <v>#N/A</v>
      </c>
    </row>
    <row r="1405" spans="11:31" x14ac:dyDescent="0.25">
      <c r="K1405" s="8" t="e">
        <f t="shared" si="108"/>
        <v>#N/A</v>
      </c>
      <c r="L1405" s="7" t="e">
        <f t="shared" si="109"/>
        <v>#N/A</v>
      </c>
      <c r="N1405" s="8" t="e">
        <f t="shared" si="106"/>
        <v>#N/A</v>
      </c>
      <c r="O1405" s="23" t="e">
        <f t="shared" si="107"/>
        <v>#N/A</v>
      </c>
      <c r="AA1405" s="8"/>
      <c r="AB1405" s="7"/>
      <c r="AC1405" s="19"/>
      <c r="AD1405" s="7">
        <f>SUM($AB$8:AB1405)+CurrentInventory</f>
        <v>0</v>
      </c>
      <c r="AE1405" s="7" t="e">
        <f t="shared" si="110"/>
        <v>#N/A</v>
      </c>
    </row>
    <row r="1406" spans="11:31" x14ac:dyDescent="0.25">
      <c r="K1406" s="8" t="e">
        <f t="shared" si="108"/>
        <v>#N/A</v>
      </c>
      <c r="L1406" s="7" t="e">
        <f t="shared" si="109"/>
        <v>#N/A</v>
      </c>
      <c r="N1406" s="8" t="e">
        <f t="shared" si="106"/>
        <v>#N/A</v>
      </c>
      <c r="O1406" s="23" t="e">
        <f t="shared" si="107"/>
        <v>#N/A</v>
      </c>
      <c r="AA1406" s="8"/>
      <c r="AB1406" s="7"/>
      <c r="AC1406" s="19"/>
      <c r="AD1406" s="7">
        <f>SUM($AB$8:AB1406)+CurrentInventory</f>
        <v>0</v>
      </c>
      <c r="AE1406" s="7" t="e">
        <f t="shared" si="110"/>
        <v>#N/A</v>
      </c>
    </row>
    <row r="1407" spans="11:31" x14ac:dyDescent="0.25">
      <c r="K1407" s="8" t="e">
        <f t="shared" si="108"/>
        <v>#N/A</v>
      </c>
      <c r="L1407" s="7" t="e">
        <f t="shared" si="109"/>
        <v>#N/A</v>
      </c>
      <c r="N1407" s="8" t="e">
        <f t="shared" si="106"/>
        <v>#N/A</v>
      </c>
      <c r="O1407" s="23" t="e">
        <f t="shared" si="107"/>
        <v>#N/A</v>
      </c>
      <c r="AA1407" s="8"/>
      <c r="AB1407" s="7"/>
      <c r="AC1407" s="19"/>
      <c r="AD1407" s="7">
        <f>SUM($AB$8:AB1407)+CurrentInventory</f>
        <v>0</v>
      </c>
      <c r="AE1407" s="7" t="e">
        <f t="shared" si="110"/>
        <v>#N/A</v>
      </c>
    </row>
    <row r="1408" spans="11:31" x14ac:dyDescent="0.25">
      <c r="K1408" s="8" t="e">
        <f t="shared" si="108"/>
        <v>#N/A</v>
      </c>
      <c r="L1408" s="7" t="e">
        <f t="shared" si="109"/>
        <v>#N/A</v>
      </c>
      <c r="N1408" s="8" t="e">
        <f t="shared" si="106"/>
        <v>#N/A</v>
      </c>
      <c r="O1408" s="23" t="e">
        <f t="shared" si="107"/>
        <v>#N/A</v>
      </c>
      <c r="AA1408" s="8"/>
      <c r="AB1408" s="7"/>
      <c r="AC1408" s="19"/>
      <c r="AD1408" s="7">
        <f>SUM($AB$8:AB1408)+CurrentInventory</f>
        <v>0</v>
      </c>
      <c r="AE1408" s="7" t="e">
        <f t="shared" si="110"/>
        <v>#N/A</v>
      </c>
    </row>
    <row r="1409" spans="11:31" x14ac:dyDescent="0.25">
      <c r="K1409" s="8" t="e">
        <f t="shared" si="108"/>
        <v>#N/A</v>
      </c>
      <c r="L1409" s="7" t="e">
        <f t="shared" si="109"/>
        <v>#N/A</v>
      </c>
      <c r="N1409" s="8" t="e">
        <f t="shared" si="106"/>
        <v>#N/A</v>
      </c>
      <c r="O1409" s="23" t="e">
        <f t="shared" si="107"/>
        <v>#N/A</v>
      </c>
      <c r="AA1409" s="8"/>
      <c r="AB1409" s="7"/>
      <c r="AC1409" s="19"/>
      <c r="AD1409" s="7">
        <f>SUM($AB$8:AB1409)+CurrentInventory</f>
        <v>0</v>
      </c>
      <c r="AE1409" s="7" t="e">
        <f t="shared" si="110"/>
        <v>#N/A</v>
      </c>
    </row>
    <row r="1410" spans="11:31" x14ac:dyDescent="0.25">
      <c r="K1410" s="8" t="e">
        <f t="shared" si="108"/>
        <v>#N/A</v>
      </c>
      <c r="L1410" s="7" t="e">
        <f t="shared" si="109"/>
        <v>#N/A</v>
      </c>
      <c r="N1410" s="8" t="e">
        <f t="shared" si="106"/>
        <v>#N/A</v>
      </c>
      <c r="O1410" s="23" t="e">
        <f t="shared" si="107"/>
        <v>#N/A</v>
      </c>
      <c r="AA1410" s="8"/>
      <c r="AB1410" s="7"/>
      <c r="AC1410" s="19"/>
      <c r="AD1410" s="7">
        <f>SUM($AB$8:AB1410)+CurrentInventory</f>
        <v>0</v>
      </c>
      <c r="AE1410" s="7" t="e">
        <f t="shared" si="110"/>
        <v>#N/A</v>
      </c>
    </row>
    <row r="1411" spans="11:31" x14ac:dyDescent="0.25">
      <c r="K1411" s="8" t="e">
        <f t="shared" si="108"/>
        <v>#N/A</v>
      </c>
      <c r="L1411" s="7" t="e">
        <f t="shared" si="109"/>
        <v>#N/A</v>
      </c>
      <c r="N1411" s="8" t="e">
        <f t="shared" si="106"/>
        <v>#N/A</v>
      </c>
      <c r="O1411" s="23" t="e">
        <f t="shared" si="107"/>
        <v>#N/A</v>
      </c>
      <c r="AA1411" s="8"/>
      <c r="AB1411" s="7"/>
      <c r="AC1411" s="19"/>
      <c r="AD1411" s="7">
        <f>SUM($AB$8:AB1411)+CurrentInventory</f>
        <v>0</v>
      </c>
      <c r="AE1411" s="7" t="e">
        <f t="shared" si="110"/>
        <v>#N/A</v>
      </c>
    </row>
    <row r="1412" spans="11:31" x14ac:dyDescent="0.25">
      <c r="K1412" s="8" t="e">
        <f t="shared" si="108"/>
        <v>#N/A</v>
      </c>
      <c r="L1412" s="7" t="e">
        <f t="shared" si="109"/>
        <v>#N/A</v>
      </c>
      <c r="N1412" s="8" t="e">
        <f t="shared" si="106"/>
        <v>#N/A</v>
      </c>
      <c r="O1412" s="23" t="e">
        <f t="shared" si="107"/>
        <v>#N/A</v>
      </c>
      <c r="AA1412" s="8"/>
      <c r="AB1412" s="7"/>
      <c r="AC1412" s="19"/>
      <c r="AD1412" s="7">
        <f>SUM($AB$8:AB1412)+CurrentInventory</f>
        <v>0</v>
      </c>
      <c r="AE1412" s="7" t="e">
        <f t="shared" si="110"/>
        <v>#N/A</v>
      </c>
    </row>
    <row r="1413" spans="11:31" x14ac:dyDescent="0.25">
      <c r="K1413" s="8" t="e">
        <f t="shared" si="108"/>
        <v>#N/A</v>
      </c>
      <c r="L1413" s="7" t="e">
        <f t="shared" si="109"/>
        <v>#N/A</v>
      </c>
      <c r="N1413" s="8" t="e">
        <f t="shared" ref="N1413:N1476" si="111">K1413</f>
        <v>#N/A</v>
      </c>
      <c r="O1413" s="23" t="e">
        <f t="shared" ref="O1413:O1476" si="112">VLOOKUP(K1413,$B$4:$D$97, 3,TRUE)</f>
        <v>#N/A</v>
      </c>
      <c r="AA1413" s="8"/>
      <c r="AB1413" s="7"/>
      <c r="AC1413" s="19"/>
      <c r="AD1413" s="7">
        <f>SUM($AB$8:AB1413)+CurrentInventory</f>
        <v>0</v>
      </c>
      <c r="AE1413" s="7" t="e">
        <f t="shared" si="110"/>
        <v>#N/A</v>
      </c>
    </row>
    <row r="1414" spans="11:31" x14ac:dyDescent="0.25">
      <c r="K1414" s="8" t="e">
        <f t="shared" ref="K1414:K1477" si="113">IF(K1413+1&gt;MAX($B$4:$B$97), NA(), K1413+1)</f>
        <v>#N/A</v>
      </c>
      <c r="L1414" s="7" t="e">
        <f t="shared" ref="L1414:L1477" si="114">VLOOKUP(K1414,$B$4:$C$97, 2,TRUE)</f>
        <v>#N/A</v>
      </c>
      <c r="N1414" s="8" t="e">
        <f t="shared" si="111"/>
        <v>#N/A</v>
      </c>
      <c r="O1414" s="23" t="e">
        <f t="shared" si="112"/>
        <v>#N/A</v>
      </c>
      <c r="AA1414" s="8"/>
      <c r="AB1414" s="7"/>
      <c r="AC1414" s="19"/>
      <c r="AD1414" s="7">
        <f>SUM($AB$8:AB1414)+CurrentInventory</f>
        <v>0</v>
      </c>
      <c r="AE1414" s="7" t="e">
        <f t="shared" si="110"/>
        <v>#N/A</v>
      </c>
    </row>
    <row r="1415" spans="11:31" x14ac:dyDescent="0.25">
      <c r="K1415" s="8" t="e">
        <f t="shared" si="113"/>
        <v>#N/A</v>
      </c>
      <c r="L1415" s="7" t="e">
        <f t="shared" si="114"/>
        <v>#N/A</v>
      </c>
      <c r="N1415" s="8" t="e">
        <f t="shared" si="111"/>
        <v>#N/A</v>
      </c>
      <c r="O1415" s="23" t="e">
        <f t="shared" si="112"/>
        <v>#N/A</v>
      </c>
      <c r="AA1415" s="8"/>
      <c r="AB1415" s="7"/>
      <c r="AC1415" s="19"/>
      <c r="AD1415" s="7">
        <f>SUM($AB$8:AB1415)+CurrentInventory</f>
        <v>0</v>
      </c>
      <c r="AE1415" s="7" t="e">
        <f t="shared" si="110"/>
        <v>#N/A</v>
      </c>
    </row>
    <row r="1416" spans="11:31" x14ac:dyDescent="0.25">
      <c r="K1416" s="8" t="e">
        <f t="shared" si="113"/>
        <v>#N/A</v>
      </c>
      <c r="L1416" s="7" t="e">
        <f t="shared" si="114"/>
        <v>#N/A</v>
      </c>
      <c r="N1416" s="8" t="e">
        <f t="shared" si="111"/>
        <v>#N/A</v>
      </c>
      <c r="O1416" s="23" t="e">
        <f t="shared" si="112"/>
        <v>#N/A</v>
      </c>
      <c r="AA1416" s="8"/>
      <c r="AB1416" s="7"/>
      <c r="AC1416" s="19"/>
      <c r="AD1416" s="7">
        <f>SUM($AB$8:AB1416)+CurrentInventory</f>
        <v>0</v>
      </c>
      <c r="AE1416" s="7" t="e">
        <f t="shared" ref="AE1416:AE1479" si="115">VLOOKUP(AA1416,$K$4:$L$1579, 2, FALSE)</f>
        <v>#N/A</v>
      </c>
    </row>
    <row r="1417" spans="11:31" x14ac:dyDescent="0.25">
      <c r="K1417" s="8" t="e">
        <f t="shared" si="113"/>
        <v>#N/A</v>
      </c>
      <c r="L1417" s="7" t="e">
        <f t="shared" si="114"/>
        <v>#N/A</v>
      </c>
      <c r="N1417" s="8" t="e">
        <f t="shared" si="111"/>
        <v>#N/A</v>
      </c>
      <c r="O1417" s="23" t="e">
        <f t="shared" si="112"/>
        <v>#N/A</v>
      </c>
      <c r="AA1417" s="8"/>
      <c r="AB1417" s="7"/>
      <c r="AC1417" s="19"/>
      <c r="AD1417" s="7">
        <f>SUM($AB$8:AB1417)+CurrentInventory</f>
        <v>0</v>
      </c>
      <c r="AE1417" s="7" t="e">
        <f t="shared" si="115"/>
        <v>#N/A</v>
      </c>
    </row>
    <row r="1418" spans="11:31" x14ac:dyDescent="0.25">
      <c r="K1418" s="8" t="e">
        <f t="shared" si="113"/>
        <v>#N/A</v>
      </c>
      <c r="L1418" s="7" t="e">
        <f t="shared" si="114"/>
        <v>#N/A</v>
      </c>
      <c r="N1418" s="8" t="e">
        <f t="shared" si="111"/>
        <v>#N/A</v>
      </c>
      <c r="O1418" s="23" t="e">
        <f t="shared" si="112"/>
        <v>#N/A</v>
      </c>
      <c r="AA1418" s="8"/>
      <c r="AB1418" s="7"/>
      <c r="AC1418" s="19"/>
      <c r="AD1418" s="7">
        <f>SUM($AB$8:AB1418)+CurrentInventory</f>
        <v>0</v>
      </c>
      <c r="AE1418" s="7" t="e">
        <f t="shared" si="115"/>
        <v>#N/A</v>
      </c>
    </row>
    <row r="1419" spans="11:31" x14ac:dyDescent="0.25">
      <c r="K1419" s="8" t="e">
        <f t="shared" si="113"/>
        <v>#N/A</v>
      </c>
      <c r="L1419" s="7" t="e">
        <f t="shared" si="114"/>
        <v>#N/A</v>
      </c>
      <c r="N1419" s="8" t="e">
        <f t="shared" si="111"/>
        <v>#N/A</v>
      </c>
      <c r="O1419" s="23" t="e">
        <f t="shared" si="112"/>
        <v>#N/A</v>
      </c>
      <c r="AA1419" s="8"/>
      <c r="AB1419" s="7"/>
      <c r="AC1419" s="19"/>
      <c r="AD1419" s="7">
        <f>SUM($AB$8:AB1419)+CurrentInventory</f>
        <v>0</v>
      </c>
      <c r="AE1419" s="7" t="e">
        <f t="shared" si="115"/>
        <v>#N/A</v>
      </c>
    </row>
    <row r="1420" spans="11:31" x14ac:dyDescent="0.25">
      <c r="K1420" s="8" t="e">
        <f t="shared" si="113"/>
        <v>#N/A</v>
      </c>
      <c r="L1420" s="7" t="e">
        <f t="shared" si="114"/>
        <v>#N/A</v>
      </c>
      <c r="N1420" s="8" t="e">
        <f t="shared" si="111"/>
        <v>#N/A</v>
      </c>
      <c r="O1420" s="23" t="e">
        <f t="shared" si="112"/>
        <v>#N/A</v>
      </c>
      <c r="AA1420" s="8"/>
      <c r="AB1420" s="7"/>
      <c r="AC1420" s="19"/>
      <c r="AD1420" s="7">
        <f>SUM($AB$8:AB1420)+CurrentInventory</f>
        <v>0</v>
      </c>
      <c r="AE1420" s="7" t="e">
        <f t="shared" si="115"/>
        <v>#N/A</v>
      </c>
    </row>
    <row r="1421" spans="11:31" x14ac:dyDescent="0.25">
      <c r="K1421" s="8" t="e">
        <f t="shared" si="113"/>
        <v>#N/A</v>
      </c>
      <c r="L1421" s="7" t="e">
        <f t="shared" si="114"/>
        <v>#N/A</v>
      </c>
      <c r="N1421" s="8" t="e">
        <f t="shared" si="111"/>
        <v>#N/A</v>
      </c>
      <c r="O1421" s="23" t="e">
        <f t="shared" si="112"/>
        <v>#N/A</v>
      </c>
      <c r="AA1421" s="8"/>
      <c r="AB1421" s="7"/>
      <c r="AC1421" s="19"/>
      <c r="AD1421" s="7">
        <f>SUM($AB$8:AB1421)+CurrentInventory</f>
        <v>0</v>
      </c>
      <c r="AE1421" s="7" t="e">
        <f t="shared" si="115"/>
        <v>#N/A</v>
      </c>
    </row>
    <row r="1422" spans="11:31" x14ac:dyDescent="0.25">
      <c r="K1422" s="8" t="e">
        <f t="shared" si="113"/>
        <v>#N/A</v>
      </c>
      <c r="L1422" s="7" t="e">
        <f t="shared" si="114"/>
        <v>#N/A</v>
      </c>
      <c r="N1422" s="8" t="e">
        <f t="shared" si="111"/>
        <v>#N/A</v>
      </c>
      <c r="O1422" s="23" t="e">
        <f t="shared" si="112"/>
        <v>#N/A</v>
      </c>
      <c r="AA1422" s="8"/>
      <c r="AB1422" s="7"/>
      <c r="AC1422" s="19"/>
      <c r="AD1422" s="7">
        <f>SUM($AB$8:AB1422)+CurrentInventory</f>
        <v>0</v>
      </c>
      <c r="AE1422" s="7" t="e">
        <f t="shared" si="115"/>
        <v>#N/A</v>
      </c>
    </row>
    <row r="1423" spans="11:31" x14ac:dyDescent="0.25">
      <c r="K1423" s="8" t="e">
        <f t="shared" si="113"/>
        <v>#N/A</v>
      </c>
      <c r="L1423" s="7" t="e">
        <f t="shared" si="114"/>
        <v>#N/A</v>
      </c>
      <c r="N1423" s="8" t="e">
        <f t="shared" si="111"/>
        <v>#N/A</v>
      </c>
      <c r="O1423" s="23" t="e">
        <f t="shared" si="112"/>
        <v>#N/A</v>
      </c>
      <c r="AA1423" s="8"/>
      <c r="AB1423" s="7"/>
      <c r="AC1423" s="19"/>
      <c r="AD1423" s="7">
        <f>SUM($AB$8:AB1423)+CurrentInventory</f>
        <v>0</v>
      </c>
      <c r="AE1423" s="7" t="e">
        <f t="shared" si="115"/>
        <v>#N/A</v>
      </c>
    </row>
    <row r="1424" spans="11:31" x14ac:dyDescent="0.25">
      <c r="K1424" s="8" t="e">
        <f t="shared" si="113"/>
        <v>#N/A</v>
      </c>
      <c r="L1424" s="7" t="e">
        <f t="shared" si="114"/>
        <v>#N/A</v>
      </c>
      <c r="N1424" s="8" t="e">
        <f t="shared" si="111"/>
        <v>#N/A</v>
      </c>
      <c r="O1424" s="23" t="e">
        <f t="shared" si="112"/>
        <v>#N/A</v>
      </c>
      <c r="AA1424" s="8"/>
      <c r="AB1424" s="7"/>
      <c r="AC1424" s="19"/>
      <c r="AD1424" s="7">
        <f>SUM($AB$8:AB1424)+CurrentInventory</f>
        <v>0</v>
      </c>
      <c r="AE1424" s="7" t="e">
        <f t="shared" si="115"/>
        <v>#N/A</v>
      </c>
    </row>
    <row r="1425" spans="11:31" x14ac:dyDescent="0.25">
      <c r="K1425" s="8" t="e">
        <f t="shared" si="113"/>
        <v>#N/A</v>
      </c>
      <c r="L1425" s="7" t="e">
        <f t="shared" si="114"/>
        <v>#N/A</v>
      </c>
      <c r="N1425" s="8" t="e">
        <f t="shared" si="111"/>
        <v>#N/A</v>
      </c>
      <c r="O1425" s="23" t="e">
        <f t="shared" si="112"/>
        <v>#N/A</v>
      </c>
      <c r="AA1425" s="8"/>
      <c r="AB1425" s="7"/>
      <c r="AC1425" s="19"/>
      <c r="AD1425" s="7">
        <f>SUM($AB$8:AB1425)+CurrentInventory</f>
        <v>0</v>
      </c>
      <c r="AE1425" s="7" t="e">
        <f t="shared" si="115"/>
        <v>#N/A</v>
      </c>
    </row>
    <row r="1426" spans="11:31" x14ac:dyDescent="0.25">
      <c r="K1426" s="8" t="e">
        <f t="shared" si="113"/>
        <v>#N/A</v>
      </c>
      <c r="L1426" s="7" t="e">
        <f t="shared" si="114"/>
        <v>#N/A</v>
      </c>
      <c r="N1426" s="8" t="e">
        <f t="shared" si="111"/>
        <v>#N/A</v>
      </c>
      <c r="O1426" s="23" t="e">
        <f t="shared" si="112"/>
        <v>#N/A</v>
      </c>
      <c r="AA1426" s="8"/>
      <c r="AB1426" s="7"/>
      <c r="AC1426" s="19"/>
      <c r="AD1426" s="7">
        <f>SUM($AB$8:AB1426)+CurrentInventory</f>
        <v>0</v>
      </c>
      <c r="AE1426" s="7" t="e">
        <f t="shared" si="115"/>
        <v>#N/A</v>
      </c>
    </row>
    <row r="1427" spans="11:31" x14ac:dyDescent="0.25">
      <c r="K1427" s="8" t="e">
        <f t="shared" si="113"/>
        <v>#N/A</v>
      </c>
      <c r="L1427" s="7" t="e">
        <f t="shared" si="114"/>
        <v>#N/A</v>
      </c>
      <c r="N1427" s="8" t="e">
        <f t="shared" si="111"/>
        <v>#N/A</v>
      </c>
      <c r="O1427" s="23" t="e">
        <f t="shared" si="112"/>
        <v>#N/A</v>
      </c>
      <c r="AA1427" s="8"/>
      <c r="AB1427" s="7"/>
      <c r="AC1427" s="19"/>
      <c r="AD1427" s="7">
        <f>SUM($AB$8:AB1427)+CurrentInventory</f>
        <v>0</v>
      </c>
      <c r="AE1427" s="7" t="e">
        <f t="shared" si="115"/>
        <v>#N/A</v>
      </c>
    </row>
    <row r="1428" spans="11:31" x14ac:dyDescent="0.25">
      <c r="K1428" s="8" t="e">
        <f t="shared" si="113"/>
        <v>#N/A</v>
      </c>
      <c r="L1428" s="7" t="e">
        <f t="shared" si="114"/>
        <v>#N/A</v>
      </c>
      <c r="N1428" s="8" t="e">
        <f t="shared" si="111"/>
        <v>#N/A</v>
      </c>
      <c r="O1428" s="23" t="e">
        <f t="shared" si="112"/>
        <v>#N/A</v>
      </c>
      <c r="AA1428" s="8"/>
      <c r="AB1428" s="7"/>
      <c r="AC1428" s="19"/>
      <c r="AD1428" s="7">
        <f>SUM($AB$8:AB1428)+CurrentInventory</f>
        <v>0</v>
      </c>
      <c r="AE1428" s="7" t="e">
        <f t="shared" si="115"/>
        <v>#N/A</v>
      </c>
    </row>
    <row r="1429" spans="11:31" x14ac:dyDescent="0.25">
      <c r="K1429" s="8" t="e">
        <f t="shared" si="113"/>
        <v>#N/A</v>
      </c>
      <c r="L1429" s="7" t="e">
        <f t="shared" si="114"/>
        <v>#N/A</v>
      </c>
      <c r="N1429" s="8" t="e">
        <f t="shared" si="111"/>
        <v>#N/A</v>
      </c>
      <c r="O1429" s="23" t="e">
        <f t="shared" si="112"/>
        <v>#N/A</v>
      </c>
      <c r="AA1429" s="8"/>
      <c r="AB1429" s="7"/>
      <c r="AC1429" s="19"/>
      <c r="AD1429" s="7">
        <f>SUM($AB$8:AB1429)+CurrentInventory</f>
        <v>0</v>
      </c>
      <c r="AE1429" s="7" t="e">
        <f t="shared" si="115"/>
        <v>#N/A</v>
      </c>
    </row>
    <row r="1430" spans="11:31" x14ac:dyDescent="0.25">
      <c r="K1430" s="8" t="e">
        <f t="shared" si="113"/>
        <v>#N/A</v>
      </c>
      <c r="L1430" s="7" t="e">
        <f t="shared" si="114"/>
        <v>#N/A</v>
      </c>
      <c r="N1430" s="8" t="e">
        <f t="shared" si="111"/>
        <v>#N/A</v>
      </c>
      <c r="O1430" s="23" t="e">
        <f t="shared" si="112"/>
        <v>#N/A</v>
      </c>
      <c r="AA1430" s="8"/>
      <c r="AB1430" s="7"/>
      <c r="AC1430" s="19"/>
      <c r="AD1430" s="7">
        <f>SUM($AB$8:AB1430)+CurrentInventory</f>
        <v>0</v>
      </c>
      <c r="AE1430" s="7" t="e">
        <f t="shared" si="115"/>
        <v>#N/A</v>
      </c>
    </row>
    <row r="1431" spans="11:31" x14ac:dyDescent="0.25">
      <c r="K1431" s="8" t="e">
        <f t="shared" si="113"/>
        <v>#N/A</v>
      </c>
      <c r="L1431" s="7" t="e">
        <f t="shared" si="114"/>
        <v>#N/A</v>
      </c>
      <c r="N1431" s="8" t="e">
        <f t="shared" si="111"/>
        <v>#N/A</v>
      </c>
      <c r="O1431" s="23" t="e">
        <f t="shared" si="112"/>
        <v>#N/A</v>
      </c>
      <c r="AA1431" s="8"/>
      <c r="AB1431" s="7"/>
      <c r="AC1431" s="19"/>
      <c r="AD1431" s="7">
        <f>SUM($AB$8:AB1431)+CurrentInventory</f>
        <v>0</v>
      </c>
      <c r="AE1431" s="7" t="e">
        <f t="shared" si="115"/>
        <v>#N/A</v>
      </c>
    </row>
    <row r="1432" spans="11:31" x14ac:dyDescent="0.25">
      <c r="K1432" s="8" t="e">
        <f t="shared" si="113"/>
        <v>#N/A</v>
      </c>
      <c r="L1432" s="7" t="e">
        <f t="shared" si="114"/>
        <v>#N/A</v>
      </c>
      <c r="N1432" s="8" t="e">
        <f t="shared" si="111"/>
        <v>#N/A</v>
      </c>
      <c r="O1432" s="23" t="e">
        <f t="shared" si="112"/>
        <v>#N/A</v>
      </c>
      <c r="AA1432" s="8"/>
      <c r="AB1432" s="7"/>
      <c r="AC1432" s="19"/>
      <c r="AD1432" s="7">
        <f>SUM($AB$8:AB1432)+CurrentInventory</f>
        <v>0</v>
      </c>
      <c r="AE1432" s="7" t="e">
        <f t="shared" si="115"/>
        <v>#N/A</v>
      </c>
    </row>
    <row r="1433" spans="11:31" x14ac:dyDescent="0.25">
      <c r="K1433" s="8" t="e">
        <f t="shared" si="113"/>
        <v>#N/A</v>
      </c>
      <c r="L1433" s="7" t="e">
        <f t="shared" si="114"/>
        <v>#N/A</v>
      </c>
      <c r="N1433" s="8" t="e">
        <f t="shared" si="111"/>
        <v>#N/A</v>
      </c>
      <c r="O1433" s="23" t="e">
        <f t="shared" si="112"/>
        <v>#N/A</v>
      </c>
      <c r="AA1433" s="8"/>
      <c r="AB1433" s="7"/>
      <c r="AC1433" s="19"/>
      <c r="AD1433" s="7">
        <f>SUM($AB$8:AB1433)+CurrentInventory</f>
        <v>0</v>
      </c>
      <c r="AE1433" s="7" t="e">
        <f t="shared" si="115"/>
        <v>#N/A</v>
      </c>
    </row>
    <row r="1434" spans="11:31" x14ac:dyDescent="0.25">
      <c r="K1434" s="8" t="e">
        <f t="shared" si="113"/>
        <v>#N/A</v>
      </c>
      <c r="L1434" s="7" t="e">
        <f t="shared" si="114"/>
        <v>#N/A</v>
      </c>
      <c r="N1434" s="8" t="e">
        <f t="shared" si="111"/>
        <v>#N/A</v>
      </c>
      <c r="O1434" s="23" t="e">
        <f t="shared" si="112"/>
        <v>#N/A</v>
      </c>
      <c r="AA1434" s="8"/>
      <c r="AB1434" s="7"/>
      <c r="AC1434" s="19"/>
      <c r="AD1434" s="7">
        <f>SUM($AB$8:AB1434)+CurrentInventory</f>
        <v>0</v>
      </c>
      <c r="AE1434" s="7" t="e">
        <f t="shared" si="115"/>
        <v>#N/A</v>
      </c>
    </row>
    <row r="1435" spans="11:31" x14ac:dyDescent="0.25">
      <c r="K1435" s="8" t="e">
        <f t="shared" si="113"/>
        <v>#N/A</v>
      </c>
      <c r="L1435" s="7" t="e">
        <f t="shared" si="114"/>
        <v>#N/A</v>
      </c>
      <c r="N1435" s="8" t="e">
        <f t="shared" si="111"/>
        <v>#N/A</v>
      </c>
      <c r="O1435" s="23" t="e">
        <f t="shared" si="112"/>
        <v>#N/A</v>
      </c>
      <c r="AA1435" s="8"/>
      <c r="AB1435" s="7"/>
      <c r="AC1435" s="19"/>
      <c r="AD1435" s="7">
        <f>SUM($AB$8:AB1435)+CurrentInventory</f>
        <v>0</v>
      </c>
      <c r="AE1435" s="7" t="e">
        <f t="shared" si="115"/>
        <v>#N/A</v>
      </c>
    </row>
    <row r="1436" spans="11:31" x14ac:dyDescent="0.25">
      <c r="K1436" s="8" t="e">
        <f t="shared" si="113"/>
        <v>#N/A</v>
      </c>
      <c r="L1436" s="7" t="e">
        <f t="shared" si="114"/>
        <v>#N/A</v>
      </c>
      <c r="N1436" s="8" t="e">
        <f t="shared" si="111"/>
        <v>#N/A</v>
      </c>
      <c r="O1436" s="23" t="e">
        <f t="shared" si="112"/>
        <v>#N/A</v>
      </c>
      <c r="AA1436" s="8"/>
      <c r="AB1436" s="7"/>
      <c r="AC1436" s="19"/>
      <c r="AD1436" s="7">
        <f>SUM($AB$8:AB1436)+CurrentInventory</f>
        <v>0</v>
      </c>
      <c r="AE1436" s="7" t="e">
        <f t="shared" si="115"/>
        <v>#N/A</v>
      </c>
    </row>
    <row r="1437" spans="11:31" x14ac:dyDescent="0.25">
      <c r="K1437" s="8" t="e">
        <f t="shared" si="113"/>
        <v>#N/A</v>
      </c>
      <c r="L1437" s="7" t="e">
        <f t="shared" si="114"/>
        <v>#N/A</v>
      </c>
      <c r="N1437" s="8" t="e">
        <f t="shared" si="111"/>
        <v>#N/A</v>
      </c>
      <c r="O1437" s="23" t="e">
        <f t="shared" si="112"/>
        <v>#N/A</v>
      </c>
      <c r="AA1437" s="8"/>
      <c r="AB1437" s="7"/>
      <c r="AC1437" s="19"/>
      <c r="AD1437" s="7">
        <f>SUM($AB$8:AB1437)+CurrentInventory</f>
        <v>0</v>
      </c>
      <c r="AE1437" s="7" t="e">
        <f t="shared" si="115"/>
        <v>#N/A</v>
      </c>
    </row>
    <row r="1438" spans="11:31" x14ac:dyDescent="0.25">
      <c r="K1438" s="8" t="e">
        <f t="shared" si="113"/>
        <v>#N/A</v>
      </c>
      <c r="L1438" s="7" t="e">
        <f t="shared" si="114"/>
        <v>#N/A</v>
      </c>
      <c r="N1438" s="8" t="e">
        <f t="shared" si="111"/>
        <v>#N/A</v>
      </c>
      <c r="O1438" s="23" t="e">
        <f t="shared" si="112"/>
        <v>#N/A</v>
      </c>
      <c r="AA1438" s="8"/>
      <c r="AB1438" s="7"/>
      <c r="AC1438" s="19"/>
      <c r="AD1438" s="7">
        <f>SUM($AB$8:AB1438)+CurrentInventory</f>
        <v>0</v>
      </c>
      <c r="AE1438" s="7" t="e">
        <f t="shared" si="115"/>
        <v>#N/A</v>
      </c>
    </row>
    <row r="1439" spans="11:31" x14ac:dyDescent="0.25">
      <c r="K1439" s="8" t="e">
        <f t="shared" si="113"/>
        <v>#N/A</v>
      </c>
      <c r="L1439" s="7" t="e">
        <f t="shared" si="114"/>
        <v>#N/A</v>
      </c>
      <c r="N1439" s="8" t="e">
        <f t="shared" si="111"/>
        <v>#N/A</v>
      </c>
      <c r="O1439" s="23" t="e">
        <f t="shared" si="112"/>
        <v>#N/A</v>
      </c>
      <c r="AA1439" s="8"/>
      <c r="AB1439" s="7"/>
      <c r="AC1439" s="19"/>
      <c r="AD1439" s="7">
        <f>SUM($AB$8:AB1439)+CurrentInventory</f>
        <v>0</v>
      </c>
      <c r="AE1439" s="7" t="e">
        <f t="shared" si="115"/>
        <v>#N/A</v>
      </c>
    </row>
    <row r="1440" spans="11:31" x14ac:dyDescent="0.25">
      <c r="K1440" s="8" t="e">
        <f t="shared" si="113"/>
        <v>#N/A</v>
      </c>
      <c r="L1440" s="7" t="e">
        <f t="shared" si="114"/>
        <v>#N/A</v>
      </c>
      <c r="N1440" s="8" t="e">
        <f t="shared" si="111"/>
        <v>#N/A</v>
      </c>
      <c r="O1440" s="23" t="e">
        <f t="shared" si="112"/>
        <v>#N/A</v>
      </c>
      <c r="AA1440" s="8"/>
      <c r="AB1440" s="7"/>
      <c r="AC1440" s="19"/>
      <c r="AD1440" s="7">
        <f>SUM($AB$8:AB1440)+CurrentInventory</f>
        <v>0</v>
      </c>
      <c r="AE1440" s="7" t="e">
        <f t="shared" si="115"/>
        <v>#N/A</v>
      </c>
    </row>
    <row r="1441" spans="11:31" x14ac:dyDescent="0.25">
      <c r="K1441" s="8" t="e">
        <f t="shared" si="113"/>
        <v>#N/A</v>
      </c>
      <c r="L1441" s="7" t="e">
        <f t="shared" si="114"/>
        <v>#N/A</v>
      </c>
      <c r="N1441" s="8" t="e">
        <f t="shared" si="111"/>
        <v>#N/A</v>
      </c>
      <c r="O1441" s="23" t="e">
        <f t="shared" si="112"/>
        <v>#N/A</v>
      </c>
      <c r="AA1441" s="8"/>
      <c r="AB1441" s="7"/>
      <c r="AC1441" s="19"/>
      <c r="AD1441" s="7">
        <f>SUM($AB$8:AB1441)+CurrentInventory</f>
        <v>0</v>
      </c>
      <c r="AE1441" s="7" t="e">
        <f t="shared" si="115"/>
        <v>#N/A</v>
      </c>
    </row>
    <row r="1442" spans="11:31" x14ac:dyDescent="0.25">
      <c r="K1442" s="8" t="e">
        <f t="shared" si="113"/>
        <v>#N/A</v>
      </c>
      <c r="L1442" s="7" t="e">
        <f t="shared" si="114"/>
        <v>#N/A</v>
      </c>
      <c r="N1442" s="8" t="e">
        <f t="shared" si="111"/>
        <v>#N/A</v>
      </c>
      <c r="O1442" s="23" t="e">
        <f t="shared" si="112"/>
        <v>#N/A</v>
      </c>
      <c r="AA1442" s="8"/>
      <c r="AB1442" s="7"/>
      <c r="AC1442" s="19"/>
      <c r="AD1442" s="7">
        <f>SUM($AB$8:AB1442)+CurrentInventory</f>
        <v>0</v>
      </c>
      <c r="AE1442" s="7" t="e">
        <f t="shared" si="115"/>
        <v>#N/A</v>
      </c>
    </row>
    <row r="1443" spans="11:31" x14ac:dyDescent="0.25">
      <c r="K1443" s="8" t="e">
        <f t="shared" si="113"/>
        <v>#N/A</v>
      </c>
      <c r="L1443" s="7" t="e">
        <f t="shared" si="114"/>
        <v>#N/A</v>
      </c>
      <c r="N1443" s="8" t="e">
        <f t="shared" si="111"/>
        <v>#N/A</v>
      </c>
      <c r="O1443" s="23" t="e">
        <f t="shared" si="112"/>
        <v>#N/A</v>
      </c>
      <c r="AA1443" s="8"/>
      <c r="AB1443" s="7"/>
      <c r="AC1443" s="19"/>
      <c r="AD1443" s="7">
        <f>SUM($AB$8:AB1443)+CurrentInventory</f>
        <v>0</v>
      </c>
      <c r="AE1443" s="7" t="e">
        <f t="shared" si="115"/>
        <v>#N/A</v>
      </c>
    </row>
    <row r="1444" spans="11:31" x14ac:dyDescent="0.25">
      <c r="K1444" s="8" t="e">
        <f t="shared" si="113"/>
        <v>#N/A</v>
      </c>
      <c r="L1444" s="7" t="e">
        <f t="shared" si="114"/>
        <v>#N/A</v>
      </c>
      <c r="N1444" s="8" t="e">
        <f t="shared" si="111"/>
        <v>#N/A</v>
      </c>
      <c r="O1444" s="23" t="e">
        <f t="shared" si="112"/>
        <v>#N/A</v>
      </c>
      <c r="AA1444" s="8"/>
      <c r="AB1444" s="7"/>
      <c r="AC1444" s="19"/>
      <c r="AD1444" s="7">
        <f>SUM($AB$8:AB1444)+CurrentInventory</f>
        <v>0</v>
      </c>
      <c r="AE1444" s="7" t="e">
        <f t="shared" si="115"/>
        <v>#N/A</v>
      </c>
    </row>
    <row r="1445" spans="11:31" x14ac:dyDescent="0.25">
      <c r="K1445" s="8" t="e">
        <f t="shared" si="113"/>
        <v>#N/A</v>
      </c>
      <c r="L1445" s="7" t="e">
        <f t="shared" si="114"/>
        <v>#N/A</v>
      </c>
      <c r="N1445" s="8" t="e">
        <f t="shared" si="111"/>
        <v>#N/A</v>
      </c>
      <c r="O1445" s="23" t="e">
        <f t="shared" si="112"/>
        <v>#N/A</v>
      </c>
      <c r="AA1445" s="8"/>
      <c r="AB1445" s="7"/>
      <c r="AC1445" s="19"/>
      <c r="AD1445" s="7">
        <f>SUM($AB$8:AB1445)+CurrentInventory</f>
        <v>0</v>
      </c>
      <c r="AE1445" s="7" t="e">
        <f t="shared" si="115"/>
        <v>#N/A</v>
      </c>
    </row>
    <row r="1446" spans="11:31" x14ac:dyDescent="0.25">
      <c r="K1446" s="8" t="e">
        <f t="shared" si="113"/>
        <v>#N/A</v>
      </c>
      <c r="L1446" s="7" t="e">
        <f t="shared" si="114"/>
        <v>#N/A</v>
      </c>
      <c r="N1446" s="8" t="e">
        <f t="shared" si="111"/>
        <v>#N/A</v>
      </c>
      <c r="O1446" s="23" t="e">
        <f t="shared" si="112"/>
        <v>#N/A</v>
      </c>
      <c r="AA1446" s="8"/>
      <c r="AB1446" s="7"/>
      <c r="AC1446" s="19"/>
      <c r="AD1446" s="7">
        <f>SUM($AB$8:AB1446)+CurrentInventory</f>
        <v>0</v>
      </c>
      <c r="AE1446" s="7" t="e">
        <f t="shared" si="115"/>
        <v>#N/A</v>
      </c>
    </row>
    <row r="1447" spans="11:31" x14ac:dyDescent="0.25">
      <c r="K1447" s="8" t="e">
        <f t="shared" si="113"/>
        <v>#N/A</v>
      </c>
      <c r="L1447" s="7" t="e">
        <f t="shared" si="114"/>
        <v>#N/A</v>
      </c>
      <c r="N1447" s="8" t="e">
        <f t="shared" si="111"/>
        <v>#N/A</v>
      </c>
      <c r="O1447" s="23" t="e">
        <f t="shared" si="112"/>
        <v>#N/A</v>
      </c>
      <c r="AA1447" s="8"/>
      <c r="AB1447" s="7"/>
      <c r="AC1447" s="19"/>
      <c r="AD1447" s="7">
        <f>SUM($AB$8:AB1447)+CurrentInventory</f>
        <v>0</v>
      </c>
      <c r="AE1447" s="7" t="e">
        <f t="shared" si="115"/>
        <v>#N/A</v>
      </c>
    </row>
    <row r="1448" spans="11:31" x14ac:dyDescent="0.25">
      <c r="K1448" s="8" t="e">
        <f t="shared" si="113"/>
        <v>#N/A</v>
      </c>
      <c r="L1448" s="7" t="e">
        <f t="shared" si="114"/>
        <v>#N/A</v>
      </c>
      <c r="N1448" s="8" t="e">
        <f t="shared" si="111"/>
        <v>#N/A</v>
      </c>
      <c r="O1448" s="23" t="e">
        <f t="shared" si="112"/>
        <v>#N/A</v>
      </c>
      <c r="AA1448" s="8"/>
      <c r="AB1448" s="7"/>
      <c r="AC1448" s="19"/>
      <c r="AD1448" s="7">
        <f>SUM($AB$8:AB1448)+CurrentInventory</f>
        <v>0</v>
      </c>
      <c r="AE1448" s="7" t="e">
        <f t="shared" si="115"/>
        <v>#N/A</v>
      </c>
    </row>
    <row r="1449" spans="11:31" x14ac:dyDescent="0.25">
      <c r="K1449" s="8" t="e">
        <f t="shared" si="113"/>
        <v>#N/A</v>
      </c>
      <c r="L1449" s="7" t="e">
        <f t="shared" si="114"/>
        <v>#N/A</v>
      </c>
      <c r="N1449" s="8" t="e">
        <f t="shared" si="111"/>
        <v>#N/A</v>
      </c>
      <c r="O1449" s="23" t="e">
        <f t="shared" si="112"/>
        <v>#N/A</v>
      </c>
      <c r="AA1449" s="8"/>
      <c r="AB1449" s="7"/>
      <c r="AC1449" s="19"/>
      <c r="AD1449" s="7">
        <f>SUM($AB$8:AB1449)+CurrentInventory</f>
        <v>0</v>
      </c>
      <c r="AE1449" s="7" t="e">
        <f t="shared" si="115"/>
        <v>#N/A</v>
      </c>
    </row>
    <row r="1450" spans="11:31" x14ac:dyDescent="0.25">
      <c r="K1450" s="8" t="e">
        <f t="shared" si="113"/>
        <v>#N/A</v>
      </c>
      <c r="L1450" s="7" t="e">
        <f t="shared" si="114"/>
        <v>#N/A</v>
      </c>
      <c r="N1450" s="8" t="e">
        <f t="shared" si="111"/>
        <v>#N/A</v>
      </c>
      <c r="O1450" s="23" t="e">
        <f t="shared" si="112"/>
        <v>#N/A</v>
      </c>
      <c r="AA1450" s="8"/>
      <c r="AB1450" s="7"/>
      <c r="AC1450" s="19"/>
      <c r="AD1450" s="7">
        <f>SUM($AB$8:AB1450)+CurrentInventory</f>
        <v>0</v>
      </c>
      <c r="AE1450" s="7" t="e">
        <f t="shared" si="115"/>
        <v>#N/A</v>
      </c>
    </row>
    <row r="1451" spans="11:31" x14ac:dyDescent="0.25">
      <c r="K1451" s="8" t="e">
        <f t="shared" si="113"/>
        <v>#N/A</v>
      </c>
      <c r="L1451" s="7" t="e">
        <f t="shared" si="114"/>
        <v>#N/A</v>
      </c>
      <c r="N1451" s="8" t="e">
        <f t="shared" si="111"/>
        <v>#N/A</v>
      </c>
      <c r="O1451" s="23" t="e">
        <f t="shared" si="112"/>
        <v>#N/A</v>
      </c>
      <c r="AA1451" s="8"/>
      <c r="AB1451" s="7"/>
      <c r="AC1451" s="19"/>
      <c r="AD1451" s="7">
        <f>SUM($AB$8:AB1451)+CurrentInventory</f>
        <v>0</v>
      </c>
      <c r="AE1451" s="7" t="e">
        <f t="shared" si="115"/>
        <v>#N/A</v>
      </c>
    </row>
    <row r="1452" spans="11:31" x14ac:dyDescent="0.25">
      <c r="K1452" s="8" t="e">
        <f t="shared" si="113"/>
        <v>#N/A</v>
      </c>
      <c r="L1452" s="7" t="e">
        <f t="shared" si="114"/>
        <v>#N/A</v>
      </c>
      <c r="N1452" s="8" t="e">
        <f t="shared" si="111"/>
        <v>#N/A</v>
      </c>
      <c r="O1452" s="23" t="e">
        <f t="shared" si="112"/>
        <v>#N/A</v>
      </c>
      <c r="AA1452" s="8"/>
      <c r="AB1452" s="7"/>
      <c r="AC1452" s="19"/>
      <c r="AD1452" s="7">
        <f>SUM($AB$8:AB1452)+CurrentInventory</f>
        <v>0</v>
      </c>
      <c r="AE1452" s="7" t="e">
        <f t="shared" si="115"/>
        <v>#N/A</v>
      </c>
    </row>
    <row r="1453" spans="11:31" x14ac:dyDescent="0.25">
      <c r="K1453" s="8" t="e">
        <f t="shared" si="113"/>
        <v>#N/A</v>
      </c>
      <c r="L1453" s="7" t="e">
        <f t="shared" si="114"/>
        <v>#N/A</v>
      </c>
      <c r="N1453" s="8" t="e">
        <f t="shared" si="111"/>
        <v>#N/A</v>
      </c>
      <c r="O1453" s="23" t="e">
        <f t="shared" si="112"/>
        <v>#N/A</v>
      </c>
      <c r="AA1453" s="8"/>
      <c r="AB1453" s="7"/>
      <c r="AC1453" s="19"/>
      <c r="AD1453" s="7">
        <f>SUM($AB$8:AB1453)+CurrentInventory</f>
        <v>0</v>
      </c>
      <c r="AE1453" s="7" t="e">
        <f t="shared" si="115"/>
        <v>#N/A</v>
      </c>
    </row>
    <row r="1454" spans="11:31" x14ac:dyDescent="0.25">
      <c r="K1454" s="8" t="e">
        <f t="shared" si="113"/>
        <v>#N/A</v>
      </c>
      <c r="L1454" s="7" t="e">
        <f t="shared" si="114"/>
        <v>#N/A</v>
      </c>
      <c r="N1454" s="8" t="e">
        <f t="shared" si="111"/>
        <v>#N/A</v>
      </c>
      <c r="O1454" s="23" t="e">
        <f t="shared" si="112"/>
        <v>#N/A</v>
      </c>
      <c r="AA1454" s="8"/>
      <c r="AB1454" s="7"/>
      <c r="AC1454" s="19"/>
      <c r="AD1454" s="7">
        <f>SUM($AB$8:AB1454)+CurrentInventory</f>
        <v>0</v>
      </c>
      <c r="AE1454" s="7" t="e">
        <f t="shared" si="115"/>
        <v>#N/A</v>
      </c>
    </row>
    <row r="1455" spans="11:31" x14ac:dyDescent="0.25">
      <c r="K1455" s="8" t="e">
        <f t="shared" si="113"/>
        <v>#N/A</v>
      </c>
      <c r="L1455" s="7" t="e">
        <f t="shared" si="114"/>
        <v>#N/A</v>
      </c>
      <c r="N1455" s="8" t="e">
        <f t="shared" si="111"/>
        <v>#N/A</v>
      </c>
      <c r="O1455" s="23" t="e">
        <f t="shared" si="112"/>
        <v>#N/A</v>
      </c>
      <c r="AA1455" s="8"/>
      <c r="AB1455" s="7"/>
      <c r="AC1455" s="19"/>
      <c r="AD1455" s="7">
        <f>SUM($AB$8:AB1455)+CurrentInventory</f>
        <v>0</v>
      </c>
      <c r="AE1455" s="7" t="e">
        <f t="shared" si="115"/>
        <v>#N/A</v>
      </c>
    </row>
    <row r="1456" spans="11:31" x14ac:dyDescent="0.25">
      <c r="K1456" s="8" t="e">
        <f t="shared" si="113"/>
        <v>#N/A</v>
      </c>
      <c r="L1456" s="7" t="e">
        <f t="shared" si="114"/>
        <v>#N/A</v>
      </c>
      <c r="N1456" s="8" t="e">
        <f t="shared" si="111"/>
        <v>#N/A</v>
      </c>
      <c r="O1456" s="23" t="e">
        <f t="shared" si="112"/>
        <v>#N/A</v>
      </c>
      <c r="AA1456" s="8"/>
      <c r="AB1456" s="7"/>
      <c r="AC1456" s="19"/>
      <c r="AD1456" s="7">
        <f>SUM($AB$8:AB1456)+CurrentInventory</f>
        <v>0</v>
      </c>
      <c r="AE1456" s="7" t="e">
        <f t="shared" si="115"/>
        <v>#N/A</v>
      </c>
    </row>
    <row r="1457" spans="11:31" x14ac:dyDescent="0.25">
      <c r="K1457" s="8" t="e">
        <f t="shared" si="113"/>
        <v>#N/A</v>
      </c>
      <c r="L1457" s="7" t="e">
        <f t="shared" si="114"/>
        <v>#N/A</v>
      </c>
      <c r="N1457" s="8" t="e">
        <f t="shared" si="111"/>
        <v>#N/A</v>
      </c>
      <c r="O1457" s="23" t="e">
        <f t="shared" si="112"/>
        <v>#N/A</v>
      </c>
      <c r="AA1457" s="8"/>
      <c r="AB1457" s="7"/>
      <c r="AC1457" s="19"/>
      <c r="AD1457" s="7">
        <f>SUM($AB$8:AB1457)+CurrentInventory</f>
        <v>0</v>
      </c>
      <c r="AE1457" s="7" t="e">
        <f t="shared" si="115"/>
        <v>#N/A</v>
      </c>
    </row>
    <row r="1458" spans="11:31" x14ac:dyDescent="0.25">
      <c r="K1458" s="8" t="e">
        <f t="shared" si="113"/>
        <v>#N/A</v>
      </c>
      <c r="L1458" s="7" t="e">
        <f t="shared" si="114"/>
        <v>#N/A</v>
      </c>
      <c r="N1458" s="8" t="e">
        <f t="shared" si="111"/>
        <v>#N/A</v>
      </c>
      <c r="O1458" s="23" t="e">
        <f t="shared" si="112"/>
        <v>#N/A</v>
      </c>
      <c r="AA1458" s="8"/>
      <c r="AB1458" s="7"/>
      <c r="AC1458" s="19"/>
      <c r="AD1458" s="7">
        <f>SUM($AB$8:AB1458)+CurrentInventory</f>
        <v>0</v>
      </c>
      <c r="AE1458" s="7" t="e">
        <f t="shared" si="115"/>
        <v>#N/A</v>
      </c>
    </row>
    <row r="1459" spans="11:31" x14ac:dyDescent="0.25">
      <c r="K1459" s="8" t="e">
        <f t="shared" si="113"/>
        <v>#N/A</v>
      </c>
      <c r="L1459" s="7" t="e">
        <f t="shared" si="114"/>
        <v>#N/A</v>
      </c>
      <c r="N1459" s="8" t="e">
        <f t="shared" si="111"/>
        <v>#N/A</v>
      </c>
      <c r="O1459" s="23" t="e">
        <f t="shared" si="112"/>
        <v>#N/A</v>
      </c>
      <c r="AA1459" s="8"/>
      <c r="AB1459" s="7"/>
      <c r="AC1459" s="19"/>
      <c r="AD1459" s="7">
        <f>SUM($AB$8:AB1459)+CurrentInventory</f>
        <v>0</v>
      </c>
      <c r="AE1459" s="7" t="e">
        <f t="shared" si="115"/>
        <v>#N/A</v>
      </c>
    </row>
    <row r="1460" spans="11:31" x14ac:dyDescent="0.25">
      <c r="K1460" s="8" t="e">
        <f t="shared" si="113"/>
        <v>#N/A</v>
      </c>
      <c r="L1460" s="7" t="e">
        <f t="shared" si="114"/>
        <v>#N/A</v>
      </c>
      <c r="N1460" s="8" t="e">
        <f t="shared" si="111"/>
        <v>#N/A</v>
      </c>
      <c r="O1460" s="23" t="e">
        <f t="shared" si="112"/>
        <v>#N/A</v>
      </c>
      <c r="AA1460" s="8"/>
      <c r="AB1460" s="7"/>
      <c r="AC1460" s="19"/>
      <c r="AD1460" s="7">
        <f>SUM($AB$8:AB1460)+CurrentInventory</f>
        <v>0</v>
      </c>
      <c r="AE1460" s="7" t="e">
        <f t="shared" si="115"/>
        <v>#N/A</v>
      </c>
    </row>
    <row r="1461" spans="11:31" x14ac:dyDescent="0.25">
      <c r="K1461" s="8" t="e">
        <f t="shared" si="113"/>
        <v>#N/A</v>
      </c>
      <c r="L1461" s="7" t="e">
        <f t="shared" si="114"/>
        <v>#N/A</v>
      </c>
      <c r="N1461" s="8" t="e">
        <f t="shared" si="111"/>
        <v>#N/A</v>
      </c>
      <c r="O1461" s="23" t="e">
        <f t="shared" si="112"/>
        <v>#N/A</v>
      </c>
      <c r="AA1461" s="8"/>
      <c r="AB1461" s="7"/>
      <c r="AC1461" s="19"/>
      <c r="AD1461" s="7">
        <f>SUM($AB$8:AB1461)+CurrentInventory</f>
        <v>0</v>
      </c>
      <c r="AE1461" s="7" t="e">
        <f t="shared" si="115"/>
        <v>#N/A</v>
      </c>
    </row>
    <row r="1462" spans="11:31" x14ac:dyDescent="0.25">
      <c r="K1462" s="8" t="e">
        <f t="shared" si="113"/>
        <v>#N/A</v>
      </c>
      <c r="L1462" s="7" t="e">
        <f t="shared" si="114"/>
        <v>#N/A</v>
      </c>
      <c r="N1462" s="8" t="e">
        <f t="shared" si="111"/>
        <v>#N/A</v>
      </c>
      <c r="O1462" s="23" t="e">
        <f t="shared" si="112"/>
        <v>#N/A</v>
      </c>
      <c r="AA1462" s="8"/>
      <c r="AB1462" s="7"/>
      <c r="AC1462" s="19"/>
      <c r="AD1462" s="7">
        <f>SUM($AB$8:AB1462)+CurrentInventory</f>
        <v>0</v>
      </c>
      <c r="AE1462" s="7" t="e">
        <f t="shared" si="115"/>
        <v>#N/A</v>
      </c>
    </row>
    <row r="1463" spans="11:31" x14ac:dyDescent="0.25">
      <c r="K1463" s="8" t="e">
        <f t="shared" si="113"/>
        <v>#N/A</v>
      </c>
      <c r="L1463" s="7" t="e">
        <f t="shared" si="114"/>
        <v>#N/A</v>
      </c>
      <c r="N1463" s="8" t="e">
        <f t="shared" si="111"/>
        <v>#N/A</v>
      </c>
      <c r="O1463" s="23" t="e">
        <f t="shared" si="112"/>
        <v>#N/A</v>
      </c>
      <c r="AA1463" s="8"/>
      <c r="AB1463" s="7"/>
      <c r="AC1463" s="19"/>
      <c r="AD1463" s="7">
        <f>SUM($AB$8:AB1463)+CurrentInventory</f>
        <v>0</v>
      </c>
      <c r="AE1463" s="7" t="e">
        <f t="shared" si="115"/>
        <v>#N/A</v>
      </c>
    </row>
    <row r="1464" spans="11:31" x14ac:dyDescent="0.25">
      <c r="K1464" s="8" t="e">
        <f t="shared" si="113"/>
        <v>#N/A</v>
      </c>
      <c r="L1464" s="7" t="e">
        <f t="shared" si="114"/>
        <v>#N/A</v>
      </c>
      <c r="N1464" s="8" t="e">
        <f t="shared" si="111"/>
        <v>#N/A</v>
      </c>
      <c r="O1464" s="23" t="e">
        <f t="shared" si="112"/>
        <v>#N/A</v>
      </c>
      <c r="AA1464" s="8"/>
      <c r="AB1464" s="7"/>
      <c r="AC1464" s="19"/>
      <c r="AD1464" s="7">
        <f>SUM($AB$8:AB1464)+CurrentInventory</f>
        <v>0</v>
      </c>
      <c r="AE1464" s="7" t="e">
        <f t="shared" si="115"/>
        <v>#N/A</v>
      </c>
    </row>
    <row r="1465" spans="11:31" x14ac:dyDescent="0.25">
      <c r="K1465" s="8" t="e">
        <f t="shared" si="113"/>
        <v>#N/A</v>
      </c>
      <c r="L1465" s="7" t="e">
        <f t="shared" si="114"/>
        <v>#N/A</v>
      </c>
      <c r="N1465" s="8" t="e">
        <f t="shared" si="111"/>
        <v>#N/A</v>
      </c>
      <c r="O1465" s="23" t="e">
        <f t="shared" si="112"/>
        <v>#N/A</v>
      </c>
      <c r="AA1465" s="8"/>
      <c r="AB1465" s="7"/>
      <c r="AC1465" s="19"/>
      <c r="AD1465" s="7">
        <f>SUM($AB$8:AB1465)+CurrentInventory</f>
        <v>0</v>
      </c>
      <c r="AE1465" s="7" t="e">
        <f t="shared" si="115"/>
        <v>#N/A</v>
      </c>
    </row>
    <row r="1466" spans="11:31" x14ac:dyDescent="0.25">
      <c r="K1466" s="8" t="e">
        <f t="shared" si="113"/>
        <v>#N/A</v>
      </c>
      <c r="L1466" s="7" t="e">
        <f t="shared" si="114"/>
        <v>#N/A</v>
      </c>
      <c r="N1466" s="8" t="e">
        <f t="shared" si="111"/>
        <v>#N/A</v>
      </c>
      <c r="O1466" s="23" t="e">
        <f t="shared" si="112"/>
        <v>#N/A</v>
      </c>
      <c r="AA1466" s="8"/>
      <c r="AB1466" s="7"/>
      <c r="AC1466" s="19"/>
      <c r="AD1466" s="7">
        <f>SUM($AB$8:AB1466)+CurrentInventory</f>
        <v>0</v>
      </c>
      <c r="AE1466" s="7" t="e">
        <f t="shared" si="115"/>
        <v>#N/A</v>
      </c>
    </row>
    <row r="1467" spans="11:31" x14ac:dyDescent="0.25">
      <c r="K1467" s="8" t="e">
        <f t="shared" si="113"/>
        <v>#N/A</v>
      </c>
      <c r="L1467" s="7" t="e">
        <f t="shared" si="114"/>
        <v>#N/A</v>
      </c>
      <c r="N1467" s="8" t="e">
        <f t="shared" si="111"/>
        <v>#N/A</v>
      </c>
      <c r="O1467" s="23" t="e">
        <f t="shared" si="112"/>
        <v>#N/A</v>
      </c>
      <c r="AA1467" s="8"/>
      <c r="AB1467" s="7"/>
      <c r="AC1467" s="19"/>
      <c r="AD1467" s="7">
        <f>SUM($AB$8:AB1467)+CurrentInventory</f>
        <v>0</v>
      </c>
      <c r="AE1467" s="7" t="e">
        <f t="shared" si="115"/>
        <v>#N/A</v>
      </c>
    </row>
    <row r="1468" spans="11:31" x14ac:dyDescent="0.25">
      <c r="K1468" s="8" t="e">
        <f t="shared" si="113"/>
        <v>#N/A</v>
      </c>
      <c r="L1468" s="7" t="e">
        <f t="shared" si="114"/>
        <v>#N/A</v>
      </c>
      <c r="N1468" s="8" t="e">
        <f t="shared" si="111"/>
        <v>#N/A</v>
      </c>
      <c r="O1468" s="23" t="e">
        <f t="shared" si="112"/>
        <v>#N/A</v>
      </c>
      <c r="AA1468" s="8"/>
      <c r="AB1468" s="7"/>
      <c r="AC1468" s="19"/>
      <c r="AD1468" s="7">
        <f>SUM($AB$8:AB1468)+CurrentInventory</f>
        <v>0</v>
      </c>
      <c r="AE1468" s="7" t="e">
        <f t="shared" si="115"/>
        <v>#N/A</v>
      </c>
    </row>
    <row r="1469" spans="11:31" x14ac:dyDescent="0.25">
      <c r="K1469" s="8" t="e">
        <f t="shared" si="113"/>
        <v>#N/A</v>
      </c>
      <c r="L1469" s="7" t="e">
        <f t="shared" si="114"/>
        <v>#N/A</v>
      </c>
      <c r="N1469" s="8" t="e">
        <f t="shared" si="111"/>
        <v>#N/A</v>
      </c>
      <c r="O1469" s="23" t="e">
        <f t="shared" si="112"/>
        <v>#N/A</v>
      </c>
      <c r="AA1469" s="8"/>
      <c r="AB1469" s="7"/>
      <c r="AC1469" s="19"/>
      <c r="AD1469" s="7">
        <f>SUM($AB$8:AB1469)+CurrentInventory</f>
        <v>0</v>
      </c>
      <c r="AE1469" s="7" t="e">
        <f t="shared" si="115"/>
        <v>#N/A</v>
      </c>
    </row>
    <row r="1470" spans="11:31" x14ac:dyDescent="0.25">
      <c r="K1470" s="8" t="e">
        <f t="shared" si="113"/>
        <v>#N/A</v>
      </c>
      <c r="L1470" s="7" t="e">
        <f t="shared" si="114"/>
        <v>#N/A</v>
      </c>
      <c r="N1470" s="8" t="e">
        <f t="shared" si="111"/>
        <v>#N/A</v>
      </c>
      <c r="O1470" s="23" t="e">
        <f t="shared" si="112"/>
        <v>#N/A</v>
      </c>
      <c r="AA1470" s="8"/>
      <c r="AB1470" s="7"/>
      <c r="AC1470" s="19"/>
      <c r="AD1470" s="7">
        <f>SUM($AB$8:AB1470)+CurrentInventory</f>
        <v>0</v>
      </c>
      <c r="AE1470" s="7" t="e">
        <f t="shared" si="115"/>
        <v>#N/A</v>
      </c>
    </row>
    <row r="1471" spans="11:31" x14ac:dyDescent="0.25">
      <c r="K1471" s="8" t="e">
        <f t="shared" si="113"/>
        <v>#N/A</v>
      </c>
      <c r="L1471" s="7" t="e">
        <f t="shared" si="114"/>
        <v>#N/A</v>
      </c>
      <c r="N1471" s="8" t="e">
        <f t="shared" si="111"/>
        <v>#N/A</v>
      </c>
      <c r="O1471" s="23" t="e">
        <f t="shared" si="112"/>
        <v>#N/A</v>
      </c>
      <c r="AA1471" s="8"/>
      <c r="AB1471" s="7"/>
      <c r="AC1471" s="19"/>
      <c r="AD1471" s="7">
        <f>SUM($AB$8:AB1471)+CurrentInventory</f>
        <v>0</v>
      </c>
      <c r="AE1471" s="7" t="e">
        <f t="shared" si="115"/>
        <v>#N/A</v>
      </c>
    </row>
    <row r="1472" spans="11:31" x14ac:dyDescent="0.25">
      <c r="K1472" s="8" t="e">
        <f t="shared" si="113"/>
        <v>#N/A</v>
      </c>
      <c r="L1472" s="7" t="e">
        <f t="shared" si="114"/>
        <v>#N/A</v>
      </c>
      <c r="N1472" s="8" t="e">
        <f t="shared" si="111"/>
        <v>#N/A</v>
      </c>
      <c r="O1472" s="23" t="e">
        <f t="shared" si="112"/>
        <v>#N/A</v>
      </c>
      <c r="AA1472" s="8"/>
      <c r="AB1472" s="7"/>
      <c r="AC1472" s="19"/>
      <c r="AD1472" s="7">
        <f>SUM($AB$8:AB1472)+CurrentInventory</f>
        <v>0</v>
      </c>
      <c r="AE1472" s="7" t="e">
        <f t="shared" si="115"/>
        <v>#N/A</v>
      </c>
    </row>
    <row r="1473" spans="11:31" x14ac:dyDescent="0.25">
      <c r="K1473" s="8" t="e">
        <f t="shared" si="113"/>
        <v>#N/A</v>
      </c>
      <c r="L1473" s="7" t="e">
        <f t="shared" si="114"/>
        <v>#N/A</v>
      </c>
      <c r="N1473" s="8" t="e">
        <f t="shared" si="111"/>
        <v>#N/A</v>
      </c>
      <c r="O1473" s="23" t="e">
        <f t="shared" si="112"/>
        <v>#N/A</v>
      </c>
      <c r="AA1473" s="8"/>
      <c r="AB1473" s="7"/>
      <c r="AC1473" s="19"/>
      <c r="AD1473" s="7">
        <f>SUM($AB$8:AB1473)+CurrentInventory</f>
        <v>0</v>
      </c>
      <c r="AE1473" s="7" t="e">
        <f t="shared" si="115"/>
        <v>#N/A</v>
      </c>
    </row>
    <row r="1474" spans="11:31" x14ac:dyDescent="0.25">
      <c r="K1474" s="8" t="e">
        <f t="shared" si="113"/>
        <v>#N/A</v>
      </c>
      <c r="L1474" s="7" t="e">
        <f t="shared" si="114"/>
        <v>#N/A</v>
      </c>
      <c r="N1474" s="8" t="e">
        <f t="shared" si="111"/>
        <v>#N/A</v>
      </c>
      <c r="O1474" s="23" t="e">
        <f t="shared" si="112"/>
        <v>#N/A</v>
      </c>
      <c r="AA1474" s="8"/>
      <c r="AB1474" s="7"/>
      <c r="AC1474" s="19"/>
      <c r="AD1474" s="7">
        <f>SUM($AB$8:AB1474)+CurrentInventory</f>
        <v>0</v>
      </c>
      <c r="AE1474" s="7" t="e">
        <f t="shared" si="115"/>
        <v>#N/A</v>
      </c>
    </row>
    <row r="1475" spans="11:31" x14ac:dyDescent="0.25">
      <c r="K1475" s="8" t="e">
        <f t="shared" si="113"/>
        <v>#N/A</v>
      </c>
      <c r="L1475" s="7" t="e">
        <f t="shared" si="114"/>
        <v>#N/A</v>
      </c>
      <c r="N1475" s="8" t="e">
        <f t="shared" si="111"/>
        <v>#N/A</v>
      </c>
      <c r="O1475" s="23" t="e">
        <f t="shared" si="112"/>
        <v>#N/A</v>
      </c>
      <c r="AA1475" s="8"/>
      <c r="AB1475" s="7"/>
      <c r="AC1475" s="19"/>
      <c r="AD1475" s="7">
        <f>SUM($AB$8:AB1475)+CurrentInventory</f>
        <v>0</v>
      </c>
      <c r="AE1475" s="7" t="e">
        <f t="shared" si="115"/>
        <v>#N/A</v>
      </c>
    </row>
    <row r="1476" spans="11:31" x14ac:dyDescent="0.25">
      <c r="K1476" s="8" t="e">
        <f t="shared" si="113"/>
        <v>#N/A</v>
      </c>
      <c r="L1476" s="7" t="e">
        <f t="shared" si="114"/>
        <v>#N/A</v>
      </c>
      <c r="N1476" s="8" t="e">
        <f t="shared" si="111"/>
        <v>#N/A</v>
      </c>
      <c r="O1476" s="23" t="e">
        <f t="shared" si="112"/>
        <v>#N/A</v>
      </c>
      <c r="AA1476" s="8"/>
      <c r="AB1476" s="7"/>
      <c r="AC1476" s="19"/>
      <c r="AD1476" s="7">
        <f>SUM($AB$8:AB1476)+CurrentInventory</f>
        <v>0</v>
      </c>
      <c r="AE1476" s="7" t="e">
        <f t="shared" si="115"/>
        <v>#N/A</v>
      </c>
    </row>
    <row r="1477" spans="11:31" x14ac:dyDescent="0.25">
      <c r="K1477" s="8" t="e">
        <f t="shared" si="113"/>
        <v>#N/A</v>
      </c>
      <c r="L1477" s="7" t="e">
        <f t="shared" si="114"/>
        <v>#N/A</v>
      </c>
      <c r="N1477" s="8" t="e">
        <f t="shared" ref="N1477:N1540" si="116">K1477</f>
        <v>#N/A</v>
      </c>
      <c r="O1477" s="23" t="e">
        <f t="shared" ref="O1477:O1540" si="117">VLOOKUP(K1477,$B$4:$D$97, 3,TRUE)</f>
        <v>#N/A</v>
      </c>
      <c r="AA1477" s="8"/>
      <c r="AB1477" s="7"/>
      <c r="AC1477" s="19"/>
      <c r="AD1477" s="7">
        <f>SUM($AB$8:AB1477)+CurrentInventory</f>
        <v>0</v>
      </c>
      <c r="AE1477" s="7" t="e">
        <f t="shared" si="115"/>
        <v>#N/A</v>
      </c>
    </row>
    <row r="1478" spans="11:31" x14ac:dyDescent="0.25">
      <c r="K1478" s="8" t="e">
        <f t="shared" ref="K1478:K1541" si="118">IF(K1477+1&gt;MAX($B$4:$B$97), NA(), K1477+1)</f>
        <v>#N/A</v>
      </c>
      <c r="L1478" s="7" t="e">
        <f t="shared" ref="L1478:L1541" si="119">VLOOKUP(K1478,$B$4:$C$97, 2,TRUE)</f>
        <v>#N/A</v>
      </c>
      <c r="N1478" s="8" t="e">
        <f t="shared" si="116"/>
        <v>#N/A</v>
      </c>
      <c r="O1478" s="23" t="e">
        <f t="shared" si="117"/>
        <v>#N/A</v>
      </c>
      <c r="AA1478" s="8"/>
      <c r="AB1478" s="7"/>
      <c r="AC1478" s="19"/>
      <c r="AD1478" s="7">
        <f>SUM($AB$8:AB1478)+CurrentInventory</f>
        <v>0</v>
      </c>
      <c r="AE1478" s="7" t="e">
        <f t="shared" si="115"/>
        <v>#N/A</v>
      </c>
    </row>
    <row r="1479" spans="11:31" x14ac:dyDescent="0.25">
      <c r="K1479" s="8" t="e">
        <f t="shared" si="118"/>
        <v>#N/A</v>
      </c>
      <c r="L1479" s="7" t="e">
        <f t="shared" si="119"/>
        <v>#N/A</v>
      </c>
      <c r="N1479" s="8" t="e">
        <f t="shared" si="116"/>
        <v>#N/A</v>
      </c>
      <c r="O1479" s="23" t="e">
        <f t="shared" si="117"/>
        <v>#N/A</v>
      </c>
      <c r="AA1479" s="8"/>
      <c r="AB1479" s="7"/>
      <c r="AC1479" s="19"/>
      <c r="AD1479" s="7">
        <f>SUM($AB$8:AB1479)+CurrentInventory</f>
        <v>0</v>
      </c>
      <c r="AE1479" s="7" t="e">
        <f t="shared" si="115"/>
        <v>#N/A</v>
      </c>
    </row>
    <row r="1480" spans="11:31" x14ac:dyDescent="0.25">
      <c r="K1480" s="8" t="e">
        <f t="shared" si="118"/>
        <v>#N/A</v>
      </c>
      <c r="L1480" s="7" t="e">
        <f t="shared" si="119"/>
        <v>#N/A</v>
      </c>
      <c r="N1480" s="8" t="e">
        <f t="shared" si="116"/>
        <v>#N/A</v>
      </c>
      <c r="O1480" s="23" t="e">
        <f t="shared" si="117"/>
        <v>#N/A</v>
      </c>
      <c r="AA1480" s="8"/>
      <c r="AB1480" s="7"/>
      <c r="AC1480" s="19"/>
      <c r="AD1480" s="7">
        <f>SUM($AB$8:AB1480)+CurrentInventory</f>
        <v>0</v>
      </c>
      <c r="AE1480" s="7" t="e">
        <f t="shared" ref="AE1480:AE1543" si="120">VLOOKUP(AA1480,$K$4:$L$1579, 2, FALSE)</f>
        <v>#N/A</v>
      </c>
    </row>
    <row r="1481" spans="11:31" x14ac:dyDescent="0.25">
      <c r="K1481" s="8" t="e">
        <f t="shared" si="118"/>
        <v>#N/A</v>
      </c>
      <c r="L1481" s="7" t="e">
        <f t="shared" si="119"/>
        <v>#N/A</v>
      </c>
      <c r="N1481" s="8" t="e">
        <f t="shared" si="116"/>
        <v>#N/A</v>
      </c>
      <c r="O1481" s="23" t="e">
        <f t="shared" si="117"/>
        <v>#N/A</v>
      </c>
      <c r="AA1481" s="8"/>
      <c r="AB1481" s="7"/>
      <c r="AC1481" s="19"/>
      <c r="AD1481" s="7">
        <f>SUM($AB$8:AB1481)+CurrentInventory</f>
        <v>0</v>
      </c>
      <c r="AE1481" s="7" t="e">
        <f t="shared" si="120"/>
        <v>#N/A</v>
      </c>
    </row>
    <row r="1482" spans="11:31" x14ac:dyDescent="0.25">
      <c r="K1482" s="8" t="e">
        <f t="shared" si="118"/>
        <v>#N/A</v>
      </c>
      <c r="L1482" s="7" t="e">
        <f t="shared" si="119"/>
        <v>#N/A</v>
      </c>
      <c r="N1482" s="8" t="e">
        <f t="shared" si="116"/>
        <v>#N/A</v>
      </c>
      <c r="O1482" s="23" t="e">
        <f t="shared" si="117"/>
        <v>#N/A</v>
      </c>
      <c r="AA1482" s="8"/>
      <c r="AB1482" s="7"/>
      <c r="AC1482" s="19"/>
      <c r="AD1482" s="7">
        <f>SUM($AB$8:AB1482)+CurrentInventory</f>
        <v>0</v>
      </c>
      <c r="AE1482" s="7" t="e">
        <f t="shared" si="120"/>
        <v>#N/A</v>
      </c>
    </row>
    <row r="1483" spans="11:31" x14ac:dyDescent="0.25">
      <c r="K1483" s="8" t="e">
        <f t="shared" si="118"/>
        <v>#N/A</v>
      </c>
      <c r="L1483" s="7" t="e">
        <f t="shared" si="119"/>
        <v>#N/A</v>
      </c>
      <c r="N1483" s="8" t="e">
        <f t="shared" si="116"/>
        <v>#N/A</v>
      </c>
      <c r="O1483" s="23" t="e">
        <f t="shared" si="117"/>
        <v>#N/A</v>
      </c>
      <c r="AA1483" s="8"/>
      <c r="AB1483" s="7"/>
      <c r="AC1483" s="19"/>
      <c r="AD1483" s="7">
        <f>SUM($AB$8:AB1483)+CurrentInventory</f>
        <v>0</v>
      </c>
      <c r="AE1483" s="7" t="e">
        <f t="shared" si="120"/>
        <v>#N/A</v>
      </c>
    </row>
    <row r="1484" spans="11:31" x14ac:dyDescent="0.25">
      <c r="K1484" s="8" t="e">
        <f t="shared" si="118"/>
        <v>#N/A</v>
      </c>
      <c r="L1484" s="7" t="e">
        <f t="shared" si="119"/>
        <v>#N/A</v>
      </c>
      <c r="N1484" s="8" t="e">
        <f t="shared" si="116"/>
        <v>#N/A</v>
      </c>
      <c r="O1484" s="23" t="e">
        <f t="shared" si="117"/>
        <v>#N/A</v>
      </c>
      <c r="AA1484" s="8"/>
      <c r="AB1484" s="7"/>
      <c r="AC1484" s="19"/>
      <c r="AD1484" s="7">
        <f>SUM($AB$8:AB1484)+CurrentInventory</f>
        <v>0</v>
      </c>
      <c r="AE1484" s="7" t="e">
        <f t="shared" si="120"/>
        <v>#N/A</v>
      </c>
    </row>
    <row r="1485" spans="11:31" x14ac:dyDescent="0.25">
      <c r="K1485" s="8" t="e">
        <f t="shared" si="118"/>
        <v>#N/A</v>
      </c>
      <c r="L1485" s="7" t="e">
        <f t="shared" si="119"/>
        <v>#N/A</v>
      </c>
      <c r="N1485" s="8" t="e">
        <f t="shared" si="116"/>
        <v>#N/A</v>
      </c>
      <c r="O1485" s="23" t="e">
        <f t="shared" si="117"/>
        <v>#N/A</v>
      </c>
      <c r="AA1485" s="8"/>
      <c r="AB1485" s="7"/>
      <c r="AC1485" s="19"/>
      <c r="AD1485" s="7">
        <f>SUM($AB$8:AB1485)+CurrentInventory</f>
        <v>0</v>
      </c>
      <c r="AE1485" s="7" t="e">
        <f t="shared" si="120"/>
        <v>#N/A</v>
      </c>
    </row>
    <row r="1486" spans="11:31" x14ac:dyDescent="0.25">
      <c r="K1486" s="8" t="e">
        <f t="shared" si="118"/>
        <v>#N/A</v>
      </c>
      <c r="L1486" s="7" t="e">
        <f t="shared" si="119"/>
        <v>#N/A</v>
      </c>
      <c r="N1486" s="8" t="e">
        <f t="shared" si="116"/>
        <v>#N/A</v>
      </c>
      <c r="O1486" s="23" t="e">
        <f t="shared" si="117"/>
        <v>#N/A</v>
      </c>
      <c r="AA1486" s="8"/>
      <c r="AB1486" s="7"/>
      <c r="AC1486" s="19"/>
      <c r="AD1486" s="7">
        <f>SUM($AB$8:AB1486)+CurrentInventory</f>
        <v>0</v>
      </c>
      <c r="AE1486" s="7" t="e">
        <f t="shared" si="120"/>
        <v>#N/A</v>
      </c>
    </row>
    <row r="1487" spans="11:31" x14ac:dyDescent="0.25">
      <c r="K1487" s="8" t="e">
        <f t="shared" si="118"/>
        <v>#N/A</v>
      </c>
      <c r="L1487" s="7" t="e">
        <f t="shared" si="119"/>
        <v>#N/A</v>
      </c>
      <c r="N1487" s="8" t="e">
        <f t="shared" si="116"/>
        <v>#N/A</v>
      </c>
      <c r="O1487" s="23" t="e">
        <f t="shared" si="117"/>
        <v>#N/A</v>
      </c>
      <c r="AA1487" s="8"/>
      <c r="AB1487" s="7"/>
      <c r="AC1487" s="19"/>
      <c r="AD1487" s="7">
        <f>SUM($AB$8:AB1487)+CurrentInventory</f>
        <v>0</v>
      </c>
      <c r="AE1487" s="7" t="e">
        <f t="shared" si="120"/>
        <v>#N/A</v>
      </c>
    </row>
    <row r="1488" spans="11:31" x14ac:dyDescent="0.25">
      <c r="K1488" s="8" t="e">
        <f t="shared" si="118"/>
        <v>#N/A</v>
      </c>
      <c r="L1488" s="7" t="e">
        <f t="shared" si="119"/>
        <v>#N/A</v>
      </c>
      <c r="N1488" s="8" t="e">
        <f t="shared" si="116"/>
        <v>#N/A</v>
      </c>
      <c r="O1488" s="23" t="e">
        <f t="shared" si="117"/>
        <v>#N/A</v>
      </c>
      <c r="AA1488" s="8"/>
      <c r="AB1488" s="7"/>
      <c r="AC1488" s="19"/>
      <c r="AD1488" s="7">
        <f>SUM($AB$8:AB1488)+CurrentInventory</f>
        <v>0</v>
      </c>
      <c r="AE1488" s="7" t="e">
        <f t="shared" si="120"/>
        <v>#N/A</v>
      </c>
    </row>
    <row r="1489" spans="11:31" x14ac:dyDescent="0.25">
      <c r="K1489" s="8" t="e">
        <f t="shared" si="118"/>
        <v>#N/A</v>
      </c>
      <c r="L1489" s="7" t="e">
        <f t="shared" si="119"/>
        <v>#N/A</v>
      </c>
      <c r="N1489" s="8" t="e">
        <f t="shared" si="116"/>
        <v>#N/A</v>
      </c>
      <c r="O1489" s="23" t="e">
        <f t="shared" si="117"/>
        <v>#N/A</v>
      </c>
      <c r="AA1489" s="8"/>
      <c r="AB1489" s="7"/>
      <c r="AC1489" s="19"/>
      <c r="AD1489" s="7">
        <f>SUM($AB$8:AB1489)+CurrentInventory</f>
        <v>0</v>
      </c>
      <c r="AE1489" s="7" t="e">
        <f t="shared" si="120"/>
        <v>#N/A</v>
      </c>
    </row>
    <row r="1490" spans="11:31" x14ac:dyDescent="0.25">
      <c r="K1490" s="8" t="e">
        <f t="shared" si="118"/>
        <v>#N/A</v>
      </c>
      <c r="L1490" s="7" t="e">
        <f t="shared" si="119"/>
        <v>#N/A</v>
      </c>
      <c r="N1490" s="8" t="e">
        <f t="shared" si="116"/>
        <v>#N/A</v>
      </c>
      <c r="O1490" s="23" t="e">
        <f t="shared" si="117"/>
        <v>#N/A</v>
      </c>
      <c r="AA1490" s="8"/>
      <c r="AB1490" s="7"/>
      <c r="AC1490" s="19"/>
      <c r="AD1490" s="7">
        <f>SUM($AB$8:AB1490)+CurrentInventory</f>
        <v>0</v>
      </c>
      <c r="AE1490" s="7" t="e">
        <f t="shared" si="120"/>
        <v>#N/A</v>
      </c>
    </row>
    <row r="1491" spans="11:31" x14ac:dyDescent="0.25">
      <c r="K1491" s="8" t="e">
        <f t="shared" si="118"/>
        <v>#N/A</v>
      </c>
      <c r="L1491" s="7" t="e">
        <f t="shared" si="119"/>
        <v>#N/A</v>
      </c>
      <c r="N1491" s="8" t="e">
        <f t="shared" si="116"/>
        <v>#N/A</v>
      </c>
      <c r="O1491" s="23" t="e">
        <f t="shared" si="117"/>
        <v>#N/A</v>
      </c>
      <c r="AA1491" s="8"/>
      <c r="AB1491" s="7"/>
      <c r="AC1491" s="19"/>
      <c r="AD1491" s="7">
        <f>SUM($AB$8:AB1491)+CurrentInventory</f>
        <v>0</v>
      </c>
      <c r="AE1491" s="7" t="e">
        <f t="shared" si="120"/>
        <v>#N/A</v>
      </c>
    </row>
    <row r="1492" spans="11:31" x14ac:dyDescent="0.25">
      <c r="K1492" s="8" t="e">
        <f t="shared" si="118"/>
        <v>#N/A</v>
      </c>
      <c r="L1492" s="7" t="e">
        <f t="shared" si="119"/>
        <v>#N/A</v>
      </c>
      <c r="N1492" s="8" t="e">
        <f t="shared" si="116"/>
        <v>#N/A</v>
      </c>
      <c r="O1492" s="23" t="e">
        <f t="shared" si="117"/>
        <v>#N/A</v>
      </c>
      <c r="AA1492" s="8"/>
      <c r="AB1492" s="7"/>
      <c r="AC1492" s="19"/>
      <c r="AD1492" s="7">
        <f>SUM($AB$8:AB1492)+CurrentInventory</f>
        <v>0</v>
      </c>
      <c r="AE1492" s="7" t="e">
        <f t="shared" si="120"/>
        <v>#N/A</v>
      </c>
    </row>
    <row r="1493" spans="11:31" x14ac:dyDescent="0.25">
      <c r="K1493" s="8" t="e">
        <f t="shared" si="118"/>
        <v>#N/A</v>
      </c>
      <c r="L1493" s="7" t="e">
        <f t="shared" si="119"/>
        <v>#N/A</v>
      </c>
      <c r="N1493" s="8" t="e">
        <f t="shared" si="116"/>
        <v>#N/A</v>
      </c>
      <c r="O1493" s="23" t="e">
        <f t="shared" si="117"/>
        <v>#N/A</v>
      </c>
      <c r="AA1493" s="8"/>
      <c r="AB1493" s="7"/>
      <c r="AC1493" s="19"/>
      <c r="AD1493" s="7">
        <f>SUM($AB$8:AB1493)+CurrentInventory</f>
        <v>0</v>
      </c>
      <c r="AE1493" s="7" t="e">
        <f t="shared" si="120"/>
        <v>#N/A</v>
      </c>
    </row>
    <row r="1494" spans="11:31" x14ac:dyDescent="0.25">
      <c r="K1494" s="8" t="e">
        <f t="shared" si="118"/>
        <v>#N/A</v>
      </c>
      <c r="L1494" s="7" t="e">
        <f t="shared" si="119"/>
        <v>#N/A</v>
      </c>
      <c r="N1494" s="8" t="e">
        <f t="shared" si="116"/>
        <v>#N/A</v>
      </c>
      <c r="O1494" s="23" t="e">
        <f t="shared" si="117"/>
        <v>#N/A</v>
      </c>
      <c r="AA1494" s="8"/>
      <c r="AB1494" s="7"/>
      <c r="AC1494" s="19"/>
      <c r="AD1494" s="7">
        <f>SUM($AB$8:AB1494)+CurrentInventory</f>
        <v>0</v>
      </c>
      <c r="AE1494" s="7" t="e">
        <f t="shared" si="120"/>
        <v>#N/A</v>
      </c>
    </row>
    <row r="1495" spans="11:31" x14ac:dyDescent="0.25">
      <c r="K1495" s="8" t="e">
        <f t="shared" si="118"/>
        <v>#N/A</v>
      </c>
      <c r="L1495" s="7" t="e">
        <f t="shared" si="119"/>
        <v>#N/A</v>
      </c>
      <c r="N1495" s="8" t="e">
        <f t="shared" si="116"/>
        <v>#N/A</v>
      </c>
      <c r="O1495" s="23" t="e">
        <f t="shared" si="117"/>
        <v>#N/A</v>
      </c>
      <c r="AA1495" s="8"/>
      <c r="AB1495" s="7"/>
      <c r="AC1495" s="19"/>
      <c r="AD1495" s="7">
        <f>SUM($AB$8:AB1495)+CurrentInventory</f>
        <v>0</v>
      </c>
      <c r="AE1495" s="7" t="e">
        <f t="shared" si="120"/>
        <v>#N/A</v>
      </c>
    </row>
    <row r="1496" spans="11:31" x14ac:dyDescent="0.25">
      <c r="K1496" s="8" t="e">
        <f t="shared" si="118"/>
        <v>#N/A</v>
      </c>
      <c r="L1496" s="7" t="e">
        <f t="shared" si="119"/>
        <v>#N/A</v>
      </c>
      <c r="N1496" s="8" t="e">
        <f t="shared" si="116"/>
        <v>#N/A</v>
      </c>
      <c r="O1496" s="23" t="e">
        <f t="shared" si="117"/>
        <v>#N/A</v>
      </c>
      <c r="AA1496" s="8"/>
      <c r="AB1496" s="7"/>
      <c r="AC1496" s="19"/>
      <c r="AD1496" s="7">
        <f>SUM($AB$8:AB1496)+CurrentInventory</f>
        <v>0</v>
      </c>
      <c r="AE1496" s="7" t="e">
        <f t="shared" si="120"/>
        <v>#N/A</v>
      </c>
    </row>
    <row r="1497" spans="11:31" x14ac:dyDescent="0.25">
      <c r="K1497" s="8" t="e">
        <f t="shared" si="118"/>
        <v>#N/A</v>
      </c>
      <c r="L1497" s="7" t="e">
        <f t="shared" si="119"/>
        <v>#N/A</v>
      </c>
      <c r="N1497" s="8" t="e">
        <f t="shared" si="116"/>
        <v>#N/A</v>
      </c>
      <c r="O1497" s="23" t="e">
        <f t="shared" si="117"/>
        <v>#N/A</v>
      </c>
      <c r="AA1497" s="8"/>
      <c r="AB1497" s="7"/>
      <c r="AC1497" s="19"/>
      <c r="AD1497" s="7">
        <f>SUM($AB$8:AB1497)+CurrentInventory</f>
        <v>0</v>
      </c>
      <c r="AE1497" s="7" t="e">
        <f t="shared" si="120"/>
        <v>#N/A</v>
      </c>
    </row>
    <row r="1498" spans="11:31" x14ac:dyDescent="0.25">
      <c r="K1498" s="8" t="e">
        <f t="shared" si="118"/>
        <v>#N/A</v>
      </c>
      <c r="L1498" s="7" t="e">
        <f t="shared" si="119"/>
        <v>#N/A</v>
      </c>
      <c r="N1498" s="8" t="e">
        <f t="shared" si="116"/>
        <v>#N/A</v>
      </c>
      <c r="O1498" s="23" t="e">
        <f t="shared" si="117"/>
        <v>#N/A</v>
      </c>
      <c r="AA1498" s="8"/>
      <c r="AB1498" s="7"/>
      <c r="AC1498" s="19"/>
      <c r="AD1498" s="7">
        <f>SUM($AB$8:AB1498)+CurrentInventory</f>
        <v>0</v>
      </c>
      <c r="AE1498" s="7" t="e">
        <f t="shared" si="120"/>
        <v>#N/A</v>
      </c>
    </row>
    <row r="1499" spans="11:31" x14ac:dyDescent="0.25">
      <c r="K1499" s="8" t="e">
        <f t="shared" si="118"/>
        <v>#N/A</v>
      </c>
      <c r="L1499" s="7" t="e">
        <f t="shared" si="119"/>
        <v>#N/A</v>
      </c>
      <c r="N1499" s="8" t="e">
        <f t="shared" si="116"/>
        <v>#N/A</v>
      </c>
      <c r="O1499" s="23" t="e">
        <f t="shared" si="117"/>
        <v>#N/A</v>
      </c>
      <c r="AA1499" s="8"/>
      <c r="AB1499" s="7"/>
      <c r="AC1499" s="19"/>
      <c r="AD1499" s="7">
        <f>SUM($AB$8:AB1499)+CurrentInventory</f>
        <v>0</v>
      </c>
      <c r="AE1499" s="7" t="e">
        <f t="shared" si="120"/>
        <v>#N/A</v>
      </c>
    </row>
    <row r="1500" spans="11:31" x14ac:dyDescent="0.25">
      <c r="K1500" s="8" t="e">
        <f t="shared" si="118"/>
        <v>#N/A</v>
      </c>
      <c r="L1500" s="7" t="e">
        <f t="shared" si="119"/>
        <v>#N/A</v>
      </c>
      <c r="N1500" s="8" t="e">
        <f t="shared" si="116"/>
        <v>#N/A</v>
      </c>
      <c r="O1500" s="23" t="e">
        <f t="shared" si="117"/>
        <v>#N/A</v>
      </c>
      <c r="AA1500" s="8"/>
      <c r="AB1500" s="7"/>
      <c r="AC1500" s="19"/>
      <c r="AD1500" s="7">
        <f>SUM($AB$8:AB1500)+CurrentInventory</f>
        <v>0</v>
      </c>
      <c r="AE1500" s="7" t="e">
        <f t="shared" si="120"/>
        <v>#N/A</v>
      </c>
    </row>
    <row r="1501" spans="11:31" x14ac:dyDescent="0.25">
      <c r="K1501" s="8" t="e">
        <f t="shared" si="118"/>
        <v>#N/A</v>
      </c>
      <c r="L1501" s="7" t="e">
        <f t="shared" si="119"/>
        <v>#N/A</v>
      </c>
      <c r="N1501" s="8" t="e">
        <f t="shared" si="116"/>
        <v>#N/A</v>
      </c>
      <c r="O1501" s="23" t="e">
        <f t="shared" si="117"/>
        <v>#N/A</v>
      </c>
      <c r="AA1501" s="8"/>
      <c r="AB1501" s="7"/>
      <c r="AC1501" s="19"/>
      <c r="AD1501" s="7">
        <f>SUM($AB$8:AB1501)+CurrentInventory</f>
        <v>0</v>
      </c>
      <c r="AE1501" s="7" t="e">
        <f t="shared" si="120"/>
        <v>#N/A</v>
      </c>
    </row>
    <row r="1502" spans="11:31" x14ac:dyDescent="0.25">
      <c r="K1502" s="8" t="e">
        <f t="shared" si="118"/>
        <v>#N/A</v>
      </c>
      <c r="L1502" s="7" t="e">
        <f t="shared" si="119"/>
        <v>#N/A</v>
      </c>
      <c r="N1502" s="8" t="e">
        <f t="shared" si="116"/>
        <v>#N/A</v>
      </c>
      <c r="O1502" s="23" t="e">
        <f t="shared" si="117"/>
        <v>#N/A</v>
      </c>
      <c r="AA1502" s="8"/>
      <c r="AB1502" s="7"/>
      <c r="AC1502" s="19"/>
      <c r="AD1502" s="7">
        <f>SUM($AB$8:AB1502)+CurrentInventory</f>
        <v>0</v>
      </c>
      <c r="AE1502" s="7" t="e">
        <f t="shared" si="120"/>
        <v>#N/A</v>
      </c>
    </row>
    <row r="1503" spans="11:31" x14ac:dyDescent="0.25">
      <c r="K1503" s="8" t="e">
        <f t="shared" si="118"/>
        <v>#N/A</v>
      </c>
      <c r="L1503" s="7" t="e">
        <f t="shared" si="119"/>
        <v>#N/A</v>
      </c>
      <c r="N1503" s="8" t="e">
        <f t="shared" si="116"/>
        <v>#N/A</v>
      </c>
      <c r="O1503" s="23" t="e">
        <f t="shared" si="117"/>
        <v>#N/A</v>
      </c>
      <c r="AA1503" s="8"/>
      <c r="AB1503" s="7"/>
      <c r="AC1503" s="19"/>
      <c r="AD1503" s="7">
        <f>SUM($AB$8:AB1503)+CurrentInventory</f>
        <v>0</v>
      </c>
      <c r="AE1503" s="7" t="e">
        <f t="shared" si="120"/>
        <v>#N/A</v>
      </c>
    </row>
    <row r="1504" spans="11:31" x14ac:dyDescent="0.25">
      <c r="K1504" s="8" t="e">
        <f t="shared" si="118"/>
        <v>#N/A</v>
      </c>
      <c r="L1504" s="7" t="e">
        <f t="shared" si="119"/>
        <v>#N/A</v>
      </c>
      <c r="N1504" s="8" t="e">
        <f t="shared" si="116"/>
        <v>#N/A</v>
      </c>
      <c r="O1504" s="23" t="e">
        <f t="shared" si="117"/>
        <v>#N/A</v>
      </c>
      <c r="AA1504" s="8"/>
      <c r="AB1504" s="7"/>
      <c r="AC1504" s="19"/>
      <c r="AD1504" s="7">
        <f>SUM($AB$8:AB1504)+CurrentInventory</f>
        <v>0</v>
      </c>
      <c r="AE1504" s="7" t="e">
        <f t="shared" si="120"/>
        <v>#N/A</v>
      </c>
    </row>
    <row r="1505" spans="11:31" x14ac:dyDescent="0.25">
      <c r="K1505" s="8" t="e">
        <f t="shared" si="118"/>
        <v>#N/A</v>
      </c>
      <c r="L1505" s="7" t="e">
        <f t="shared" si="119"/>
        <v>#N/A</v>
      </c>
      <c r="N1505" s="8" t="e">
        <f t="shared" si="116"/>
        <v>#N/A</v>
      </c>
      <c r="O1505" s="23" t="e">
        <f t="shared" si="117"/>
        <v>#N/A</v>
      </c>
      <c r="AA1505" s="8"/>
      <c r="AB1505" s="7"/>
      <c r="AC1505" s="19"/>
      <c r="AD1505" s="7">
        <f>SUM($AB$8:AB1505)+CurrentInventory</f>
        <v>0</v>
      </c>
      <c r="AE1505" s="7" t="e">
        <f t="shared" si="120"/>
        <v>#N/A</v>
      </c>
    </row>
    <row r="1506" spans="11:31" x14ac:dyDescent="0.25">
      <c r="K1506" s="8" t="e">
        <f t="shared" si="118"/>
        <v>#N/A</v>
      </c>
      <c r="L1506" s="7" t="e">
        <f t="shared" si="119"/>
        <v>#N/A</v>
      </c>
      <c r="N1506" s="8" t="e">
        <f t="shared" si="116"/>
        <v>#N/A</v>
      </c>
      <c r="O1506" s="23" t="e">
        <f t="shared" si="117"/>
        <v>#N/A</v>
      </c>
      <c r="AA1506" s="8"/>
      <c r="AB1506" s="7"/>
      <c r="AC1506" s="19"/>
      <c r="AD1506" s="7">
        <f>SUM($AB$8:AB1506)+CurrentInventory</f>
        <v>0</v>
      </c>
      <c r="AE1506" s="7" t="e">
        <f t="shared" si="120"/>
        <v>#N/A</v>
      </c>
    </row>
    <row r="1507" spans="11:31" x14ac:dyDescent="0.25">
      <c r="K1507" s="8" t="e">
        <f t="shared" si="118"/>
        <v>#N/A</v>
      </c>
      <c r="L1507" s="7" t="e">
        <f t="shared" si="119"/>
        <v>#N/A</v>
      </c>
      <c r="N1507" s="8" t="e">
        <f t="shared" si="116"/>
        <v>#N/A</v>
      </c>
      <c r="O1507" s="23" t="e">
        <f t="shared" si="117"/>
        <v>#N/A</v>
      </c>
      <c r="AA1507" s="8"/>
      <c r="AB1507" s="7"/>
      <c r="AC1507" s="19"/>
      <c r="AD1507" s="7">
        <f>SUM($AB$8:AB1507)+CurrentInventory</f>
        <v>0</v>
      </c>
      <c r="AE1507" s="7" t="e">
        <f t="shared" si="120"/>
        <v>#N/A</v>
      </c>
    </row>
    <row r="1508" spans="11:31" x14ac:dyDescent="0.25">
      <c r="K1508" s="8" t="e">
        <f t="shared" si="118"/>
        <v>#N/A</v>
      </c>
      <c r="L1508" s="7" t="e">
        <f t="shared" si="119"/>
        <v>#N/A</v>
      </c>
      <c r="N1508" s="8" t="e">
        <f t="shared" si="116"/>
        <v>#N/A</v>
      </c>
      <c r="O1508" s="23" t="e">
        <f t="shared" si="117"/>
        <v>#N/A</v>
      </c>
      <c r="AA1508" s="8"/>
      <c r="AB1508" s="7"/>
      <c r="AC1508" s="19"/>
      <c r="AD1508" s="7">
        <f>SUM($AB$8:AB1508)+CurrentInventory</f>
        <v>0</v>
      </c>
      <c r="AE1508" s="7" t="e">
        <f t="shared" si="120"/>
        <v>#N/A</v>
      </c>
    </row>
    <row r="1509" spans="11:31" x14ac:dyDescent="0.25">
      <c r="K1509" s="8" t="e">
        <f t="shared" si="118"/>
        <v>#N/A</v>
      </c>
      <c r="L1509" s="7" t="e">
        <f t="shared" si="119"/>
        <v>#N/A</v>
      </c>
      <c r="N1509" s="8" t="e">
        <f t="shared" si="116"/>
        <v>#N/A</v>
      </c>
      <c r="O1509" s="23" t="e">
        <f t="shared" si="117"/>
        <v>#N/A</v>
      </c>
      <c r="AA1509" s="8"/>
      <c r="AB1509" s="7"/>
      <c r="AC1509" s="19"/>
      <c r="AD1509" s="7">
        <f>SUM($AB$8:AB1509)+CurrentInventory</f>
        <v>0</v>
      </c>
      <c r="AE1509" s="7" t="e">
        <f t="shared" si="120"/>
        <v>#N/A</v>
      </c>
    </row>
    <row r="1510" spans="11:31" x14ac:dyDescent="0.25">
      <c r="K1510" s="8" t="e">
        <f t="shared" si="118"/>
        <v>#N/A</v>
      </c>
      <c r="L1510" s="7" t="e">
        <f t="shared" si="119"/>
        <v>#N/A</v>
      </c>
      <c r="N1510" s="8" t="e">
        <f t="shared" si="116"/>
        <v>#N/A</v>
      </c>
      <c r="O1510" s="23" t="e">
        <f t="shared" si="117"/>
        <v>#N/A</v>
      </c>
      <c r="AA1510" s="8"/>
      <c r="AB1510" s="7"/>
      <c r="AC1510" s="19"/>
      <c r="AD1510" s="7">
        <f>SUM($AB$8:AB1510)+CurrentInventory</f>
        <v>0</v>
      </c>
      <c r="AE1510" s="7" t="e">
        <f t="shared" si="120"/>
        <v>#N/A</v>
      </c>
    </row>
    <row r="1511" spans="11:31" x14ac:dyDescent="0.25">
      <c r="K1511" s="8" t="e">
        <f t="shared" si="118"/>
        <v>#N/A</v>
      </c>
      <c r="L1511" s="7" t="e">
        <f t="shared" si="119"/>
        <v>#N/A</v>
      </c>
      <c r="N1511" s="8" t="e">
        <f t="shared" si="116"/>
        <v>#N/A</v>
      </c>
      <c r="O1511" s="23" t="e">
        <f t="shared" si="117"/>
        <v>#N/A</v>
      </c>
      <c r="AA1511" s="8"/>
      <c r="AB1511" s="7"/>
      <c r="AC1511" s="19"/>
      <c r="AD1511" s="7">
        <f>SUM($AB$8:AB1511)+CurrentInventory</f>
        <v>0</v>
      </c>
      <c r="AE1511" s="7" t="e">
        <f t="shared" si="120"/>
        <v>#N/A</v>
      </c>
    </row>
    <row r="1512" spans="11:31" x14ac:dyDescent="0.25">
      <c r="K1512" s="8" t="e">
        <f t="shared" si="118"/>
        <v>#N/A</v>
      </c>
      <c r="L1512" s="7" t="e">
        <f t="shared" si="119"/>
        <v>#N/A</v>
      </c>
      <c r="N1512" s="8" t="e">
        <f t="shared" si="116"/>
        <v>#N/A</v>
      </c>
      <c r="O1512" s="23" t="e">
        <f t="shared" si="117"/>
        <v>#N/A</v>
      </c>
      <c r="AA1512" s="8"/>
      <c r="AB1512" s="7"/>
      <c r="AC1512" s="19"/>
      <c r="AD1512" s="7">
        <f>SUM($AB$8:AB1512)+CurrentInventory</f>
        <v>0</v>
      </c>
      <c r="AE1512" s="7" t="e">
        <f t="shared" si="120"/>
        <v>#N/A</v>
      </c>
    </row>
    <row r="1513" spans="11:31" x14ac:dyDescent="0.25">
      <c r="K1513" s="8" t="e">
        <f t="shared" si="118"/>
        <v>#N/A</v>
      </c>
      <c r="L1513" s="7" t="e">
        <f t="shared" si="119"/>
        <v>#N/A</v>
      </c>
      <c r="N1513" s="8" t="e">
        <f t="shared" si="116"/>
        <v>#N/A</v>
      </c>
      <c r="O1513" s="23" t="e">
        <f t="shared" si="117"/>
        <v>#N/A</v>
      </c>
      <c r="AA1513" s="8"/>
      <c r="AB1513" s="7"/>
      <c r="AC1513" s="19"/>
      <c r="AD1513" s="7">
        <f>SUM($AB$8:AB1513)+CurrentInventory</f>
        <v>0</v>
      </c>
      <c r="AE1513" s="7" t="e">
        <f t="shared" si="120"/>
        <v>#N/A</v>
      </c>
    </row>
    <row r="1514" spans="11:31" x14ac:dyDescent="0.25">
      <c r="K1514" s="8" t="e">
        <f t="shared" si="118"/>
        <v>#N/A</v>
      </c>
      <c r="L1514" s="7" t="e">
        <f t="shared" si="119"/>
        <v>#N/A</v>
      </c>
      <c r="N1514" s="8" t="e">
        <f t="shared" si="116"/>
        <v>#N/A</v>
      </c>
      <c r="O1514" s="23" t="e">
        <f t="shared" si="117"/>
        <v>#N/A</v>
      </c>
      <c r="AA1514" s="8"/>
      <c r="AB1514" s="7"/>
      <c r="AC1514" s="19"/>
      <c r="AD1514" s="7">
        <f>SUM($AB$8:AB1514)+CurrentInventory</f>
        <v>0</v>
      </c>
      <c r="AE1514" s="7" t="e">
        <f t="shared" si="120"/>
        <v>#N/A</v>
      </c>
    </row>
    <row r="1515" spans="11:31" x14ac:dyDescent="0.25">
      <c r="K1515" s="8" t="e">
        <f t="shared" si="118"/>
        <v>#N/A</v>
      </c>
      <c r="L1515" s="7" t="e">
        <f t="shared" si="119"/>
        <v>#N/A</v>
      </c>
      <c r="N1515" s="8" t="e">
        <f t="shared" si="116"/>
        <v>#N/A</v>
      </c>
      <c r="O1515" s="23" t="e">
        <f t="shared" si="117"/>
        <v>#N/A</v>
      </c>
      <c r="AA1515" s="8"/>
      <c r="AB1515" s="7"/>
      <c r="AC1515" s="19"/>
      <c r="AD1515" s="7">
        <f>SUM($AB$8:AB1515)+CurrentInventory</f>
        <v>0</v>
      </c>
      <c r="AE1515" s="7" t="e">
        <f t="shared" si="120"/>
        <v>#N/A</v>
      </c>
    </row>
    <row r="1516" spans="11:31" x14ac:dyDescent="0.25">
      <c r="K1516" s="8" t="e">
        <f t="shared" si="118"/>
        <v>#N/A</v>
      </c>
      <c r="L1516" s="7" t="e">
        <f t="shared" si="119"/>
        <v>#N/A</v>
      </c>
      <c r="N1516" s="8" t="e">
        <f t="shared" si="116"/>
        <v>#N/A</v>
      </c>
      <c r="O1516" s="23" t="e">
        <f t="shared" si="117"/>
        <v>#N/A</v>
      </c>
      <c r="AA1516" s="8"/>
      <c r="AB1516" s="7"/>
      <c r="AC1516" s="19"/>
      <c r="AD1516" s="7">
        <f>SUM($AB$8:AB1516)+CurrentInventory</f>
        <v>0</v>
      </c>
      <c r="AE1516" s="7" t="e">
        <f t="shared" si="120"/>
        <v>#N/A</v>
      </c>
    </row>
    <row r="1517" spans="11:31" x14ac:dyDescent="0.25">
      <c r="K1517" s="8" t="e">
        <f t="shared" si="118"/>
        <v>#N/A</v>
      </c>
      <c r="L1517" s="7" t="e">
        <f t="shared" si="119"/>
        <v>#N/A</v>
      </c>
      <c r="N1517" s="8" t="e">
        <f t="shared" si="116"/>
        <v>#N/A</v>
      </c>
      <c r="O1517" s="23" t="e">
        <f t="shared" si="117"/>
        <v>#N/A</v>
      </c>
      <c r="AA1517" s="8"/>
      <c r="AB1517" s="7"/>
      <c r="AC1517" s="19"/>
      <c r="AD1517" s="7">
        <f>SUM($AB$8:AB1517)+CurrentInventory</f>
        <v>0</v>
      </c>
      <c r="AE1517" s="7" t="e">
        <f t="shared" si="120"/>
        <v>#N/A</v>
      </c>
    </row>
    <row r="1518" spans="11:31" x14ac:dyDescent="0.25">
      <c r="K1518" s="8" t="e">
        <f t="shared" si="118"/>
        <v>#N/A</v>
      </c>
      <c r="L1518" s="7" t="e">
        <f t="shared" si="119"/>
        <v>#N/A</v>
      </c>
      <c r="N1518" s="8" t="e">
        <f t="shared" si="116"/>
        <v>#N/A</v>
      </c>
      <c r="O1518" s="23" t="e">
        <f t="shared" si="117"/>
        <v>#N/A</v>
      </c>
      <c r="AA1518" s="8"/>
      <c r="AB1518" s="7"/>
      <c r="AC1518" s="19"/>
      <c r="AD1518" s="7">
        <f>SUM($AB$8:AB1518)+CurrentInventory</f>
        <v>0</v>
      </c>
      <c r="AE1518" s="7" t="e">
        <f t="shared" si="120"/>
        <v>#N/A</v>
      </c>
    </row>
    <row r="1519" spans="11:31" x14ac:dyDescent="0.25">
      <c r="K1519" s="8" t="e">
        <f t="shared" si="118"/>
        <v>#N/A</v>
      </c>
      <c r="L1519" s="7" t="e">
        <f t="shared" si="119"/>
        <v>#N/A</v>
      </c>
      <c r="N1519" s="8" t="e">
        <f t="shared" si="116"/>
        <v>#N/A</v>
      </c>
      <c r="O1519" s="23" t="e">
        <f t="shared" si="117"/>
        <v>#N/A</v>
      </c>
      <c r="AA1519" s="8"/>
      <c r="AB1519" s="7"/>
      <c r="AC1519" s="19"/>
      <c r="AD1519" s="7">
        <f>SUM($AB$8:AB1519)+CurrentInventory</f>
        <v>0</v>
      </c>
      <c r="AE1519" s="7" t="e">
        <f t="shared" si="120"/>
        <v>#N/A</v>
      </c>
    </row>
    <row r="1520" spans="11:31" x14ac:dyDescent="0.25">
      <c r="K1520" s="8" t="e">
        <f t="shared" si="118"/>
        <v>#N/A</v>
      </c>
      <c r="L1520" s="7" t="e">
        <f t="shared" si="119"/>
        <v>#N/A</v>
      </c>
      <c r="N1520" s="8" t="e">
        <f t="shared" si="116"/>
        <v>#N/A</v>
      </c>
      <c r="O1520" s="23" t="e">
        <f t="shared" si="117"/>
        <v>#N/A</v>
      </c>
      <c r="AA1520" s="8"/>
      <c r="AB1520" s="7"/>
      <c r="AC1520" s="19"/>
      <c r="AD1520" s="7">
        <f>SUM($AB$8:AB1520)+CurrentInventory</f>
        <v>0</v>
      </c>
      <c r="AE1520" s="7" t="e">
        <f t="shared" si="120"/>
        <v>#N/A</v>
      </c>
    </row>
    <row r="1521" spans="11:31" x14ac:dyDescent="0.25">
      <c r="K1521" s="8" t="e">
        <f t="shared" si="118"/>
        <v>#N/A</v>
      </c>
      <c r="L1521" s="7" t="e">
        <f t="shared" si="119"/>
        <v>#N/A</v>
      </c>
      <c r="N1521" s="8" t="e">
        <f t="shared" si="116"/>
        <v>#N/A</v>
      </c>
      <c r="O1521" s="23" t="e">
        <f t="shared" si="117"/>
        <v>#N/A</v>
      </c>
      <c r="AA1521" s="8"/>
      <c r="AB1521" s="7"/>
      <c r="AC1521" s="19"/>
      <c r="AD1521" s="7">
        <f>SUM($AB$8:AB1521)+CurrentInventory</f>
        <v>0</v>
      </c>
      <c r="AE1521" s="7" t="e">
        <f t="shared" si="120"/>
        <v>#N/A</v>
      </c>
    </row>
    <row r="1522" spans="11:31" x14ac:dyDescent="0.25">
      <c r="K1522" s="8" t="e">
        <f t="shared" si="118"/>
        <v>#N/A</v>
      </c>
      <c r="L1522" s="7" t="e">
        <f t="shared" si="119"/>
        <v>#N/A</v>
      </c>
      <c r="N1522" s="8" t="e">
        <f t="shared" si="116"/>
        <v>#N/A</v>
      </c>
      <c r="O1522" s="23" t="e">
        <f t="shared" si="117"/>
        <v>#N/A</v>
      </c>
      <c r="AA1522" s="8"/>
      <c r="AB1522" s="7"/>
      <c r="AC1522" s="19"/>
      <c r="AD1522" s="7">
        <f>SUM($AB$8:AB1522)+CurrentInventory</f>
        <v>0</v>
      </c>
      <c r="AE1522" s="7" t="e">
        <f t="shared" si="120"/>
        <v>#N/A</v>
      </c>
    </row>
    <row r="1523" spans="11:31" x14ac:dyDescent="0.25">
      <c r="K1523" s="8" t="e">
        <f t="shared" si="118"/>
        <v>#N/A</v>
      </c>
      <c r="L1523" s="7" t="e">
        <f t="shared" si="119"/>
        <v>#N/A</v>
      </c>
      <c r="N1523" s="8" t="e">
        <f t="shared" si="116"/>
        <v>#N/A</v>
      </c>
      <c r="O1523" s="23" t="e">
        <f t="shared" si="117"/>
        <v>#N/A</v>
      </c>
      <c r="AA1523" s="8"/>
      <c r="AB1523" s="7"/>
      <c r="AC1523" s="19"/>
      <c r="AD1523" s="7">
        <f>SUM($AB$8:AB1523)+CurrentInventory</f>
        <v>0</v>
      </c>
      <c r="AE1523" s="7" t="e">
        <f t="shared" si="120"/>
        <v>#N/A</v>
      </c>
    </row>
    <row r="1524" spans="11:31" x14ac:dyDescent="0.25">
      <c r="K1524" s="8" t="e">
        <f t="shared" si="118"/>
        <v>#N/A</v>
      </c>
      <c r="L1524" s="7" t="e">
        <f t="shared" si="119"/>
        <v>#N/A</v>
      </c>
      <c r="N1524" s="8" t="e">
        <f t="shared" si="116"/>
        <v>#N/A</v>
      </c>
      <c r="O1524" s="23" t="e">
        <f t="shared" si="117"/>
        <v>#N/A</v>
      </c>
      <c r="AA1524" s="8"/>
      <c r="AB1524" s="7"/>
      <c r="AC1524" s="19"/>
      <c r="AD1524" s="7">
        <f>SUM($AB$8:AB1524)+CurrentInventory</f>
        <v>0</v>
      </c>
      <c r="AE1524" s="7" t="e">
        <f t="shared" si="120"/>
        <v>#N/A</v>
      </c>
    </row>
    <row r="1525" spans="11:31" x14ac:dyDescent="0.25">
      <c r="K1525" s="8" t="e">
        <f t="shared" si="118"/>
        <v>#N/A</v>
      </c>
      <c r="L1525" s="7" t="e">
        <f t="shared" si="119"/>
        <v>#N/A</v>
      </c>
      <c r="N1525" s="8" t="e">
        <f t="shared" si="116"/>
        <v>#N/A</v>
      </c>
      <c r="O1525" s="23" t="e">
        <f t="shared" si="117"/>
        <v>#N/A</v>
      </c>
      <c r="AA1525" s="8"/>
      <c r="AB1525" s="7"/>
      <c r="AC1525" s="19"/>
      <c r="AD1525" s="7">
        <f>SUM($AB$8:AB1525)+CurrentInventory</f>
        <v>0</v>
      </c>
      <c r="AE1525" s="7" t="e">
        <f t="shared" si="120"/>
        <v>#N/A</v>
      </c>
    </row>
    <row r="1526" spans="11:31" x14ac:dyDescent="0.25">
      <c r="K1526" s="8" t="e">
        <f t="shared" si="118"/>
        <v>#N/A</v>
      </c>
      <c r="L1526" s="7" t="e">
        <f t="shared" si="119"/>
        <v>#N/A</v>
      </c>
      <c r="N1526" s="8" t="e">
        <f t="shared" si="116"/>
        <v>#N/A</v>
      </c>
      <c r="O1526" s="23" t="e">
        <f t="shared" si="117"/>
        <v>#N/A</v>
      </c>
      <c r="AA1526" s="8"/>
      <c r="AB1526" s="7"/>
      <c r="AC1526" s="19"/>
      <c r="AD1526" s="7">
        <f>SUM($AB$8:AB1526)+CurrentInventory</f>
        <v>0</v>
      </c>
      <c r="AE1526" s="7" t="e">
        <f t="shared" si="120"/>
        <v>#N/A</v>
      </c>
    </row>
    <row r="1527" spans="11:31" x14ac:dyDescent="0.25">
      <c r="K1527" s="8" t="e">
        <f t="shared" si="118"/>
        <v>#N/A</v>
      </c>
      <c r="L1527" s="7" t="e">
        <f t="shared" si="119"/>
        <v>#N/A</v>
      </c>
      <c r="N1527" s="8" t="e">
        <f t="shared" si="116"/>
        <v>#N/A</v>
      </c>
      <c r="O1527" s="23" t="e">
        <f t="shared" si="117"/>
        <v>#N/A</v>
      </c>
      <c r="AA1527" s="8"/>
      <c r="AB1527" s="7"/>
      <c r="AC1527" s="19"/>
      <c r="AD1527" s="7">
        <f>SUM($AB$8:AB1527)+CurrentInventory</f>
        <v>0</v>
      </c>
      <c r="AE1527" s="7" t="e">
        <f t="shared" si="120"/>
        <v>#N/A</v>
      </c>
    </row>
    <row r="1528" spans="11:31" x14ac:dyDescent="0.25">
      <c r="K1528" s="8" t="e">
        <f t="shared" si="118"/>
        <v>#N/A</v>
      </c>
      <c r="L1528" s="7" t="e">
        <f t="shared" si="119"/>
        <v>#N/A</v>
      </c>
      <c r="N1528" s="8" t="e">
        <f t="shared" si="116"/>
        <v>#N/A</v>
      </c>
      <c r="O1528" s="23" t="e">
        <f t="shared" si="117"/>
        <v>#N/A</v>
      </c>
      <c r="AA1528" s="8"/>
      <c r="AB1528" s="7"/>
      <c r="AC1528" s="19"/>
      <c r="AD1528" s="7">
        <f>SUM($AB$8:AB1528)+CurrentInventory</f>
        <v>0</v>
      </c>
      <c r="AE1528" s="7" t="e">
        <f t="shared" si="120"/>
        <v>#N/A</v>
      </c>
    </row>
    <row r="1529" spans="11:31" x14ac:dyDescent="0.25">
      <c r="K1529" s="8" t="e">
        <f t="shared" si="118"/>
        <v>#N/A</v>
      </c>
      <c r="L1529" s="7" t="e">
        <f t="shared" si="119"/>
        <v>#N/A</v>
      </c>
      <c r="N1529" s="8" t="e">
        <f t="shared" si="116"/>
        <v>#N/A</v>
      </c>
      <c r="O1529" s="23" t="e">
        <f t="shared" si="117"/>
        <v>#N/A</v>
      </c>
      <c r="AA1529" s="8"/>
      <c r="AB1529" s="7"/>
      <c r="AC1529" s="19"/>
      <c r="AD1529" s="7">
        <f>SUM($AB$8:AB1529)+CurrentInventory</f>
        <v>0</v>
      </c>
      <c r="AE1529" s="7" t="e">
        <f t="shared" si="120"/>
        <v>#N/A</v>
      </c>
    </row>
    <row r="1530" spans="11:31" x14ac:dyDescent="0.25">
      <c r="K1530" s="8" t="e">
        <f t="shared" si="118"/>
        <v>#N/A</v>
      </c>
      <c r="L1530" s="7" t="e">
        <f t="shared" si="119"/>
        <v>#N/A</v>
      </c>
      <c r="N1530" s="8" t="e">
        <f t="shared" si="116"/>
        <v>#N/A</v>
      </c>
      <c r="O1530" s="23" t="e">
        <f t="shared" si="117"/>
        <v>#N/A</v>
      </c>
      <c r="AA1530" s="8"/>
      <c r="AB1530" s="7"/>
      <c r="AC1530" s="19"/>
      <c r="AD1530" s="7">
        <f>SUM($AB$8:AB1530)+CurrentInventory</f>
        <v>0</v>
      </c>
      <c r="AE1530" s="7" t="e">
        <f t="shared" si="120"/>
        <v>#N/A</v>
      </c>
    </row>
    <row r="1531" spans="11:31" x14ac:dyDescent="0.25">
      <c r="K1531" s="8" t="e">
        <f t="shared" si="118"/>
        <v>#N/A</v>
      </c>
      <c r="L1531" s="7" t="e">
        <f t="shared" si="119"/>
        <v>#N/A</v>
      </c>
      <c r="N1531" s="8" t="e">
        <f t="shared" si="116"/>
        <v>#N/A</v>
      </c>
      <c r="O1531" s="23" t="e">
        <f t="shared" si="117"/>
        <v>#N/A</v>
      </c>
      <c r="AA1531" s="8"/>
      <c r="AB1531" s="7"/>
      <c r="AC1531" s="19"/>
      <c r="AD1531" s="7">
        <f>SUM($AB$8:AB1531)+CurrentInventory</f>
        <v>0</v>
      </c>
      <c r="AE1531" s="7" t="e">
        <f t="shared" si="120"/>
        <v>#N/A</v>
      </c>
    </row>
    <row r="1532" spans="11:31" x14ac:dyDescent="0.25">
      <c r="K1532" s="8" t="e">
        <f t="shared" si="118"/>
        <v>#N/A</v>
      </c>
      <c r="L1532" s="7" t="e">
        <f t="shared" si="119"/>
        <v>#N/A</v>
      </c>
      <c r="N1532" s="8" t="e">
        <f t="shared" si="116"/>
        <v>#N/A</v>
      </c>
      <c r="O1532" s="23" t="e">
        <f t="shared" si="117"/>
        <v>#N/A</v>
      </c>
      <c r="AA1532" s="8"/>
      <c r="AB1532" s="7"/>
      <c r="AC1532" s="19"/>
      <c r="AD1532" s="7">
        <f>SUM($AB$8:AB1532)+CurrentInventory</f>
        <v>0</v>
      </c>
      <c r="AE1532" s="7" t="e">
        <f t="shared" si="120"/>
        <v>#N/A</v>
      </c>
    </row>
    <row r="1533" spans="11:31" x14ac:dyDescent="0.25">
      <c r="K1533" s="8" t="e">
        <f t="shared" si="118"/>
        <v>#N/A</v>
      </c>
      <c r="L1533" s="7" t="e">
        <f t="shared" si="119"/>
        <v>#N/A</v>
      </c>
      <c r="N1533" s="8" t="e">
        <f t="shared" si="116"/>
        <v>#N/A</v>
      </c>
      <c r="O1533" s="23" t="e">
        <f t="shared" si="117"/>
        <v>#N/A</v>
      </c>
      <c r="AA1533" s="8"/>
      <c r="AB1533" s="7"/>
      <c r="AC1533" s="19"/>
      <c r="AD1533" s="7">
        <f>SUM($AB$8:AB1533)+CurrentInventory</f>
        <v>0</v>
      </c>
      <c r="AE1533" s="7" t="e">
        <f t="shared" si="120"/>
        <v>#N/A</v>
      </c>
    </row>
    <row r="1534" spans="11:31" x14ac:dyDescent="0.25">
      <c r="K1534" s="8" t="e">
        <f t="shared" si="118"/>
        <v>#N/A</v>
      </c>
      <c r="L1534" s="7" t="e">
        <f t="shared" si="119"/>
        <v>#N/A</v>
      </c>
      <c r="N1534" s="8" t="e">
        <f t="shared" si="116"/>
        <v>#N/A</v>
      </c>
      <c r="O1534" s="23" t="e">
        <f t="shared" si="117"/>
        <v>#N/A</v>
      </c>
      <c r="AA1534" s="8"/>
      <c r="AB1534" s="7"/>
      <c r="AC1534" s="19"/>
      <c r="AD1534" s="7">
        <f>SUM($AB$8:AB1534)+CurrentInventory</f>
        <v>0</v>
      </c>
      <c r="AE1534" s="7" t="e">
        <f t="shared" si="120"/>
        <v>#N/A</v>
      </c>
    </row>
    <row r="1535" spans="11:31" x14ac:dyDescent="0.25">
      <c r="K1535" s="8" t="e">
        <f t="shared" si="118"/>
        <v>#N/A</v>
      </c>
      <c r="L1535" s="7" t="e">
        <f t="shared" si="119"/>
        <v>#N/A</v>
      </c>
      <c r="N1535" s="8" t="e">
        <f t="shared" si="116"/>
        <v>#N/A</v>
      </c>
      <c r="O1535" s="23" t="e">
        <f t="shared" si="117"/>
        <v>#N/A</v>
      </c>
      <c r="AA1535" s="8"/>
      <c r="AB1535" s="7"/>
      <c r="AC1535" s="19"/>
      <c r="AD1535" s="7">
        <f>SUM($AB$8:AB1535)+CurrentInventory</f>
        <v>0</v>
      </c>
      <c r="AE1535" s="7" t="e">
        <f t="shared" si="120"/>
        <v>#N/A</v>
      </c>
    </row>
    <row r="1536" spans="11:31" x14ac:dyDescent="0.25">
      <c r="K1536" s="8" t="e">
        <f t="shared" si="118"/>
        <v>#N/A</v>
      </c>
      <c r="L1536" s="7" t="e">
        <f t="shared" si="119"/>
        <v>#N/A</v>
      </c>
      <c r="N1536" s="8" t="e">
        <f t="shared" si="116"/>
        <v>#N/A</v>
      </c>
      <c r="O1536" s="23" t="e">
        <f t="shared" si="117"/>
        <v>#N/A</v>
      </c>
      <c r="AA1536" s="8"/>
      <c r="AB1536" s="7"/>
      <c r="AC1536" s="19"/>
      <c r="AD1536" s="7">
        <f>SUM($AB$8:AB1536)+CurrentInventory</f>
        <v>0</v>
      </c>
      <c r="AE1536" s="7" t="e">
        <f t="shared" si="120"/>
        <v>#N/A</v>
      </c>
    </row>
    <row r="1537" spans="11:31" x14ac:dyDescent="0.25">
      <c r="K1537" s="8" t="e">
        <f t="shared" si="118"/>
        <v>#N/A</v>
      </c>
      <c r="L1537" s="7" t="e">
        <f t="shared" si="119"/>
        <v>#N/A</v>
      </c>
      <c r="N1537" s="8" t="e">
        <f t="shared" si="116"/>
        <v>#N/A</v>
      </c>
      <c r="O1537" s="23" t="e">
        <f t="shared" si="117"/>
        <v>#N/A</v>
      </c>
      <c r="AA1537" s="8"/>
      <c r="AB1537" s="7"/>
      <c r="AC1537" s="19"/>
      <c r="AD1537" s="7">
        <f>SUM($AB$8:AB1537)+CurrentInventory</f>
        <v>0</v>
      </c>
      <c r="AE1537" s="7" t="e">
        <f t="shared" si="120"/>
        <v>#N/A</v>
      </c>
    </row>
    <row r="1538" spans="11:31" x14ac:dyDescent="0.25">
      <c r="K1538" s="8" t="e">
        <f t="shared" si="118"/>
        <v>#N/A</v>
      </c>
      <c r="L1538" s="7" t="e">
        <f t="shared" si="119"/>
        <v>#N/A</v>
      </c>
      <c r="N1538" s="8" t="e">
        <f t="shared" si="116"/>
        <v>#N/A</v>
      </c>
      <c r="O1538" s="23" t="e">
        <f t="shared" si="117"/>
        <v>#N/A</v>
      </c>
      <c r="AA1538" s="8"/>
      <c r="AB1538" s="7"/>
      <c r="AC1538" s="19"/>
      <c r="AD1538" s="7">
        <f>SUM($AB$8:AB1538)+CurrentInventory</f>
        <v>0</v>
      </c>
      <c r="AE1538" s="7" t="e">
        <f t="shared" si="120"/>
        <v>#N/A</v>
      </c>
    </row>
    <row r="1539" spans="11:31" x14ac:dyDescent="0.25">
      <c r="K1539" s="8" t="e">
        <f t="shared" si="118"/>
        <v>#N/A</v>
      </c>
      <c r="L1539" s="7" t="e">
        <f t="shared" si="119"/>
        <v>#N/A</v>
      </c>
      <c r="N1539" s="8" t="e">
        <f t="shared" si="116"/>
        <v>#N/A</v>
      </c>
      <c r="O1539" s="23" t="e">
        <f t="shared" si="117"/>
        <v>#N/A</v>
      </c>
      <c r="AA1539" s="8"/>
      <c r="AB1539" s="7"/>
      <c r="AC1539" s="19"/>
      <c r="AD1539" s="7">
        <f>SUM($AB$8:AB1539)+CurrentInventory</f>
        <v>0</v>
      </c>
      <c r="AE1539" s="7" t="e">
        <f t="shared" si="120"/>
        <v>#N/A</v>
      </c>
    </row>
    <row r="1540" spans="11:31" x14ac:dyDescent="0.25">
      <c r="K1540" s="8" t="e">
        <f t="shared" si="118"/>
        <v>#N/A</v>
      </c>
      <c r="L1540" s="7" t="e">
        <f t="shared" si="119"/>
        <v>#N/A</v>
      </c>
      <c r="N1540" s="8" t="e">
        <f t="shared" si="116"/>
        <v>#N/A</v>
      </c>
      <c r="O1540" s="23" t="e">
        <f t="shared" si="117"/>
        <v>#N/A</v>
      </c>
      <c r="AA1540" s="8"/>
      <c r="AB1540" s="7"/>
      <c r="AC1540" s="19"/>
      <c r="AD1540" s="7">
        <f>SUM($AB$8:AB1540)+CurrentInventory</f>
        <v>0</v>
      </c>
      <c r="AE1540" s="7" t="e">
        <f t="shared" si="120"/>
        <v>#N/A</v>
      </c>
    </row>
    <row r="1541" spans="11:31" x14ac:dyDescent="0.25">
      <c r="K1541" s="8" t="e">
        <f t="shared" si="118"/>
        <v>#N/A</v>
      </c>
      <c r="L1541" s="7" t="e">
        <f t="shared" si="119"/>
        <v>#N/A</v>
      </c>
      <c r="N1541" s="8" t="e">
        <f t="shared" ref="N1541:N1579" si="121">K1541</f>
        <v>#N/A</v>
      </c>
      <c r="O1541" s="23" t="e">
        <f t="shared" ref="O1541:O1579" si="122">VLOOKUP(K1541,$B$4:$D$97, 3,TRUE)</f>
        <v>#N/A</v>
      </c>
      <c r="AA1541" s="8"/>
      <c r="AB1541" s="7"/>
      <c r="AC1541" s="19"/>
      <c r="AD1541" s="7">
        <f>SUM($AB$8:AB1541)+CurrentInventory</f>
        <v>0</v>
      </c>
      <c r="AE1541" s="7" t="e">
        <f t="shared" si="120"/>
        <v>#N/A</v>
      </c>
    </row>
    <row r="1542" spans="11:31" x14ac:dyDescent="0.25">
      <c r="K1542" s="8" t="e">
        <f t="shared" ref="K1542:K1579" si="123">IF(K1541+1&gt;MAX($B$4:$B$97), NA(), K1541+1)</f>
        <v>#N/A</v>
      </c>
      <c r="L1542" s="7" t="e">
        <f t="shared" ref="L1542:L1579" si="124">VLOOKUP(K1542,$B$4:$C$97, 2,TRUE)</f>
        <v>#N/A</v>
      </c>
      <c r="N1542" s="8" t="e">
        <f t="shared" si="121"/>
        <v>#N/A</v>
      </c>
      <c r="O1542" s="23" t="e">
        <f t="shared" si="122"/>
        <v>#N/A</v>
      </c>
      <c r="AA1542" s="8"/>
      <c r="AB1542" s="7"/>
      <c r="AC1542" s="19"/>
      <c r="AD1542" s="7">
        <f>SUM($AB$8:AB1542)+CurrentInventory</f>
        <v>0</v>
      </c>
      <c r="AE1542" s="7" t="e">
        <f t="shared" si="120"/>
        <v>#N/A</v>
      </c>
    </row>
    <row r="1543" spans="11:31" x14ac:dyDescent="0.25">
      <c r="K1543" s="8" t="e">
        <f t="shared" si="123"/>
        <v>#N/A</v>
      </c>
      <c r="L1543" s="7" t="e">
        <f t="shared" si="124"/>
        <v>#N/A</v>
      </c>
      <c r="N1543" s="8" t="e">
        <f t="shared" si="121"/>
        <v>#N/A</v>
      </c>
      <c r="O1543" s="23" t="e">
        <f t="shared" si="122"/>
        <v>#N/A</v>
      </c>
      <c r="AA1543" s="8"/>
      <c r="AB1543" s="7"/>
      <c r="AC1543" s="19"/>
      <c r="AD1543" s="7">
        <f>SUM($AB$8:AB1543)+CurrentInventory</f>
        <v>0</v>
      </c>
      <c r="AE1543" s="7" t="e">
        <f t="shared" si="120"/>
        <v>#N/A</v>
      </c>
    </row>
    <row r="1544" spans="11:31" x14ac:dyDescent="0.25">
      <c r="K1544" s="8" t="e">
        <f t="shared" si="123"/>
        <v>#N/A</v>
      </c>
      <c r="L1544" s="7" t="e">
        <f t="shared" si="124"/>
        <v>#N/A</v>
      </c>
      <c r="N1544" s="8" t="e">
        <f t="shared" si="121"/>
        <v>#N/A</v>
      </c>
      <c r="O1544" s="23" t="e">
        <f t="shared" si="122"/>
        <v>#N/A</v>
      </c>
      <c r="AA1544" s="8"/>
      <c r="AB1544" s="7"/>
      <c r="AC1544" s="19"/>
      <c r="AD1544" s="7">
        <f>SUM($AB$8:AB1544)+CurrentInventory</f>
        <v>0</v>
      </c>
      <c r="AE1544" s="7" t="e">
        <f t="shared" ref="AE1544:AE1596" si="125">VLOOKUP(AA1544,$K$4:$L$1579, 2, FALSE)</f>
        <v>#N/A</v>
      </c>
    </row>
    <row r="1545" spans="11:31" x14ac:dyDescent="0.25">
      <c r="K1545" s="8" t="e">
        <f t="shared" si="123"/>
        <v>#N/A</v>
      </c>
      <c r="L1545" s="7" t="e">
        <f t="shared" si="124"/>
        <v>#N/A</v>
      </c>
      <c r="N1545" s="8" t="e">
        <f t="shared" si="121"/>
        <v>#N/A</v>
      </c>
      <c r="O1545" s="23" t="e">
        <f t="shared" si="122"/>
        <v>#N/A</v>
      </c>
      <c r="AA1545" s="8"/>
      <c r="AB1545" s="7"/>
      <c r="AC1545" s="19"/>
      <c r="AD1545" s="7">
        <f>SUM($AB$8:AB1545)+CurrentInventory</f>
        <v>0</v>
      </c>
      <c r="AE1545" s="7" t="e">
        <f t="shared" si="125"/>
        <v>#N/A</v>
      </c>
    </row>
    <row r="1546" spans="11:31" x14ac:dyDescent="0.25">
      <c r="K1546" s="8" t="e">
        <f t="shared" si="123"/>
        <v>#N/A</v>
      </c>
      <c r="L1546" s="7" t="e">
        <f t="shared" si="124"/>
        <v>#N/A</v>
      </c>
      <c r="N1546" s="8" t="e">
        <f t="shared" si="121"/>
        <v>#N/A</v>
      </c>
      <c r="O1546" s="23" t="e">
        <f t="shared" si="122"/>
        <v>#N/A</v>
      </c>
      <c r="AA1546" s="8"/>
      <c r="AB1546" s="7"/>
      <c r="AC1546" s="19"/>
      <c r="AD1546" s="7">
        <f>SUM($AB$8:AB1546)+CurrentInventory</f>
        <v>0</v>
      </c>
      <c r="AE1546" s="7" t="e">
        <f t="shared" si="125"/>
        <v>#N/A</v>
      </c>
    </row>
    <row r="1547" spans="11:31" x14ac:dyDescent="0.25">
      <c r="K1547" s="8" t="e">
        <f t="shared" si="123"/>
        <v>#N/A</v>
      </c>
      <c r="L1547" s="7" t="e">
        <f t="shared" si="124"/>
        <v>#N/A</v>
      </c>
      <c r="N1547" s="8" t="e">
        <f t="shared" si="121"/>
        <v>#N/A</v>
      </c>
      <c r="O1547" s="23" t="e">
        <f t="shared" si="122"/>
        <v>#N/A</v>
      </c>
      <c r="AA1547" s="8"/>
      <c r="AB1547" s="7"/>
      <c r="AC1547" s="19"/>
      <c r="AD1547" s="7">
        <f>SUM($AB$8:AB1547)+CurrentInventory</f>
        <v>0</v>
      </c>
      <c r="AE1547" s="7" t="e">
        <f t="shared" si="125"/>
        <v>#N/A</v>
      </c>
    </row>
    <row r="1548" spans="11:31" x14ac:dyDescent="0.25">
      <c r="K1548" s="8" t="e">
        <f t="shared" si="123"/>
        <v>#N/A</v>
      </c>
      <c r="L1548" s="7" t="e">
        <f t="shared" si="124"/>
        <v>#N/A</v>
      </c>
      <c r="N1548" s="8" t="e">
        <f t="shared" si="121"/>
        <v>#N/A</v>
      </c>
      <c r="O1548" s="23" t="e">
        <f t="shared" si="122"/>
        <v>#N/A</v>
      </c>
      <c r="AA1548" s="8"/>
      <c r="AB1548" s="7"/>
      <c r="AC1548" s="19"/>
      <c r="AD1548" s="7">
        <f>SUM($AB$8:AB1548)+CurrentInventory</f>
        <v>0</v>
      </c>
      <c r="AE1548" s="7" t="e">
        <f t="shared" si="125"/>
        <v>#N/A</v>
      </c>
    </row>
    <row r="1549" spans="11:31" x14ac:dyDescent="0.25">
      <c r="K1549" s="8" t="e">
        <f t="shared" si="123"/>
        <v>#N/A</v>
      </c>
      <c r="L1549" s="7" t="e">
        <f t="shared" si="124"/>
        <v>#N/A</v>
      </c>
      <c r="N1549" s="8" t="e">
        <f t="shared" si="121"/>
        <v>#N/A</v>
      </c>
      <c r="O1549" s="23" t="e">
        <f t="shared" si="122"/>
        <v>#N/A</v>
      </c>
      <c r="AA1549" s="8"/>
      <c r="AB1549" s="7"/>
      <c r="AC1549" s="19"/>
      <c r="AD1549" s="7">
        <f>SUM($AB$8:AB1549)+CurrentInventory</f>
        <v>0</v>
      </c>
      <c r="AE1549" s="7" t="e">
        <f t="shared" si="125"/>
        <v>#N/A</v>
      </c>
    </row>
    <row r="1550" spans="11:31" x14ac:dyDescent="0.25">
      <c r="K1550" s="8" t="e">
        <f t="shared" si="123"/>
        <v>#N/A</v>
      </c>
      <c r="L1550" s="7" t="e">
        <f t="shared" si="124"/>
        <v>#N/A</v>
      </c>
      <c r="N1550" s="8" t="e">
        <f t="shared" si="121"/>
        <v>#N/A</v>
      </c>
      <c r="O1550" s="23" t="e">
        <f t="shared" si="122"/>
        <v>#N/A</v>
      </c>
      <c r="AA1550" s="8"/>
      <c r="AB1550" s="7"/>
      <c r="AC1550" s="19"/>
      <c r="AD1550" s="7">
        <f>SUM($AB$8:AB1550)+CurrentInventory</f>
        <v>0</v>
      </c>
      <c r="AE1550" s="7" t="e">
        <f t="shared" si="125"/>
        <v>#N/A</v>
      </c>
    </row>
    <row r="1551" spans="11:31" x14ac:dyDescent="0.25">
      <c r="K1551" s="8" t="e">
        <f t="shared" si="123"/>
        <v>#N/A</v>
      </c>
      <c r="L1551" s="7" t="e">
        <f t="shared" si="124"/>
        <v>#N/A</v>
      </c>
      <c r="N1551" s="8" t="e">
        <f t="shared" si="121"/>
        <v>#N/A</v>
      </c>
      <c r="O1551" s="23" t="e">
        <f t="shared" si="122"/>
        <v>#N/A</v>
      </c>
      <c r="AA1551" s="8"/>
      <c r="AB1551" s="7"/>
      <c r="AC1551" s="19"/>
      <c r="AD1551" s="7">
        <f>SUM($AB$8:AB1551)+CurrentInventory</f>
        <v>0</v>
      </c>
      <c r="AE1551" s="7" t="e">
        <f t="shared" si="125"/>
        <v>#N/A</v>
      </c>
    </row>
    <row r="1552" spans="11:31" x14ac:dyDescent="0.25">
      <c r="K1552" s="8" t="e">
        <f t="shared" si="123"/>
        <v>#N/A</v>
      </c>
      <c r="L1552" s="7" t="e">
        <f t="shared" si="124"/>
        <v>#N/A</v>
      </c>
      <c r="N1552" s="8" t="e">
        <f t="shared" si="121"/>
        <v>#N/A</v>
      </c>
      <c r="O1552" s="23" t="e">
        <f t="shared" si="122"/>
        <v>#N/A</v>
      </c>
      <c r="AA1552" s="8"/>
      <c r="AB1552" s="7"/>
      <c r="AC1552" s="19"/>
      <c r="AD1552" s="7">
        <f>SUM($AB$8:AB1552)+CurrentInventory</f>
        <v>0</v>
      </c>
      <c r="AE1552" s="7" t="e">
        <f t="shared" si="125"/>
        <v>#N/A</v>
      </c>
    </row>
    <row r="1553" spans="11:31" x14ac:dyDescent="0.25">
      <c r="K1553" s="8" t="e">
        <f t="shared" si="123"/>
        <v>#N/A</v>
      </c>
      <c r="L1553" s="7" t="e">
        <f t="shared" si="124"/>
        <v>#N/A</v>
      </c>
      <c r="N1553" s="8" t="e">
        <f t="shared" si="121"/>
        <v>#N/A</v>
      </c>
      <c r="O1553" s="23" t="e">
        <f t="shared" si="122"/>
        <v>#N/A</v>
      </c>
      <c r="AA1553" s="8"/>
      <c r="AB1553" s="7"/>
      <c r="AC1553" s="19"/>
      <c r="AD1553" s="7">
        <f>SUM($AB$8:AB1553)+CurrentInventory</f>
        <v>0</v>
      </c>
      <c r="AE1553" s="7" t="e">
        <f t="shared" si="125"/>
        <v>#N/A</v>
      </c>
    </row>
    <row r="1554" spans="11:31" x14ac:dyDescent="0.25">
      <c r="K1554" s="8" t="e">
        <f t="shared" si="123"/>
        <v>#N/A</v>
      </c>
      <c r="L1554" s="7" t="e">
        <f t="shared" si="124"/>
        <v>#N/A</v>
      </c>
      <c r="N1554" s="8" t="e">
        <f t="shared" si="121"/>
        <v>#N/A</v>
      </c>
      <c r="O1554" s="23" t="e">
        <f t="shared" si="122"/>
        <v>#N/A</v>
      </c>
      <c r="AA1554" s="8"/>
      <c r="AB1554" s="7"/>
      <c r="AC1554" s="19"/>
      <c r="AD1554" s="7">
        <f>SUM($AB$8:AB1554)+CurrentInventory</f>
        <v>0</v>
      </c>
      <c r="AE1554" s="7" t="e">
        <f t="shared" si="125"/>
        <v>#N/A</v>
      </c>
    </row>
    <row r="1555" spans="11:31" x14ac:dyDescent="0.25">
      <c r="K1555" s="8" t="e">
        <f t="shared" si="123"/>
        <v>#N/A</v>
      </c>
      <c r="L1555" s="7" t="e">
        <f t="shared" si="124"/>
        <v>#N/A</v>
      </c>
      <c r="N1555" s="8" t="e">
        <f t="shared" si="121"/>
        <v>#N/A</v>
      </c>
      <c r="O1555" s="23" t="e">
        <f t="shared" si="122"/>
        <v>#N/A</v>
      </c>
      <c r="AA1555" s="8"/>
      <c r="AB1555" s="7"/>
      <c r="AC1555" s="19"/>
      <c r="AD1555" s="7">
        <f>SUM($AB$8:AB1555)+CurrentInventory</f>
        <v>0</v>
      </c>
      <c r="AE1555" s="7" t="e">
        <f t="shared" si="125"/>
        <v>#N/A</v>
      </c>
    </row>
    <row r="1556" spans="11:31" x14ac:dyDescent="0.25">
      <c r="K1556" s="8" t="e">
        <f t="shared" si="123"/>
        <v>#N/A</v>
      </c>
      <c r="L1556" s="7" t="e">
        <f t="shared" si="124"/>
        <v>#N/A</v>
      </c>
      <c r="N1556" s="8" t="e">
        <f t="shared" si="121"/>
        <v>#N/A</v>
      </c>
      <c r="O1556" s="23" t="e">
        <f t="shared" si="122"/>
        <v>#N/A</v>
      </c>
      <c r="AA1556" s="8"/>
      <c r="AB1556" s="7"/>
      <c r="AC1556" s="19"/>
      <c r="AD1556" s="7">
        <f>SUM($AB$8:AB1556)+CurrentInventory</f>
        <v>0</v>
      </c>
      <c r="AE1556" s="7" t="e">
        <f t="shared" si="125"/>
        <v>#N/A</v>
      </c>
    </row>
    <row r="1557" spans="11:31" x14ac:dyDescent="0.25">
      <c r="K1557" s="8" t="e">
        <f t="shared" si="123"/>
        <v>#N/A</v>
      </c>
      <c r="L1557" s="7" t="e">
        <f t="shared" si="124"/>
        <v>#N/A</v>
      </c>
      <c r="N1557" s="8" t="e">
        <f t="shared" si="121"/>
        <v>#N/A</v>
      </c>
      <c r="O1557" s="23" t="e">
        <f t="shared" si="122"/>
        <v>#N/A</v>
      </c>
      <c r="AA1557" s="8"/>
      <c r="AB1557" s="7"/>
      <c r="AC1557" s="19"/>
      <c r="AD1557" s="7">
        <f>SUM($AB$8:AB1557)+CurrentInventory</f>
        <v>0</v>
      </c>
      <c r="AE1557" s="7" t="e">
        <f t="shared" si="125"/>
        <v>#N/A</v>
      </c>
    </row>
    <row r="1558" spans="11:31" x14ac:dyDescent="0.25">
      <c r="K1558" s="8" t="e">
        <f t="shared" si="123"/>
        <v>#N/A</v>
      </c>
      <c r="L1558" s="7" t="e">
        <f t="shared" si="124"/>
        <v>#N/A</v>
      </c>
      <c r="N1558" s="8" t="e">
        <f t="shared" si="121"/>
        <v>#N/A</v>
      </c>
      <c r="O1558" s="23" t="e">
        <f t="shared" si="122"/>
        <v>#N/A</v>
      </c>
      <c r="AA1558" s="8"/>
      <c r="AB1558" s="7"/>
      <c r="AC1558" s="19"/>
      <c r="AD1558" s="7">
        <f>SUM($AB$8:AB1558)+CurrentInventory</f>
        <v>0</v>
      </c>
      <c r="AE1558" s="7" t="e">
        <f t="shared" si="125"/>
        <v>#N/A</v>
      </c>
    </row>
    <row r="1559" spans="11:31" x14ac:dyDescent="0.25">
      <c r="K1559" s="8" t="e">
        <f t="shared" si="123"/>
        <v>#N/A</v>
      </c>
      <c r="L1559" s="7" t="e">
        <f t="shared" si="124"/>
        <v>#N/A</v>
      </c>
      <c r="N1559" s="8" t="e">
        <f t="shared" si="121"/>
        <v>#N/A</v>
      </c>
      <c r="O1559" s="23" t="e">
        <f t="shared" si="122"/>
        <v>#N/A</v>
      </c>
      <c r="AA1559" s="8"/>
      <c r="AB1559" s="7"/>
      <c r="AC1559" s="19"/>
      <c r="AD1559" s="7">
        <f>SUM($AB$8:AB1559)+CurrentInventory</f>
        <v>0</v>
      </c>
      <c r="AE1559" s="7" t="e">
        <f t="shared" si="125"/>
        <v>#N/A</v>
      </c>
    </row>
    <row r="1560" spans="11:31" x14ac:dyDescent="0.25">
      <c r="K1560" s="8" t="e">
        <f t="shared" si="123"/>
        <v>#N/A</v>
      </c>
      <c r="L1560" s="7" t="e">
        <f t="shared" si="124"/>
        <v>#N/A</v>
      </c>
      <c r="N1560" s="8" t="e">
        <f t="shared" si="121"/>
        <v>#N/A</v>
      </c>
      <c r="O1560" s="23" t="e">
        <f t="shared" si="122"/>
        <v>#N/A</v>
      </c>
      <c r="AA1560" s="8"/>
      <c r="AB1560" s="7"/>
      <c r="AC1560" s="19"/>
      <c r="AD1560" s="7">
        <f>SUM($AB$8:AB1560)+CurrentInventory</f>
        <v>0</v>
      </c>
      <c r="AE1560" s="7" t="e">
        <f t="shared" si="125"/>
        <v>#N/A</v>
      </c>
    </row>
    <row r="1561" spans="11:31" x14ac:dyDescent="0.25">
      <c r="K1561" s="8" t="e">
        <f t="shared" si="123"/>
        <v>#N/A</v>
      </c>
      <c r="L1561" s="7" t="e">
        <f t="shared" si="124"/>
        <v>#N/A</v>
      </c>
      <c r="N1561" s="8" t="e">
        <f t="shared" si="121"/>
        <v>#N/A</v>
      </c>
      <c r="O1561" s="23" t="e">
        <f t="shared" si="122"/>
        <v>#N/A</v>
      </c>
      <c r="AA1561" s="8"/>
      <c r="AB1561" s="7"/>
      <c r="AC1561" s="19"/>
      <c r="AD1561" s="7">
        <f>SUM($AB$8:AB1561)+CurrentInventory</f>
        <v>0</v>
      </c>
      <c r="AE1561" s="7" t="e">
        <f t="shared" si="125"/>
        <v>#N/A</v>
      </c>
    </row>
    <row r="1562" spans="11:31" x14ac:dyDescent="0.25">
      <c r="K1562" s="8" t="e">
        <f t="shared" si="123"/>
        <v>#N/A</v>
      </c>
      <c r="L1562" s="7" t="e">
        <f t="shared" si="124"/>
        <v>#N/A</v>
      </c>
      <c r="N1562" s="8" t="e">
        <f t="shared" si="121"/>
        <v>#N/A</v>
      </c>
      <c r="O1562" s="23" t="e">
        <f t="shared" si="122"/>
        <v>#N/A</v>
      </c>
      <c r="AA1562" s="8"/>
      <c r="AB1562" s="7"/>
      <c r="AC1562" s="19"/>
      <c r="AD1562" s="7">
        <f>SUM($AB$8:AB1562)+CurrentInventory</f>
        <v>0</v>
      </c>
      <c r="AE1562" s="7" t="e">
        <f t="shared" si="125"/>
        <v>#N/A</v>
      </c>
    </row>
    <row r="1563" spans="11:31" x14ac:dyDescent="0.25">
      <c r="K1563" s="8" t="e">
        <f t="shared" si="123"/>
        <v>#N/A</v>
      </c>
      <c r="L1563" s="7" t="e">
        <f t="shared" si="124"/>
        <v>#N/A</v>
      </c>
      <c r="N1563" s="8" t="e">
        <f t="shared" si="121"/>
        <v>#N/A</v>
      </c>
      <c r="O1563" s="23" t="e">
        <f t="shared" si="122"/>
        <v>#N/A</v>
      </c>
      <c r="AA1563" s="8"/>
      <c r="AB1563" s="7"/>
      <c r="AC1563" s="19"/>
      <c r="AD1563" s="7">
        <f>SUM($AB$8:AB1563)+CurrentInventory</f>
        <v>0</v>
      </c>
      <c r="AE1563" s="7" t="e">
        <f t="shared" si="125"/>
        <v>#N/A</v>
      </c>
    </row>
    <row r="1564" spans="11:31" x14ac:dyDescent="0.25">
      <c r="K1564" s="8" t="e">
        <f t="shared" si="123"/>
        <v>#N/A</v>
      </c>
      <c r="L1564" s="7" t="e">
        <f t="shared" si="124"/>
        <v>#N/A</v>
      </c>
      <c r="N1564" s="8" t="e">
        <f t="shared" si="121"/>
        <v>#N/A</v>
      </c>
      <c r="O1564" s="23" t="e">
        <f t="shared" si="122"/>
        <v>#N/A</v>
      </c>
      <c r="AA1564" s="8"/>
      <c r="AB1564" s="7"/>
      <c r="AC1564" s="19"/>
      <c r="AD1564" s="7">
        <f>SUM($AB$8:AB1564)+CurrentInventory</f>
        <v>0</v>
      </c>
      <c r="AE1564" s="7" t="e">
        <f t="shared" si="125"/>
        <v>#N/A</v>
      </c>
    </row>
    <row r="1565" spans="11:31" x14ac:dyDescent="0.25">
      <c r="K1565" s="8" t="e">
        <f t="shared" si="123"/>
        <v>#N/A</v>
      </c>
      <c r="L1565" s="7" t="e">
        <f t="shared" si="124"/>
        <v>#N/A</v>
      </c>
      <c r="N1565" s="8" t="e">
        <f t="shared" si="121"/>
        <v>#N/A</v>
      </c>
      <c r="O1565" s="23" t="e">
        <f t="shared" si="122"/>
        <v>#N/A</v>
      </c>
      <c r="AA1565" s="8"/>
      <c r="AB1565" s="7"/>
      <c r="AC1565" s="19"/>
      <c r="AD1565" s="7">
        <f>SUM($AB$8:AB1565)+CurrentInventory</f>
        <v>0</v>
      </c>
      <c r="AE1565" s="7" t="e">
        <f t="shared" si="125"/>
        <v>#N/A</v>
      </c>
    </row>
    <row r="1566" spans="11:31" x14ac:dyDescent="0.25">
      <c r="K1566" s="8" t="e">
        <f t="shared" si="123"/>
        <v>#N/A</v>
      </c>
      <c r="L1566" s="7" t="e">
        <f t="shared" si="124"/>
        <v>#N/A</v>
      </c>
      <c r="N1566" s="8" t="e">
        <f t="shared" si="121"/>
        <v>#N/A</v>
      </c>
      <c r="O1566" s="23" t="e">
        <f t="shared" si="122"/>
        <v>#N/A</v>
      </c>
      <c r="AA1566" s="8"/>
      <c r="AB1566" s="7"/>
      <c r="AC1566" s="19"/>
      <c r="AD1566" s="7">
        <f>SUM($AB$8:AB1566)+CurrentInventory</f>
        <v>0</v>
      </c>
      <c r="AE1566" s="7" t="e">
        <f t="shared" si="125"/>
        <v>#N/A</v>
      </c>
    </row>
    <row r="1567" spans="11:31" x14ac:dyDescent="0.25">
      <c r="K1567" s="8" t="e">
        <f t="shared" si="123"/>
        <v>#N/A</v>
      </c>
      <c r="L1567" s="7" t="e">
        <f t="shared" si="124"/>
        <v>#N/A</v>
      </c>
      <c r="N1567" s="8" t="e">
        <f t="shared" si="121"/>
        <v>#N/A</v>
      </c>
      <c r="O1567" s="23" t="e">
        <f t="shared" si="122"/>
        <v>#N/A</v>
      </c>
      <c r="AA1567" s="8"/>
      <c r="AB1567" s="7"/>
      <c r="AC1567" s="19"/>
      <c r="AD1567" s="7">
        <f>SUM($AB$8:AB1567)+CurrentInventory</f>
        <v>0</v>
      </c>
      <c r="AE1567" s="7" t="e">
        <f t="shared" si="125"/>
        <v>#N/A</v>
      </c>
    </row>
    <row r="1568" spans="11:31" x14ac:dyDescent="0.25">
      <c r="K1568" s="8" t="e">
        <f t="shared" si="123"/>
        <v>#N/A</v>
      </c>
      <c r="L1568" s="7" t="e">
        <f t="shared" si="124"/>
        <v>#N/A</v>
      </c>
      <c r="N1568" s="8" t="e">
        <f t="shared" si="121"/>
        <v>#N/A</v>
      </c>
      <c r="O1568" s="23" t="e">
        <f t="shared" si="122"/>
        <v>#N/A</v>
      </c>
      <c r="AA1568" s="8"/>
      <c r="AB1568" s="7"/>
      <c r="AC1568" s="19"/>
      <c r="AD1568" s="7">
        <f>SUM($AB$8:AB1568)+CurrentInventory</f>
        <v>0</v>
      </c>
      <c r="AE1568" s="7" t="e">
        <f t="shared" si="125"/>
        <v>#N/A</v>
      </c>
    </row>
    <row r="1569" spans="11:31" x14ac:dyDescent="0.25">
      <c r="K1569" s="8" t="e">
        <f t="shared" si="123"/>
        <v>#N/A</v>
      </c>
      <c r="L1569" s="7" t="e">
        <f t="shared" si="124"/>
        <v>#N/A</v>
      </c>
      <c r="N1569" s="8" t="e">
        <f t="shared" si="121"/>
        <v>#N/A</v>
      </c>
      <c r="O1569" s="23" t="e">
        <f t="shared" si="122"/>
        <v>#N/A</v>
      </c>
      <c r="AA1569" s="8"/>
      <c r="AB1569" s="7"/>
      <c r="AC1569" s="19"/>
      <c r="AD1569" s="7">
        <f>SUM($AB$8:AB1569)+CurrentInventory</f>
        <v>0</v>
      </c>
      <c r="AE1569" s="7" t="e">
        <f t="shared" si="125"/>
        <v>#N/A</v>
      </c>
    </row>
    <row r="1570" spans="11:31" x14ac:dyDescent="0.25">
      <c r="K1570" s="8" t="e">
        <f t="shared" si="123"/>
        <v>#N/A</v>
      </c>
      <c r="L1570" s="7" t="e">
        <f t="shared" si="124"/>
        <v>#N/A</v>
      </c>
      <c r="N1570" s="8" t="e">
        <f t="shared" si="121"/>
        <v>#N/A</v>
      </c>
      <c r="O1570" s="23" t="e">
        <f t="shared" si="122"/>
        <v>#N/A</v>
      </c>
      <c r="AA1570" s="8"/>
      <c r="AB1570" s="7"/>
      <c r="AC1570" s="19"/>
      <c r="AD1570" s="7">
        <f>SUM($AB$8:AB1570)+CurrentInventory</f>
        <v>0</v>
      </c>
      <c r="AE1570" s="7" t="e">
        <f t="shared" si="125"/>
        <v>#N/A</v>
      </c>
    </row>
    <row r="1571" spans="11:31" x14ac:dyDescent="0.25">
      <c r="K1571" s="8" t="e">
        <f t="shared" si="123"/>
        <v>#N/A</v>
      </c>
      <c r="L1571" s="7" t="e">
        <f t="shared" si="124"/>
        <v>#N/A</v>
      </c>
      <c r="N1571" s="8" t="e">
        <f t="shared" si="121"/>
        <v>#N/A</v>
      </c>
      <c r="O1571" s="23" t="e">
        <f t="shared" si="122"/>
        <v>#N/A</v>
      </c>
      <c r="AA1571" s="8"/>
      <c r="AB1571" s="7"/>
      <c r="AC1571" s="19"/>
      <c r="AD1571" s="7">
        <f>SUM($AB$8:AB1571)+CurrentInventory</f>
        <v>0</v>
      </c>
      <c r="AE1571" s="7" t="e">
        <f t="shared" si="125"/>
        <v>#N/A</v>
      </c>
    </row>
    <row r="1572" spans="11:31" x14ac:dyDescent="0.25">
      <c r="K1572" s="8" t="e">
        <f t="shared" si="123"/>
        <v>#N/A</v>
      </c>
      <c r="L1572" s="7" t="e">
        <f t="shared" si="124"/>
        <v>#N/A</v>
      </c>
      <c r="N1572" s="8" t="e">
        <f t="shared" si="121"/>
        <v>#N/A</v>
      </c>
      <c r="O1572" s="23" t="e">
        <f t="shared" si="122"/>
        <v>#N/A</v>
      </c>
      <c r="AA1572" s="8"/>
      <c r="AB1572" s="7"/>
      <c r="AC1572" s="19"/>
      <c r="AD1572" s="7">
        <f>SUM($AB$8:AB1572)+CurrentInventory</f>
        <v>0</v>
      </c>
      <c r="AE1572" s="7" t="e">
        <f t="shared" si="125"/>
        <v>#N/A</v>
      </c>
    </row>
    <row r="1573" spans="11:31" x14ac:dyDescent="0.25">
      <c r="K1573" s="8" t="e">
        <f t="shared" si="123"/>
        <v>#N/A</v>
      </c>
      <c r="L1573" s="7" t="e">
        <f t="shared" si="124"/>
        <v>#N/A</v>
      </c>
      <c r="N1573" s="8" t="e">
        <f t="shared" si="121"/>
        <v>#N/A</v>
      </c>
      <c r="O1573" s="23" t="e">
        <f t="shared" si="122"/>
        <v>#N/A</v>
      </c>
      <c r="AA1573" s="8"/>
      <c r="AB1573" s="7"/>
      <c r="AC1573" s="19"/>
      <c r="AD1573" s="7">
        <f>SUM($AB$8:AB1573)+CurrentInventory</f>
        <v>0</v>
      </c>
      <c r="AE1573" s="7" t="e">
        <f t="shared" si="125"/>
        <v>#N/A</v>
      </c>
    </row>
    <row r="1574" spans="11:31" x14ac:dyDescent="0.25">
      <c r="K1574" s="8" t="e">
        <f t="shared" si="123"/>
        <v>#N/A</v>
      </c>
      <c r="L1574" s="7" t="e">
        <f t="shared" si="124"/>
        <v>#N/A</v>
      </c>
      <c r="N1574" s="8" t="e">
        <f t="shared" si="121"/>
        <v>#N/A</v>
      </c>
      <c r="O1574" s="23" t="e">
        <f t="shared" si="122"/>
        <v>#N/A</v>
      </c>
      <c r="AA1574" s="8"/>
      <c r="AB1574" s="7"/>
      <c r="AC1574" s="19"/>
      <c r="AD1574" s="7">
        <f>SUM($AB$8:AB1574)+CurrentInventory</f>
        <v>0</v>
      </c>
      <c r="AE1574" s="7" t="e">
        <f t="shared" si="125"/>
        <v>#N/A</v>
      </c>
    </row>
    <row r="1575" spans="11:31" x14ac:dyDescent="0.25">
      <c r="K1575" s="8" t="e">
        <f t="shared" si="123"/>
        <v>#N/A</v>
      </c>
      <c r="L1575" s="7" t="e">
        <f t="shared" si="124"/>
        <v>#N/A</v>
      </c>
      <c r="N1575" s="8" t="e">
        <f t="shared" si="121"/>
        <v>#N/A</v>
      </c>
      <c r="O1575" s="23" t="e">
        <f t="shared" si="122"/>
        <v>#N/A</v>
      </c>
      <c r="AA1575" s="8"/>
      <c r="AB1575" s="7"/>
      <c r="AC1575" s="19"/>
      <c r="AD1575" s="7">
        <f>SUM($AB$8:AB1575)+CurrentInventory</f>
        <v>0</v>
      </c>
      <c r="AE1575" s="7" t="e">
        <f t="shared" si="125"/>
        <v>#N/A</v>
      </c>
    </row>
    <row r="1576" spans="11:31" x14ac:dyDescent="0.25">
      <c r="K1576" s="8" t="e">
        <f t="shared" si="123"/>
        <v>#N/A</v>
      </c>
      <c r="L1576" s="7" t="e">
        <f t="shared" si="124"/>
        <v>#N/A</v>
      </c>
      <c r="N1576" s="8" t="e">
        <f t="shared" si="121"/>
        <v>#N/A</v>
      </c>
      <c r="O1576" s="23" t="e">
        <f t="shared" si="122"/>
        <v>#N/A</v>
      </c>
      <c r="AA1576" s="8"/>
      <c r="AB1576" s="7"/>
      <c r="AC1576" s="19"/>
      <c r="AD1576" s="7">
        <f>SUM($AB$8:AB1576)+CurrentInventory</f>
        <v>0</v>
      </c>
      <c r="AE1576" s="7" t="e">
        <f t="shared" si="125"/>
        <v>#N/A</v>
      </c>
    </row>
    <row r="1577" spans="11:31" x14ac:dyDescent="0.25">
      <c r="K1577" s="8" t="e">
        <f t="shared" si="123"/>
        <v>#N/A</v>
      </c>
      <c r="L1577" s="7" t="e">
        <f t="shared" si="124"/>
        <v>#N/A</v>
      </c>
      <c r="N1577" s="8" t="e">
        <f t="shared" si="121"/>
        <v>#N/A</v>
      </c>
      <c r="O1577" s="23" t="e">
        <f t="shared" si="122"/>
        <v>#N/A</v>
      </c>
      <c r="AA1577" s="8"/>
      <c r="AB1577" s="7"/>
      <c r="AC1577" s="19"/>
      <c r="AD1577" s="7">
        <f>SUM($AB$8:AB1577)+CurrentInventory</f>
        <v>0</v>
      </c>
      <c r="AE1577" s="7" t="e">
        <f t="shared" si="125"/>
        <v>#N/A</v>
      </c>
    </row>
    <row r="1578" spans="11:31" x14ac:dyDescent="0.25">
      <c r="K1578" s="8" t="e">
        <f t="shared" si="123"/>
        <v>#N/A</v>
      </c>
      <c r="L1578" s="7" t="e">
        <f t="shared" si="124"/>
        <v>#N/A</v>
      </c>
      <c r="N1578" s="8" t="e">
        <f t="shared" si="121"/>
        <v>#N/A</v>
      </c>
      <c r="O1578" s="23" t="e">
        <f t="shared" si="122"/>
        <v>#N/A</v>
      </c>
      <c r="AA1578" s="8"/>
      <c r="AB1578" s="7"/>
      <c r="AC1578" s="19"/>
      <c r="AD1578" s="7">
        <f>SUM($AB$8:AB1578)+CurrentInventory</f>
        <v>0</v>
      </c>
      <c r="AE1578" s="7" t="e">
        <f t="shared" si="125"/>
        <v>#N/A</v>
      </c>
    </row>
    <row r="1579" spans="11:31" x14ac:dyDescent="0.25">
      <c r="K1579" s="8" t="e">
        <f t="shared" si="123"/>
        <v>#N/A</v>
      </c>
      <c r="L1579" s="7" t="e">
        <f t="shared" si="124"/>
        <v>#N/A</v>
      </c>
      <c r="N1579" s="8" t="e">
        <f t="shared" si="121"/>
        <v>#N/A</v>
      </c>
      <c r="O1579" s="23" t="e">
        <f t="shared" si="122"/>
        <v>#N/A</v>
      </c>
      <c r="AA1579" s="8"/>
      <c r="AB1579" s="7"/>
      <c r="AC1579" s="19"/>
      <c r="AD1579" s="7">
        <f>SUM($AB$8:AB1579)+CurrentInventory</f>
        <v>0</v>
      </c>
      <c r="AE1579" s="7" t="e">
        <f t="shared" si="125"/>
        <v>#N/A</v>
      </c>
    </row>
    <row r="1580" spans="11:31" x14ac:dyDescent="0.25">
      <c r="AA1580" s="8"/>
      <c r="AB1580" s="7"/>
      <c r="AC1580" s="19"/>
      <c r="AD1580" s="7">
        <f>SUM($AB$8:AB1580)+CurrentInventory</f>
        <v>0</v>
      </c>
      <c r="AE1580" s="7" t="e">
        <f t="shared" si="125"/>
        <v>#N/A</v>
      </c>
    </row>
    <row r="1581" spans="11:31" x14ac:dyDescent="0.25">
      <c r="AA1581" s="8"/>
      <c r="AB1581" s="7"/>
      <c r="AC1581" s="19"/>
      <c r="AD1581" s="7">
        <f>SUM($AB$8:AB1581)+CurrentInventory</f>
        <v>0</v>
      </c>
      <c r="AE1581" s="7" t="e">
        <f t="shared" si="125"/>
        <v>#N/A</v>
      </c>
    </row>
    <row r="1582" spans="11:31" x14ac:dyDescent="0.25">
      <c r="AA1582" s="8"/>
      <c r="AB1582" s="7"/>
      <c r="AC1582" s="19"/>
      <c r="AD1582" s="7">
        <f>SUM($AB$8:AB1582)+CurrentInventory</f>
        <v>0</v>
      </c>
      <c r="AE1582" s="7" t="e">
        <f t="shared" si="125"/>
        <v>#N/A</v>
      </c>
    </row>
    <row r="1583" spans="11:31" x14ac:dyDescent="0.25">
      <c r="AA1583" s="8"/>
      <c r="AB1583" s="7"/>
      <c r="AC1583" s="19"/>
      <c r="AD1583" s="7">
        <f>SUM($AB$8:AB1583)+CurrentInventory</f>
        <v>0</v>
      </c>
      <c r="AE1583" s="7" t="e">
        <f t="shared" si="125"/>
        <v>#N/A</v>
      </c>
    </row>
    <row r="1584" spans="11:31" x14ac:dyDescent="0.25">
      <c r="AA1584" s="8"/>
      <c r="AB1584" s="7"/>
      <c r="AC1584" s="19"/>
      <c r="AD1584" s="7">
        <f>SUM($AB$8:AB1584)+CurrentInventory</f>
        <v>0</v>
      </c>
      <c r="AE1584" s="7" t="e">
        <f t="shared" si="125"/>
        <v>#N/A</v>
      </c>
    </row>
    <row r="1585" spans="27:31" x14ac:dyDescent="0.25">
      <c r="AA1585" s="8"/>
      <c r="AB1585" s="7"/>
      <c r="AC1585" s="19"/>
      <c r="AD1585" s="7">
        <f>SUM($AB$8:AB1585)+CurrentInventory</f>
        <v>0</v>
      </c>
      <c r="AE1585" s="7" t="e">
        <f t="shared" si="125"/>
        <v>#N/A</v>
      </c>
    </row>
    <row r="1586" spans="27:31" x14ac:dyDescent="0.25">
      <c r="AA1586" s="8"/>
      <c r="AB1586" s="7"/>
      <c r="AC1586" s="19"/>
      <c r="AD1586" s="7">
        <f>SUM($AB$8:AB1586)+CurrentInventory</f>
        <v>0</v>
      </c>
      <c r="AE1586" s="7" t="e">
        <f t="shared" si="125"/>
        <v>#N/A</v>
      </c>
    </row>
    <row r="1587" spans="27:31" x14ac:dyDescent="0.25">
      <c r="AA1587" s="8"/>
      <c r="AB1587" s="7"/>
      <c r="AC1587" s="19"/>
      <c r="AD1587" s="7">
        <f>SUM($AB$8:AB1587)+CurrentInventory</f>
        <v>0</v>
      </c>
      <c r="AE1587" s="7" t="e">
        <f t="shared" si="125"/>
        <v>#N/A</v>
      </c>
    </row>
    <row r="1588" spans="27:31" x14ac:dyDescent="0.25">
      <c r="AA1588" s="8"/>
      <c r="AB1588" s="7"/>
      <c r="AC1588" s="19"/>
      <c r="AD1588" s="7">
        <f>SUM($AB$8:AB1588)+CurrentInventory</f>
        <v>0</v>
      </c>
      <c r="AE1588" s="7" t="e">
        <f t="shared" si="125"/>
        <v>#N/A</v>
      </c>
    </row>
    <row r="1589" spans="27:31" x14ac:dyDescent="0.25">
      <c r="AA1589" s="8"/>
      <c r="AB1589" s="7"/>
      <c r="AC1589" s="19"/>
      <c r="AD1589" s="7">
        <f>SUM($AB$8:AB1589)+CurrentInventory</f>
        <v>0</v>
      </c>
      <c r="AE1589" s="7" t="e">
        <f t="shared" si="125"/>
        <v>#N/A</v>
      </c>
    </row>
    <row r="1590" spans="27:31" x14ac:dyDescent="0.25">
      <c r="AA1590" s="8"/>
      <c r="AB1590" s="7"/>
      <c r="AC1590" s="19"/>
      <c r="AD1590" s="7">
        <f>SUM($AB$8:AB1590)+CurrentInventory</f>
        <v>0</v>
      </c>
      <c r="AE1590" s="7" t="e">
        <f t="shared" si="125"/>
        <v>#N/A</v>
      </c>
    </row>
    <row r="1591" spans="27:31" x14ac:dyDescent="0.25">
      <c r="AA1591" s="8"/>
      <c r="AB1591" s="7"/>
      <c r="AC1591" s="19"/>
      <c r="AD1591" s="7">
        <f>SUM($AB$8:AB1591)+CurrentInventory</f>
        <v>0</v>
      </c>
      <c r="AE1591" s="7" t="e">
        <f t="shared" si="125"/>
        <v>#N/A</v>
      </c>
    </row>
    <row r="1592" spans="27:31" x14ac:dyDescent="0.25">
      <c r="AA1592" s="8"/>
      <c r="AB1592" s="7"/>
      <c r="AC1592" s="19"/>
      <c r="AD1592" s="7">
        <f>SUM($AB$8:AB1592)+CurrentInventory</f>
        <v>0</v>
      </c>
      <c r="AE1592" s="7" t="e">
        <f t="shared" si="125"/>
        <v>#N/A</v>
      </c>
    </row>
    <row r="1593" spans="27:31" x14ac:dyDescent="0.25">
      <c r="AA1593" s="8"/>
      <c r="AB1593" s="7"/>
      <c r="AC1593" s="19"/>
      <c r="AD1593" s="7">
        <f>SUM($AB$8:AB1593)+CurrentInventory</f>
        <v>0</v>
      </c>
      <c r="AE1593" s="7" t="e">
        <f t="shared" si="125"/>
        <v>#N/A</v>
      </c>
    </row>
    <row r="1594" spans="27:31" x14ac:dyDescent="0.25">
      <c r="AA1594" s="8"/>
      <c r="AB1594" s="7"/>
      <c r="AC1594" s="19"/>
      <c r="AD1594" s="7">
        <f>SUM($AB$8:AB1594)+CurrentInventory</f>
        <v>0</v>
      </c>
      <c r="AE1594" s="7" t="e">
        <f t="shared" si="125"/>
        <v>#N/A</v>
      </c>
    </row>
    <row r="1595" spans="27:31" x14ac:dyDescent="0.25">
      <c r="AA1595" s="8"/>
      <c r="AB1595" s="7"/>
      <c r="AC1595" s="19"/>
      <c r="AD1595" s="7">
        <f>SUM($AB$8:AB1595)+CurrentInventory</f>
        <v>0</v>
      </c>
      <c r="AE1595" s="7" t="e">
        <f t="shared" si="125"/>
        <v>#N/A</v>
      </c>
    </row>
    <row r="1596" spans="27:31" x14ac:dyDescent="0.25">
      <c r="AA1596" s="8"/>
      <c r="AB1596" s="7"/>
      <c r="AC1596" s="19"/>
      <c r="AD1596" s="7">
        <f>SUM($AB$8:AB1596)+CurrentInventory</f>
        <v>0</v>
      </c>
      <c r="AE1596" s="7" t="e">
        <f t="shared" si="125"/>
        <v>#N/A</v>
      </c>
    </row>
  </sheetData>
  <dataValidations count="1">
    <dataValidation type="list" allowBlank="1" showInputMessage="1" showErrorMessage="1" sqref="V3" xr:uid="{BABEC815-A584-4CF6-85BC-20A6C84FD96E}">
      <formula1>"PiecewiseLinear,Polynomial"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17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23</vt:i4>
      </vt:variant>
    </vt:vector>
  </HeadingPairs>
  <TitlesOfParts>
    <vt:vector size="26" baseType="lpstr">
      <vt:lpstr>intrinsic_daily</vt:lpstr>
      <vt:lpstr>trinomial_daily</vt:lpstr>
      <vt:lpstr>info</vt:lpstr>
      <vt:lpstr>trinomial_daily!CurrentInventory</vt:lpstr>
      <vt:lpstr>CurrentInventory</vt:lpstr>
      <vt:lpstr>trinomial_daily!GridSpacing</vt:lpstr>
      <vt:lpstr>GridSpacing</vt:lpstr>
      <vt:lpstr>trinomial_daily!InjectCmdtyConsumed</vt:lpstr>
      <vt:lpstr>InjectCmdtyConsumed</vt:lpstr>
      <vt:lpstr>trinomial_daily!InjectCostRate</vt:lpstr>
      <vt:lpstr>InjectCostRate</vt:lpstr>
      <vt:lpstr>trinomial_daily!InjectWithdrawInterpolation</vt:lpstr>
      <vt:lpstr>InjectWithdrawInterpolation</vt:lpstr>
      <vt:lpstr>trinomial_daily!NumericalTolerance</vt:lpstr>
      <vt:lpstr>NumericalTolerance</vt:lpstr>
      <vt:lpstr>SpotMeanReversion</vt:lpstr>
      <vt:lpstr>trinomial_daily!StorageEnd</vt:lpstr>
      <vt:lpstr>StorageEnd</vt:lpstr>
      <vt:lpstr>trinomial_daily!StorageStart</vt:lpstr>
      <vt:lpstr>StorageStart</vt:lpstr>
      <vt:lpstr>trinomial_daily!ValDate</vt:lpstr>
      <vt:lpstr>ValDate</vt:lpstr>
      <vt:lpstr>trinomial_daily!WithdrawCmdtyConsumed</vt:lpstr>
      <vt:lpstr>WithdrawCmdtyConsumed</vt:lpstr>
      <vt:lpstr>trinomial_daily!WithdrawCostRate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2020-01-09T18:55:24Z</dcterms:modified>
</cp:coreProperties>
</file>