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01"/>
  <workbookPr filterPrivacy="1"/>
  <xr:revisionPtr revIDLastSave="0" documentId="13_ncr:1_{9DE7C5F0-6E81-4909-AAE2-F159BBCCA8E4}" xr6:coauthVersionLast="43" xr6:coauthVersionMax="43" xr10:uidLastSave="{00000000-0000-0000-0000-000000000000}"/>
  <bookViews>
    <workbookView xWindow="1212" yWindow="576" windowWidth="21828" windowHeight="12384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B54" i="1" l="1"/>
  <c r="B53" i="1"/>
  <c r="B52" i="1"/>
  <c r="B51" i="1"/>
  <c r="B50" i="1"/>
  <c r="B49" i="1"/>
  <c r="B48" i="1" l="1"/>
  <c r="B47" i="1" l="1"/>
  <c r="B46" i="1" l="1"/>
  <c r="B45" i="1"/>
  <c r="B36" i="1"/>
  <c r="B35" i="1"/>
  <c r="B34" i="1"/>
  <c r="B33" i="1"/>
</calcChain>
</file>

<file path=xl/sharedStrings.xml><?xml version="1.0" encoding="utf-8"?>
<sst xmlns="http://schemas.openxmlformats.org/spreadsheetml/2006/main" count="142" uniqueCount="57">
  <si>
    <t>lr_prtr</t>
  </si>
  <si>
    <t>alph1</t>
  </si>
  <si>
    <t>learnr</t>
  </si>
  <si>
    <t>lamb1</t>
  </si>
  <si>
    <t>lamb2</t>
  </si>
  <si>
    <t>alph2</t>
  </si>
  <si>
    <t>pre_ep</t>
  </si>
  <si>
    <t>epochs</t>
  </si>
  <si>
    <t>i1/i2</t>
  </si>
  <si>
    <t>SSC</t>
  </si>
  <si>
    <t>Autoencoder</t>
  </si>
  <si>
    <t>Affinity combination</t>
  </si>
  <si>
    <t>TODO</t>
  </si>
  <si>
    <t>notes</t>
  </si>
  <si>
    <t>acc</t>
  </si>
  <si>
    <t>adjacent, entries missing</t>
  </si>
  <si>
    <t>adjacent, consistent</t>
  </si>
  <si>
    <t>zero matrix</t>
  </si>
  <si>
    <t>adjacent, few missing</t>
  </si>
  <si>
    <t>adjacent, some noise</t>
  </si>
  <si>
    <t>layers</t>
  </si>
  <si>
    <t>pca</t>
  </si>
  <si>
    <t>200, 150, 200</t>
  </si>
  <si>
    <t>150, 100, 150</t>
  </si>
  <si>
    <t>worse rec, more entries missing</t>
  </si>
  <si>
    <t>better rec, consistent</t>
  </si>
  <si>
    <t>more dense, secondary diagonals</t>
  </si>
  <si>
    <t>very dense, residue</t>
  </si>
  <si>
    <t>150, 50, 150</t>
  </si>
  <si>
    <t>very dense, smooth</t>
  </si>
  <si>
    <t>continuous, assymetric</t>
  </si>
  <si>
    <t>raw</t>
  </si>
  <si>
    <t>500, 300, 500</t>
  </si>
  <si>
    <t>bad reconstr, blotches</t>
  </si>
  <si>
    <t>bad reconstr, single block</t>
  </si>
  <si>
    <t>bad reconstr, overlapping rectangles</t>
  </si>
  <si>
    <t>Column1</t>
  </si>
  <si>
    <t>raw+dsift+pca</t>
  </si>
  <si>
    <t>bad reconstr, snowflake pattern</t>
  </si>
  <si>
    <t>bad reconstr, corners, weird horizonal lines</t>
  </si>
  <si>
    <t>bad reconstr, residue</t>
  </si>
  <si>
    <t>300, 150, 300</t>
  </si>
  <si>
    <t>bad reconstr, assymetric</t>
  </si>
  <si>
    <t>raw+pca</t>
  </si>
  <si>
    <t>compressed</t>
  </si>
  <si>
    <t>good reconstr, diagonal</t>
  </si>
  <si>
    <t>data_dim</t>
  </si>
  <si>
    <t>great reconstr, diagonal</t>
  </si>
  <si>
    <t>great reconstr, noisy</t>
  </si>
  <si>
    <t>good reconstr, noisy</t>
  </si>
  <si>
    <t>diagonal, result worse?</t>
  </si>
  <si>
    <t>256, 64, 256</t>
  </si>
  <si>
    <t>256, 32, 256</t>
  </si>
  <si>
    <t>fuzzy reconstr, diagonal</t>
  </si>
  <si>
    <t>fuzzy reconstr, block edges</t>
  </si>
  <si>
    <t>compressed+pca</t>
  </si>
  <si>
    <t>bad reconstr, noisy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</si>
</sst>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theme="4"/>
      </patternFill>
    </fill>
    <fill>
      <patternFill patternType="solid">
        <fgColor rgb="FFFF0000"/>
        <bgColor theme="4"/>
      </patternFill>
    </fill>
    <fill>
      <patternFill patternType="solid">
        <fgColor theme="4" tint="-0.499984740745262"/>
        <bgColor theme="4"/>
      </patternFill>
    </fill>
    <fill>
      <patternFill patternType="solid">
        <fgColor rgb="FF00B050"/>
        <bgColor theme="4"/>
      </patternFill>
    </fill>
    <fill>
      <patternFill patternType="solid">
        <fgColor rgb="FF0070C0"/>
        <bgColor indexed="64"/>
      </patternFill>
    </fill>
  </fills>
  <borders count="23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/>
      <bottom style="medium">
        <color indexed="64"/>
      </bottom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 style="thin">
        <color theme="4" tint="0.39997558519241921"/>
      </right>
      <top/>
      <bottom style="thin">
        <color theme="4" tint="0.39997558519241921"/>
      </bottom>
      <diagonal/>
    </border>
    <border>
      <left style="thin">
        <color indexed="64"/>
      </left>
      <right style="thin">
        <color theme="4" tint="0.39997558519241921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/>
      <top/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indexed="64"/>
      </right>
      <top/>
      <bottom/>
      <diagonal/>
    </border>
    <border>
      <left style="thin">
        <color theme="4" tint="0.39997558519241921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3" borderId="3" xfId="0" applyFont="1" applyFill="1" applyBorder="1"/>
    <xf numFmtId="0" fontId="0" fillId="0" borderId="4" xfId="0" applyBorder="1"/>
    <xf numFmtId="0" fontId="0" fillId="0" borderId="1" xfId="0" applyBorder="1"/>
    <xf numFmtId="0" fontId="0" fillId="0" borderId="2" xfId="0" applyBorder="1"/>
    <xf numFmtId="0" fontId="0" fillId="0" borderId="5" xfId="0" applyBorder="1"/>
    <xf numFmtId="0" fontId="1" fillId="2" borderId="7" xfId="0" applyFont="1" applyFill="1" applyBorder="1"/>
    <xf numFmtId="0" fontId="0" fillId="0" borderId="8" xfId="0" applyBorder="1"/>
    <xf numFmtId="0" fontId="0" fillId="0" borderId="9" xfId="0" applyBorder="1"/>
    <xf numFmtId="0" fontId="2" fillId="4" borderId="3" xfId="0" applyFont="1" applyFill="1" applyBorder="1"/>
    <xf numFmtId="0" fontId="1" fillId="2" borderId="10" xfId="0" applyFont="1" applyFill="1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1" fillId="2" borderId="15" xfId="0" applyFont="1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" fillId="2" borderId="19" xfId="0" applyFont="1" applyFill="1" applyBorder="1"/>
    <xf numFmtId="0" fontId="0" fillId="0" borderId="20" xfId="0" applyBorder="1"/>
    <xf numFmtId="0" fontId="0" fillId="0" borderId="14" xfId="0" applyBorder="1"/>
    <xf numFmtId="49" fontId="0" fillId="0" borderId="0" xfId="0" applyNumberFormat="1"/>
    <xf numFmtId="0" fontId="0" fillId="0" borderId="21" xfId="0" applyBorder="1"/>
    <xf numFmtId="0" fontId="1" fillId="9" borderId="6" xfId="0" applyFont="1" applyFill="1" applyBorder="1"/>
    <xf numFmtId="0" fontId="1" fillId="9" borderId="22" xfId="0" applyFont="1" applyFill="1" applyBorder="1"/>
    <xf numFmtId="0" fontId="0" fillId="0" borderId="21" xfId="0" applyFill="1" applyBorder="1"/>
    <xf numFmtId="0" fontId="0" fillId="0" borderId="0" xfId="0" applyFill="1"/>
    <xf numFmtId="0" fontId="1" fillId="7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</cellXfs>
  <cellStyles count="1">
    <cellStyle name="Normal" xfId="0" builtinId="0"/>
  </cellStyles>
  <dxfs count="59"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theme="4" tint="0.39997558519241921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theme="4" tint="0.79998168889431442"/>
          <bgColor auto="1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  <border diagonalUp="0" diagonalDown="0">
        <left style="thin">
          <color indexed="64"/>
        </left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left/>
        <right style="thin">
          <color indexed="64"/>
        </right>
        <top/>
        <bottom/>
        <vertical/>
        <horizontal/>
      </border>
    </dxf>
    <dxf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  <dxf>
      <numFmt numFmtId="30" formatCode="@"/>
      <fill>
        <patternFill patternType="none">
          <fgColor theme="4" tint="0.79998168889431442"/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theme="4" tint="0.79998168889431442"/>
          <bgColor auto="1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bgColor auto="1"/>
        </patternFill>
      </fill>
    </dxf>
    <dxf>
      <fill>
        <patternFill patternType="none">
          <fgColor theme="4" tint="0.79998168889431442"/>
          <bgColor auto="1"/>
        </patternFill>
      </fill>
      <border diagonalUp="0" diagonalDown="0">
        <right style="thin">
          <color indexed="64"/>
        </right>
        <vertical/>
      </border>
    </dxf>
    <dxf>
      <border outline="0">
        <top style="thin">
          <color theme="4" tint="0.39997558519241921"/>
        </top>
      </border>
    </dxf>
    <dxf>
      <fill>
        <patternFill patternType="none">
          <fgColor theme="4" tint="0.79998168889431442"/>
          <bgColor auto="1"/>
        </patternFill>
      </fill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rgb="FFFFC000"/>
        </patternFill>
      </fill>
      <border diagonalUp="0" diagonalDown="0" outline="0">
        <left style="thin">
          <color theme="4" tint="0.39997558519241921"/>
        </left>
        <right style="thin">
          <color theme="4" tint="0.39997558519241921"/>
        </right>
        <top/>
        <bottom/>
      </border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1EC6CC0-7D5B-41FA-A2C5-77E3040A94D2}" name="Table1" displayName="Table1" ref="A2:E11" totalsRowShown="0" headerRowDxfId="58" dataDxfId="56" headerRowBorderDxfId="57" tableBorderDxfId="55">
  <autoFilter ref="A2:E11" xr:uid="{970AC7E0-F1FA-4648-B6EE-E9EC0853F094}"/>
  <tableColumns count="5">
    <tableColumn id="17" xr3:uid="{B164DDCF-6FAF-4886-93D6-A4C5995FDCE4}" name="pca" dataDxfId="54"/>
    <tableColumn id="3" xr3:uid="{CF02B6EA-3A46-4D3C-A579-91BEB5D1C68B}" name="i1/i2" dataDxfId="53"/>
    <tableColumn id="5" xr3:uid="{D0ABF307-F7D7-46FF-A6EF-2A112B13BE2D}" name="alph1" dataDxfId="52"/>
    <tableColumn id="11" xr3:uid="{D2DFAE58-298D-4362-A652-A0D01102309B}" name="acc" dataDxfId="51"/>
    <tableColumn id="13" xr3:uid="{99B403B5-016F-4819-9D32-216B90291D39}" name="notes" dataDxfId="5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CDF5DE-0375-4BDB-B23A-AF564A5A527A}" name="Table13" displayName="Table13" ref="A25:L54" totalsRowShown="0" headerRowDxfId="49" dataDxfId="47" headerRowBorderDxfId="48" tableBorderDxfId="46">
  <autoFilter ref="A25:L54" xr:uid="{EAE40F85-04B2-431F-950A-5FD70A546887}"/>
  <tableColumns count="12">
    <tableColumn id="5" xr3:uid="{931BD193-043B-47F6-9929-51D7539734E4}" name="Column1" dataDxfId="45"/>
    <tableColumn id="14" xr3:uid="{AC8A531F-7315-4314-89D2-8919F8970F5F}" name="data_dim" dataDxfId="44"/>
    <tableColumn id="15" xr3:uid="{572CF684-EE38-4551-9747-6A8BEF707F3C}" name="layers" dataDxfId="43"/>
    <tableColumn id="1" xr3:uid="{AC9CAC91-E2BE-4A00-8891-4EAB27D5F73C}" name="pre_ep" dataDxfId="42"/>
    <tableColumn id="2" xr3:uid="{21F2DACE-56C6-417D-B173-DC93C690501C}" name="epochs" dataDxfId="41"/>
    <tableColumn id="3" xr3:uid="{4AF91561-887D-4E32-A02E-9D7FA6986FBB}" name="i1/i2" dataDxfId="40"/>
    <tableColumn id="4" xr3:uid="{DC90DC99-F0B3-4E29-8612-A3432C16D576}" name="lr_prtr" dataDxfId="39"/>
    <tableColumn id="6" xr3:uid="{EF34CB1B-E29C-45C0-80BB-25846005F453}" name="learnr" dataDxfId="38"/>
    <tableColumn id="8" xr3:uid="{B614A6AA-2FDA-4D30-B8A7-9D3FD682F832}" name="lamb2" dataDxfId="37"/>
    <tableColumn id="10" xr3:uid="{57A94BED-C4AA-4240-A4A5-6CE072FDC84C}" name="alph2" dataDxfId="36"/>
    <tableColumn id="11" xr3:uid="{D21931B9-F580-4A37-8FFC-BF819F14B3FC}" name="acc" dataDxfId="35"/>
    <tableColumn id="13" xr3:uid="{B3685B6E-B0FB-49F7-8FD4-7AD9BCE47559}" name="notes" dataDxfId="34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4016D69D-5CAF-4304-8329-7F5BD54975D7}" name="Table15" displayName="Table15" ref="M2:Y6" totalsRowShown="0" headerRowDxfId="33" dataDxfId="31" headerRowBorderDxfId="32" tableBorderDxfId="30">
  <autoFilter ref="M2:Y6" xr:uid="{B208906F-7FE0-4F3C-AAB7-A79C072068FA}"/>
  <tableColumns count="13">
    <tableColumn id="14" xr3:uid="{5DDE1E6F-F2D6-4BE2-83AC-B2FCEDAB8587}" name="pca" dataDxfId="29"/>
    <tableColumn id="15" xr3:uid="{5597B765-CF6D-48D7-AF1D-795C0B8F8605}" name="layers" dataDxfId="28"/>
    <tableColumn id="1" xr3:uid="{0FC9A684-A03C-4666-A357-BEA7ED6897E6}" name="pre_ep" dataDxfId="27"/>
    <tableColumn id="2" xr3:uid="{DDE21D6F-2180-4F46-8F90-FF1313A0CF78}" name="epochs" dataDxfId="26"/>
    <tableColumn id="3" xr3:uid="{47498AC8-A90A-44DB-B214-70FE20E47B92}" name="i1/i2" dataDxfId="25"/>
    <tableColumn id="4" xr3:uid="{7C53C13A-C543-4CAA-9D53-E229142BB86C}" name="lr_prtr" dataDxfId="24"/>
    <tableColumn id="5" xr3:uid="{F5BEB2A4-E0AC-476B-A6AD-99DFEC92DE30}" name="alph1" dataDxfId="23"/>
    <tableColumn id="6" xr3:uid="{41A24998-EA10-4CF9-A5A6-6A1361A662E1}" name="learnr" dataDxfId="22"/>
    <tableColumn id="7" xr3:uid="{575B5BAF-5A93-47E1-A197-E57A97FE7A78}" name="lamb1" dataDxfId="21"/>
    <tableColumn id="8" xr3:uid="{9239EAB0-08CB-426A-9E9F-F7725DFFFEC3}" name="lamb2" dataDxfId="20"/>
    <tableColumn id="10" xr3:uid="{96E1DA8E-9E66-4610-B36B-F9C903BE47C3}" name="alph2" dataDxfId="19"/>
    <tableColumn id="11" xr3:uid="{709A0902-1971-42D7-8DE5-AFCEB77322D0}" name="acc" dataDxfId="18"/>
    <tableColumn id="13" xr3:uid="{422E8FFC-78A8-44F0-A1A0-8ACB9C29F021}" name="notes" dataDxfId="1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FFAEAE33-3FBC-4430-88D8-FE817172CD49}" name="Table16" displayName="Table16" ref="N25:Z29" totalsRowShown="0" headerRowDxfId="16" dataDxfId="14" headerRowBorderDxfId="15" tableBorderDxfId="13">
  <autoFilter ref="N25:Z29" xr:uid="{BCE1FC0C-5EB3-4AB6-9340-C41EA5B30D38}"/>
  <tableColumns count="13">
    <tableColumn id="14" xr3:uid="{1C7798C3-6D5E-43EA-B2D8-E63F254AC79C}" name="pca" dataDxfId="12"/>
    <tableColumn id="15" xr3:uid="{5D42A5FF-D86F-4EE5-9029-F611334564EE}" name="layers" dataDxfId="11"/>
    <tableColumn id="1" xr3:uid="{9C956116-FB38-4412-ADF1-3CF45803D5AE}" name="pre_ep" dataDxfId="10"/>
    <tableColumn id="2" xr3:uid="{016E1EA2-C1F2-4D9A-9D52-E666817617C2}" name="epochs" dataDxfId="9"/>
    <tableColumn id="3" xr3:uid="{2985F4EB-6BFF-4A64-A8F8-7964E9AFC23D}" name="i1/i2" dataDxfId="8"/>
    <tableColumn id="4" xr3:uid="{BB795376-94EC-45A0-A320-636FDA2E458C}" name="lr_prtr" dataDxfId="7"/>
    <tableColumn id="5" xr3:uid="{CCEA4703-03C0-46A2-AEB2-8E8A318BCC07}" name="alph1" dataDxfId="6"/>
    <tableColumn id="6" xr3:uid="{BE649A4F-DA29-4811-AC4F-A76699BA434E}" name="learnr" dataDxfId="5"/>
    <tableColumn id="7" xr3:uid="{7628F750-0BC7-4BAE-A2E5-19FC5A714D78}" name="lamb1" dataDxfId="4"/>
    <tableColumn id="8" xr3:uid="{C7AD7A71-29EC-42C7-A9C6-3A56888DE895}" name="lamb2" dataDxfId="3"/>
    <tableColumn id="10" xr3:uid="{EDC4218C-31B6-47E8-B0DA-E59D42ECE5B1}" name="alph2" dataDxfId="2"/>
    <tableColumn id="11" xr3:uid="{5F0B4EDC-8B04-4BC7-9FF2-3245C63C556F}" name="acc" dataDxfId="1"/>
    <tableColumn id="13" xr3:uid="{3E2205B4-3B51-4FFE-B357-413D7E1C3A5E}" name="notes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4"/>
  <sheetViews>
    <sheetView tabSelected="1" workbookViewId="0">
      <selection activeCell="G13" sqref="G13"/>
    </sheetView>
  </sheetViews>
  <sheetFormatPr defaultRowHeight="14.4" x14ac:dyDescent="0.3"/>
  <cols>
    <col min="1" max="1" width="14.5546875" customWidth="1"/>
    <col min="2" max="2" width="8.88671875" customWidth="1"/>
    <col min="3" max="3" width="13" customWidth="1"/>
    <col min="5" max="5" width="15.77734375" customWidth="1"/>
    <col min="6" max="6" width="9.5546875" customWidth="1"/>
    <col min="7" max="7" width="12" bestFit="1" customWidth="1"/>
    <col min="10" max="10" width="9" customWidth="1"/>
    <col min="11" max="11" width="9.44140625" customWidth="1"/>
    <col min="12" max="12" width="16.6640625" customWidth="1"/>
    <col min="14" max="14" width="12.21875" customWidth="1"/>
    <col min="23" max="23" width="9.21875" customWidth="1"/>
    <col min="25" max="25" width="13.33203125" customWidth="1"/>
  </cols>
  <sheetData>
    <row r="1" spans="1:25" x14ac:dyDescent="0.3">
      <c r="A1" s="29" t="s">
        <v>9</v>
      </c>
      <c r="B1" s="29"/>
      <c r="C1" s="29"/>
      <c r="D1" s="29"/>
      <c r="E1" s="29"/>
      <c r="M1" s="27" t="s">
        <v>11</v>
      </c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  <c r="Y1" s="27"/>
    </row>
    <row r="2" spans="1:25" ht="15" thickBot="1" x14ac:dyDescent="0.35">
      <c r="A2" s="24" t="s">
        <v>21</v>
      </c>
      <c r="B2" s="1" t="s">
        <v>8</v>
      </c>
      <c r="C2" s="18" t="s">
        <v>1</v>
      </c>
      <c r="D2" s="9" t="s">
        <v>14</v>
      </c>
      <c r="E2" s="9" t="s">
        <v>13</v>
      </c>
      <c r="M2" s="23" t="s">
        <v>21</v>
      </c>
      <c r="N2" s="23" t="s">
        <v>20</v>
      </c>
      <c r="O2" s="1" t="s">
        <v>6</v>
      </c>
      <c r="P2" s="1" t="s">
        <v>7</v>
      </c>
      <c r="Q2" s="1" t="s">
        <v>8</v>
      </c>
      <c r="R2" s="10" t="s">
        <v>0</v>
      </c>
      <c r="S2" s="6" t="s">
        <v>1</v>
      </c>
      <c r="T2" s="6" t="s">
        <v>2</v>
      </c>
      <c r="U2" s="6" t="s">
        <v>3</v>
      </c>
      <c r="V2" s="6" t="s">
        <v>4</v>
      </c>
      <c r="W2" s="14" t="s">
        <v>5</v>
      </c>
      <c r="X2" s="9" t="s">
        <v>14</v>
      </c>
      <c r="Y2" s="9" t="s">
        <v>13</v>
      </c>
    </row>
    <row r="3" spans="1:25" x14ac:dyDescent="0.3">
      <c r="A3" s="22">
        <v>300</v>
      </c>
      <c r="B3">
        <v>63</v>
      </c>
      <c r="C3" s="20">
        <v>6.9083605566357997</v>
      </c>
      <c r="D3" s="8">
        <v>0.90416666666666601</v>
      </c>
      <c r="E3" s="21" t="s">
        <v>15</v>
      </c>
      <c r="N3" s="22"/>
      <c r="O3">
        <v>1000</v>
      </c>
      <c r="P3">
        <v>250</v>
      </c>
      <c r="Q3">
        <v>63</v>
      </c>
      <c r="R3" s="11">
        <v>7.1515104499875201E-3</v>
      </c>
      <c r="S3" s="7">
        <v>229.71776442616499</v>
      </c>
      <c r="T3" s="7">
        <v>1.3014822887163599E-3</v>
      </c>
      <c r="U3" s="7">
        <v>0.24645236103392101</v>
      </c>
      <c r="V3" s="7">
        <v>0.103887216065776</v>
      </c>
      <c r="W3" s="15">
        <v>3.69971498280144</v>
      </c>
      <c r="X3" s="8">
        <v>0.91527777776999997</v>
      </c>
      <c r="Y3" s="7"/>
    </row>
    <row r="4" spans="1:25" x14ac:dyDescent="0.3">
      <c r="A4" s="22">
        <v>300</v>
      </c>
      <c r="B4">
        <v>63</v>
      </c>
      <c r="C4" s="20">
        <v>3.0041056435615601</v>
      </c>
      <c r="D4" s="4">
        <v>5.6250000000000001E-2</v>
      </c>
      <c r="E4" s="21" t="s">
        <v>17</v>
      </c>
      <c r="N4" s="22"/>
      <c r="O4">
        <v>1000</v>
      </c>
      <c r="P4">
        <v>1000</v>
      </c>
      <c r="Q4">
        <v>63</v>
      </c>
      <c r="R4" s="12">
        <v>7.1515104499875201E-3</v>
      </c>
      <c r="S4" s="3">
        <v>229.71776442616499</v>
      </c>
      <c r="T4" s="3">
        <v>1.3014822887163599E-3</v>
      </c>
      <c r="U4" s="3">
        <v>0.24645236103392101</v>
      </c>
      <c r="V4" s="3">
        <v>0.103887216065776</v>
      </c>
      <c r="W4" s="16">
        <v>3.69971498280144</v>
      </c>
      <c r="X4" s="4">
        <v>0.87777777776999999</v>
      </c>
      <c r="Y4" s="3"/>
    </row>
    <row r="5" spans="1:25" x14ac:dyDescent="0.3">
      <c r="A5" s="22">
        <v>300</v>
      </c>
      <c r="B5">
        <v>1000</v>
      </c>
      <c r="C5" s="19">
        <v>6.9083605566357997</v>
      </c>
      <c r="D5" s="4">
        <v>0.77708333333333302</v>
      </c>
      <c r="E5" s="21" t="s">
        <v>16</v>
      </c>
      <c r="N5" s="22"/>
      <c r="R5" s="12">
        <v>7.1515104499875201E-3</v>
      </c>
      <c r="S5" s="3">
        <v>229.71776442616499</v>
      </c>
      <c r="T5" s="3">
        <v>1.3014822887163599E-3</v>
      </c>
      <c r="U5" s="3">
        <v>0.24645236103392101</v>
      </c>
      <c r="V5" s="3">
        <v>0.103887216065776</v>
      </c>
      <c r="W5" s="16">
        <v>3.69971498280144</v>
      </c>
      <c r="X5" s="4"/>
      <c r="Y5" s="3"/>
    </row>
    <row r="6" spans="1:25" x14ac:dyDescent="0.3">
      <c r="A6" s="22">
        <v>300</v>
      </c>
      <c r="B6">
        <v>1000</v>
      </c>
      <c r="C6" s="20">
        <v>3.0041056435615601</v>
      </c>
      <c r="D6" s="5">
        <v>0.88055555555555498</v>
      </c>
      <c r="E6" s="21" t="s">
        <v>15</v>
      </c>
      <c r="N6" s="22"/>
      <c r="R6" s="13"/>
      <c r="S6" s="2"/>
      <c r="T6" s="2"/>
      <c r="U6" s="2"/>
      <c r="V6" s="2"/>
      <c r="W6" s="17"/>
      <c r="X6" s="5"/>
      <c r="Y6" s="2"/>
    </row>
    <row r="7" spans="1:25" x14ac:dyDescent="0.3">
      <c r="A7" s="22">
        <v>300</v>
      </c>
      <c r="B7">
        <v>50</v>
      </c>
      <c r="C7" s="19">
        <v>7</v>
      </c>
      <c r="D7" s="4">
        <v>0.85277777777777697</v>
      </c>
      <c r="E7" s="21" t="s">
        <v>18</v>
      </c>
    </row>
    <row r="8" spans="1:25" x14ac:dyDescent="0.3">
      <c r="A8" s="22">
        <v>300</v>
      </c>
      <c r="B8">
        <v>62</v>
      </c>
      <c r="C8" s="20">
        <v>6.9</v>
      </c>
      <c r="D8" s="5">
        <v>0.90416666666666601</v>
      </c>
      <c r="E8" s="21" t="s">
        <v>15</v>
      </c>
    </row>
    <row r="9" spans="1:25" x14ac:dyDescent="0.3">
      <c r="A9" s="22">
        <v>300</v>
      </c>
      <c r="B9">
        <v>20</v>
      </c>
      <c r="C9" s="19">
        <v>10</v>
      </c>
      <c r="D9" s="4">
        <v>0.85277777777777697</v>
      </c>
      <c r="E9" s="21" t="s">
        <v>16</v>
      </c>
    </row>
    <row r="10" spans="1:25" x14ac:dyDescent="0.3">
      <c r="A10" s="22">
        <v>300</v>
      </c>
      <c r="B10">
        <v>100</v>
      </c>
      <c r="C10" s="19">
        <v>1000</v>
      </c>
      <c r="D10" s="4">
        <v>0.44305555555555498</v>
      </c>
      <c r="E10" s="21" t="s">
        <v>19</v>
      </c>
    </row>
    <row r="11" spans="1:25" x14ac:dyDescent="0.3">
      <c r="A11" s="22">
        <v>300</v>
      </c>
      <c r="B11">
        <v>63</v>
      </c>
      <c r="C11" s="20">
        <v>99999</v>
      </c>
      <c r="D11" s="2">
        <v>0.52361111111111103</v>
      </c>
      <c r="E11" s="21" t="s">
        <v>26</v>
      </c>
    </row>
    <row r="24" spans="1:26" x14ac:dyDescent="0.3">
      <c r="A24" s="30" t="s">
        <v>10</v>
      </c>
      <c r="B24" s="30"/>
      <c r="C24" s="30"/>
      <c r="D24" s="30"/>
      <c r="E24" s="30"/>
      <c r="F24" s="30"/>
      <c r="G24" s="30"/>
      <c r="H24" s="30"/>
      <c r="I24" s="30"/>
      <c r="J24" s="30"/>
      <c r="K24" s="30"/>
      <c r="L24" s="30"/>
      <c r="N24" s="28" t="s">
        <v>12</v>
      </c>
      <c r="O24" s="28"/>
      <c r="P24" s="28"/>
      <c r="Q24" s="28"/>
      <c r="R24" s="28"/>
      <c r="S24" s="28"/>
      <c r="T24" s="28"/>
      <c r="U24" s="28"/>
      <c r="V24" s="28"/>
      <c r="W24" s="28"/>
      <c r="X24" s="28"/>
      <c r="Y24" s="28"/>
      <c r="Z24" s="28"/>
    </row>
    <row r="25" spans="1:26" ht="15" thickBot="1" x14ac:dyDescent="0.35">
      <c r="A25" s="23" t="s">
        <v>36</v>
      </c>
      <c r="B25" s="23" t="s">
        <v>46</v>
      </c>
      <c r="C25" s="23" t="s">
        <v>20</v>
      </c>
      <c r="D25" s="1" t="s">
        <v>6</v>
      </c>
      <c r="E25" s="1" t="s">
        <v>7</v>
      </c>
      <c r="F25" s="1" t="s">
        <v>8</v>
      </c>
      <c r="G25" s="10" t="s">
        <v>0</v>
      </c>
      <c r="H25" s="6" t="s">
        <v>2</v>
      </c>
      <c r="I25" s="6" t="s">
        <v>4</v>
      </c>
      <c r="J25" s="14" t="s">
        <v>5</v>
      </c>
      <c r="K25" s="9" t="s">
        <v>14</v>
      </c>
      <c r="L25" s="9" t="s">
        <v>13</v>
      </c>
      <c r="N25" s="23" t="s">
        <v>21</v>
      </c>
      <c r="O25" s="23" t="s">
        <v>20</v>
      </c>
      <c r="P25" s="1" t="s">
        <v>6</v>
      </c>
      <c r="Q25" s="1" t="s">
        <v>7</v>
      </c>
      <c r="R25" s="1" t="s">
        <v>8</v>
      </c>
      <c r="S25" s="10" t="s">
        <v>0</v>
      </c>
      <c r="T25" s="6" t="s">
        <v>1</v>
      </c>
      <c r="U25" s="6" t="s">
        <v>2</v>
      </c>
      <c r="V25" s="6" t="s">
        <v>3</v>
      </c>
      <c r="W25" s="6" t="s">
        <v>4</v>
      </c>
      <c r="X25" s="14" t="s">
        <v>5</v>
      </c>
      <c r="Y25" s="9" t="s">
        <v>14</v>
      </c>
      <c r="Z25" s="9" t="s">
        <v>13</v>
      </c>
    </row>
    <row r="26" spans="1:26" x14ac:dyDescent="0.3">
      <c r="A26" t="s">
        <v>37</v>
      </c>
      <c r="B26">
        <v>300</v>
      </c>
      <c r="C26" s="22" t="s">
        <v>22</v>
      </c>
      <c r="D26">
        <v>4000</v>
      </c>
      <c r="E26">
        <v>1000</v>
      </c>
      <c r="F26">
        <v>250</v>
      </c>
      <c r="G26" s="11">
        <v>8.97835455410834E-3</v>
      </c>
      <c r="H26" s="7">
        <v>3.5655254365349703E-5</v>
      </c>
      <c r="I26" s="7">
        <v>5.7845337472110098E-2</v>
      </c>
      <c r="J26" s="15">
        <v>2.9019952016992101</v>
      </c>
      <c r="K26" s="8">
        <v>0.82499999999999996</v>
      </c>
      <c r="L26" t="s">
        <v>50</v>
      </c>
      <c r="O26" s="22"/>
      <c r="S26" s="11"/>
      <c r="T26" s="7"/>
      <c r="U26" s="7"/>
      <c r="V26" s="7"/>
      <c r="W26" s="7"/>
      <c r="X26" s="15"/>
      <c r="Y26" s="8"/>
      <c r="Z26" s="7"/>
    </row>
    <row r="27" spans="1:26" x14ac:dyDescent="0.3">
      <c r="A27" t="s">
        <v>37</v>
      </c>
      <c r="B27">
        <v>300</v>
      </c>
      <c r="C27" s="22" t="s">
        <v>22</v>
      </c>
      <c r="D27">
        <v>1000</v>
      </c>
      <c r="E27">
        <v>250</v>
      </c>
      <c r="F27">
        <v>63</v>
      </c>
      <c r="G27" s="12">
        <v>6.3720283621781096E-3</v>
      </c>
      <c r="H27" s="3">
        <v>1.1633164353256201E-5</v>
      </c>
      <c r="I27" s="3">
        <v>5.0882338549171199E-3</v>
      </c>
      <c r="J27" s="16">
        <v>4.0851568553031097</v>
      </c>
      <c r="K27" s="4">
        <v>0.85624999999999996</v>
      </c>
      <c r="O27" s="22"/>
      <c r="S27" s="12"/>
      <c r="T27" s="3"/>
      <c r="U27" s="3"/>
      <c r="V27" s="3"/>
      <c r="W27" s="3"/>
      <c r="X27" s="16"/>
      <c r="Y27" s="4"/>
      <c r="Z27" s="3"/>
    </row>
    <row r="28" spans="1:26" x14ac:dyDescent="0.3">
      <c r="A28" t="s">
        <v>37</v>
      </c>
      <c r="B28">
        <v>300</v>
      </c>
      <c r="C28" s="22" t="s">
        <v>23</v>
      </c>
      <c r="D28">
        <v>1000</v>
      </c>
      <c r="E28">
        <v>250</v>
      </c>
      <c r="F28">
        <v>63</v>
      </c>
      <c r="G28" s="12">
        <v>6.3720283621781096E-3</v>
      </c>
      <c r="H28" s="3">
        <v>1.1633164353256201E-5</v>
      </c>
      <c r="I28" s="3">
        <v>5.0882338549171199E-3</v>
      </c>
      <c r="J28" s="16">
        <v>4.0851568553031097</v>
      </c>
      <c r="K28" s="4">
        <v>0.60277777777777697</v>
      </c>
      <c r="L28" t="s">
        <v>24</v>
      </c>
      <c r="O28" s="22"/>
      <c r="S28" s="12"/>
      <c r="T28" s="3"/>
      <c r="U28" s="3"/>
      <c r="V28" s="3"/>
      <c r="W28" s="3"/>
      <c r="X28" s="16"/>
      <c r="Y28" s="4"/>
      <c r="Z28" s="3"/>
    </row>
    <row r="29" spans="1:26" x14ac:dyDescent="0.3">
      <c r="A29" t="s">
        <v>37</v>
      </c>
      <c r="B29">
        <v>300</v>
      </c>
      <c r="C29" s="22" t="s">
        <v>23</v>
      </c>
      <c r="D29">
        <v>10000</v>
      </c>
      <c r="E29">
        <v>5000</v>
      </c>
      <c r="F29">
        <v>63</v>
      </c>
      <c r="G29" s="12">
        <v>5.0000000000000001E-3</v>
      </c>
      <c r="H29" s="3">
        <v>1.0000000000000001E-5</v>
      </c>
      <c r="I29" s="3">
        <v>5.0882338549171199E-3</v>
      </c>
      <c r="J29" s="16">
        <v>4.0851568553031097</v>
      </c>
      <c r="K29" s="5">
        <v>0.77847222222222201</v>
      </c>
      <c r="L29" t="s">
        <v>25</v>
      </c>
      <c r="O29" s="22"/>
      <c r="S29" s="13"/>
      <c r="T29" s="2"/>
      <c r="U29" s="2"/>
      <c r="V29" s="2"/>
      <c r="W29" s="2"/>
      <c r="X29" s="17"/>
      <c r="Y29" s="5"/>
      <c r="Z29" s="2"/>
    </row>
    <row r="30" spans="1:26" x14ac:dyDescent="0.3">
      <c r="A30" t="s">
        <v>37</v>
      </c>
      <c r="B30">
        <v>300</v>
      </c>
      <c r="C30" s="22" t="s">
        <v>23</v>
      </c>
      <c r="D30">
        <v>10000</v>
      </c>
      <c r="E30">
        <v>5000</v>
      </c>
      <c r="F30">
        <v>63</v>
      </c>
      <c r="G30" s="12">
        <v>5.0000000000000001E-3</v>
      </c>
      <c r="H30" s="3">
        <v>1.0000000000000001E-5</v>
      </c>
      <c r="I30" s="3">
        <v>5.0882338549171199E-3</v>
      </c>
      <c r="J30" s="16">
        <v>99999</v>
      </c>
      <c r="K30" s="5">
        <v>0.44791666666666602</v>
      </c>
      <c r="L30" t="s">
        <v>27</v>
      </c>
    </row>
    <row r="31" spans="1:26" x14ac:dyDescent="0.3">
      <c r="A31" t="s">
        <v>37</v>
      </c>
      <c r="B31">
        <v>1000</v>
      </c>
      <c r="C31" s="22" t="s">
        <v>28</v>
      </c>
      <c r="D31">
        <v>5000</v>
      </c>
      <c r="E31">
        <v>5000</v>
      </c>
      <c r="F31">
        <v>63</v>
      </c>
      <c r="G31" s="12">
        <v>5.0000000000000001E-3</v>
      </c>
      <c r="H31" s="3">
        <v>1.0000000000000001E-5</v>
      </c>
      <c r="I31" s="3">
        <v>5.0882338549171199E-3</v>
      </c>
      <c r="J31" s="17">
        <v>10</v>
      </c>
      <c r="K31" s="5">
        <v>0.844444444444444</v>
      </c>
      <c r="L31" t="s">
        <v>30</v>
      </c>
    </row>
    <row r="32" spans="1:26" x14ac:dyDescent="0.3">
      <c r="A32" t="s">
        <v>37</v>
      </c>
      <c r="B32">
        <v>1000</v>
      </c>
      <c r="C32" s="22" t="s">
        <v>28</v>
      </c>
      <c r="D32">
        <v>5000</v>
      </c>
      <c r="E32">
        <v>5000</v>
      </c>
      <c r="F32">
        <v>63</v>
      </c>
      <c r="G32" s="12">
        <v>5.0000000000000001E-3</v>
      </c>
      <c r="H32" s="3">
        <v>1.0000000000000001E-5</v>
      </c>
      <c r="I32" s="3">
        <v>5.0882338549171199E-3</v>
      </c>
      <c r="J32" s="17">
        <v>99999</v>
      </c>
      <c r="K32" s="5">
        <v>0.563888888888888</v>
      </c>
      <c r="L32" t="s">
        <v>29</v>
      </c>
    </row>
    <row r="33" spans="1:12" x14ac:dyDescent="0.3">
      <c r="A33" t="s">
        <v>31</v>
      </c>
      <c r="B33">
        <f>128^2</f>
        <v>16384</v>
      </c>
      <c r="C33" s="22" t="s">
        <v>32</v>
      </c>
      <c r="D33">
        <v>1000</v>
      </c>
      <c r="E33">
        <v>1000</v>
      </c>
      <c r="F33">
        <v>10</v>
      </c>
      <c r="G33" s="12">
        <v>0.05</v>
      </c>
      <c r="H33" s="3">
        <v>1E-4</v>
      </c>
      <c r="I33" s="3">
        <v>5.0882338549171199E-3</v>
      </c>
      <c r="J33" s="17">
        <v>5</v>
      </c>
      <c r="K33" s="4">
        <v>0.156944444444444</v>
      </c>
      <c r="L33" t="s">
        <v>34</v>
      </c>
    </row>
    <row r="34" spans="1:12" x14ac:dyDescent="0.3">
      <c r="A34" t="s">
        <v>31</v>
      </c>
      <c r="B34">
        <f>128^2</f>
        <v>16384</v>
      </c>
      <c r="C34" s="22" t="s">
        <v>32</v>
      </c>
      <c r="D34">
        <v>1000</v>
      </c>
      <c r="E34">
        <v>1000</v>
      </c>
      <c r="F34">
        <v>10</v>
      </c>
      <c r="G34" s="13">
        <v>0.05</v>
      </c>
      <c r="H34" s="2">
        <v>1E-4</v>
      </c>
      <c r="I34" s="2">
        <v>5.0882338549171199E-3</v>
      </c>
      <c r="J34" s="17">
        <v>10</v>
      </c>
      <c r="K34" s="5">
        <v>0.75763888888888797</v>
      </c>
      <c r="L34" t="s">
        <v>33</v>
      </c>
    </row>
    <row r="35" spans="1:12" x14ac:dyDescent="0.3">
      <c r="A35" t="s">
        <v>31</v>
      </c>
      <c r="B35">
        <f>128^2</f>
        <v>16384</v>
      </c>
      <c r="C35" s="25" t="s">
        <v>32</v>
      </c>
      <c r="D35" s="26">
        <v>1000</v>
      </c>
      <c r="E35" s="26">
        <v>1000</v>
      </c>
      <c r="F35">
        <v>10</v>
      </c>
      <c r="G35" s="13">
        <v>0.05</v>
      </c>
      <c r="H35" s="2">
        <v>1E-4</v>
      </c>
      <c r="I35" s="2">
        <v>5.0882338549171199E-3</v>
      </c>
      <c r="J35" s="17">
        <v>100</v>
      </c>
      <c r="K35" s="5">
        <v>0.66180555555555498</v>
      </c>
      <c r="L35" t="s">
        <v>35</v>
      </c>
    </row>
    <row r="36" spans="1:12" x14ac:dyDescent="0.3">
      <c r="A36" t="s">
        <v>31</v>
      </c>
      <c r="B36">
        <f>128^2</f>
        <v>16384</v>
      </c>
      <c r="C36" s="25" t="s">
        <v>32</v>
      </c>
      <c r="D36" s="26">
        <v>1000</v>
      </c>
      <c r="E36" s="26">
        <v>1000</v>
      </c>
      <c r="F36">
        <v>10</v>
      </c>
      <c r="G36" s="13">
        <v>0.05</v>
      </c>
      <c r="H36" s="2">
        <v>1E-4</v>
      </c>
      <c r="I36" s="2">
        <v>5.0882338549171199E-3</v>
      </c>
      <c r="J36" s="17">
        <v>99999</v>
      </c>
      <c r="K36" s="5">
        <v>0.60972222222222205</v>
      </c>
      <c r="L36" t="s">
        <v>38</v>
      </c>
    </row>
    <row r="37" spans="1:12" x14ac:dyDescent="0.3">
      <c r="A37" t="s">
        <v>43</v>
      </c>
      <c r="B37">
        <v>1000</v>
      </c>
      <c r="C37" s="25" t="s">
        <v>28</v>
      </c>
      <c r="D37" s="26">
        <v>5000</v>
      </c>
      <c r="E37" s="26">
        <v>5000</v>
      </c>
      <c r="F37">
        <v>63</v>
      </c>
      <c r="G37" s="13">
        <v>5.0000000000000001E-3</v>
      </c>
      <c r="H37" s="2">
        <v>1.0000000000000001E-5</v>
      </c>
      <c r="I37" s="2">
        <v>5.0882338549171199E-3</v>
      </c>
      <c r="J37" s="17">
        <v>10</v>
      </c>
      <c r="K37" s="5">
        <v>0.55486111111111103</v>
      </c>
      <c r="L37" t="s">
        <v>39</v>
      </c>
    </row>
    <row r="38" spans="1:12" x14ac:dyDescent="0.3">
      <c r="A38" t="s">
        <v>43</v>
      </c>
      <c r="B38">
        <v>1000</v>
      </c>
      <c r="C38" s="25" t="s">
        <v>28</v>
      </c>
      <c r="D38" s="26">
        <v>5000</v>
      </c>
      <c r="E38" s="26">
        <v>5000</v>
      </c>
      <c r="F38">
        <v>63</v>
      </c>
      <c r="G38" s="13">
        <v>5.0000000000000001E-3</v>
      </c>
      <c r="H38" s="2">
        <v>1.0000000000000001E-5</v>
      </c>
      <c r="I38" s="2">
        <v>5.0882338549171199E-3</v>
      </c>
      <c r="J38" s="17">
        <v>99999</v>
      </c>
      <c r="K38" s="5">
        <v>0.65486111111111101</v>
      </c>
      <c r="L38" t="s">
        <v>40</v>
      </c>
    </row>
    <row r="39" spans="1:12" x14ac:dyDescent="0.3">
      <c r="A39" t="s">
        <v>43</v>
      </c>
      <c r="B39">
        <v>1000</v>
      </c>
      <c r="C39" s="25" t="s">
        <v>41</v>
      </c>
      <c r="D39" s="26">
        <v>1000</v>
      </c>
      <c r="E39" s="26">
        <v>5000</v>
      </c>
      <c r="F39">
        <v>63</v>
      </c>
      <c r="G39" s="13">
        <v>5.0000000000000001E-4</v>
      </c>
      <c r="H39" s="2">
        <v>2.0000000000000002E-5</v>
      </c>
      <c r="I39" s="2">
        <v>5.0882338549171199E-3</v>
      </c>
      <c r="J39" s="17">
        <v>20</v>
      </c>
      <c r="K39" s="5">
        <v>0.561805555555555</v>
      </c>
      <c r="L39" t="s">
        <v>42</v>
      </c>
    </row>
    <row r="40" spans="1:12" x14ac:dyDescent="0.3">
      <c r="A40" t="s">
        <v>43</v>
      </c>
      <c r="B40">
        <v>1000</v>
      </c>
      <c r="C40" s="25" t="s">
        <v>41</v>
      </c>
      <c r="D40" s="26">
        <v>1000</v>
      </c>
      <c r="E40" s="26">
        <v>500</v>
      </c>
      <c r="F40">
        <v>63</v>
      </c>
      <c r="G40" s="13">
        <v>5.0000000000000001E-4</v>
      </c>
      <c r="H40" s="2">
        <v>1E-4</v>
      </c>
      <c r="I40" s="2">
        <v>5.0000000000000001E-4</v>
      </c>
      <c r="J40" s="17">
        <v>20</v>
      </c>
      <c r="K40" s="5">
        <v>0.53888888888888797</v>
      </c>
      <c r="L40" t="s">
        <v>42</v>
      </c>
    </row>
    <row r="41" spans="1:12" x14ac:dyDescent="0.3">
      <c r="A41" t="s">
        <v>43</v>
      </c>
      <c r="B41">
        <v>1000</v>
      </c>
      <c r="C41" s="22" t="s">
        <v>41</v>
      </c>
      <c r="D41">
        <v>1000</v>
      </c>
      <c r="E41">
        <v>50000</v>
      </c>
      <c r="F41">
        <v>63</v>
      </c>
      <c r="G41" s="13">
        <v>5.0000000000000001E-4</v>
      </c>
      <c r="H41" s="2">
        <v>1E-4</v>
      </c>
      <c r="I41" s="2">
        <v>0</v>
      </c>
      <c r="J41" s="17">
        <v>20</v>
      </c>
      <c r="K41" s="5">
        <v>0.76597222222222205</v>
      </c>
      <c r="L41" t="s">
        <v>45</v>
      </c>
    </row>
    <row r="42" spans="1:12" x14ac:dyDescent="0.3">
      <c r="A42" t="s">
        <v>43</v>
      </c>
      <c r="B42">
        <v>1000</v>
      </c>
      <c r="C42" s="22" t="s">
        <v>41</v>
      </c>
      <c r="D42">
        <v>1000</v>
      </c>
      <c r="E42">
        <v>50000</v>
      </c>
      <c r="F42">
        <v>63</v>
      </c>
      <c r="G42" s="13">
        <v>5.0000000000000001E-4</v>
      </c>
      <c r="H42" s="2">
        <v>1E-4</v>
      </c>
      <c r="I42" s="2">
        <v>0</v>
      </c>
      <c r="J42" s="17">
        <v>99999</v>
      </c>
      <c r="K42" s="5">
        <v>0.470138888888888</v>
      </c>
      <c r="L42" t="s">
        <v>49</v>
      </c>
    </row>
    <row r="43" spans="1:12" x14ac:dyDescent="0.3">
      <c r="A43" t="s">
        <v>43</v>
      </c>
      <c r="B43">
        <v>1000</v>
      </c>
      <c r="C43" s="22" t="s">
        <v>41</v>
      </c>
      <c r="D43">
        <v>1000</v>
      </c>
      <c r="E43">
        <v>50000</v>
      </c>
      <c r="F43">
        <v>63</v>
      </c>
      <c r="G43" s="13">
        <v>5.0000000000000001E-4</v>
      </c>
      <c r="H43" s="2">
        <v>1E-4</v>
      </c>
      <c r="I43" s="2">
        <v>5.0000000000000001E-4</v>
      </c>
      <c r="J43" s="17">
        <v>20</v>
      </c>
      <c r="K43" s="5">
        <v>0.75833333333333297</v>
      </c>
      <c r="L43" t="s">
        <v>45</v>
      </c>
    </row>
    <row r="44" spans="1:12" x14ac:dyDescent="0.3">
      <c r="A44" t="s">
        <v>43</v>
      </c>
      <c r="B44">
        <v>1000</v>
      </c>
      <c r="C44" s="22" t="s">
        <v>41</v>
      </c>
      <c r="D44">
        <v>1000</v>
      </c>
      <c r="E44">
        <v>50000</v>
      </c>
      <c r="F44">
        <v>63</v>
      </c>
      <c r="G44" s="13">
        <v>5.0000000000000001E-4</v>
      </c>
      <c r="H44" s="2">
        <v>1E-4</v>
      </c>
      <c r="I44" s="2">
        <v>5.0000000000000001E-4</v>
      </c>
      <c r="J44" s="17">
        <v>99999</v>
      </c>
      <c r="K44" s="5">
        <v>0.49861111111111101</v>
      </c>
      <c r="L44" t="s">
        <v>49</v>
      </c>
    </row>
    <row r="45" spans="1:12" x14ac:dyDescent="0.3">
      <c r="A45" t="s">
        <v>44</v>
      </c>
      <c r="B45">
        <f t="shared" ref="B45:B52" si="0">32^2</f>
        <v>1024</v>
      </c>
      <c r="C45" s="22" t="s">
        <v>41</v>
      </c>
      <c r="D45">
        <v>1000</v>
      </c>
      <c r="E45">
        <v>50000</v>
      </c>
      <c r="F45">
        <v>63</v>
      </c>
      <c r="G45" s="12">
        <v>5.0000000000000001E-4</v>
      </c>
      <c r="H45" s="3">
        <v>1E-4</v>
      </c>
      <c r="I45" s="3">
        <v>5.0000000000000001E-4</v>
      </c>
      <c r="J45" s="16">
        <v>20</v>
      </c>
      <c r="K45" s="4">
        <v>0.375694444444444</v>
      </c>
      <c r="L45" t="s">
        <v>47</v>
      </c>
    </row>
    <row r="46" spans="1:12" x14ac:dyDescent="0.3">
      <c r="A46" t="s">
        <v>44</v>
      </c>
      <c r="B46">
        <f t="shared" si="0"/>
        <v>1024</v>
      </c>
      <c r="C46" s="22" t="s">
        <v>41</v>
      </c>
      <c r="D46">
        <v>1000</v>
      </c>
      <c r="E46">
        <v>50000</v>
      </c>
      <c r="F46">
        <v>63</v>
      </c>
      <c r="G46" s="13">
        <v>5.0000000000000001E-4</v>
      </c>
      <c r="H46" s="2">
        <v>1E-4</v>
      </c>
      <c r="I46" s="2">
        <v>5.0000000000000001E-4</v>
      </c>
      <c r="J46" s="17">
        <v>99999</v>
      </c>
      <c r="K46" s="5">
        <v>0.44305555555555498</v>
      </c>
      <c r="L46" t="s">
        <v>48</v>
      </c>
    </row>
    <row r="47" spans="1:12" x14ac:dyDescent="0.3">
      <c r="A47" t="s">
        <v>44</v>
      </c>
      <c r="B47">
        <f t="shared" si="0"/>
        <v>1024</v>
      </c>
      <c r="C47" s="22" t="s">
        <v>51</v>
      </c>
      <c r="D47">
        <v>10000</v>
      </c>
      <c r="E47">
        <v>50000</v>
      </c>
      <c r="F47">
        <v>63</v>
      </c>
      <c r="G47" s="12">
        <v>5.0000000000000001E-4</v>
      </c>
      <c r="H47" s="3">
        <v>1E-4</v>
      </c>
      <c r="I47" s="3">
        <v>5.0000000000000001E-4</v>
      </c>
      <c r="J47" s="16">
        <v>20</v>
      </c>
      <c r="K47" s="5">
        <v>0.28749999999999998</v>
      </c>
      <c r="L47" t="s">
        <v>45</v>
      </c>
    </row>
    <row r="48" spans="1:12" x14ac:dyDescent="0.3">
      <c r="A48" t="s">
        <v>44</v>
      </c>
      <c r="B48">
        <f t="shared" si="0"/>
        <v>1024</v>
      </c>
      <c r="C48" s="22" t="s">
        <v>51</v>
      </c>
      <c r="D48">
        <v>10000</v>
      </c>
      <c r="E48">
        <v>50000</v>
      </c>
      <c r="F48">
        <v>63</v>
      </c>
      <c r="G48" s="13">
        <v>5.0000000000000001E-4</v>
      </c>
      <c r="H48" s="2">
        <v>1E-4</v>
      </c>
      <c r="I48" s="2">
        <v>5.0000000000000001E-4</v>
      </c>
      <c r="J48" s="17">
        <v>99999</v>
      </c>
      <c r="K48" s="5">
        <v>0.53680555555555498</v>
      </c>
      <c r="L48" t="s">
        <v>49</v>
      </c>
    </row>
    <row r="49" spans="1:12" x14ac:dyDescent="0.3">
      <c r="A49" t="s">
        <v>44</v>
      </c>
      <c r="B49">
        <f t="shared" si="0"/>
        <v>1024</v>
      </c>
      <c r="C49" s="22" t="s">
        <v>52</v>
      </c>
      <c r="D49">
        <v>10000</v>
      </c>
      <c r="E49">
        <v>50000</v>
      </c>
      <c r="F49">
        <v>63</v>
      </c>
      <c r="G49" s="13">
        <v>5.0000000000000001E-4</v>
      </c>
      <c r="H49" s="2">
        <v>1E-4</v>
      </c>
      <c r="I49" s="2">
        <v>5.0000000000000001E-4</v>
      </c>
      <c r="J49" s="17">
        <v>20</v>
      </c>
      <c r="K49" s="5">
        <v>0.44583333333333303</v>
      </c>
      <c r="L49" t="s">
        <v>53</v>
      </c>
    </row>
    <row r="50" spans="1:12" x14ac:dyDescent="0.3">
      <c r="A50" t="s">
        <v>44</v>
      </c>
      <c r="B50">
        <f t="shared" si="0"/>
        <v>1024</v>
      </c>
      <c r="C50" s="22" t="s">
        <v>52</v>
      </c>
      <c r="D50">
        <v>10000</v>
      </c>
      <c r="E50">
        <v>50000</v>
      </c>
      <c r="F50">
        <v>63</v>
      </c>
      <c r="G50" s="13">
        <v>5.0000000000000001E-4</v>
      </c>
      <c r="H50" s="2">
        <v>1E-4</v>
      </c>
      <c r="I50" s="2">
        <v>5.0000000000000001E-4</v>
      </c>
      <c r="J50" s="17">
        <v>99999</v>
      </c>
      <c r="K50" s="5">
        <v>0.59166666666666601</v>
      </c>
      <c r="L50" t="s">
        <v>54</v>
      </c>
    </row>
    <row r="51" spans="1:12" x14ac:dyDescent="0.3">
      <c r="A51" t="s">
        <v>44</v>
      </c>
      <c r="B51">
        <f t="shared" si="0"/>
        <v>1024</v>
      </c>
      <c r="C51" s="22" t="s">
        <v>52</v>
      </c>
      <c r="D51">
        <v>10000</v>
      </c>
      <c r="E51">
        <v>10000</v>
      </c>
      <c r="F51">
        <v>63</v>
      </c>
      <c r="G51" s="13">
        <v>5.0000000000000001E-4</v>
      </c>
      <c r="H51" s="2">
        <v>1E-4</v>
      </c>
      <c r="I51" s="2">
        <v>5.0000000000000001E-4</v>
      </c>
      <c r="J51" s="17">
        <v>20</v>
      </c>
      <c r="K51" s="5">
        <v>0.59861111111111098</v>
      </c>
      <c r="L51" t="s">
        <v>53</v>
      </c>
    </row>
    <row r="52" spans="1:12" x14ac:dyDescent="0.3">
      <c r="A52" t="s">
        <v>44</v>
      </c>
      <c r="B52">
        <f t="shared" si="0"/>
        <v>1024</v>
      </c>
      <c r="C52" s="22" t="s">
        <v>52</v>
      </c>
      <c r="D52">
        <v>10000</v>
      </c>
      <c r="E52">
        <v>10000</v>
      </c>
      <c r="F52">
        <v>63</v>
      </c>
      <c r="G52" s="13">
        <v>5.0000000000000001E-4</v>
      </c>
      <c r="H52" s="2">
        <v>1E-4</v>
      </c>
      <c r="I52" s="2">
        <v>5.0000000000000001E-4</v>
      </c>
      <c r="J52" s="17">
        <v>99999</v>
      </c>
      <c r="K52" s="5">
        <v>0.64444444444444404</v>
      </c>
      <c r="L52" t="s">
        <v>54</v>
      </c>
    </row>
    <row r="53" spans="1:12" x14ac:dyDescent="0.3">
      <c r="A53" t="s">
        <v>55</v>
      </c>
      <c r="B53">
        <f>1000</f>
        <v>1000</v>
      </c>
      <c r="C53" s="22" t="s">
        <v>52</v>
      </c>
      <c r="D53">
        <v>10000</v>
      </c>
      <c r="E53">
        <v>10000</v>
      </c>
      <c r="F53">
        <v>63</v>
      </c>
      <c r="G53" s="12">
        <v>5.0000000000000001E-4</v>
      </c>
      <c r="H53" s="3">
        <v>1E-4</v>
      </c>
      <c r="I53" s="3">
        <v>5.0000000000000001E-4</v>
      </c>
      <c r="J53" s="16">
        <v>20</v>
      </c>
      <c r="K53" s="4">
        <v>0.70138888888888795</v>
      </c>
      <c r="L53" t="s">
        <v>42</v>
      </c>
    </row>
    <row r="54" spans="1:12" x14ac:dyDescent="0.3">
      <c r="A54" t="s">
        <v>55</v>
      </c>
      <c r="B54">
        <f>1000</f>
        <v>1000</v>
      </c>
      <c r="C54" s="22" t="s">
        <v>52</v>
      </c>
      <c r="D54">
        <v>10000</v>
      </c>
      <c r="E54">
        <v>10000</v>
      </c>
      <c r="F54">
        <v>63</v>
      </c>
      <c r="G54" s="13">
        <v>5.0000000000000001E-4</v>
      </c>
      <c r="H54" s="2">
        <v>1E-4</v>
      </c>
      <c r="I54" s="2">
        <v>5.0000000000000001E-4</v>
      </c>
      <c r="J54" s="17">
        <v>99999</v>
      </c>
      <c r="K54" s="5">
        <v>0.61180555555555505</v>
      </c>
      <c r="L54" t="s">
        <v>56</v>
      </c>
    </row>
  </sheetData>
  <mergeCells count="4">
    <mergeCell ref="M1:Y1"/>
    <mergeCell ref="N24:Z24"/>
    <mergeCell ref="A1:E1"/>
    <mergeCell ref="A24:L24"/>
  </mergeCells>
  <conditionalFormatting sqref="D3:D11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K26:K5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H9:I11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  <pageSetup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2019-05-09T15:30:41Z</dcterms:modified>
</cp:coreProperties>
</file>