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kbrook\OneDrive - Department for Business Energy and Industrial Strategy\Sector post\"/>
    </mc:Choice>
  </mc:AlternateContent>
  <xr:revisionPtr revIDLastSave="29" documentId="8_{9461A107-1FCB-4E13-B588-500A662994F1}" xr6:coauthVersionLast="31" xr6:coauthVersionMax="31" xr10:uidLastSave="{4B6F50B4-B6F8-4978-80B6-9E3A174AEF10}"/>
  <bookViews>
    <workbookView xWindow="132" yWindow="588" windowWidth="20376" windowHeight="8880" xr2:uid="{00000000-000D-0000-FFFF-FFFF00000000}"/>
  </bookViews>
  <sheets>
    <sheet name="Index" sheetId="1" r:id="rId1"/>
    <sheet name="Q11 Project expenditure" sheetId="2" r:id="rId2"/>
    <sheet name="Q12 Jobs" sheetId="3" r:id="rId3"/>
    <sheet name="Q13 ART Aircraft Sales" sheetId="7" r:id="rId4"/>
    <sheet name="Q14 ART Wider benefits" sheetId="8" r:id="rId5"/>
    <sheet name="Q15 Training" sheetId="9" r:id="rId6"/>
    <sheet name="Q16 ART TRL" sheetId="11" r:id="rId7"/>
    <sheet name="Guidance Alternative NVQ" sheetId="12" r:id="rId8"/>
    <sheet name="GuidanceTables" sheetId="25" state="hidden" r:id="rId9"/>
  </sheets>
  <definedNames>
    <definedName name="GuidanceIndex">Index!$A$59</definedName>
    <definedName name="GuidanceQ11">'Q11 Project expenditure'!$A$80</definedName>
    <definedName name="GuidanceQ12">'Q12 Jobs'!$A$95</definedName>
    <definedName name="GuidanceQ13APC">#REF!</definedName>
    <definedName name="GuidanceQ13ART">'Q13 ART Aircraft Sales'!$A$40</definedName>
    <definedName name="GuidanceQ14APC">#REF!</definedName>
    <definedName name="GuidanceQ14ART">'Q14 ART Wider benefits'!$A$55</definedName>
    <definedName name="GuidanceQ15">'Q15 Training'!$A$80</definedName>
    <definedName name="GuidanceQ16APC">#REF!</definedName>
    <definedName name="GuidanceQ16ART">'Q16 ART TRL'!$A$70</definedName>
    <definedName name="_xlnm.Print_Area" localSheetId="1">'Q11 Project expenditure'!$A$1:$T$54</definedName>
    <definedName name="_xlnm.Print_Area" localSheetId="2">'Q12 Jobs'!$A$1:$AC$68</definedName>
    <definedName name="_xlnm.Print_Area" localSheetId="3">'Q13 ART Aircraft Sales'!$A$1:$Y$27</definedName>
    <definedName name="_xlnm.Print_Area" localSheetId="4">'Q14 ART Wider benefits'!$A$1:$R$24</definedName>
    <definedName name="_xlnm.Print_Area" localSheetId="5">'Q15 Training'!$A$1:$W$66</definedName>
    <definedName name="_xlnm.Print_Area" localSheetId="6">'Q16 ART TRL'!$A$1:$O$29</definedName>
  </definedNames>
  <calcPr calcId="179017"/>
</workbook>
</file>

<file path=xl/calcChain.xml><?xml version="1.0" encoding="utf-8"?>
<calcChain xmlns="http://schemas.openxmlformats.org/spreadsheetml/2006/main">
  <c r="Y60" i="3" l="1"/>
  <c r="X60" i="3"/>
  <c r="W60" i="3"/>
  <c r="V60" i="3"/>
  <c r="U60" i="3"/>
  <c r="T60" i="3"/>
  <c r="S60" i="3"/>
  <c r="R60" i="3"/>
  <c r="Q60" i="3"/>
  <c r="P60" i="3"/>
  <c r="O60" i="3"/>
  <c r="N60" i="3"/>
  <c r="M60" i="3"/>
  <c r="L60" i="3"/>
  <c r="K60" i="3"/>
  <c r="Y50" i="3"/>
  <c r="U13" i="7" s="1"/>
  <c r="X50" i="3"/>
  <c r="T13" i="7" s="1"/>
  <c r="W50" i="3"/>
  <c r="S13" i="7" s="1"/>
  <c r="V50" i="3"/>
  <c r="R13" i="7" s="1"/>
  <c r="U50" i="3"/>
  <c r="Q13" i="7" s="1"/>
  <c r="T50" i="3"/>
  <c r="P13" i="7" s="1"/>
  <c r="S50" i="3"/>
  <c r="O13" i="7" s="1"/>
  <c r="R50" i="3"/>
  <c r="N13" i="7" s="1"/>
  <c r="Q50" i="3"/>
  <c r="M13" i="7" s="1"/>
  <c r="P50" i="3"/>
  <c r="L13" i="7" s="1"/>
  <c r="O50" i="3"/>
  <c r="K13" i="7" s="1"/>
  <c r="N50" i="3"/>
  <c r="J13" i="7" s="1"/>
  <c r="M50" i="3"/>
  <c r="I13" i="7" s="1"/>
  <c r="L50" i="3"/>
  <c r="H13" i="7" s="1"/>
  <c r="K50" i="3"/>
  <c r="G13" i="7" s="1"/>
  <c r="N11" i="2"/>
  <c r="N21" i="2" s="1"/>
  <c r="T12" i="3" s="1"/>
  <c r="M11" i="2"/>
  <c r="M21" i="2" s="1"/>
  <c r="M28" i="2" s="1"/>
  <c r="M35" i="2" s="1"/>
  <c r="M46" i="2" s="1"/>
  <c r="L11" i="2"/>
  <c r="L21" i="2" s="1"/>
  <c r="R12" i="3" s="1"/>
  <c r="K11" i="2"/>
  <c r="K21" i="2" s="1"/>
  <c r="Q12" i="3" s="1"/>
  <c r="K14" i="9" s="1"/>
  <c r="J11" i="2"/>
  <c r="J21" i="2" s="1"/>
  <c r="P12" i="3" s="1"/>
  <c r="I11" i="2"/>
  <c r="I21" i="2" s="1"/>
  <c r="H11" i="2"/>
  <c r="H21" i="2" s="1"/>
  <c r="N12" i="3" s="1"/>
  <c r="G11" i="2"/>
  <c r="G21" i="2" s="1"/>
  <c r="M12" i="3" s="1"/>
  <c r="G14" i="9" s="1"/>
  <c r="F11" i="2"/>
  <c r="F21" i="2" s="1"/>
  <c r="L12" i="3" s="1"/>
  <c r="F14" i="9" s="1"/>
  <c r="E11" i="2"/>
  <c r="E21" i="2" s="1"/>
  <c r="E28" i="2" s="1"/>
  <c r="E35" i="2" s="1"/>
  <c r="E46" i="2" s="1"/>
  <c r="N64" i="9"/>
  <c r="M64" i="9"/>
  <c r="L64" i="9"/>
  <c r="K64" i="9"/>
  <c r="J64" i="9"/>
  <c r="I64" i="9"/>
  <c r="H64" i="9"/>
  <c r="G64" i="9"/>
  <c r="F64" i="9"/>
  <c r="E64" i="9"/>
  <c r="N53" i="9"/>
  <c r="M53" i="9"/>
  <c r="L53" i="9"/>
  <c r="K53" i="9"/>
  <c r="J53" i="9"/>
  <c r="I53" i="9"/>
  <c r="H53" i="9"/>
  <c r="G53" i="9"/>
  <c r="F53" i="9"/>
  <c r="E53" i="9"/>
  <c r="N42" i="9"/>
  <c r="M42" i="9"/>
  <c r="L42" i="9"/>
  <c r="K42" i="9"/>
  <c r="J42" i="9"/>
  <c r="I42" i="9"/>
  <c r="H42" i="9"/>
  <c r="G42" i="9"/>
  <c r="F42" i="9"/>
  <c r="E42" i="9"/>
  <c r="N31" i="9"/>
  <c r="M31" i="9"/>
  <c r="L31" i="9"/>
  <c r="K31" i="9"/>
  <c r="J31" i="9"/>
  <c r="I31" i="9"/>
  <c r="H31" i="9"/>
  <c r="G31" i="9"/>
  <c r="F31" i="9"/>
  <c r="E31" i="9"/>
  <c r="N20" i="9"/>
  <c r="M20" i="9"/>
  <c r="L20" i="9"/>
  <c r="K20" i="9"/>
  <c r="J20" i="9"/>
  <c r="I20" i="9"/>
  <c r="H20" i="9"/>
  <c r="G20" i="9"/>
  <c r="F20" i="9"/>
  <c r="E20" i="9"/>
  <c r="U14" i="7"/>
  <c r="T14" i="7"/>
  <c r="S14" i="7"/>
  <c r="R14" i="7"/>
  <c r="Q14" i="7"/>
  <c r="P14" i="7"/>
  <c r="O14" i="7"/>
  <c r="N14" i="7"/>
  <c r="M14" i="7"/>
  <c r="L14" i="7"/>
  <c r="K14" i="7"/>
  <c r="J14" i="7"/>
  <c r="I14" i="7"/>
  <c r="H14" i="7"/>
  <c r="G14" i="7"/>
  <c r="Y20" i="3"/>
  <c r="X20" i="3"/>
  <c r="W20" i="3"/>
  <c r="V20" i="3"/>
  <c r="U20" i="3"/>
  <c r="T20" i="3"/>
  <c r="S20" i="3"/>
  <c r="R20" i="3"/>
  <c r="Q20" i="3"/>
  <c r="P20" i="3"/>
  <c r="O20" i="3"/>
  <c r="N20" i="3"/>
  <c r="M20" i="3"/>
  <c r="L20" i="3"/>
  <c r="K20" i="3"/>
  <c r="Y19" i="3"/>
  <c r="X19" i="3"/>
  <c r="W19" i="3"/>
  <c r="V19" i="3"/>
  <c r="U19" i="3"/>
  <c r="T19" i="3"/>
  <c r="S19" i="3"/>
  <c r="R19" i="3"/>
  <c r="Q19" i="3"/>
  <c r="P19" i="3"/>
  <c r="O19" i="3"/>
  <c r="N19" i="3"/>
  <c r="M19" i="3"/>
  <c r="L19" i="3"/>
  <c r="K19" i="3"/>
  <c r="T14" i="3"/>
  <c r="S14" i="3"/>
  <c r="R14" i="3"/>
  <c r="Q14" i="3"/>
  <c r="P14" i="3"/>
  <c r="O14" i="3"/>
  <c r="N14" i="3"/>
  <c r="M14" i="3"/>
  <c r="L14" i="3"/>
  <c r="K14" i="3"/>
  <c r="T13" i="3"/>
  <c r="S13" i="3"/>
  <c r="R13" i="3"/>
  <c r="Q13" i="3"/>
  <c r="P13" i="3"/>
  <c r="O13" i="3"/>
  <c r="N13" i="3"/>
  <c r="M13" i="3"/>
  <c r="L13" i="3"/>
  <c r="K13" i="3"/>
  <c r="N52" i="2"/>
  <c r="N18" i="2" s="1"/>
  <c r="M52" i="2"/>
  <c r="M18" i="2" s="1"/>
  <c r="L52" i="2"/>
  <c r="L18" i="2" s="1"/>
  <c r="K52" i="2"/>
  <c r="J52" i="2"/>
  <c r="I52" i="2"/>
  <c r="I18" i="2" s="1"/>
  <c r="H52" i="2"/>
  <c r="H18" i="2" s="1"/>
  <c r="G52" i="2"/>
  <c r="G18" i="2" s="1"/>
  <c r="F52" i="2"/>
  <c r="F18" i="2" s="1"/>
  <c r="E52" i="2"/>
  <c r="E18" i="2" s="1"/>
  <c r="P51" i="2"/>
  <c r="P50" i="2"/>
  <c r="P49" i="2"/>
  <c r="P48" i="2"/>
  <c r="P47" i="2"/>
  <c r="N39" i="2"/>
  <c r="M39" i="2"/>
  <c r="L39" i="2"/>
  <c r="K39" i="2"/>
  <c r="J39" i="2"/>
  <c r="I39" i="2"/>
  <c r="H39" i="2"/>
  <c r="G39" i="2"/>
  <c r="F39" i="2"/>
  <c r="E39" i="2"/>
  <c r="P38" i="2"/>
  <c r="P37" i="2"/>
  <c r="P36" i="2"/>
  <c r="N32" i="2"/>
  <c r="M32" i="2"/>
  <c r="L32" i="2"/>
  <c r="K32" i="2"/>
  <c r="J32" i="2"/>
  <c r="I32" i="2"/>
  <c r="H32" i="2"/>
  <c r="G32" i="2"/>
  <c r="F32" i="2"/>
  <c r="E32" i="2"/>
  <c r="P31" i="2"/>
  <c r="P30" i="2"/>
  <c r="P29" i="2"/>
  <c r="N25" i="2"/>
  <c r="M25" i="2"/>
  <c r="L25" i="2"/>
  <c r="K25" i="2"/>
  <c r="J25" i="2"/>
  <c r="I25" i="2"/>
  <c r="H25" i="2"/>
  <c r="G25" i="2"/>
  <c r="F25" i="2"/>
  <c r="E25" i="2"/>
  <c r="P24" i="2"/>
  <c r="P23" i="2"/>
  <c r="P22" i="2"/>
  <c r="K18" i="2"/>
  <c r="J18" i="2"/>
  <c r="N14" i="2"/>
  <c r="M14" i="2"/>
  <c r="L14" i="2"/>
  <c r="K14" i="2"/>
  <c r="J14" i="2"/>
  <c r="I14" i="2"/>
  <c r="H14" i="2"/>
  <c r="G14" i="2"/>
  <c r="F14" i="2"/>
  <c r="E14" i="2"/>
  <c r="N13" i="2"/>
  <c r="M13" i="2"/>
  <c r="L13" i="2"/>
  <c r="K13" i="2"/>
  <c r="J13" i="2"/>
  <c r="I13" i="2"/>
  <c r="H13" i="2"/>
  <c r="G13" i="2"/>
  <c r="F13" i="2"/>
  <c r="E13" i="2"/>
  <c r="N12" i="2"/>
  <c r="M12" i="2"/>
  <c r="L12" i="2"/>
  <c r="K12" i="2"/>
  <c r="J12" i="2"/>
  <c r="I12" i="2"/>
  <c r="H12" i="2"/>
  <c r="G12" i="2"/>
  <c r="F12" i="2"/>
  <c r="E12" i="2"/>
  <c r="U18" i="3" l="1"/>
  <c r="E16" i="2"/>
  <c r="X21" i="3"/>
  <c r="K15" i="3"/>
  <c r="O15" i="3"/>
  <c r="S15" i="3"/>
  <c r="S18" i="3"/>
  <c r="J16" i="2"/>
  <c r="N16" i="2"/>
  <c r="M16" i="2"/>
  <c r="P14" i="2"/>
  <c r="M18" i="3"/>
  <c r="Y18" i="3"/>
  <c r="Q18" i="3"/>
  <c r="I16" i="2"/>
  <c r="P32" i="2"/>
  <c r="M21" i="3"/>
  <c r="Q21" i="3"/>
  <c r="U21" i="3"/>
  <c r="Y21" i="3"/>
  <c r="K21" i="3"/>
  <c r="O21" i="3"/>
  <c r="S21" i="3"/>
  <c r="W21" i="3"/>
  <c r="L15" i="3"/>
  <c r="P15" i="3"/>
  <c r="T15" i="3"/>
  <c r="N21" i="3"/>
  <c r="R21" i="3"/>
  <c r="V21" i="3"/>
  <c r="L21" i="3"/>
  <c r="T21" i="3"/>
  <c r="W18" i="3"/>
  <c r="P21" i="3"/>
  <c r="M15" i="3"/>
  <c r="Q15" i="3"/>
  <c r="N15" i="3"/>
  <c r="R15" i="3"/>
  <c r="P39" i="2"/>
  <c r="P13" i="2"/>
  <c r="F16" i="2"/>
  <c r="R18" i="3"/>
  <c r="O18" i="3"/>
  <c r="N18" i="3"/>
  <c r="K18" i="3"/>
  <c r="V18" i="3"/>
  <c r="J14" i="9"/>
  <c r="J58" i="9" s="1"/>
  <c r="P27" i="3"/>
  <c r="N14" i="9"/>
  <c r="N25" i="9" s="1"/>
  <c r="T27" i="3"/>
  <c r="I28" i="2"/>
  <c r="I35" i="2" s="1"/>
  <c r="I46" i="2" s="1"/>
  <c r="O12" i="3"/>
  <c r="I14" i="9" s="1"/>
  <c r="I58" i="9" s="1"/>
  <c r="L27" i="3"/>
  <c r="H28" i="2"/>
  <c r="H35" i="2" s="1"/>
  <c r="H46" i="2" s="1"/>
  <c r="Q27" i="3"/>
  <c r="P25" i="2"/>
  <c r="P12" i="2"/>
  <c r="H14" i="9"/>
  <c r="N27" i="3"/>
  <c r="N37" i="3"/>
  <c r="G16" i="2"/>
  <c r="K16" i="2"/>
  <c r="G47" i="9"/>
  <c r="G25" i="9"/>
  <c r="G58" i="9"/>
  <c r="G36" i="9"/>
  <c r="K58" i="9"/>
  <c r="K36" i="9"/>
  <c r="K47" i="9"/>
  <c r="K25" i="9"/>
  <c r="K28" i="2"/>
  <c r="K35" i="2" s="1"/>
  <c r="K46" i="2" s="1"/>
  <c r="Q37" i="3"/>
  <c r="H16" i="2"/>
  <c r="L16" i="2"/>
  <c r="L14" i="9"/>
  <c r="R27" i="3"/>
  <c r="L28" i="2"/>
  <c r="L35" i="2" s="1"/>
  <c r="L46" i="2" s="1"/>
  <c r="M27" i="3"/>
  <c r="R37" i="3"/>
  <c r="G28" i="2"/>
  <c r="G35" i="2" s="1"/>
  <c r="G46" i="2" s="1"/>
  <c r="P52" i="2"/>
  <c r="P18" i="2" s="1"/>
  <c r="M37" i="3"/>
  <c r="F58" i="9"/>
  <c r="F47" i="9"/>
  <c r="F36" i="9"/>
  <c r="F25" i="9"/>
  <c r="F28" i="2"/>
  <c r="F35" i="2" s="1"/>
  <c r="F46" i="2" s="1"/>
  <c r="J28" i="2"/>
  <c r="J35" i="2" s="1"/>
  <c r="J46" i="2" s="1"/>
  <c r="N28" i="2"/>
  <c r="N35" i="2" s="1"/>
  <c r="N46" i="2" s="1"/>
  <c r="L18" i="3"/>
  <c r="P18" i="3"/>
  <c r="T18" i="3"/>
  <c r="X18" i="3"/>
  <c r="L37" i="3"/>
  <c r="P37" i="3"/>
  <c r="T37" i="3"/>
  <c r="K12" i="3"/>
  <c r="S12" i="3"/>
  <c r="P16" i="2" l="1"/>
  <c r="J47" i="9"/>
  <c r="N36" i="9"/>
  <c r="N47" i="9"/>
  <c r="I47" i="9"/>
  <c r="N58" i="9"/>
  <c r="O37" i="3"/>
  <c r="O27" i="3"/>
  <c r="J25" i="9"/>
  <c r="J36" i="9"/>
  <c r="I25" i="9"/>
  <c r="I36" i="9"/>
  <c r="M14" i="9"/>
  <c r="S37" i="3"/>
  <c r="S27" i="3"/>
  <c r="L58" i="9"/>
  <c r="L36" i="9"/>
  <c r="L47" i="9"/>
  <c r="L25" i="9"/>
  <c r="G13" i="11"/>
  <c r="G22" i="11" s="1"/>
  <c r="E14" i="9"/>
  <c r="K27" i="3"/>
  <c r="K37" i="3"/>
  <c r="I26" i="3"/>
  <c r="I49" i="3"/>
  <c r="I36" i="3"/>
  <c r="I59" i="3"/>
  <c r="H47" i="9"/>
  <c r="H25" i="9"/>
  <c r="H58" i="9"/>
  <c r="H36" i="9"/>
  <c r="E58" i="9" l="1"/>
  <c r="E47" i="9"/>
  <c r="E36" i="9"/>
  <c r="E25" i="9"/>
  <c r="M58" i="9"/>
  <c r="M47" i="9"/>
  <c r="M36" i="9"/>
  <c r="M25" i="9"/>
</calcChain>
</file>

<file path=xl/sharedStrings.xml><?xml version="1.0" encoding="utf-8"?>
<sst xmlns="http://schemas.openxmlformats.org/spreadsheetml/2006/main" count="476" uniqueCount="373">
  <si>
    <t>Department for Business, Energy and Industrial Strategy</t>
  </si>
  <si>
    <t>KEY</t>
  </si>
  <si>
    <t>Data Entry</t>
  </si>
  <si>
    <t>BEIS Value for Money: Pro-forma Spreadsheet</t>
  </si>
  <si>
    <t>Drop down menu</t>
  </si>
  <si>
    <t>Project Title</t>
  </si>
  <si>
    <t>Applicant Number</t>
  </si>
  <si>
    <t>Lead Partner</t>
  </si>
  <si>
    <t>Select First Year of Project (Grant funding)</t>
  </si>
  <si>
    <t>REMINDER SELECT First year of sales / production</t>
  </si>
  <si>
    <t>Contact email address of person completing this pro-forma</t>
  </si>
  <si>
    <t>2010/11</t>
  </si>
  <si>
    <t>DATA ENTRY</t>
  </si>
  <si>
    <t>Internal calculations (protected cells)</t>
  </si>
  <si>
    <t>Please use the text boxes on the right to describe the source / evidence and assumptions for the data provided.</t>
  </si>
  <si>
    <t>TOTAL PROJECT EXPENDITURE (£, in current prices)</t>
  </si>
  <si>
    <t>SUMMARY OF PROJECT EXPENDITURE</t>
  </si>
  <si>
    <t>TOTAL</t>
  </si>
  <si>
    <t>TOTAL UK R&amp;D Expenditure</t>
  </si>
  <si>
    <t>TOTAL UK Capital Expenditure</t>
  </si>
  <si>
    <t>TOTAL UK Skills &amp; Training Expenditure</t>
  </si>
  <si>
    <t>TOTAL UK Project Expenditure</t>
  </si>
  <si>
    <t>TOTAL Overseas Investment</t>
  </si>
  <si>
    <t>UK GOVERNMENT FUNDING REQUESTED FOR THIS PROJECT</t>
  </si>
  <si>
    <t>Source / evidence / assumptions</t>
  </si>
  <si>
    <t>R&amp;D Expenditure</t>
  </si>
  <si>
    <t>Capital equipment</t>
  </si>
  <si>
    <t>Skills &amp; Training</t>
  </si>
  <si>
    <t>TOTAL Government funding</t>
  </si>
  <si>
    <t>UK FUNDING FOR THIS PROJECT FROM INDUSTRIAL PARTNERS</t>
  </si>
  <si>
    <t>TOTAL Company (Matched) funding</t>
  </si>
  <si>
    <t>ADDITIONAL UK SPEND (100% COMPANY FUNDED) ON RELATED PROJECTS BECAUSE OF THIS PROJECT (INCLUDING ANY EXTENSIONS TO THIS PROJECT WHICH WILL NOT APPLY FOR FURTHER GOVERNMENT FUNDING)</t>
  </si>
  <si>
    <t>TOTAL Additional funding (with no government funding)</t>
  </si>
  <si>
    <t>WILL THERE BE INVESTMENT OUTSIDE OF THE UK BECAUSE OF THIS UK R&amp;D PROJECT, EITHER DIRECTLY ON OR RELATED TO THE PROJECT?</t>
  </si>
  <si>
    <t>Any overseas investment?</t>
  </si>
  <si>
    <t>SELECT Yes/No</t>
  </si>
  <si>
    <t>Indicate which project partners will be making overseas investments in the NOTES box to the right</t>
  </si>
  <si>
    <t>(INSERT additional rows as required IN THE MIDDLE OF THE SECTION - DON'T INSERT ROWS AT THE END OF THE SECTION)</t>
  </si>
  <si>
    <t>TOTAL OVERSEAS INVESTMENT (Combined spend on R&amp;D, Capital and Skills &amp; Training)</t>
  </si>
  <si>
    <t>Country of investment</t>
  </si>
  <si>
    <t xml:space="preserve">Level 1 </t>
  </si>
  <si>
    <t xml:space="preserve">●    GCSE/SCE/O-level grades below C (or fewer than 5 at grades A-C) </t>
  </si>
  <si>
    <t xml:space="preserve">●    CSE grades below 1 </t>
  </si>
  <si>
    <t xml:space="preserve">●    1 AS level </t>
  </si>
  <si>
    <t xml:space="preserve">Level 2 </t>
  </si>
  <si>
    <t xml:space="preserve">Level 3 </t>
  </si>
  <si>
    <t xml:space="preserve">Level 4 </t>
  </si>
  <si>
    <t xml:space="preserve">Level 5 </t>
  </si>
  <si>
    <t>TOTAL PROJECT JOBS (SUMMARY)</t>
  </si>
  <si>
    <t>IMPORTANT: Please check that the cumulative totals in this section agree with your Total jobs figures</t>
  </si>
  <si>
    <t>R&amp;D/Design jobs created</t>
  </si>
  <si>
    <t>R&amp;D/Design jobs safeguarded</t>
  </si>
  <si>
    <t>Total R&amp;D/Design jobs</t>
  </si>
  <si>
    <t>Note different time-scale for Manufacturing jobs compared to R&amp;D/Design jobs - see INDEX Sheet to input First year of Production/Sales</t>
  </si>
  <si>
    <t>Manufacturing jobs created</t>
  </si>
  <si>
    <t>Manufacturing jobs safeguarded</t>
  </si>
  <si>
    <t>Total Manufacturing jobs</t>
  </si>
  <si>
    <t>(INSERT additional rows as required IN THE MIDDLE OF EACH SECTION to cover all project partners or to group jobs as required - DON'T INSERT ROWS AT THE END OF A SECTION)</t>
  </si>
  <si>
    <t xml:space="preserve">R&amp;D/Design jobs Created </t>
  </si>
  <si>
    <t>Company / Project partner / Jobs grouping (e.g. R&amp;D or Design)</t>
  </si>
  <si>
    <t>NVQ</t>
  </si>
  <si>
    <t>Location (Post code)</t>
  </si>
  <si>
    <t>Level</t>
  </si>
  <si>
    <t xml:space="preserve">Salary £ </t>
  </si>
  <si>
    <t>R&amp;D/Design jobs Safeguarded</t>
  </si>
  <si>
    <t>MANUFACTURING JOBS CREATED &amp; SAFEGUARDED (in support of Sales forecast in Q3)</t>
  </si>
  <si>
    <t>Any manufacturing jobs created or safeguarded during the R&amp;D phase of the project can be included in the R&amp;D/Design jobs sections above</t>
  </si>
  <si>
    <t xml:space="preserve">Manufacturing jobs Created </t>
  </si>
  <si>
    <t xml:space="preserve">Company / Project partner / Jobs grouping </t>
  </si>
  <si>
    <t xml:space="preserve">Manufacturing jobs Safeguarded </t>
  </si>
  <si>
    <t>Note time-scale for Sales is consistent with Manufacturing jobs - see INDEX Sheet to input First year of Production / Sales</t>
  </si>
  <si>
    <t>Sales forecasts (include total world-wide sales (EU and non-EU) and the expected % sales within the EU)</t>
  </si>
  <si>
    <t>Expected sales within EU %</t>
  </si>
  <si>
    <t>Aircraft Type</t>
  </si>
  <si>
    <t>Number of expected aircraft sales (EU and non-EU)</t>
  </si>
  <si>
    <t>Wide body (EXISTING PROGRAMMES)</t>
  </si>
  <si>
    <t>Wide body (NEW PROGRAMMES)</t>
  </si>
  <si>
    <t>Single aisle (EXISTING PROGRAMMES)</t>
  </si>
  <si>
    <t>Single aisle (NEW PROGRAMMES)</t>
  </si>
  <si>
    <t>Regional aircraft (EXISTING PROGRAMMES)</t>
  </si>
  <si>
    <t>Regional aircraft (NEW PROGRAMMES)</t>
  </si>
  <si>
    <t>Business jets (EXISTING PROGRAMMES)</t>
  </si>
  <si>
    <t>Business jets (NEW PROGRAMMES)</t>
  </si>
  <si>
    <t xml:space="preserve">SPECIFY TOTAL WEIGHT OF ALL UNITS PER AIRCRAFT (where components differ, such as spars and ribs, provide total number of units for both wings - more detail can be given in the Notes box on the right) </t>
  </si>
  <si>
    <t>NOTE: % additional fuel savings MUST NOT INCLUDE weight savings benefits - express as % of total aircraft fuel / power usage</t>
  </si>
  <si>
    <t>Total Weight per Aircraft of All existing Unit(s) under development in ATI project (kg)</t>
  </si>
  <si>
    <t>Savings from this ATI Project</t>
  </si>
  <si>
    <t>Total savings from any wider portfolio of developments</t>
  </si>
  <si>
    <t>Representative aircraft (if different to BIS default - can reference an Annex)</t>
  </si>
  <si>
    <t>Number of Units per Aircraft</t>
  </si>
  <si>
    <t>Description of Unit(s)</t>
  </si>
  <si>
    <t>Average Weight savings as % of Total weight</t>
  </si>
  <si>
    <t>% additional fuel savings (excluding weight savings)</t>
  </si>
  <si>
    <t>A330-300</t>
  </si>
  <si>
    <t>A320-200</t>
  </si>
  <si>
    <t>90 seater</t>
  </si>
  <si>
    <t>6 seater</t>
  </si>
  <si>
    <t>Report numbers in terms of Full-time equivalents (taking account proportion of time spent on R&amp;D project)</t>
  </si>
  <si>
    <t>R&amp;D/Design employees upskilled</t>
  </si>
  <si>
    <t>(INSERT additional rows as required IN THE MIDDLE OF EACH SECTION to cover all project partners - DON'T INSERT ROWS AT THE END OF A SECTION)</t>
  </si>
  <si>
    <t>Company / Project partner</t>
  </si>
  <si>
    <t>Number of R&amp;D/Design employees upskilled working on R&amp;D project each year</t>
  </si>
  <si>
    <t>Production employees upskilled</t>
  </si>
  <si>
    <t>Number of Production employees upskilled working on R&amp;D project each year</t>
  </si>
  <si>
    <t>Apprentices</t>
  </si>
  <si>
    <t>Number of Apprentices working on R&amp;D project each year</t>
  </si>
  <si>
    <t>MSc Students</t>
  </si>
  <si>
    <t>Number of MSc students (full/part time) working on R&amp;D project each year</t>
  </si>
  <si>
    <t>PhD students</t>
  </si>
  <si>
    <t>Number of PhD students (full/part time) working on R&amp;D project each year</t>
  </si>
  <si>
    <t>Progress needs to be reported in terms of TRL and can OPTIONALLY also be reported on a MCRL basis as well.</t>
  </si>
  <si>
    <t>Please provide a description of the project TRL/MCRL level broken down by development stages and name the project partner responsible for reporting progress, if necessary insert additional rows.</t>
  </si>
  <si>
    <t xml:space="preserve">Company / Project partner </t>
  </si>
  <si>
    <t>TRL Start of project</t>
  </si>
  <si>
    <t>TRL End of project</t>
  </si>
  <si>
    <t>Project stage description</t>
  </si>
  <si>
    <t>taking lead</t>
  </si>
  <si>
    <t>Justification</t>
  </si>
  <si>
    <t>MCRL Start of project</t>
  </si>
  <si>
    <t>MCRL End of project</t>
  </si>
  <si>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</si>
  <si>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</si>
  <si>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</si>
  <si>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</si>
  <si>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</si>
  <si>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</si>
  <si>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</si>
  <si>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</si>
  <si>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City &amp; Guilds – Operative Awards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</si>
  <si>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</si>
  <si>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</si>
  <si>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</si>
  <si>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</si>
  <si>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</si>
  <si>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</si>
  <si>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</si>
  <si>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</si>
  <si>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</si>
  <si>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</si>
  <si>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</si>
  <si>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</si>
  <si>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</si>
  <si>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</si>
  <si>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</si>
  <si>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</si>
  <si>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</si>
  <si>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</si>
  <si>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</si>
  <si>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</si>
  <si>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</si>
  <si>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</si>
  <si>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</si>
  <si>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</si>
  <si>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</si>
  <si>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</si>
  <si>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</si>
  <si>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</si>
  <si>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</si>
  <si>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</si>
  <si>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</si>
  <si>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</si>
  <si>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</si>
  <si>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</si>
  <si>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</si>
  <si>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</si>
  <si>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</si>
  <si>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</si>
  <si>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</si>
  <si>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</si>
  <si>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</si>
  <si>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</si>
  <si>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</si>
  <si>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</si>
  <si>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</si>
  <si>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</si>
  <si>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         Higher degree </t>
  </si>
  <si>
    <t xml:space="preserve">●         Continuing Education Diploma </t>
  </si>
  <si>
    <t>●         Competence that involves the application of a range of fundamental principles across a wide and often unpredictable variety of contexts.</t>
  </si>
  <si>
    <t xml:space="preserve">●         Other high level professional qualification </t>
  </si>
  <si>
    <t>●         Very substantial personal autonomy and often significant responsibility for the work of others and for the allocation of substantial resources features strongly, as do personal accountabilities for analysis, diagnosis, design, planning, execution and evaluation</t>
  </si>
  <si>
    <t>2018/19</t>
  </si>
  <si>
    <t>NOTE: weight and fuel savings are both limited to a MAXIMUM VALUE OF 10% - savings above this level are unlikley to be achieved for improvements on existing aircraft platforms</t>
  </si>
  <si>
    <t>Link to Guidance</t>
  </si>
  <si>
    <t>IMPORTANT: DATA IN THIS SHEET NEEDS TO BE RECORDED AS CUMULATIVE JOBS - see Guidance for example</t>
  </si>
  <si>
    <t>TOTAL expected/forecast aircraft sales using the new ART project technology (EU and non-EU)</t>
  </si>
  <si>
    <t>Project Expenditure</t>
  </si>
  <si>
    <t>Number of Jobs Created and Safeguarded</t>
  </si>
  <si>
    <t>NVQ Definitions using Alternative Qualifications</t>
  </si>
  <si>
    <t>NVQ Level</t>
  </si>
  <si>
    <t>Qualification (one of)</t>
  </si>
  <si>
    <t>Level 1</t>
  </si>
  <si>
    <r>
      <t>·</t>
    </r>
    <r>
      <rPr>
        <sz val="7"/>
        <color rgb="FF000000"/>
        <rFont val="Times New Roman"/>
        <family val="1"/>
      </rPr>
      <t xml:space="preserve">        </t>
    </r>
    <r>
      <rPr>
        <sz val="10"/>
        <color rgb="FF000000"/>
        <rFont val="Arial"/>
        <family val="2"/>
      </rPr>
      <t>GCSE/SCE/O-level grades below C (or fewer than 5 at grades A-C)</t>
    </r>
  </si>
  <si>
    <r>
      <t>·</t>
    </r>
    <r>
      <rPr>
        <sz val="7"/>
        <color rgb="FF000000"/>
        <rFont val="Times New Roman"/>
        <family val="1"/>
      </rPr>
      <t xml:space="preserve">        </t>
    </r>
    <r>
      <rPr>
        <sz val="10"/>
        <color rgb="FF000000"/>
        <rFont val="Arial"/>
        <family val="2"/>
      </rPr>
      <t>CSE grades below 1</t>
    </r>
  </si>
  <si>
    <r>
      <t>·</t>
    </r>
    <r>
      <rPr>
        <sz val="7"/>
        <color rgb="FF0B0C0C"/>
        <rFont val="Times New Roman"/>
        <family val="1"/>
      </rPr>
      <t xml:space="preserve">       </t>
    </r>
    <r>
      <rPr>
        <sz val="10"/>
        <color rgb="FF000000"/>
        <rFont val="Arial"/>
        <family val="2"/>
      </rPr>
      <t>1 AS</t>
    </r>
  </si>
  <si>
    <t>Level 2</t>
  </si>
  <si>
    <r>
      <t>·</t>
    </r>
    <r>
      <rPr>
        <sz val="7"/>
        <color rgb="FF0B0C0C"/>
        <rFont val="Times New Roman"/>
        <family val="1"/>
      </rPr>
      <t xml:space="preserve">       </t>
    </r>
    <r>
      <rPr>
        <sz val="12"/>
        <color rgb="FF0B0C0C"/>
        <rFont val="Calibri"/>
        <family val="2"/>
      </rPr>
      <t>5 or more GCSE/SCE/O-level grades at A–C</t>
    </r>
  </si>
  <si>
    <r>
      <t>·</t>
    </r>
    <r>
      <rPr>
        <sz val="7"/>
        <color rgb="FF0B0C0C"/>
        <rFont val="Times New Roman"/>
        <family val="1"/>
      </rPr>
      <t xml:space="preserve">       </t>
    </r>
    <r>
      <rPr>
        <sz val="12"/>
        <color rgb="FF0B0C0C"/>
        <rFont val="Calibri"/>
        <family val="2"/>
      </rPr>
      <t>CSE grade 1</t>
    </r>
  </si>
  <si>
    <r>
      <t>·</t>
    </r>
    <r>
      <rPr>
        <sz val="7"/>
        <color rgb="FF0B0C0C"/>
        <rFont val="Times New Roman"/>
        <family val="1"/>
      </rPr>
      <t xml:space="preserve">       </t>
    </r>
    <r>
      <rPr>
        <sz val="12"/>
        <color rgb="FF0B0C0C"/>
        <rFont val="Calibri"/>
        <family val="2"/>
      </rPr>
      <t>1 A level</t>
    </r>
  </si>
  <si>
    <r>
      <t>·</t>
    </r>
    <r>
      <rPr>
        <sz val="7"/>
        <color rgb="FF0B0C0C"/>
        <rFont val="Times New Roman"/>
        <family val="1"/>
      </rPr>
      <t xml:space="preserve">       </t>
    </r>
    <r>
      <rPr>
        <sz val="12"/>
        <color rgb="FF0B0C0C"/>
        <rFont val="Calibri"/>
        <family val="2"/>
      </rPr>
      <t>2 or 3 AS level</t>
    </r>
  </si>
  <si>
    <t>Level 3</t>
  </si>
  <si>
    <r>
      <t>·</t>
    </r>
    <r>
      <rPr>
        <sz val="7"/>
        <color rgb="FF0B0C0C"/>
        <rFont val="Times New Roman"/>
        <family val="1"/>
      </rPr>
      <t xml:space="preserve">       </t>
    </r>
    <r>
      <rPr>
        <sz val="12"/>
        <color rgb="FF0B0C0C"/>
        <rFont val="Calibri"/>
        <family val="2"/>
      </rPr>
      <t>2 or more A level</t>
    </r>
  </si>
  <si>
    <r>
      <t>·</t>
    </r>
    <r>
      <rPr>
        <sz val="7"/>
        <color rgb="FF0B0C0C"/>
        <rFont val="Times New Roman"/>
        <family val="1"/>
      </rPr>
      <t xml:space="preserve">       </t>
    </r>
    <r>
      <rPr>
        <sz val="12"/>
        <color rgb="FF0B0C0C"/>
        <rFont val="Calibri"/>
        <family val="2"/>
      </rPr>
      <t>4 or more AS level</t>
    </r>
  </si>
  <si>
    <t>Level 4</t>
  </si>
  <si>
    <r>
      <t>·</t>
    </r>
    <r>
      <rPr>
        <sz val="7"/>
        <color rgb="FF0B0C0C"/>
        <rFont val="Times New Roman"/>
        <family val="1"/>
      </rPr>
      <t xml:space="preserve">       </t>
    </r>
    <r>
      <rPr>
        <sz val="12"/>
        <color rgb="FF0B0C0C"/>
        <rFont val="Calibri"/>
        <family val="2"/>
      </rPr>
      <t>First degree</t>
    </r>
  </si>
  <si>
    <r>
      <t>·</t>
    </r>
    <r>
      <rPr>
        <sz val="7"/>
        <color rgb="FF0B0C0C"/>
        <rFont val="Times New Roman"/>
        <family val="1"/>
      </rPr>
      <t xml:space="preserve">       </t>
    </r>
    <r>
      <rPr>
        <sz val="12"/>
        <color rgb="FF0B0C0C"/>
        <rFont val="Calibri"/>
        <family val="2"/>
      </rPr>
      <t>Teaching qualifications (including PGCE)</t>
    </r>
  </si>
  <si>
    <t>Level 5</t>
  </si>
  <si>
    <r>
      <t>·</t>
    </r>
    <r>
      <rPr>
        <sz val="7"/>
        <color rgb="FF0B0C0C"/>
        <rFont val="Times New Roman"/>
        <family val="1"/>
      </rPr>
      <t xml:space="preserve">       </t>
    </r>
    <r>
      <rPr>
        <sz val="12"/>
        <color rgb="FF0B0C0C"/>
        <rFont val="Calibri"/>
        <family val="2"/>
      </rPr>
      <t>Higher degree</t>
    </r>
  </si>
  <si>
    <t>Link to Alternative NVQ definitions</t>
  </si>
  <si>
    <t>Expected aircraft sales adopting R&amp;D outcomes / unit(s) under development</t>
  </si>
  <si>
    <t>Expected carbon savings</t>
  </si>
  <si>
    <t>Wide Body</t>
  </si>
  <si>
    <t>Single Aisle</t>
  </si>
  <si>
    <t>Regional Aircraft</t>
  </si>
  <si>
    <t>(90 Seater)</t>
  </si>
  <si>
    <t>Business Jet</t>
  </si>
  <si>
    <t>(6 Seater)</t>
  </si>
  <si>
    <t>Fully laden weight (tonnes)</t>
  </si>
  <si>
    <t>Length of flight (km)</t>
  </si>
  <si>
    <t>Number of flights per year</t>
  </si>
  <si>
    <t>Existing fuel consumption (kg/km)</t>
  </si>
  <si>
    <t>Expected Weight / Fuel savings</t>
  </si>
  <si>
    <t>Number of Employees upskilled; and Apprentices, MSc and Phd students working on R&amp;D project</t>
  </si>
  <si>
    <t>TRL definitions for Aerospace developments (defined by ATI based on NASA definitions)</t>
  </si>
  <si>
    <t>Manufacturing Capability Readiness Levels (defined by Rolls-Royce based on US Defence MRL definitions)</t>
  </si>
  <si>
    <t>TRL1</t>
  </si>
  <si>
    <t>Basic principles observed and reported - transition from scientific to applied research</t>
  </si>
  <si>
    <t>MCRL1</t>
  </si>
  <si>
    <t>Process concept proposed with scientific foundation</t>
  </si>
  <si>
    <t>TRL2</t>
  </si>
  <si>
    <t>MCRL2</t>
  </si>
  <si>
    <t>Applicability and validity of concept described and vetted, or demonstrated</t>
  </si>
  <si>
    <t>TRL3</t>
  </si>
  <si>
    <t>Analytical and experimental critical function and/or characteristic proof-of-concept through analytical and lab studies</t>
  </si>
  <si>
    <t>MCRL3</t>
  </si>
  <si>
    <t>Experimental proof of concept completed</t>
  </si>
  <si>
    <t>TRL4</t>
  </si>
  <si>
    <t>Technology basic validation in a laboratory environment</t>
  </si>
  <si>
    <t>MCRL4</t>
  </si>
  <si>
    <t>Process validated in laboratory using representative development equipment</t>
  </si>
  <si>
    <t>TRL5</t>
  </si>
  <si>
    <t>Technology basic validation in a relevant environment</t>
  </si>
  <si>
    <t>MCRL5</t>
  </si>
  <si>
    <t>Basic capability demonstrated using production equipment</t>
  </si>
  <si>
    <t>TRL6</t>
  </si>
  <si>
    <t>Technology model or prototype demonstration in a relevant environment</t>
  </si>
  <si>
    <t>MCRL6</t>
  </si>
  <si>
    <t>Process optimised for capability and rate using production equipment</t>
  </si>
  <si>
    <t>TRL7</t>
  </si>
  <si>
    <t>Technology prototype demonstration in an operational environment</t>
  </si>
  <si>
    <t>MCRL7</t>
  </si>
  <si>
    <t>Capability and rate confirmed via economic run lengths on production parts</t>
  </si>
  <si>
    <t>TRL8</t>
  </si>
  <si>
    <t>Actual technology completed and qualified through test and demonstration</t>
  </si>
  <si>
    <t>MCRL8</t>
  </si>
  <si>
    <t xml:space="preserve">Fully production capable process qualified on all parts over significant run lengths </t>
  </si>
  <si>
    <t>TRL9</t>
  </si>
  <si>
    <t>Actual technology qualified through successful operations</t>
  </si>
  <si>
    <t>MCRL9</t>
  </si>
  <si>
    <t>Fully production capable process qualified on all parts over extended period (all business case metrics achieved)</t>
  </si>
  <si>
    <t>Technology Readiness Level (TRL) progress during project</t>
  </si>
  <si>
    <t>Version Control 2.6 April 2018</t>
  </si>
  <si>
    <t>Q11 Project expenditure</t>
  </si>
  <si>
    <t>Q12 Jobs</t>
  </si>
  <si>
    <t>Q13 ART Aircraft Sales</t>
  </si>
  <si>
    <t>Q14 ART Wider benefits</t>
  </si>
  <si>
    <t>Q15 Training</t>
  </si>
  <si>
    <t>Q16 ART TRL</t>
  </si>
  <si>
    <t xml:space="preserve">Expected TRL Progress (REQUIRED) </t>
  </si>
  <si>
    <t>Expected MCRL Progress (OPTIONAL)</t>
  </si>
  <si>
    <t>• Scientific research undertaken.</t>
  </si>
  <si>
    <t>• Performance has been predicted.</t>
  </si>
  <si>
    <t>• Exploration into key principles is ongoing.</t>
  </si>
  <si>
    <t>• Performance predictions have been refined.</t>
  </si>
  <si>
    <t>• Design rules have been established.</t>
  </si>
  <si>
    <t>• Supply chain requirements have been determined.</t>
  </si>
  <si>
    <t>• Cost drivers have been confirmed.</t>
  </si>
  <si>
    <t>• Design concepts have been optimised for production.</t>
  </si>
  <si>
    <t>• APQP processes have been scoped and are initiated.</t>
  </si>
  <si>
    <t>• The technology performs as required.</t>
  </si>
  <si>
    <t>• FMEA and DFMA have been initiated.</t>
  </si>
  <si>
    <t>• Performance has been validated, and confirmed.</t>
  </si>
  <si>
    <t>• Detailed cost analyses include design trades.</t>
  </si>
  <si>
    <t>• Cost targets are allocated and approved as viable.</t>
  </si>
  <si>
    <t>• Material specifications are approved.</t>
  </si>
  <si>
    <t>• Unit cost reduction efforts are underway.</t>
  </si>
  <si>
    <t>• Long lead procurement plans are in place.</t>
  </si>
  <si>
    <t>• An early supply chain is established and stable.</t>
  </si>
  <si>
    <t>• Manufacturing processes have been validated.</t>
  </si>
  <si>
    <t>• Manufacturing control processes are validated.</t>
  </si>
  <si>
    <t>TRL</t>
  </si>
  <si>
    <t>Technology Readiness Level</t>
  </si>
  <si>
    <t>MRL</t>
  </si>
  <si>
    <t>Manufacturing Readiness Level</t>
  </si>
  <si>
    <t>• Basic Principles have been observed and reported.</t>
  </si>
  <si>
    <t>• Scientific research is beginning to be translated into applied research and development.</t>
  </si>
  <si>
    <t>• Speculative applications have been identified.</t>
  </si>
  <si>
    <t>• Paper studies and scientific experiments have taken place.</t>
  </si>
  <si>
    <t>• Application specific simulations or experiments have  been undertaken.</t>
  </si>
  <si>
    <t>• Analytical and experimental assessments have identified critical functionality and/or characteristics.</t>
  </si>
  <si>
    <t>• Analytical and laboratory studies have physically validated predictions of separate elements of the technology or components that are not yet integrated or representative.</t>
  </si>
  <si>
    <t>• Performance investigation using analytical experimentation and/or simulations is underway.</t>
  </si>
  <si>
    <t>• A high level assessment of manufacturing opportunities has been made.</t>
  </si>
  <si>
    <t>• Basic Manufacturing Implications have been identified</t>
  </si>
  <si>
    <t>• Materials for manufacturing have been characterised and assessed.</t>
  </si>
  <si>
    <t>• The technology component and/or basic subsystem have been validated in the laboratory or test house environment.</t>
  </si>
  <si>
    <t>• The basic concept has been observed in other industry sectors (e.g. Space, Aerospace).</t>
  </si>
  <si>
    <t>• Requirements and interactions with relevant vehicle systems have been determined.</t>
  </si>
  <si>
    <t>• Manufacturing concepts and feasibility have been determined and processes have been identified.</t>
  </si>
  <si>
    <t>• Producibility assessments are underway and include advanced design for manufacturing considerations.</t>
  </si>
  <si>
    <t>• Basic technological components are integrated with reasonably realistic supporting elements so that the technology can be tested with equipment that can simulate and validate all system specifications within a laboratory, test house or test track setting with integrated components.</t>
  </si>
  <si>
    <t>• Performance results demonstrate the viability of the technology and confidence to select it for new vehicle programme consideration.</t>
  </si>
  <si>
    <t>• Analytical or laboratory experiments validate paper studies.</t>
  </si>
  <si>
    <t>• Experimental hardware or processes have been created, but are not yet integrated or representative.</t>
  </si>
  <si>
    <t>• Materials and/or processes have been characterised for manufacturability and availability.</t>
  </si>
  <si>
    <t>• Initial manufacturing cost projections have been made.</t>
  </si>
  <si>
    <t>• A manufacturing proof-of-concept has been developed.</t>
  </si>
  <si>
    <t>• The technology component and/or basic subsystem have been validated in relevant environment, potentially through a mule or adapted current production vehicle.</t>
  </si>
  <si>
    <t>• Capability exists to produce the technology in a laboratory or prototype environment.</t>
  </si>
  <si>
    <t>• Series production requirements, such as in manufacturing technology development, have been identified.</t>
  </si>
  <si>
    <t>• A model or prototype of the technology system or subsystem has been demonstrated as part of a vehicle that can simulate and validate all system specifications within a test house, test track or similar operational environment.</t>
  </si>
  <si>
    <t>• Performance results validate the technology’s viability for a specific vehicle class.</t>
  </si>
  <si>
    <t>• Processes to ensure manufacturability, producibility and quality are in place and are sufficient to produce demonstrators.</t>
  </si>
  <si>
    <t>• Manufacturing risks have been identified for prototype build.</t>
  </si>
  <si>
    <t>• Multiple prototypes have been demonstrated in an operational, on-vehicle environment.</t>
  </si>
  <si>
    <t>• Capability exists to produce prototype components in a production relevant environment.</t>
  </si>
  <si>
    <t>• Critical technologies and components have been identified.</t>
  </si>
  <si>
    <t>• Limit testing and ultimate performance characteristics are now determined.</t>
  </si>
  <si>
    <t>• Prototype materials, tooling and test equipment, as well as personnel skills have been demonstrated with  components in a production relevant environment.</t>
  </si>
  <si>
    <t>• The technology is suitable to be incorporated into specific vehicle platform development programmes.</t>
  </si>
  <si>
    <t>• Capability exists to produce integrated system or subsystem in a production relevant environment.</t>
  </si>
  <si>
    <t>• Test and demonstration phases have been completed to customer’s satisfaction.</t>
  </si>
  <si>
    <t>• The technology has been proven to work in its final form and under expected conditions.</t>
  </si>
  <si>
    <t>• The majority of manufacturing processes have been defined and characterised.</t>
  </si>
  <si>
    <t xml:space="preserve">• Preliminary design of critical components has been completed.
</t>
  </si>
  <si>
    <t>• Producibility considerations are shaping system development plans.</t>
  </si>
  <si>
    <t>• Long lead and key supply chain elements have been identified.</t>
  </si>
  <si>
    <t>• The actual technology system has been qualified through operational experience.</t>
  </si>
  <si>
    <t>• Capability exists to produce systems, subsystems or components in a production representative environment.</t>
  </si>
  <si>
    <t>• Materials are available to meet planned pilot line build schedule.</t>
  </si>
  <si>
    <t>• The technology has been applied in its final form and under real-world conditions.</t>
  </si>
  <si>
    <t>• Real-world performance of the technology is a success.</t>
  </si>
  <si>
    <t>• The vehicle or product has been launched into the market place.</t>
  </si>
  <si>
    <t>• Pilot line capability has been demonstrated including run at rate capability.</t>
  </si>
  <si>
    <t>• Scaled up/down technology is in development for other classes of vehicle.</t>
  </si>
  <si>
    <t>• Supply chain and supplier Quality Assurances have been assessed.</t>
  </si>
  <si>
    <t>• Production tooling and test equipment design &amp; development has been initiated.</t>
  </si>
  <si>
    <t>• Initial production is underway</t>
  </si>
  <si>
    <t>• Manufacturing and quality processes and procedures have been proven in production environment.</t>
  </si>
  <si>
    <t>• Full/volume rate production capability has been demonstrated.</t>
  </si>
  <si>
    <t>• Major system design features are stable and proven in test and evaluation.</t>
  </si>
  <si>
    <t>• Materials are available to meet planned rate production schedules.</t>
  </si>
  <si>
    <t>• Manufacturing processes and procedures are established and controlled to three-sigma or some other appropriate quality level to meet design characteristic tolerances in a low rate production environment.</t>
  </si>
  <si>
    <t>• Actual cost model has been developed for full rate production.</t>
  </si>
  <si>
    <t>• The technology is successfully in service in multiple application forms, vehicle platforms and geographic regions. In-service and life-time warranty data is available, confirming actual market life, time performance and reliability.</t>
  </si>
  <si>
    <t>• Full Rate Production is demonstrated.</t>
  </si>
  <si>
    <t>• Lean production practices are in place and continuous process improvements are on-going.</t>
  </si>
  <si>
    <t>• Engineering/design changes are limited to quality and cost improvements.</t>
  </si>
  <si>
    <t>• System, components or other items are in rate production and meet all engineering, performance, quality and reliability requirements.</t>
  </si>
  <si>
    <t>• All materials, manufacturing processes and procedures, inspection and test equipment are in production and controlled to six-sigma or some other appropriate quality level.</t>
  </si>
  <si>
    <t>• Unit costs are at target levels and are applicable to multiple markets.</t>
  </si>
  <si>
    <t>• The manufacturing capability is globally deployable.</t>
  </si>
  <si>
    <t>Return to Top of Sheet</t>
  </si>
  <si>
    <t>JOBS WORKSHEET</t>
  </si>
  <si>
    <t xml:space="preserve">Return to Jobs Guidance </t>
  </si>
  <si>
    <t>Return to Top of Jobs Worksheet</t>
  </si>
  <si>
    <t>Return to Top of Worksheet</t>
  </si>
  <si>
    <t>ART WIDER BENEFITS WORKSHEET</t>
  </si>
  <si>
    <t>Return To Top of Worksheet</t>
  </si>
  <si>
    <t>APC TRL/MRL WORKSHEET</t>
  </si>
  <si>
    <t>ATI TRL/MCRL WORKSHEET</t>
  </si>
  <si>
    <t>Technology concept and/or application formulated; Applied research theory focused on specific applications</t>
  </si>
  <si>
    <t>This Worksheet needs to be hidden in the working versions. This worksheet maintains the master copy of the guidance tables in Excel - Copy and paste special Picture (Enhanced metafile) into a Word document and then paste back into the Excel sheet Text boxes - the existing tables can be highlighted and deleted and new tables pasted into the space.</t>
  </si>
  <si>
    <t>Guidance on how to complete each worksheet is included at the bottom of each sheet - this can accessed via the link at the top of the sheet or by scrolling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</si>
</sst>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809]#,##0"/>
    <numFmt numFmtId="165" formatCode="#,##0&quot; &quot;;&quot;-&quot;#,##0&quot; &quot;"/>
    <numFmt numFmtId="166" formatCode="0.0"/>
    <numFmt numFmtId="167" formatCode="&quot; &quot;#,##0&quot; &quot;;&quot;-&quot;#,##0&quot; &quot;;&quot; -&quot;00&quot; &quot;;&quot; &quot;@&quot; &quot;"/>
    <numFmt numFmtId="168" formatCode="0.0%"/>
    <numFmt numFmtId="169" formatCode="&quot; &quot;#,##0.00&quot; &quot;;&quot;-&quot;#,##0.00&quot; &quot;;&quot; -&quot;00&quot; &quot;;&quot; &quot;@&quot; &quot;"/>
  </numFmts>
  <fonts count="62" x14ac:knownFonts="1">
    <font>
      <sz val="12"/>
      <color rgb="FF000000"/>
      <name val="Arial"/>
      <family val="2"/>
    </font>
    <font>
      <sz val="12"/>
      <color rgb="FF000000"/>
      <name val="Arial"/>
      <family val="2"/>
    </font>
    <font>
      <b/>
      <sz val="10"/>
      <color rgb="FF000000"/>
      <name val="Arial"/>
      <family val="2"/>
    </font>
    <font>
      <u/>
      <sz val="12"/>
      <color rgb="FF0000FF"/>
      <name val="Arial"/>
      <family val="2"/>
    </font>
    <font>
      <sz val="10"/>
      <color rgb="FF000000"/>
      <name val="Arial"/>
      <family val="2"/>
    </font>
    <font>
      <b/>
      <sz val="12"/>
      <color rgb="FF000000"/>
      <name val="Arial"/>
      <family val="2"/>
    </font>
    <font>
      <b/>
      <sz val="24"/>
      <color rgb="FF000000"/>
      <name val="Arial"/>
      <family val="2"/>
    </font>
    <font>
      <b/>
      <sz val="14"/>
      <color rgb="FF000000"/>
      <name val="Arial"/>
      <family val="2"/>
    </font>
    <font>
      <b/>
      <sz val="16"/>
      <color rgb="FF003366"/>
      <name val="Arial"/>
      <family val="2"/>
    </font>
    <font>
      <b/>
      <sz val="12"/>
      <color rgb="FF003366"/>
      <name val="Arial"/>
      <family val="2"/>
    </font>
    <font>
      <b/>
      <sz val="12"/>
      <color rgb="FF16365C"/>
      <name val="Arial"/>
      <family val="2"/>
    </font>
    <font>
      <sz val="11"/>
      <color rgb="FF000000"/>
      <name val="Arial"/>
      <family val="2"/>
    </font>
    <font>
      <b/>
      <sz val="12"/>
      <color rgb="FF1F497D"/>
      <name val="Arial"/>
      <family val="2"/>
    </font>
    <font>
      <b/>
      <u/>
      <sz val="12"/>
      <color rgb="FF0000FF"/>
      <name val="Arial"/>
      <family val="2"/>
    </font>
    <font>
      <b/>
      <sz val="16"/>
      <color rgb="FF333399"/>
      <name val="Arial"/>
      <family val="2"/>
    </font>
    <font>
      <b/>
      <sz val="12"/>
      <color rgb="FF333399"/>
      <name val="Arial"/>
      <family val="2"/>
    </font>
    <font>
      <b/>
      <sz val="11"/>
      <color rgb="FFFFFFFF"/>
      <name val="Arial"/>
      <family val="2"/>
    </font>
    <font>
      <sz val="12"/>
      <color rgb="FFFFFFFF"/>
      <name val="Arial"/>
      <family val="2"/>
    </font>
    <font>
      <b/>
      <sz val="11"/>
      <color rgb="FF000000"/>
      <name val="Arial"/>
      <family val="2"/>
    </font>
    <font>
      <b/>
      <sz val="14"/>
      <color rgb="FF333399"/>
      <name val="Arial"/>
      <family val="2"/>
    </font>
    <font>
      <b/>
      <sz val="11"/>
      <color rgb="FF333399"/>
      <name val="Arial"/>
      <family val="2"/>
    </font>
    <font>
      <sz val="11"/>
      <color rgb="FFFF0000"/>
      <name val="Arial"/>
      <family val="2"/>
    </font>
    <font>
      <b/>
      <sz val="10"/>
      <color rgb="FF000080"/>
      <name val="Arial"/>
      <family val="2"/>
    </font>
    <font>
      <b/>
      <sz val="11"/>
      <color rgb="FF244062"/>
      <name val="Arial"/>
      <family val="2"/>
    </font>
    <font>
      <b/>
      <sz val="11"/>
      <color rgb="FF16365C"/>
      <name val="Arial"/>
      <family val="2"/>
    </font>
    <font>
      <b/>
      <sz val="11"/>
      <color rgb="FF1F497D"/>
      <name val="Arial"/>
      <family val="2"/>
    </font>
    <font>
      <b/>
      <sz val="14"/>
      <color rgb="FF000080"/>
      <name val="Arial"/>
      <family val="2"/>
    </font>
    <font>
      <sz val="10"/>
      <color rgb="FF000080"/>
      <name val="Arial"/>
      <family val="2"/>
    </font>
    <font>
      <b/>
      <sz val="20"/>
      <color rgb="FF16365C"/>
      <name val="Arial"/>
      <family val="2"/>
    </font>
    <font>
      <b/>
      <sz val="16"/>
      <color rgb="FF1F497D"/>
      <name val="Arial"/>
      <family val="2"/>
    </font>
    <font>
      <b/>
      <sz val="16"/>
      <color rgb="FF16365C"/>
      <name val="Arial"/>
      <family val="2"/>
    </font>
    <font>
      <sz val="11"/>
      <color rgb="FF16365C"/>
      <name val="Arial"/>
      <family val="2"/>
    </font>
    <font>
      <sz val="12"/>
      <color rgb="FF16365C"/>
      <name val="Arial"/>
      <family val="2"/>
    </font>
    <font>
      <b/>
      <sz val="12"/>
      <color rgb="FFFF0000"/>
      <name val="Arial"/>
      <family val="2"/>
    </font>
    <font>
      <b/>
      <sz val="11"/>
      <color rgb="FF000080"/>
      <name val="Arial"/>
      <family val="2"/>
    </font>
    <font>
      <sz val="11"/>
      <color rgb="FFFF6600"/>
      <name val="Arial"/>
      <family val="2"/>
    </font>
    <font>
      <b/>
      <sz val="16"/>
      <color rgb="FF000000"/>
      <name val="Arial"/>
      <family val="2"/>
    </font>
    <font>
      <b/>
      <sz val="14"/>
      <color rgb="FF16365C"/>
      <name val="Arial"/>
      <family val="2"/>
    </font>
    <font>
      <b/>
      <sz val="12"/>
      <color rgb="FF000080"/>
      <name val="Arial"/>
      <family val="2"/>
    </font>
    <font>
      <b/>
      <sz val="11"/>
      <color rgb="FF002060"/>
      <name val="Arial"/>
      <family val="2"/>
    </font>
    <font>
      <b/>
      <sz val="12"/>
      <color rgb="FF002060"/>
      <name val="Arial"/>
      <family val="2"/>
    </font>
    <font>
      <i/>
      <sz val="11"/>
      <color rgb="FF000000"/>
      <name val="Arial"/>
      <family val="2"/>
    </font>
    <font>
      <b/>
      <sz val="20"/>
      <color rgb="FF333399"/>
      <name val="Arial"/>
      <family val="2"/>
    </font>
    <font>
      <b/>
      <sz val="18"/>
      <color rgb="FF000000"/>
      <name val="Arial"/>
      <family val="2"/>
    </font>
    <font>
      <b/>
      <sz val="24"/>
      <color rgb="FF1F497D"/>
      <name val="Arial"/>
      <family val="2"/>
    </font>
    <font>
      <b/>
      <sz val="14"/>
      <color rgb="FF1F497D"/>
      <name val="Arial"/>
      <family val="2"/>
    </font>
    <font>
      <sz val="20"/>
      <color rgb="FF000000"/>
      <name val="Arial"/>
      <family val="2"/>
    </font>
    <font>
      <b/>
      <sz val="12"/>
      <color rgb="FF000000"/>
      <name val="Calibri"/>
      <family val="2"/>
      <scheme val="minor"/>
    </font>
    <font>
      <b/>
      <sz val="14"/>
      <color theme="3"/>
      <name val="Arial"/>
      <family val="2"/>
    </font>
    <font>
      <b/>
      <sz val="12"/>
      <color rgb="FF0B0C0C"/>
      <name val="Calibri"/>
      <family val="2"/>
    </font>
    <font>
      <sz val="12"/>
      <color rgb="FF0B0C0C"/>
      <name val="Calibri"/>
      <family val="2"/>
    </font>
    <font>
      <sz val="12"/>
      <color rgb="FF000000"/>
      <name val="Calibri"/>
      <family val="2"/>
    </font>
    <font>
      <sz val="10"/>
      <color rgb="FF000000"/>
      <name val="Symbol"/>
      <family val="1"/>
      <charset val="2"/>
    </font>
    <font>
      <sz val="7"/>
      <color rgb="FF000000"/>
      <name val="Times New Roman"/>
      <family val="1"/>
    </font>
    <font>
      <sz val="12"/>
      <color rgb="FF0B0C0C"/>
      <name val="Symbol"/>
      <family val="1"/>
      <charset val="2"/>
    </font>
    <font>
      <sz val="7"/>
      <color rgb="FF0B0C0C"/>
      <name val="Times New Roman"/>
      <family val="1"/>
    </font>
    <font>
      <sz val="14"/>
      <color rgb="FF000000"/>
      <name val="Arial"/>
      <family val="2"/>
    </font>
    <font>
      <b/>
      <u/>
      <sz val="14"/>
      <color rgb="FF0000FF"/>
      <name val="Arial"/>
      <family val="2"/>
    </font>
    <font>
      <b/>
      <sz val="12"/>
      <color rgb="FF000000"/>
      <name val="Calibri"/>
      <family val="2"/>
    </font>
    <font>
      <sz val="11"/>
      <color rgb="FF000000"/>
      <name val="Calibri"/>
      <family val="2"/>
      <scheme val="minor"/>
    </font>
    <font>
      <b/>
      <u/>
      <sz val="16"/>
      <color rgb="FF0000FF"/>
      <name val="Arial"/>
      <family val="2"/>
    </font>
    <font>
      <b/>
      <sz val="16"/>
      <color rgb="FFFFFFFF"/>
      <name val="Arial"/>
      <family val="2"/>
    </font>
  </fonts>
  <fills count="1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CD5B4"/>
        <bgColor rgb="FFFCD5B4"/>
      </patternFill>
    </fill>
    <fill>
      <patternFill patternType="solid">
        <fgColor rgb="FFFFFFCC"/>
        <bgColor rgb="FFFFFFCC"/>
      </patternFill>
    </fill>
    <fill>
      <patternFill patternType="solid">
        <fgColor theme="0"/>
        <bgColor indexed="64"/>
      </patternFill>
    </fill>
    <fill>
      <patternFill patternType="solid">
        <fgColor theme="0"/>
        <bgColor rgb="FF000080"/>
      </patternFill>
    </fill>
    <fill>
      <patternFill patternType="solid">
        <fgColor theme="0"/>
        <bgColor rgb="FFD9D9D9"/>
      </patternFill>
    </fill>
    <fill>
      <patternFill patternType="solid">
        <fgColor theme="0"/>
        <bgColor rgb="FFFFFFCC"/>
      </patternFill>
    </fill>
    <fill>
      <patternFill patternType="solid">
        <fgColor theme="0"/>
        <bgColor rgb="FFFFFFFF"/>
      </patternFill>
    </fill>
    <fill>
      <patternFill patternType="solid">
        <fgColor theme="0" tint="-0.14999847407452621"/>
        <bgColor indexed="64"/>
      </patternFill>
    </fill>
    <fill>
      <patternFill patternType="solid">
        <fgColor rgb="FFFFFFCC"/>
        <bgColor indexed="64"/>
      </patternFill>
    </fill>
    <fill>
      <patternFill patternType="solid">
        <fgColor rgb="FFFFFFCC"/>
        <bgColor rgb="FFFFFFFF"/>
      </patternFill>
    </fill>
    <fill>
      <patternFill patternType="solid">
        <fgColor theme="0"/>
        <bgColor rgb="FFDA9694"/>
      </patternFill>
    </fill>
  </fills>
  <borders count="83">
    <border>
      <left/>
      <right/>
      <top/>
      <bottom/>
      <diagonal/>
    </border>
    <border>
      <left style="thick">
        <color rgb="FF000080"/>
      </left>
      <right/>
      <top style="thick">
        <color rgb="FF000080"/>
      </top>
      <bottom/>
      <diagonal/>
    </border>
    <border>
      <left/>
      <right/>
      <top style="thick">
        <color rgb="FF000080"/>
      </top>
      <bottom/>
      <diagonal/>
    </border>
    <border>
      <left/>
      <right style="thick">
        <color rgb="FF000080"/>
      </right>
      <top style="thick">
        <color rgb="FF000080"/>
      </top>
      <bottom/>
      <diagonal/>
    </border>
    <border>
      <left style="thick">
        <color rgb="FF000080"/>
      </left>
      <right/>
      <top/>
      <bottom/>
      <diagonal/>
    </border>
    <border>
      <left/>
      <right/>
      <top/>
      <bottom style="thin">
        <color rgb="FF000000"/>
      </bottom>
      <diagonal/>
    </border>
    <border>
      <left/>
      <right style="thick">
        <color rgb="FF000080"/>
      </right>
      <top/>
      <bottom/>
      <diagonal/>
    </border>
    <border>
      <left style="thin">
        <color rgb="FF000000"/>
      </left>
      <right style="thin">
        <color rgb="FF000000"/>
      </right>
      <top style="thin">
        <color rgb="FF000000"/>
      </top>
      <bottom style="thin">
        <color rgb="FF000000"/>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style="medium">
        <color rgb="FF000080"/>
      </left>
      <right style="thin">
        <color rgb="FF000000"/>
      </right>
      <top style="medium">
        <color rgb="FF000080"/>
      </top>
      <bottom style="medium">
        <color rgb="FF000080"/>
      </bottom>
      <diagonal/>
    </border>
    <border>
      <left/>
      <right/>
      <top/>
      <bottom style="medium">
        <color rgb="FF000000"/>
      </bottom>
      <diagonal/>
    </border>
    <border>
      <left style="medium">
        <color rgb="FF403151"/>
      </left>
      <right style="medium">
        <color rgb="FF403151"/>
      </right>
      <top style="medium">
        <color rgb="FF403151"/>
      </top>
      <bottom/>
      <diagonal/>
    </border>
    <border>
      <left style="medium">
        <color rgb="FF403151"/>
      </left>
      <right style="medium">
        <color rgb="FF403151"/>
      </right>
      <top style="thin">
        <color rgb="FF000000"/>
      </top>
      <bottom/>
      <diagonal/>
    </border>
    <border>
      <left style="medium">
        <color rgb="FF403151"/>
      </left>
      <right style="medium">
        <color rgb="FF403151"/>
      </right>
      <top style="thin">
        <color rgb="FF000000"/>
      </top>
      <bottom style="medium">
        <color rgb="FF403151"/>
      </bottom>
      <diagonal/>
    </border>
    <border>
      <left style="thin">
        <color rgb="FFFFFFFF"/>
      </left>
      <right style="thin">
        <color rgb="FFFFFFFF"/>
      </right>
      <top style="thick">
        <color rgb="FF000080"/>
      </top>
      <bottom style="thick">
        <color rgb="FF000080"/>
      </bottom>
      <diagonal/>
    </border>
    <border>
      <left/>
      <right/>
      <top/>
      <bottom style="medium">
        <color rgb="FFFF0000"/>
      </bottom>
      <diagonal/>
    </border>
    <border>
      <left/>
      <right/>
      <top/>
      <bottom style="medium">
        <color rgb="FF000080"/>
      </bottom>
      <diagonal/>
    </border>
    <border>
      <left style="medium">
        <color rgb="FF000080"/>
      </left>
      <right style="medium">
        <color rgb="FF000080"/>
      </right>
      <top style="medium">
        <color rgb="FF000080"/>
      </top>
      <bottom style="thin">
        <color rgb="FF000000"/>
      </bottom>
      <diagonal/>
    </border>
    <border>
      <left style="medium">
        <color rgb="FF000080"/>
      </left>
      <right style="medium">
        <color rgb="FF000080"/>
      </right>
      <top style="thin">
        <color rgb="FF000000"/>
      </top>
      <bottom style="thin">
        <color rgb="FF000000"/>
      </bottom>
      <diagonal/>
    </border>
    <border>
      <left style="medium">
        <color rgb="FF000080"/>
      </left>
      <right style="medium">
        <color rgb="FF000080"/>
      </right>
      <top/>
      <bottom style="thin">
        <color rgb="FF000000"/>
      </bottom>
      <diagonal/>
    </border>
    <border>
      <left/>
      <right/>
      <top/>
      <bottom style="medium">
        <color rgb="FF1F497D"/>
      </bottom>
      <diagonal/>
    </border>
    <border>
      <left style="medium">
        <color rgb="FF1F497D"/>
      </left>
      <right style="medium">
        <color rgb="FF1F497D"/>
      </right>
      <top/>
      <bottom style="medium">
        <color rgb="FF1F497D"/>
      </bottom>
      <diagonal/>
    </border>
    <border>
      <left style="medium">
        <color rgb="FF000080"/>
      </left>
      <right style="medium">
        <color rgb="FF000080"/>
      </right>
      <top style="medium">
        <color rgb="FF000080"/>
      </top>
      <bottom/>
      <diagonal/>
    </border>
    <border>
      <left style="medium">
        <color rgb="FF000080"/>
      </left>
      <right style="medium">
        <color rgb="FF000080"/>
      </right>
      <top/>
      <bottom/>
      <diagonal/>
    </border>
    <border>
      <left style="medium">
        <color rgb="FF000080"/>
      </left>
      <right style="medium">
        <color rgb="FF000080"/>
      </right>
      <top/>
      <bottom style="medium">
        <color rgb="FF000080"/>
      </bottom>
      <diagonal/>
    </border>
    <border>
      <left style="medium">
        <color rgb="FF000000"/>
      </left>
      <right style="medium">
        <color rgb="FF1F497D"/>
      </right>
      <top style="medium">
        <color rgb="FF000000"/>
      </top>
      <bottom style="medium">
        <color rgb="FF000000"/>
      </bottom>
      <diagonal/>
    </border>
    <border>
      <left/>
      <right/>
      <top style="medium">
        <color rgb="FF000000"/>
      </top>
      <bottom style="medium">
        <color rgb="FF1F497D"/>
      </bottom>
      <diagonal/>
    </border>
    <border>
      <left/>
      <right/>
      <top style="medium">
        <color rgb="FF000000"/>
      </top>
      <bottom style="medium">
        <color rgb="FF000000"/>
      </bottom>
      <diagonal/>
    </border>
    <border>
      <left style="medium">
        <color rgb="FF000080"/>
      </left>
      <right style="thin">
        <color rgb="FF000080"/>
      </right>
      <top style="medium">
        <color rgb="FF000080"/>
      </top>
      <bottom style="medium">
        <color rgb="FF000080"/>
      </bottom>
      <diagonal/>
    </border>
    <border>
      <left/>
      <right/>
      <top style="thick">
        <color rgb="FFFFFFFF"/>
      </top>
      <bottom style="medium">
        <color rgb="FF000080"/>
      </bottom>
      <diagonal/>
    </border>
    <border>
      <left style="thin">
        <color rgb="FFFFFFFF"/>
      </left>
      <right style="thick">
        <color rgb="FF000080"/>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ck">
        <color rgb="FF000080"/>
      </top>
      <bottom style="medium">
        <color rgb="FF000080"/>
      </bottom>
      <diagonal/>
    </border>
    <border>
      <left style="thin">
        <color rgb="FFFFFFFF"/>
      </left>
      <right style="thin">
        <color rgb="FFFFFFFF"/>
      </right>
      <top style="thick">
        <color rgb="FF000080"/>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medium">
        <color rgb="FF000080"/>
      </top>
      <bottom style="medium">
        <color rgb="FF000080"/>
      </bottom>
      <diagonal/>
    </border>
    <border>
      <left style="thin">
        <color rgb="FFFFFFFF"/>
      </left>
      <right style="thin">
        <color rgb="FFFFFFFF"/>
      </right>
      <top style="medium">
        <color rgb="FF000080"/>
      </top>
      <bottom style="thin">
        <color rgb="FFFFFFFF"/>
      </bottom>
      <diagonal/>
    </border>
    <border>
      <left style="thin">
        <color rgb="FFFFFFFF"/>
      </left>
      <right style="thin">
        <color rgb="FFFFFFFF"/>
      </right>
      <top style="thin">
        <color rgb="FFFFFFFF"/>
      </top>
      <bottom style="medium">
        <color rgb="FF000080"/>
      </bottom>
      <diagonal/>
    </border>
    <border>
      <left style="thin">
        <color rgb="FFFFFFFF"/>
      </left>
      <right style="thin">
        <color rgb="FFFFFFFF"/>
      </right>
      <top style="medium">
        <color rgb="FF000080"/>
      </top>
      <bottom style="thick">
        <color rgb="FF000080"/>
      </bottom>
      <diagonal/>
    </border>
    <border>
      <left style="thin">
        <color rgb="FFFFFFFF"/>
      </left>
      <right style="thin">
        <color rgb="FFFFFFFF"/>
      </right>
      <top style="thin">
        <color rgb="FFFFFFFF"/>
      </top>
      <bottom style="thick">
        <color rgb="FF000080"/>
      </bottom>
      <diagonal/>
    </border>
    <border>
      <left style="thin">
        <color rgb="FFFFFFFF"/>
      </left>
      <right style="thin">
        <color rgb="FFFFFFFF"/>
      </right>
      <top/>
      <bottom style="thick">
        <color rgb="FF000080"/>
      </bottom>
      <diagonal/>
    </border>
    <border>
      <left style="thin">
        <color rgb="FFFFFFFF"/>
      </left>
      <right style="thick">
        <color rgb="FF000080"/>
      </right>
      <top style="thin">
        <color rgb="FFFFFFFF"/>
      </top>
      <bottom style="thick">
        <color rgb="FF00008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4">
    <xf numFmtId="0" fontId="0" fillId="0" borderId="0"/>
    <xf numFmtId="169"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 fillId="0" borderId="0" applyNumberFormat="0" applyFont="0" applyBorder="0" applyProtection="0"/>
    <xf numFmtId="9" fontId="1" fillId="0" borderId="0" applyFont="0" applyFill="0" applyBorder="0" applyAlignment="0" applyProtection="0"/>
    <xf numFmtId="0" fontId="4" fillId="0" borderId="0" applyNumberFormat="0" applyBorder="0" applyProtection="0">
      <alignment textRotation="90"/>
    </xf>
    <xf numFmtId="0" fontId="4" fillId="0" borderId="0" applyNumberFormat="0" applyBorder="0" applyProtection="0"/>
    <xf numFmtId="0" fontId="4" fillId="0" borderId="0" applyNumberFormat="0" applyBorder="0" applyProtection="0"/>
    <xf numFmtId="0" fontId="5" fillId="0" borderId="0" applyNumberFormat="0" applyBorder="0" applyProtection="0"/>
    <xf numFmtId="0" fontId="2" fillId="0" borderId="0" applyNumberFormat="0" applyBorder="0" applyProtection="0"/>
    <xf numFmtId="0" fontId="2" fillId="0" borderId="0" applyNumberFormat="0" applyBorder="0" applyProtection="0"/>
  </cellStyleXfs>
  <cellXfs count="507">
    <xf numFmtId="0" fontId="0" fillId="0" borderId="0" xfId="0"/>
    <xf numFmtId="0" fontId="0" fillId="2" borderId="0" xfId="0" applyFill="1" applyProtection="1"/>
    <xf numFmtId="0" fontId="6" fillId="2" borderId="0" xfId="0" applyFont="1" applyFill="1" applyProtection="1"/>
    <xf numFmtId="0" fontId="0" fillId="0" borderId="0" xfId="0" applyFill="1" applyProtection="1"/>
    <xf numFmtId="0" fontId="0" fillId="0" borderId="0" xfId="0" applyFill="1" applyProtection="1">
      <protection locked="0"/>
    </xf>
    <xf numFmtId="0" fontId="5" fillId="2" borderId="0" xfId="0" applyFont="1" applyFill="1" applyProtection="1"/>
    <xf numFmtId="0" fontId="7" fillId="2" borderId="0" xfId="0" applyFont="1" applyFill="1" applyProtection="1"/>
    <xf numFmtId="0" fontId="7" fillId="3" borderId="0" xfId="0" applyFont="1" applyFill="1" applyAlignment="1" applyProtection="1"/>
    <xf numFmtId="0" fontId="0" fillId="3" borderId="0" xfId="0" applyFill="1" applyProtection="1"/>
    <xf numFmtId="0" fontId="8" fillId="0" borderId="0" xfId="0" applyFont="1" applyAlignment="1" applyProtection="1">
      <alignment vertical="center"/>
    </xf>
    <xf numFmtId="0" fontId="8" fillId="2" borderId="0" xfId="0" applyFont="1" applyFill="1" applyAlignment="1" applyProtection="1">
      <alignment vertical="center"/>
    </xf>
    <xf numFmtId="0" fontId="7" fillId="4" borderId="0" xfId="0" applyFont="1" applyFill="1" applyProtection="1"/>
    <xf numFmtId="0" fontId="0" fillId="4" borderId="0" xfId="0" applyFill="1" applyProtection="1"/>
    <xf numFmtId="0" fontId="8" fillId="0" borderId="0" xfId="0" applyFont="1" applyFill="1" applyAlignment="1" applyProtection="1">
      <alignment vertical="center"/>
    </xf>
    <xf numFmtId="0" fontId="0" fillId="0" borderId="0" xfId="0" applyProtection="1"/>
    <xf numFmtId="0" fontId="0" fillId="2" borderId="1" xfId="0" applyFill="1" applyBorder="1" applyProtection="1"/>
    <xf numFmtId="0" fontId="0" fillId="2" borderId="2" xfId="0" applyFill="1" applyBorder="1" applyProtection="1"/>
    <xf numFmtId="0" fontId="0" fillId="0" borderId="2" xfId="0" applyFill="1" applyBorder="1" applyProtection="1"/>
    <xf numFmtId="0" fontId="0" fillId="2" borderId="3" xfId="0" applyFill="1" applyBorder="1" applyProtection="1"/>
    <xf numFmtId="0" fontId="0" fillId="2" borderId="4" xfId="0" applyFill="1" applyBorder="1" applyProtection="1"/>
    <xf numFmtId="0" fontId="9" fillId="2" borderId="5" xfId="0" applyFont="1" applyFill="1" applyBorder="1" applyAlignment="1" applyProtection="1"/>
    <xf numFmtId="0" fontId="0" fillId="2" borderId="6" xfId="0" applyFill="1" applyBorder="1" applyProtection="1"/>
    <xf numFmtId="0" fontId="7" fillId="0" borderId="0" xfId="0" applyFont="1" applyFill="1" applyAlignment="1" applyProtection="1">
      <alignment horizontal="left" wrapText="1"/>
      <protection locked="0"/>
    </xf>
    <xf numFmtId="0" fontId="9" fillId="2" borderId="5" xfId="0" applyFont="1" applyFill="1" applyBorder="1" applyAlignment="1" applyProtection="1">
      <alignment horizontal="left"/>
    </xf>
    <xf numFmtId="0" fontId="9" fillId="2" borderId="0" xfId="0" applyFont="1" applyFill="1" applyAlignment="1" applyProtection="1">
      <alignment horizontal="left"/>
    </xf>
    <xf numFmtId="0" fontId="5" fillId="3" borderId="7" xfId="0" applyFont="1" applyFill="1" applyBorder="1" applyAlignment="1" applyProtection="1">
      <alignment horizontal="center" vertical="center"/>
      <protection locked="0"/>
    </xf>
    <xf numFmtId="0" fontId="0" fillId="2" borderId="0" xfId="0" applyFill="1" applyAlignment="1" applyProtection="1">
      <alignment horizontal="left" vertical="center"/>
    </xf>
    <xf numFmtId="0" fontId="0" fillId="2" borderId="0" xfId="0" applyFill="1" applyAlignment="1" applyProtection="1">
      <alignment horizontal="right"/>
    </xf>
    <xf numFmtId="0" fontId="0" fillId="2" borderId="4" xfId="0" applyFill="1" applyBorder="1" applyAlignment="1" applyProtection="1">
      <alignment horizontal="right"/>
    </xf>
    <xf numFmtId="0" fontId="9" fillId="2" borderId="0" xfId="0" applyFont="1" applyFill="1" applyAlignment="1" applyProtection="1">
      <alignment horizontal="right"/>
    </xf>
    <xf numFmtId="0" fontId="7" fillId="0" borderId="0" xfId="0" applyFont="1" applyFill="1" applyAlignment="1" applyProtection="1">
      <alignment horizontal="left"/>
      <protection locked="0"/>
    </xf>
    <xf numFmtId="0" fontId="7" fillId="4" borderId="7" xfId="0" applyFont="1" applyFill="1" applyBorder="1" applyAlignment="1" applyProtection="1">
      <alignment horizontal="center" vertical="center" wrapText="1"/>
      <protection locked="0"/>
    </xf>
    <xf numFmtId="0" fontId="7" fillId="2" borderId="0" xfId="0" applyFont="1" applyFill="1" applyAlignment="1" applyProtection="1"/>
    <xf numFmtId="0" fontId="0" fillId="2" borderId="8" xfId="0" applyFill="1" applyBorder="1" applyProtection="1"/>
    <xf numFmtId="0" fontId="11" fillId="2" borderId="9" xfId="0" applyFont="1" applyFill="1" applyBorder="1" applyProtection="1"/>
    <xf numFmtId="0" fontId="11" fillId="0" borderId="9" xfId="0" applyFont="1" applyFill="1" applyBorder="1" applyProtection="1"/>
    <xf numFmtId="0" fontId="11" fillId="2" borderId="10" xfId="0" applyFont="1" applyFill="1" applyBorder="1" applyProtection="1"/>
    <xf numFmtId="0" fontId="11" fillId="0" borderId="0" xfId="0" applyFont="1" applyFill="1" applyProtection="1"/>
    <xf numFmtId="0" fontId="11" fillId="0" borderId="0" xfId="0" applyFont="1" applyFill="1" applyProtection="1">
      <protection locked="0"/>
    </xf>
    <xf numFmtId="0" fontId="12" fillId="2" borderId="0" xfId="0" applyFont="1" applyFill="1" applyProtection="1"/>
    <xf numFmtId="0" fontId="0" fillId="2" borderId="0" xfId="0" applyFill="1" applyAlignment="1" applyProtection="1"/>
    <xf numFmtId="0" fontId="0" fillId="0" borderId="0" xfId="0" applyFill="1" applyAlignment="1" applyProtection="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7" fillId="2" borderId="0" xfId="0" applyFont="1" applyFill="1"/>
    <xf numFmtId="0" fontId="11" fillId="2" borderId="6" xfId="0" applyFont="1" applyFill="1" applyBorder="1"/>
    <xf numFmtId="0" fontId="11" fillId="2" borderId="0" xfId="0" applyFont="1" applyFill="1"/>
    <xf numFmtId="0" fontId="14" fillId="2" borderId="0" xfId="0" applyFont="1" applyFill="1"/>
    <xf numFmtId="0" fontId="15" fillId="2" borderId="0" xfId="0" applyFont="1" applyFill="1"/>
    <xf numFmtId="0" fontId="7" fillId="3" borderId="0" xfId="0" applyFont="1" applyFill="1"/>
    <xf numFmtId="0" fontId="18" fillId="2" borderId="0" xfId="0" applyFont="1" applyFill="1"/>
    <xf numFmtId="0" fontId="7" fillId="5" borderId="0" xfId="0" applyFont="1" applyFill="1" applyAlignment="1">
      <alignment horizontal="left"/>
    </xf>
    <xf numFmtId="0" fontId="0" fillId="2" borderId="0" xfId="0" applyFill="1" applyAlignment="1">
      <alignment wrapText="1"/>
    </xf>
    <xf numFmtId="0" fontId="0" fillId="2" borderId="4" xfId="0" applyFill="1" applyBorder="1" applyAlignment="1">
      <alignment wrapText="1"/>
    </xf>
    <xf numFmtId="0" fontId="11" fillId="2" borderId="0" xfId="0" applyFont="1" applyFill="1" applyAlignment="1">
      <alignment horizontal="left" wrapText="1"/>
    </xf>
    <xf numFmtId="0" fontId="4" fillId="2" borderId="0" xfId="0" applyFont="1" applyFill="1" applyAlignment="1">
      <alignment horizontal="left" wrapText="1"/>
    </xf>
    <xf numFmtId="0" fontId="4" fillId="2" borderId="6" xfId="0" applyFont="1" applyFill="1" applyBorder="1" applyAlignment="1">
      <alignment horizontal="left" wrapText="1"/>
    </xf>
    <xf numFmtId="0" fontId="0" fillId="0" borderId="0" xfId="0" applyAlignment="1">
      <alignment wrapText="1"/>
    </xf>
    <xf numFmtId="0" fontId="19" fillId="2" borderId="9" xfId="0" applyFont="1" applyFill="1" applyBorder="1"/>
    <xf numFmtId="0" fontId="20" fillId="2" borderId="9" xfId="0" applyFont="1" applyFill="1" applyBorder="1"/>
    <xf numFmtId="0" fontId="21" fillId="2" borderId="9" xfId="0" applyFont="1" applyFill="1" applyBorder="1" applyAlignment="1">
      <alignment wrapText="1"/>
    </xf>
    <xf numFmtId="0" fontId="18" fillId="2" borderId="0" xfId="0" applyFont="1" applyFill="1" applyAlignment="1">
      <alignment vertical="center" wrapText="1"/>
    </xf>
    <xf numFmtId="0" fontId="18" fillId="2" borderId="0" xfId="0" applyFont="1" applyFill="1" applyAlignment="1">
      <alignment horizontal="center" vertical="center" wrapText="1"/>
    </xf>
    <xf numFmtId="0" fontId="11" fillId="2" borderId="0" xfId="0" applyFont="1" applyFill="1" applyAlignment="1">
      <alignment horizontal="center" vertical="center" wrapText="1"/>
    </xf>
    <xf numFmtId="0" fontId="5" fillId="2" borderId="0" xfId="0" applyFont="1" applyFill="1"/>
    <xf numFmtId="0" fontId="18" fillId="2" borderId="0" xfId="0" applyFont="1" applyFill="1" applyAlignment="1">
      <alignment wrapText="1"/>
    </xf>
    <xf numFmtId="0" fontId="0" fillId="0" borderId="0" xfId="0" applyFill="1" applyAlignment="1">
      <alignment wrapText="1"/>
    </xf>
    <xf numFmtId="0" fontId="22" fillId="2" borderId="0" xfId="0" applyFont="1" applyFill="1" applyAlignment="1">
      <alignment horizontal="center" wrapText="1"/>
    </xf>
    <xf numFmtId="0" fontId="18" fillId="5" borderId="11" xfId="0" applyFont="1" applyFill="1" applyBorder="1" applyAlignment="1">
      <alignment horizontal="left" wrapText="1"/>
    </xf>
    <xf numFmtId="164" fontId="11" fillId="5" borderId="12" xfId="0" applyNumberFormat="1" applyFont="1" applyFill="1" applyBorder="1" applyAlignment="1">
      <alignment horizontal="right" wrapText="1"/>
    </xf>
    <xf numFmtId="164" fontId="18" fillId="5" borderId="11" xfId="0" applyNumberFormat="1" applyFont="1" applyFill="1" applyBorder="1" applyAlignment="1">
      <alignment wrapText="1"/>
    </xf>
    <xf numFmtId="0" fontId="18" fillId="2" borderId="0" xfId="0" applyFont="1" applyFill="1" applyAlignment="1">
      <alignment horizontal="left" wrapText="1"/>
    </xf>
    <xf numFmtId="0" fontId="18" fillId="5" borderId="14" xfId="0" applyFont="1" applyFill="1" applyBorder="1" applyAlignment="1">
      <alignment wrapText="1"/>
    </xf>
    <xf numFmtId="164" fontId="18" fillId="3" borderId="14" xfId="0" applyNumberFormat="1" applyFont="1" applyFill="1" applyBorder="1" applyAlignment="1" applyProtection="1">
      <alignment wrapText="1"/>
      <protection locked="0"/>
    </xf>
    <xf numFmtId="164" fontId="18" fillId="5" borderId="14" xfId="0" applyNumberFormat="1" applyFont="1" applyFill="1" applyBorder="1" applyAlignment="1">
      <alignment wrapText="1"/>
    </xf>
    <xf numFmtId="0" fontId="18" fillId="5" borderId="15" xfId="0" applyFont="1" applyFill="1" applyBorder="1" applyAlignment="1">
      <alignment wrapText="1"/>
    </xf>
    <xf numFmtId="164" fontId="18" fillId="3" borderId="15" xfId="0" applyNumberFormat="1" applyFont="1" applyFill="1" applyBorder="1" applyAlignment="1" applyProtection="1">
      <alignment wrapText="1"/>
      <protection locked="0"/>
    </xf>
    <xf numFmtId="164" fontId="18" fillId="5" borderId="15" xfId="0" applyNumberFormat="1" applyFont="1" applyFill="1" applyBorder="1" applyAlignment="1">
      <alignment wrapText="1"/>
    </xf>
    <xf numFmtId="0" fontId="18" fillId="5" borderId="16" xfId="0" applyFont="1" applyFill="1" applyBorder="1" applyAlignment="1">
      <alignment wrapText="1"/>
    </xf>
    <xf numFmtId="164" fontId="18" fillId="3" borderId="16" xfId="0" applyNumberFormat="1" applyFont="1" applyFill="1" applyBorder="1" applyAlignment="1" applyProtection="1">
      <alignment wrapText="1"/>
      <protection locked="0"/>
    </xf>
    <xf numFmtId="164" fontId="18" fillId="5" borderId="16" xfId="0" applyNumberFormat="1" applyFont="1" applyFill="1" applyBorder="1" applyAlignment="1">
      <alignment wrapText="1"/>
    </xf>
    <xf numFmtId="3" fontId="11" fillId="2" borderId="0" xfId="0" applyNumberFormat="1" applyFont="1" applyFill="1" applyAlignment="1">
      <alignment horizontal="right" vertical="center" wrapText="1"/>
    </xf>
    <xf numFmtId="0" fontId="7" fillId="2" borderId="0" xfId="0" applyFont="1" applyFill="1" applyAlignment="1"/>
    <xf numFmtId="0" fontId="25" fillId="2" borderId="0" xfId="0" applyFont="1" applyFill="1" applyAlignment="1">
      <alignment horizontal="right" wrapText="1"/>
    </xf>
    <xf numFmtId="0" fontId="5" fillId="0" borderId="0" xfId="0" applyFont="1" applyFill="1"/>
    <xf numFmtId="0" fontId="18" fillId="0" borderId="0" xfId="0" applyFont="1" applyFill="1" applyAlignment="1">
      <alignment horizontal="center" vertical="center" wrapText="1"/>
    </xf>
    <xf numFmtId="0" fontId="26" fillId="2" borderId="0" xfId="0" applyFont="1" applyFill="1" applyAlignment="1"/>
    <xf numFmtId="0" fontId="18" fillId="2" borderId="0" xfId="0" applyFont="1" applyFill="1" applyAlignment="1" applyProtection="1">
      <alignment horizontal="center" vertical="center" wrapText="1"/>
      <protection locked="0"/>
    </xf>
    <xf numFmtId="0" fontId="0" fillId="2" borderId="8" xfId="0" applyFill="1" applyBorder="1"/>
    <xf numFmtId="0" fontId="11" fillId="2" borderId="9" xfId="0" applyFont="1" applyFill="1" applyBorder="1"/>
    <xf numFmtId="0" fontId="11" fillId="2" borderId="10" xfId="0" applyFont="1" applyFill="1" applyBorder="1"/>
    <xf numFmtId="0" fontId="0" fillId="0" borderId="0" xfId="0" applyFill="1"/>
    <xf numFmtId="0" fontId="11" fillId="0" borderId="0" xfId="0" applyFont="1" applyFill="1"/>
    <xf numFmtId="0" fontId="0" fillId="2" borderId="6" xfId="0" applyFill="1" applyBorder="1"/>
    <xf numFmtId="0" fontId="7" fillId="2" borderId="0" xfId="0" applyFont="1" applyFill="1" applyAlignment="1">
      <alignment wrapText="1"/>
    </xf>
    <xf numFmtId="0" fontId="11" fillId="2" borderId="4" xfId="0" applyFont="1" applyFill="1" applyBorder="1"/>
    <xf numFmtId="0" fontId="18" fillId="2" borderId="6" xfId="0" applyFont="1" applyFill="1" applyBorder="1"/>
    <xf numFmtId="0" fontId="18" fillId="2" borderId="4" xfId="0" applyFont="1" applyFill="1" applyBorder="1"/>
    <xf numFmtId="0" fontId="18" fillId="0" borderId="0" xfId="0" applyFont="1" applyFill="1"/>
    <xf numFmtId="0" fontId="22" fillId="2" borderId="17" xfId="0" applyFont="1" applyFill="1" applyBorder="1" applyAlignment="1">
      <alignment vertical="top" wrapText="1"/>
    </xf>
    <xf numFmtId="0" fontId="11" fillId="2" borderId="0" xfId="0" applyFont="1" applyFill="1" applyAlignment="1">
      <alignment wrapText="1"/>
    </xf>
    <xf numFmtId="0" fontId="29" fillId="2" borderId="0" xfId="0" applyFont="1" applyFill="1"/>
    <xf numFmtId="0" fontId="11" fillId="2" borderId="4" xfId="0" applyFont="1" applyFill="1" applyBorder="1" applyAlignment="1">
      <alignment horizontal="left" wrapText="1"/>
    </xf>
    <xf numFmtId="0" fontId="30" fillId="0" borderId="0" xfId="0" applyFont="1" applyFill="1"/>
    <xf numFmtId="0" fontId="31" fillId="0" borderId="0" xfId="0" applyFont="1" applyFill="1"/>
    <xf numFmtId="0" fontId="32" fillId="0" borderId="0" xfId="0" applyFont="1" applyFill="1"/>
    <xf numFmtId="0" fontId="31" fillId="0" borderId="0" xfId="0" applyFont="1" applyFill="1" applyAlignment="1">
      <alignment horizontal="left" wrapText="1"/>
    </xf>
    <xf numFmtId="0" fontId="31" fillId="2" borderId="0" xfId="0" applyFont="1" applyFill="1" applyAlignment="1">
      <alignment horizontal="left" wrapText="1"/>
    </xf>
    <xf numFmtId="0" fontId="33" fillId="2" borderId="0" xfId="0" applyFont="1" applyFill="1"/>
    <xf numFmtId="0" fontId="25" fillId="2" borderId="18" xfId="0" applyFont="1" applyFill="1" applyBorder="1" applyAlignment="1">
      <alignment horizontal="center" vertical="center" wrapText="1"/>
    </xf>
    <xf numFmtId="0" fontId="5" fillId="2" borderId="0" xfId="0" applyFont="1" applyFill="1" applyAlignment="1">
      <alignment horizontal="right"/>
    </xf>
    <xf numFmtId="3" fontId="11" fillId="5" borderId="12" xfId="0" applyNumberFormat="1" applyFont="1" applyFill="1" applyBorder="1" applyAlignment="1">
      <alignment horizontal="center" wrapText="1"/>
    </xf>
    <xf numFmtId="3" fontId="11" fillId="2" borderId="0" xfId="0" applyNumberFormat="1" applyFont="1" applyFill="1" applyAlignment="1">
      <alignment horizontal="center" wrapText="1"/>
    </xf>
    <xf numFmtId="0" fontId="30" fillId="2" borderId="0" xfId="0" applyFont="1" applyFill="1" applyAlignment="1">
      <alignment wrapText="1"/>
    </xf>
    <xf numFmtId="0" fontId="5" fillId="2" borderId="0" xfId="0" applyFont="1" applyFill="1" applyAlignment="1"/>
    <xf numFmtId="1" fontId="11" fillId="2" borderId="0" xfId="0" applyNumberFormat="1" applyFont="1" applyFill="1" applyAlignment="1">
      <alignment horizontal="center" vertical="center" wrapText="1"/>
    </xf>
    <xf numFmtId="0" fontId="20" fillId="2" borderId="0" xfId="0" applyFont="1" applyFill="1"/>
    <xf numFmtId="0" fontId="20" fillId="2" borderId="0" xfId="0" applyFont="1" applyFill="1" applyAlignment="1">
      <alignment horizontal="center"/>
    </xf>
    <xf numFmtId="0" fontId="21" fillId="2" borderId="0" xfId="0" applyFont="1" applyFill="1" applyAlignment="1">
      <alignment wrapText="1"/>
    </xf>
    <xf numFmtId="0" fontId="34" fillId="2" borderId="0" xfId="0" applyFont="1" applyFill="1" applyAlignment="1">
      <alignment horizontal="center" wrapText="1"/>
    </xf>
    <xf numFmtId="0" fontId="7" fillId="2" borderId="0" xfId="0" applyFont="1" applyFill="1" applyAlignment="1">
      <alignment horizontal="left"/>
    </xf>
    <xf numFmtId="0" fontId="34" fillId="2" borderId="0" xfId="0" applyFont="1" applyFill="1" applyAlignment="1">
      <alignment horizontal="center" vertical="top" wrapText="1"/>
    </xf>
    <xf numFmtId="0" fontId="34" fillId="2" borderId="0" xfId="0" applyFont="1" applyFill="1" applyAlignment="1">
      <alignment horizontal="right" wrapText="1"/>
    </xf>
    <xf numFmtId="0" fontId="18" fillId="3" borderId="20" xfId="0" applyFont="1" applyFill="1" applyBorder="1" applyAlignment="1" applyProtection="1">
      <alignment horizontal="left" vertical="center" wrapText="1"/>
      <protection locked="0"/>
    </xf>
    <xf numFmtId="0" fontId="11" fillId="2" borderId="0" xfId="0" applyFont="1" applyFill="1" applyAlignment="1" applyProtection="1">
      <alignment wrapText="1"/>
      <protection locked="0"/>
    </xf>
    <xf numFmtId="1" fontId="18" fillId="3" borderId="20" xfId="0" applyNumberFormat="1" applyFont="1" applyFill="1" applyBorder="1" applyAlignment="1" applyProtection="1">
      <alignment horizontal="center" vertical="center" wrapText="1"/>
      <protection locked="0"/>
    </xf>
    <xf numFmtId="0" fontId="18" fillId="3" borderId="20" xfId="0" applyFont="1" applyFill="1" applyBorder="1" applyAlignment="1" applyProtection="1">
      <alignment horizontal="center" vertical="center" wrapText="1"/>
      <protection locked="0"/>
    </xf>
    <xf numFmtId="164" fontId="18" fillId="3" borderId="20" xfId="0" applyNumberFormat="1" applyFont="1" applyFill="1" applyBorder="1" applyAlignment="1" applyProtection="1">
      <alignment horizontal="center" vertical="center" wrapText="1"/>
      <protection locked="0"/>
    </xf>
    <xf numFmtId="1" fontId="11" fillId="3" borderId="20" xfId="0" applyNumberFormat="1" applyFont="1" applyFill="1" applyBorder="1" applyAlignment="1" applyProtection="1">
      <alignment horizontal="center" vertical="center" wrapText="1"/>
      <protection locked="0"/>
    </xf>
    <xf numFmtId="1" fontId="11" fillId="2" borderId="0" xfId="0" applyNumberFormat="1" applyFont="1" applyFill="1" applyAlignment="1" applyProtection="1">
      <alignment horizontal="center" vertical="center" wrapText="1"/>
    </xf>
    <xf numFmtId="0" fontId="21" fillId="2" borderId="6" xfId="0" applyFont="1" applyFill="1" applyBorder="1"/>
    <xf numFmtId="0" fontId="21" fillId="2" borderId="0" xfId="0" applyFont="1" applyFill="1"/>
    <xf numFmtId="0" fontId="21" fillId="0" borderId="0" xfId="0" applyFont="1" applyFill="1"/>
    <xf numFmtId="0" fontId="18" fillId="3" borderId="21" xfId="0" applyFont="1" applyFill="1" applyBorder="1" applyAlignment="1" applyProtection="1">
      <alignment horizontal="left" vertical="center" wrapText="1"/>
      <protection locked="0"/>
    </xf>
    <xf numFmtId="1" fontId="18" fillId="3" borderId="21" xfId="0" applyNumberFormat="1" applyFont="1" applyFill="1" applyBorder="1" applyAlignment="1" applyProtection="1">
      <alignment horizontal="center" vertical="center" wrapText="1"/>
      <protection locked="0"/>
    </xf>
    <xf numFmtId="0" fontId="18" fillId="3" borderId="21" xfId="0" applyFont="1" applyFill="1" applyBorder="1" applyAlignment="1" applyProtection="1">
      <alignment horizontal="center" vertical="center" wrapText="1"/>
      <protection locked="0"/>
    </xf>
    <xf numFmtId="164" fontId="18" fillId="3" borderId="21" xfId="0" applyNumberFormat="1" applyFont="1" applyFill="1" applyBorder="1" applyAlignment="1" applyProtection="1">
      <alignment horizontal="center" vertical="center" wrapText="1"/>
      <protection locked="0"/>
    </xf>
    <xf numFmtId="1" fontId="11" fillId="3" borderId="21" xfId="0" applyNumberFormat="1" applyFont="1" applyFill="1" applyBorder="1" applyAlignment="1" applyProtection="1">
      <alignment horizontal="center" vertical="center" wrapText="1"/>
      <protection locked="0"/>
    </xf>
    <xf numFmtId="0" fontId="18" fillId="3" borderId="22" xfId="0" applyFont="1" applyFill="1" applyBorder="1" applyAlignment="1" applyProtection="1">
      <alignment horizontal="left" vertical="center" wrapText="1"/>
      <protection locked="0"/>
    </xf>
    <xf numFmtId="1" fontId="0" fillId="2" borderId="0" xfId="0" applyNumberFormat="1" applyFill="1" applyAlignment="1">
      <alignment horizontal="center" vertical="center"/>
    </xf>
    <xf numFmtId="0" fontId="0" fillId="2" borderId="0" xfId="0" applyFill="1" applyAlignment="1">
      <alignment horizontal="center" vertical="center"/>
    </xf>
    <xf numFmtId="164" fontId="34" fillId="2" borderId="0" xfId="0" applyNumberFormat="1" applyFont="1" applyFill="1" applyAlignment="1">
      <alignment horizontal="center" vertical="center" wrapText="1"/>
    </xf>
    <xf numFmtId="1" fontId="0" fillId="2" borderId="0" xfId="0" applyNumberFormat="1" applyFill="1"/>
    <xf numFmtId="0" fontId="22" fillId="2" borderId="0" xfId="0" applyFont="1" applyFill="1" applyAlignment="1" applyProtection="1">
      <alignment horizontal="center" wrapText="1"/>
    </xf>
    <xf numFmtId="1" fontId="34" fillId="2" borderId="0" xfId="0" applyNumberFormat="1" applyFont="1" applyFill="1" applyAlignment="1">
      <alignment horizontal="center" wrapText="1"/>
    </xf>
    <xf numFmtId="164" fontId="34" fillId="2" borderId="0" xfId="0" applyNumberFormat="1" applyFont="1" applyFill="1" applyAlignment="1">
      <alignment horizontal="center" wrapText="1"/>
    </xf>
    <xf numFmtId="1" fontId="22" fillId="2" borderId="0" xfId="0" applyNumberFormat="1" applyFont="1" applyFill="1" applyAlignment="1">
      <alignment horizontal="center" wrapText="1"/>
    </xf>
    <xf numFmtId="0" fontId="11" fillId="2" borderId="0" xfId="0" applyFont="1" applyFill="1" applyAlignment="1">
      <alignment horizontal="right" wrapText="1"/>
    </xf>
    <xf numFmtId="164" fontId="0" fillId="2" borderId="0" xfId="0" applyNumberFormat="1" applyFill="1"/>
    <xf numFmtId="1" fontId="0" fillId="2" borderId="0" xfId="0" applyNumberFormat="1" applyFill="1" applyProtection="1"/>
    <xf numFmtId="0" fontId="14" fillId="2" borderId="9" xfId="0" applyFont="1" applyFill="1" applyBorder="1" applyProtection="1"/>
    <xf numFmtId="0" fontId="20" fillId="2" borderId="9" xfId="0" applyFont="1" applyFill="1" applyBorder="1" applyProtection="1"/>
    <xf numFmtId="1" fontId="20" fillId="2" borderId="9" xfId="0" applyNumberFormat="1" applyFont="1" applyFill="1" applyBorder="1" applyProtection="1"/>
    <xf numFmtId="164" fontId="20" fillId="2" borderId="9" xfId="0" applyNumberFormat="1" applyFont="1" applyFill="1" applyBorder="1" applyProtection="1"/>
    <xf numFmtId="0" fontId="21" fillId="2" borderId="9" xfId="0" applyFont="1" applyFill="1" applyBorder="1" applyAlignment="1" applyProtection="1">
      <alignment wrapText="1"/>
    </xf>
    <xf numFmtId="0" fontId="11" fillId="2" borderId="6" xfId="0" applyFont="1" applyFill="1" applyBorder="1" applyProtection="1"/>
    <xf numFmtId="0" fontId="11" fillId="2" borderId="0" xfId="0" applyFont="1" applyFill="1" applyProtection="1"/>
    <xf numFmtId="0" fontId="30" fillId="2" borderId="2" xfId="0" applyFont="1" applyFill="1" applyBorder="1" applyAlignment="1"/>
    <xf numFmtId="0" fontId="24" fillId="2" borderId="0" xfId="0" applyFont="1" applyFill="1" applyProtection="1"/>
    <xf numFmtId="0" fontId="32" fillId="2" borderId="0" xfId="0" applyFont="1" applyFill="1" applyProtection="1"/>
    <xf numFmtId="0" fontId="21" fillId="2" borderId="0" xfId="0" applyFont="1" applyFill="1" applyAlignment="1" applyProtection="1">
      <alignment wrapText="1"/>
    </xf>
    <xf numFmtId="0" fontId="30" fillId="2" borderId="0" xfId="0" applyFont="1" applyFill="1" applyAlignment="1"/>
    <xf numFmtId="0" fontId="26" fillId="2" borderId="0" xfId="0" applyFont="1" applyFill="1" applyAlignment="1">
      <alignment horizontal="left"/>
    </xf>
    <xf numFmtId="0" fontId="20" fillId="2" borderId="0" xfId="0" applyFont="1" applyFill="1" applyProtection="1"/>
    <xf numFmtId="0" fontId="36" fillId="2" borderId="0" xfId="0" applyFont="1" applyFill="1" applyAlignment="1"/>
    <xf numFmtId="0" fontId="7" fillId="2" borderId="0" xfId="0" applyFont="1" applyFill="1" applyAlignment="1" applyProtection="1">
      <alignment horizontal="left"/>
    </xf>
    <xf numFmtId="1" fontId="20" fillId="2" borderId="0" xfId="0" applyNumberFormat="1" applyFont="1" applyFill="1" applyAlignment="1" applyProtection="1">
      <alignment horizontal="center"/>
    </xf>
    <xf numFmtId="164" fontId="20" fillId="2" borderId="0" xfId="0" applyNumberFormat="1" applyFont="1" applyFill="1" applyAlignment="1" applyProtection="1">
      <alignment horizontal="center"/>
    </xf>
    <xf numFmtId="1" fontId="20" fillId="2" borderId="0" xfId="0" applyNumberFormat="1" applyFont="1" applyFill="1" applyProtection="1"/>
    <xf numFmtId="0" fontId="34" fillId="2" borderId="0" xfId="0" applyFont="1" applyFill="1" applyAlignment="1" applyProtection="1">
      <alignment horizontal="center" wrapText="1"/>
    </xf>
    <xf numFmtId="1" fontId="34" fillId="2" borderId="0" xfId="0" applyNumberFormat="1" applyFont="1" applyFill="1" applyAlignment="1" applyProtection="1">
      <alignment horizontal="center" wrapText="1"/>
    </xf>
    <xf numFmtId="164" fontId="34" fillId="2" borderId="0" xfId="0" applyNumberFormat="1" applyFont="1" applyFill="1" applyAlignment="1" applyProtection="1">
      <alignment horizontal="center" wrapText="1"/>
    </xf>
    <xf numFmtId="0" fontId="34" fillId="2" borderId="0" xfId="0" applyFont="1" applyFill="1" applyAlignment="1" applyProtection="1">
      <alignment horizontal="center" vertical="top" wrapText="1"/>
    </xf>
    <xf numFmtId="0" fontId="35" fillId="2" borderId="0" xfId="0" applyFont="1" applyFill="1" applyAlignment="1">
      <alignment wrapText="1"/>
    </xf>
    <xf numFmtId="1" fontId="34" fillId="2" borderId="0" xfId="0" applyNumberFormat="1" applyFont="1" applyFill="1" applyAlignment="1">
      <alignment horizontal="center" vertical="center" wrapText="1"/>
    </xf>
    <xf numFmtId="0" fontId="34"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0" fontId="7" fillId="2" borderId="2" xfId="0" applyFont="1" applyFill="1" applyBorder="1"/>
    <xf numFmtId="0" fontId="19" fillId="2" borderId="0" xfId="0" applyFont="1" applyFill="1"/>
    <xf numFmtId="0" fontId="34" fillId="2" borderId="23" xfId="0" applyFont="1" applyFill="1" applyBorder="1" applyAlignment="1">
      <alignment horizontal="center" wrapText="1"/>
    </xf>
    <xf numFmtId="165" fontId="11" fillId="5" borderId="28" xfId="1" applyNumberFormat="1" applyFont="1" applyFill="1" applyBorder="1" applyAlignment="1">
      <alignment horizontal="center" wrapText="1"/>
    </xf>
    <xf numFmtId="0" fontId="35" fillId="2" borderId="0" xfId="0" applyFont="1" applyFill="1" applyAlignment="1">
      <alignment horizontal="center" wrapText="1"/>
    </xf>
    <xf numFmtId="0" fontId="34" fillId="2" borderId="23" xfId="0" applyFont="1" applyFill="1" applyBorder="1" applyAlignment="1"/>
    <xf numFmtId="0" fontId="34" fillId="2" borderId="23" xfId="0" applyFont="1" applyFill="1" applyBorder="1" applyAlignment="1">
      <alignment wrapText="1"/>
    </xf>
    <xf numFmtId="0" fontId="38" fillId="2" borderId="23" xfId="0" applyFont="1" applyFill="1" applyBorder="1" applyAlignment="1">
      <alignment wrapText="1"/>
    </xf>
    <xf numFmtId="0" fontId="18" fillId="5" borderId="24" xfId="0" applyFont="1" applyFill="1" applyBorder="1" applyAlignment="1">
      <alignment horizontal="left" vertical="center" wrapText="1"/>
    </xf>
    <xf numFmtId="0" fontId="35" fillId="2" borderId="0" xfId="0" applyFont="1" applyFill="1" applyAlignment="1">
      <alignment horizontal="center" vertical="center" wrapText="1"/>
    </xf>
    <xf numFmtId="9" fontId="11" fillId="3" borderId="24" xfId="0" applyNumberFormat="1" applyFont="1" applyFill="1" applyBorder="1" applyAlignment="1" applyProtection="1">
      <alignment horizontal="center" vertical="center" wrapText="1"/>
      <protection locked="0"/>
    </xf>
    <xf numFmtId="1" fontId="11" fillId="3" borderId="24" xfId="0" applyNumberFormat="1" applyFont="1" applyFill="1" applyBorder="1" applyAlignment="1" applyProtection="1">
      <alignment horizontal="center" vertical="center" wrapText="1"/>
      <protection locked="0"/>
    </xf>
    <xf numFmtId="0" fontId="18" fillId="3" borderId="24" xfId="0" applyFont="1" applyFill="1" applyBorder="1" applyAlignment="1" applyProtection="1">
      <alignment horizontal="center" vertical="center" wrapText="1"/>
      <protection locked="0"/>
    </xf>
    <xf numFmtId="0" fontId="14" fillId="2" borderId="0" xfId="0" applyFont="1" applyFill="1" applyProtection="1"/>
    <xf numFmtId="0" fontId="15" fillId="2" borderId="0" xfId="0" applyFont="1" applyFill="1" applyProtection="1"/>
    <xf numFmtId="0" fontId="19" fillId="2" borderId="9" xfId="0" applyFont="1" applyFill="1" applyBorder="1" applyProtection="1"/>
    <xf numFmtId="0" fontId="11" fillId="0" borderId="0" xfId="0" applyFont="1"/>
    <xf numFmtId="0" fontId="18" fillId="2" borderId="0" xfId="0" applyFont="1" applyFill="1" applyAlignment="1" applyProtection="1">
      <alignment wrapText="1"/>
    </xf>
    <xf numFmtId="0" fontId="7" fillId="2" borderId="2" xfId="0" applyFont="1" applyFill="1" applyBorder="1" applyProtection="1"/>
    <xf numFmtId="0" fontId="14" fillId="2" borderId="0" xfId="0" applyFont="1" applyFill="1" applyAlignment="1" applyProtection="1">
      <alignment wrapText="1"/>
    </xf>
    <xf numFmtId="0" fontId="7" fillId="3" borderId="0" xfId="0" applyFont="1" applyFill="1" applyProtection="1"/>
    <xf numFmtId="0" fontId="7" fillId="5" borderId="0" xfId="0" applyFont="1" applyFill="1" applyAlignment="1" applyProtection="1">
      <alignment horizontal="left"/>
    </xf>
    <xf numFmtId="0" fontId="7" fillId="2" borderId="0" xfId="0" applyFont="1" applyFill="1" applyAlignment="1" applyProtection="1">
      <alignment horizontal="left" wrapText="1"/>
    </xf>
    <xf numFmtId="0" fontId="34" fillId="2" borderId="0" xfId="0" applyFont="1" applyFill="1" applyAlignment="1" applyProtection="1">
      <alignment wrapText="1"/>
    </xf>
    <xf numFmtId="0" fontId="34" fillId="2" borderId="0" xfId="0" applyFont="1" applyFill="1" applyAlignment="1" applyProtection="1">
      <alignment horizontal="right" wrapText="1"/>
    </xf>
    <xf numFmtId="0" fontId="7" fillId="2" borderId="0" xfId="0" applyFont="1" applyFill="1" applyAlignment="1" applyProtection="1">
      <alignment wrapText="1"/>
    </xf>
    <xf numFmtId="0" fontId="26" fillId="2" borderId="0" xfId="0" applyFont="1" applyFill="1" applyAlignment="1" applyProtection="1">
      <alignment horizontal="left"/>
    </xf>
    <xf numFmtId="0" fontId="34" fillId="2" borderId="0" xfId="0" applyFont="1" applyFill="1" applyAlignment="1" applyProtection="1">
      <alignment horizontal="left" wrapText="1"/>
    </xf>
    <xf numFmtId="0" fontId="34" fillId="2" borderId="0" xfId="0" applyFont="1" applyFill="1" applyAlignment="1" applyProtection="1">
      <alignment horizontal="left"/>
    </xf>
    <xf numFmtId="0" fontId="26" fillId="2" borderId="23" xfId="0" applyFont="1" applyFill="1" applyBorder="1" applyAlignment="1" applyProtection="1">
      <alignment horizontal="left"/>
    </xf>
    <xf numFmtId="0" fontId="40" fillId="2" borderId="0" xfId="0" applyFont="1" applyFill="1" applyAlignment="1" applyProtection="1">
      <alignment horizontal="center" wrapText="1"/>
    </xf>
    <xf numFmtId="0" fontId="11" fillId="2" borderId="0" xfId="0" applyFont="1" applyFill="1" applyAlignment="1" applyProtection="1">
      <alignment horizontal="center" vertical="center" wrapText="1"/>
    </xf>
    <xf numFmtId="0" fontId="4" fillId="2" borderId="0" xfId="0" applyFont="1" applyFill="1" applyAlignment="1" applyProtection="1">
      <alignment wrapText="1"/>
    </xf>
    <xf numFmtId="1" fontId="11" fillId="5" borderId="31" xfId="0" applyNumberFormat="1" applyFont="1" applyFill="1" applyBorder="1" applyAlignment="1" applyProtection="1">
      <alignment horizontal="center" wrapText="1"/>
    </xf>
    <xf numFmtId="1" fontId="11" fillId="2" borderId="0" xfId="0" applyNumberFormat="1" applyFont="1" applyFill="1" applyAlignment="1" applyProtection="1">
      <alignment horizontal="center" wrapText="1"/>
    </xf>
    <xf numFmtId="0" fontId="42" fillId="2" borderId="0" xfId="0" applyFont="1" applyFill="1"/>
    <xf numFmtId="0" fontId="44" fillId="2" borderId="2" xfId="0" applyFont="1" applyFill="1" applyBorder="1"/>
    <xf numFmtId="0" fontId="45" fillId="2" borderId="0" xfId="0" applyFont="1" applyFill="1" applyAlignment="1">
      <alignment horizontal="left" wrapText="1"/>
    </xf>
    <xf numFmtId="0" fontId="45" fillId="2" borderId="0" xfId="0" applyFont="1" applyFill="1" applyAlignment="1">
      <alignment horizontal="left"/>
    </xf>
    <xf numFmtId="0" fontId="46" fillId="0" borderId="0" xfId="0" applyFont="1" applyFill="1"/>
    <xf numFmtId="0" fontId="45" fillId="2" borderId="19" xfId="0" applyFont="1" applyFill="1" applyBorder="1" applyAlignment="1">
      <alignment horizontal="left" wrapText="1"/>
    </xf>
    <xf numFmtId="0" fontId="45" fillId="2" borderId="32" xfId="0" applyFont="1" applyFill="1" applyBorder="1" applyAlignment="1">
      <alignment horizontal="left" wrapText="1"/>
    </xf>
    <xf numFmtId="0" fontId="26" fillId="2" borderId="0" xfId="0" applyFont="1" applyFill="1" applyAlignment="1">
      <alignment horizontal="center" wrapText="1"/>
    </xf>
    <xf numFmtId="0" fontId="38" fillId="2" borderId="0" xfId="0" applyFont="1" applyFill="1" applyAlignment="1">
      <alignment horizontal="center" wrapText="1"/>
    </xf>
    <xf numFmtId="0" fontId="45" fillId="2" borderId="32" xfId="0" applyFont="1" applyFill="1" applyBorder="1" applyAlignment="1">
      <alignment horizontal="center" wrapText="1"/>
    </xf>
    <xf numFmtId="0" fontId="46" fillId="0" borderId="0" xfId="0" applyFont="1" applyFill="1" applyAlignment="1">
      <alignment wrapText="1"/>
    </xf>
    <xf numFmtId="0" fontId="5" fillId="3" borderId="20" xfId="0" applyFont="1" applyFill="1" applyBorder="1" applyAlignment="1" applyProtection="1">
      <alignment horizontal="center" vertical="center" wrapText="1"/>
      <protection locked="0"/>
    </xf>
    <xf numFmtId="0" fontId="35" fillId="2" borderId="0" xfId="0" applyFont="1" applyFill="1" applyAlignment="1">
      <alignment vertical="center" wrapText="1"/>
    </xf>
    <xf numFmtId="0" fontId="6" fillId="3" borderId="20" xfId="0" applyFont="1" applyFill="1" applyBorder="1" applyAlignment="1" applyProtection="1">
      <alignment horizontal="center" vertical="center" wrapText="1"/>
      <protection locked="0"/>
    </xf>
    <xf numFmtId="0" fontId="5" fillId="3" borderId="22" xfId="0" applyFont="1" applyFill="1" applyBorder="1" applyAlignment="1" applyProtection="1">
      <alignment horizontal="center" vertical="center" wrapText="1"/>
      <protection locked="0"/>
    </xf>
    <xf numFmtId="0" fontId="6" fillId="3" borderId="22" xfId="0" applyFont="1" applyFill="1" applyBorder="1" applyAlignment="1" applyProtection="1">
      <alignment horizontal="center" vertical="center" wrapText="1"/>
      <protection locked="0"/>
    </xf>
    <xf numFmtId="0" fontId="21" fillId="2" borderId="0" xfId="0" applyFont="1" applyFill="1" applyAlignment="1">
      <alignment vertical="center" wrapText="1"/>
    </xf>
    <xf numFmtId="0" fontId="5" fillId="3" borderId="27" xfId="0" applyFont="1" applyFill="1" applyBorder="1" applyAlignment="1" applyProtection="1">
      <alignment horizontal="center" vertical="center" wrapText="1"/>
      <protection locked="0"/>
    </xf>
    <xf numFmtId="0" fontId="6" fillId="3" borderId="27" xfId="0" applyFont="1" applyFill="1" applyBorder="1" applyAlignment="1" applyProtection="1">
      <alignment horizontal="center" vertical="center" wrapText="1"/>
      <protection locked="0"/>
    </xf>
    <xf numFmtId="0" fontId="0" fillId="2" borderId="34" xfId="0" applyFill="1" applyBorder="1"/>
    <xf numFmtId="0" fontId="0" fillId="2" borderId="33" xfId="0" applyFill="1" applyBorder="1"/>
    <xf numFmtId="0" fontId="41" fillId="2" borderId="34" xfId="0" applyFont="1" applyFill="1" applyBorder="1" applyAlignment="1">
      <alignment horizontal="left"/>
    </xf>
    <xf numFmtId="0" fontId="0" fillId="2" borderId="35" xfId="0" applyFill="1" applyBorder="1"/>
    <xf numFmtId="0" fontId="4" fillId="2" borderId="38" xfId="0" applyFont="1" applyFill="1" applyBorder="1" applyAlignment="1">
      <alignment horizontal="left" vertical="top" wrapText="1" indent="2"/>
    </xf>
    <xf numFmtId="0" fontId="4" fillId="2" borderId="34" xfId="0" applyFont="1" applyFill="1" applyBorder="1" applyAlignment="1">
      <alignment horizontal="left" vertical="top" wrapText="1" indent="2"/>
    </xf>
    <xf numFmtId="0" fontId="4" fillId="2" borderId="34" xfId="0" applyFont="1" applyFill="1" applyBorder="1" applyAlignment="1">
      <alignment vertical="top" wrapText="1"/>
    </xf>
    <xf numFmtId="0" fontId="4" fillId="2" borderId="35" xfId="0" applyFont="1" applyFill="1" applyBorder="1" applyAlignment="1">
      <alignment vertical="top" wrapText="1"/>
    </xf>
    <xf numFmtId="0" fontId="4" fillId="2" borderId="35" xfId="0" applyFont="1" applyFill="1" applyBorder="1" applyAlignment="1">
      <alignment horizontal="left" vertical="top" wrapText="1" indent="2"/>
    </xf>
    <xf numFmtId="0" fontId="4" fillId="2" borderId="40" xfId="0" applyFont="1" applyFill="1" applyBorder="1" applyAlignment="1">
      <alignment horizontal="left" vertical="top" wrapText="1" indent="2"/>
    </xf>
    <xf numFmtId="0" fontId="4" fillId="2" borderId="41" xfId="0" applyFont="1" applyFill="1" applyBorder="1" applyAlignment="1">
      <alignment vertical="top" wrapText="1"/>
    </xf>
    <xf numFmtId="0" fontId="4" fillId="2" borderId="41" xfId="0" applyFont="1" applyFill="1" applyBorder="1" applyAlignment="1">
      <alignment horizontal="left" vertical="top" wrapText="1" indent="2"/>
    </xf>
    <xf numFmtId="0" fontId="4" fillId="2" borderId="34" xfId="0" applyFont="1" applyFill="1" applyBorder="1" applyAlignment="1">
      <alignment horizontal="left" vertical="top" indent="2"/>
    </xf>
    <xf numFmtId="0" fontId="4" fillId="2" borderId="43" xfId="0" applyFont="1" applyFill="1" applyBorder="1" applyAlignment="1">
      <alignment horizontal="left" vertical="top" wrapText="1" indent="2"/>
    </xf>
    <xf numFmtId="0" fontId="0" fillId="2" borderId="44" xfId="0" applyFill="1" applyBorder="1"/>
    <xf numFmtId="0" fontId="0" fillId="2" borderId="45" xfId="0" applyFill="1" applyBorder="1"/>
    <xf numFmtId="0" fontId="0" fillId="2" borderId="38" xfId="0" applyFill="1" applyBorder="1"/>
    <xf numFmtId="0" fontId="7" fillId="2" borderId="0" xfId="0" applyFont="1" applyFill="1" applyAlignment="1" applyProtection="1">
      <alignment horizontal="left" wrapText="1"/>
    </xf>
    <xf numFmtId="0" fontId="17" fillId="2" borderId="0" xfId="0" applyFont="1" applyFill="1" applyAlignment="1" applyProtection="1">
      <alignment horizontal="left" wrapText="1" indent="1"/>
    </xf>
    <xf numFmtId="0" fontId="18" fillId="2" borderId="0" xfId="0" applyFont="1" applyFill="1" applyProtection="1"/>
    <xf numFmtId="0" fontId="16" fillId="2" borderId="0" xfId="4" applyFont="1" applyFill="1" applyProtection="1"/>
    <xf numFmtId="0" fontId="0" fillId="2" borderId="0" xfId="0" applyFill="1" applyAlignment="1" applyProtection="1">
      <alignment wrapText="1"/>
    </xf>
    <xf numFmtId="0" fontId="0" fillId="2" borderId="4" xfId="0" applyFill="1" applyBorder="1" applyAlignment="1" applyProtection="1">
      <alignment wrapText="1"/>
    </xf>
    <xf numFmtId="0" fontId="11" fillId="2" borderId="0" xfId="0" applyFont="1" applyFill="1" applyAlignment="1" applyProtection="1">
      <alignment horizontal="left" wrapText="1"/>
    </xf>
    <xf numFmtId="0" fontId="0" fillId="2" borderId="0" xfId="0" applyFill="1" applyAlignment="1" applyProtection="1">
      <alignment horizontal="left" wrapText="1"/>
    </xf>
    <xf numFmtId="0" fontId="4" fillId="2" borderId="0" xfId="0" applyFont="1" applyFill="1" applyAlignment="1" applyProtection="1">
      <alignment horizontal="left" wrapText="1"/>
    </xf>
    <xf numFmtId="0" fontId="4" fillId="2" borderId="6" xfId="0" applyFont="1" applyFill="1" applyBorder="1" applyAlignment="1" applyProtection="1">
      <alignment horizontal="left" wrapText="1"/>
    </xf>
    <xf numFmtId="0" fontId="18" fillId="2" borderId="0" xfId="0" applyFont="1" applyFill="1" applyAlignment="1" applyProtection="1">
      <alignment vertical="center" wrapText="1"/>
    </xf>
    <xf numFmtId="0" fontId="18" fillId="2" borderId="0" xfId="0" applyFont="1" applyFill="1" applyAlignment="1" applyProtection="1">
      <alignment horizontal="center" vertical="center" wrapText="1"/>
    </xf>
    <xf numFmtId="0" fontId="7" fillId="2" borderId="0" xfId="0" applyFont="1" applyFill="1" applyAlignment="1" applyProtection="1">
      <alignment vertical="center" wrapText="1"/>
    </xf>
    <xf numFmtId="0" fontId="23" fillId="2" borderId="0" xfId="0" applyFont="1" applyFill="1" applyAlignment="1" applyProtection="1">
      <alignment horizontal="right" wrapText="1"/>
    </xf>
    <xf numFmtId="0" fontId="18" fillId="5" borderId="11" xfId="0" applyFont="1" applyFill="1" applyBorder="1" applyAlignment="1" applyProtection="1">
      <alignment horizontal="left" wrapText="1"/>
    </xf>
    <xf numFmtId="164" fontId="11" fillId="5" borderId="12" xfId="0" applyNumberFormat="1" applyFont="1" applyFill="1" applyBorder="1" applyAlignment="1" applyProtection="1">
      <alignment horizontal="right" wrapText="1"/>
    </xf>
    <xf numFmtId="164" fontId="18" fillId="5" borderId="11" xfId="0" applyNumberFormat="1" applyFont="1" applyFill="1" applyBorder="1" applyAlignment="1" applyProtection="1">
      <alignment wrapText="1"/>
    </xf>
    <xf numFmtId="0" fontId="7" fillId="2" borderId="13" xfId="0" applyFont="1" applyFill="1" applyBorder="1" applyAlignment="1" applyProtection="1">
      <alignment horizontal="left"/>
    </xf>
    <xf numFmtId="0" fontId="24" fillId="2" borderId="0" xfId="0" applyFont="1" applyFill="1" applyAlignment="1" applyProtection="1">
      <alignment horizontal="right" wrapText="1"/>
    </xf>
    <xf numFmtId="0" fontId="18" fillId="2" borderId="0" xfId="0" applyFont="1" applyFill="1" applyAlignment="1" applyProtection="1">
      <alignment horizontal="left" wrapText="1"/>
    </xf>
    <xf numFmtId="164" fontId="11" fillId="2" borderId="0" xfId="0" applyNumberFormat="1" applyFont="1" applyFill="1" applyAlignment="1" applyProtection="1">
      <alignment horizontal="right" wrapText="1"/>
    </xf>
    <xf numFmtId="164" fontId="18" fillId="2" borderId="0" xfId="0" applyNumberFormat="1" applyFont="1" applyFill="1" applyAlignment="1" applyProtection="1">
      <alignment wrapText="1"/>
    </xf>
    <xf numFmtId="0" fontId="18" fillId="2" borderId="0" xfId="0" applyFont="1" applyFill="1" applyAlignment="1" applyProtection="1">
      <alignment horizontal="center" vertical="top" wrapText="1"/>
    </xf>
    <xf numFmtId="0" fontId="26" fillId="2" borderId="0" xfId="0" applyFont="1" applyFill="1" applyAlignment="1" applyProtection="1"/>
    <xf numFmtId="0" fontId="18" fillId="0" borderId="0" xfId="0" applyFont="1" applyFill="1" applyAlignment="1" applyProtection="1">
      <alignment horizontal="center" vertical="center" wrapText="1"/>
    </xf>
    <xf numFmtId="0" fontId="5" fillId="0" borderId="0" xfId="0" applyFont="1" applyFill="1" applyProtection="1"/>
    <xf numFmtId="0" fontId="25" fillId="2" borderId="0" xfId="0" applyFont="1" applyFill="1" applyAlignment="1" applyProtection="1">
      <alignment horizontal="right" wrapText="1"/>
    </xf>
    <xf numFmtId="0" fontId="14" fillId="2" borderId="0" xfId="0" applyFont="1" applyFill="1" applyAlignment="1" applyProtection="1">
      <alignment horizontal="left" wrapText="1"/>
    </xf>
    <xf numFmtId="0" fontId="0" fillId="2" borderId="0" xfId="0" applyFill="1"/>
    <xf numFmtId="0" fontId="0" fillId="6" borderId="0" xfId="0" applyFill="1"/>
    <xf numFmtId="0" fontId="5" fillId="2" borderId="0" xfId="0" applyFont="1" applyFill="1" applyAlignment="1">
      <alignment wrapText="1"/>
    </xf>
    <xf numFmtId="0" fontId="7" fillId="8" borderId="0" xfId="0" applyFont="1" applyFill="1"/>
    <xf numFmtId="0" fontId="7" fillId="9" borderId="0" xfId="0" applyFont="1" applyFill="1" applyAlignment="1">
      <alignment horizontal="left"/>
    </xf>
    <xf numFmtId="0" fontId="18" fillId="6" borderId="0" xfId="0" applyFont="1" applyFill="1"/>
    <xf numFmtId="0" fontId="7" fillId="9" borderId="0" xfId="0" applyFont="1" applyFill="1" applyAlignment="1" applyProtection="1">
      <alignment horizontal="left"/>
    </xf>
    <xf numFmtId="0" fontId="5" fillId="2" borderId="0" xfId="0" applyFont="1" applyFill="1" applyAlignment="1" applyProtection="1">
      <alignment horizontal="left" wrapText="1"/>
    </xf>
    <xf numFmtId="0" fontId="36" fillId="2" borderId="0" xfId="0" applyFont="1" applyFill="1" applyAlignment="1">
      <alignment wrapText="1"/>
    </xf>
    <xf numFmtId="0" fontId="5" fillId="6" borderId="0" xfId="0" applyFont="1" applyFill="1"/>
    <xf numFmtId="0" fontId="48" fillId="6" borderId="0" xfId="0" applyFont="1" applyFill="1"/>
    <xf numFmtId="0" fontId="5" fillId="0" borderId="0" xfId="0" applyFont="1"/>
    <xf numFmtId="0" fontId="52" fillId="6" borderId="71" xfId="0" applyFont="1" applyFill="1" applyBorder="1" applyAlignment="1">
      <alignment horizontal="left" vertical="center" wrapText="1" indent="3"/>
    </xf>
    <xf numFmtId="0" fontId="54" fillId="6" borderId="66" xfId="0" applyFont="1" applyFill="1" applyBorder="1" applyAlignment="1">
      <alignment horizontal="left" vertical="center" wrapText="1" indent="3"/>
    </xf>
    <xf numFmtId="0" fontId="54" fillId="6" borderId="71" xfId="0" applyFont="1" applyFill="1" applyBorder="1" applyAlignment="1">
      <alignment horizontal="left" vertical="center" wrapText="1" indent="3"/>
    </xf>
    <xf numFmtId="0" fontId="50" fillId="6" borderId="69" xfId="0" applyFont="1" applyFill="1" applyBorder="1" applyAlignment="1">
      <alignment horizontal="center" vertical="center" wrapText="1"/>
    </xf>
    <xf numFmtId="0" fontId="49" fillId="6" borderId="67" xfId="0" applyFont="1" applyFill="1" applyBorder="1" applyAlignment="1">
      <alignment horizontal="center" vertical="center" wrapText="1"/>
    </xf>
    <xf numFmtId="0" fontId="49" fillId="6" borderId="68" xfId="0" applyFont="1" applyFill="1" applyBorder="1" applyAlignment="1">
      <alignment horizontal="center" vertical="center" wrapText="1"/>
    </xf>
    <xf numFmtId="0" fontId="56" fillId="2" borderId="0" xfId="0" applyFont="1" applyFill="1"/>
    <xf numFmtId="0" fontId="56" fillId="2" borderId="4" xfId="0" applyFont="1" applyFill="1" applyBorder="1"/>
    <xf numFmtId="0" fontId="56" fillId="0" borderId="0" xfId="0" applyFont="1"/>
    <xf numFmtId="0" fontId="51" fillId="6" borderId="66" xfId="0" applyFont="1" applyFill="1" applyBorder="1" applyAlignment="1">
      <alignment horizontal="center" vertical="center" wrapText="1"/>
    </xf>
    <xf numFmtId="0" fontId="51" fillId="6" borderId="66" xfId="0" applyFont="1" applyFill="1" applyBorder="1" applyAlignment="1">
      <alignment vertical="center" wrapText="1"/>
    </xf>
    <xf numFmtId="0" fontId="56" fillId="0" borderId="0" xfId="0" applyFont="1" applyFill="1"/>
    <xf numFmtId="0" fontId="7" fillId="2" borderId="4" xfId="0" applyFont="1" applyFill="1" applyBorder="1"/>
    <xf numFmtId="0" fontId="7" fillId="2" borderId="6" xfId="0" applyFont="1" applyFill="1" applyBorder="1"/>
    <xf numFmtId="0" fontId="7" fillId="0" borderId="0" xfId="0" applyFont="1" applyFill="1"/>
    <xf numFmtId="0" fontId="47" fillId="6" borderId="73" xfId="0" applyFont="1" applyFill="1" applyBorder="1" applyAlignment="1">
      <alignment horizontal="center" vertical="top"/>
    </xf>
    <xf numFmtId="0" fontId="47" fillId="6" borderId="73" xfId="0" applyFont="1" applyFill="1" applyBorder="1" applyAlignment="1">
      <alignment vertical="top"/>
    </xf>
    <xf numFmtId="0" fontId="59" fillId="6" borderId="74" xfId="0" applyFont="1" applyFill="1" applyBorder="1" applyAlignment="1">
      <alignment horizontal="center" vertical="top"/>
    </xf>
    <xf numFmtId="0" fontId="59" fillId="6" borderId="75" xfId="0" applyFont="1" applyFill="1" applyBorder="1" applyAlignment="1">
      <alignment horizontal="center" vertical="top"/>
    </xf>
    <xf numFmtId="0" fontId="59" fillId="6" borderId="76" xfId="0" applyFont="1" applyFill="1" applyBorder="1" applyAlignment="1">
      <alignment horizontal="center" vertical="top"/>
    </xf>
    <xf numFmtId="0" fontId="59" fillId="6" borderId="74" xfId="0" applyFont="1" applyFill="1" applyBorder="1" applyAlignment="1">
      <alignment horizontal="center" vertical="top" wrapText="1"/>
    </xf>
    <xf numFmtId="0" fontId="59" fillId="6" borderId="75" xfId="0" applyFont="1" applyFill="1" applyBorder="1" applyAlignment="1">
      <alignment horizontal="center" vertical="top" wrapText="1"/>
    </xf>
    <xf numFmtId="0" fontId="59" fillId="6" borderId="76" xfId="0" applyFont="1" applyFill="1" applyBorder="1" applyAlignment="1">
      <alignment horizontal="center" vertical="top" wrapText="1"/>
    </xf>
    <xf numFmtId="0" fontId="59" fillId="6" borderId="75" xfId="0" applyFont="1" applyFill="1" applyBorder="1"/>
    <xf numFmtId="0" fontId="59" fillId="6" borderId="76" xfId="0" applyFont="1" applyFill="1" applyBorder="1"/>
    <xf numFmtId="0" fontId="0" fillId="10" borderId="0" xfId="0" applyFill="1" applyProtection="1"/>
    <xf numFmtId="0" fontId="60" fillId="0" borderId="0" xfId="12" applyFont="1"/>
    <xf numFmtId="0" fontId="61" fillId="7" borderId="0" xfId="0" applyFont="1" applyFill="1" applyAlignment="1" applyProtection="1">
      <alignment horizontal="left" wrapText="1" indent="1"/>
    </xf>
    <xf numFmtId="0" fontId="36" fillId="2" borderId="0" xfId="0" applyFont="1" applyFill="1"/>
    <xf numFmtId="0" fontId="36" fillId="2" borderId="0" xfId="0" applyFont="1" applyFill="1" applyProtection="1"/>
    <xf numFmtId="0" fontId="0" fillId="10" borderId="0" xfId="0" applyFill="1"/>
    <xf numFmtId="0" fontId="60" fillId="0" borderId="0" xfId="12" applyFont="1" applyFill="1"/>
    <xf numFmtId="0" fontId="0" fillId="2" borderId="0" xfId="0" applyFill="1"/>
    <xf numFmtId="0" fontId="59" fillId="6" borderId="75" xfId="0" applyFont="1" applyFill="1" applyBorder="1" applyAlignment="1">
      <alignment vertical="top" wrapText="1"/>
    </xf>
    <xf numFmtId="0" fontId="59" fillId="6" borderId="74" xfId="0" applyFont="1" applyFill="1" applyBorder="1" applyAlignment="1">
      <alignment vertical="top" wrapText="1"/>
    </xf>
    <xf numFmtId="0" fontId="59" fillId="6" borderId="76" xfId="0" applyFont="1" applyFill="1" applyBorder="1" applyAlignment="1">
      <alignment vertical="top" wrapText="1"/>
    </xf>
    <xf numFmtId="0" fontId="60" fillId="2" borderId="0" xfId="12" applyFont="1" applyFill="1" applyAlignment="1">
      <alignment wrapText="1"/>
    </xf>
    <xf numFmtId="0" fontId="36" fillId="10" borderId="0" xfId="0" applyFont="1" applyFill="1" applyProtection="1"/>
    <xf numFmtId="0" fontId="57" fillId="0" borderId="0" xfId="12" applyFont="1" applyFill="1"/>
    <xf numFmtId="0" fontId="21" fillId="10" borderId="0" xfId="0" applyFont="1" applyFill="1"/>
    <xf numFmtId="0" fontId="21" fillId="6" borderId="0" xfId="0" applyFont="1" applyFill="1"/>
    <xf numFmtId="0" fontId="11" fillId="6" borderId="0" xfId="0" applyFont="1" applyFill="1"/>
    <xf numFmtId="0" fontId="57" fillId="2" borderId="0" xfId="12" applyFont="1" applyFill="1"/>
    <xf numFmtId="0" fontId="58" fillId="6" borderId="74" xfId="0" applyFont="1" applyFill="1" applyBorder="1" applyAlignment="1">
      <alignment horizontal="center" vertical="center" wrapText="1"/>
    </xf>
    <xf numFmtId="0" fontId="58" fillId="6" borderId="76" xfId="0" applyFont="1" applyFill="1" applyBorder="1" applyAlignment="1">
      <alignment horizontal="center" vertical="center" wrapText="1"/>
    </xf>
    <xf numFmtId="0" fontId="0" fillId="6" borderId="0" xfId="0" applyFill="1" applyProtection="1"/>
    <xf numFmtId="0" fontId="0" fillId="6" borderId="1" xfId="0" applyFill="1" applyBorder="1" applyProtection="1"/>
    <xf numFmtId="0" fontId="0" fillId="6" borderId="2" xfId="0" applyFill="1" applyBorder="1" applyProtection="1"/>
    <xf numFmtId="0" fontId="7" fillId="6" borderId="2" xfId="0" applyFont="1" applyFill="1" applyBorder="1"/>
    <xf numFmtId="0" fontId="0" fillId="6" borderId="2" xfId="0" applyFill="1" applyBorder="1"/>
    <xf numFmtId="0" fontId="0" fillId="6" borderId="3" xfId="0" applyFill="1" applyBorder="1" applyProtection="1"/>
    <xf numFmtId="0" fontId="0" fillId="6" borderId="4" xfId="0" applyFill="1" applyBorder="1" applyProtection="1"/>
    <xf numFmtId="0" fontId="14" fillId="6" borderId="0" xfId="0" applyFont="1" applyFill="1" applyProtection="1"/>
    <xf numFmtId="0" fontId="15" fillId="6" borderId="0" xfId="0" applyFont="1" applyFill="1" applyProtection="1"/>
    <xf numFmtId="0" fontId="11" fillId="6" borderId="0" xfId="0" applyFont="1" applyFill="1" applyProtection="1"/>
    <xf numFmtId="0" fontId="11" fillId="6" borderId="6" xfId="0" applyFont="1" applyFill="1" applyBorder="1" applyProtection="1"/>
    <xf numFmtId="0" fontId="7" fillId="6" borderId="0" xfId="0" applyFont="1" applyFill="1" applyAlignment="1">
      <alignment horizontal="left"/>
    </xf>
    <xf numFmtId="0" fontId="56" fillId="6" borderId="0" xfId="0" applyFont="1" applyFill="1" applyProtection="1"/>
    <xf numFmtId="0" fontId="56" fillId="6" borderId="4" xfId="0" applyFont="1" applyFill="1" applyBorder="1" applyProtection="1"/>
    <xf numFmtId="0" fontId="57" fillId="6" borderId="0" xfId="12" applyFont="1" applyFill="1"/>
    <xf numFmtId="0" fontId="19" fillId="6" borderId="0" xfId="0" applyFont="1" applyFill="1" applyProtection="1"/>
    <xf numFmtId="0" fontId="56" fillId="6" borderId="6" xfId="0" applyFont="1" applyFill="1" applyBorder="1" applyProtection="1"/>
    <xf numFmtId="0" fontId="56" fillId="6" borderId="0" xfId="0" applyFont="1" applyFill="1"/>
    <xf numFmtId="0" fontId="19" fillId="6" borderId="9" xfId="0" applyFont="1" applyFill="1" applyBorder="1" applyProtection="1"/>
    <xf numFmtId="0" fontId="20" fillId="6" borderId="9" xfId="0" applyFont="1" applyFill="1" applyBorder="1" applyProtection="1"/>
    <xf numFmtId="0" fontId="21" fillId="6" borderId="9" xfId="0" applyFont="1" applyFill="1" applyBorder="1" applyAlignment="1" applyProtection="1">
      <alignment wrapText="1"/>
    </xf>
    <xf numFmtId="0" fontId="20" fillId="6" borderId="0" xfId="0" applyFont="1" applyFill="1" applyProtection="1"/>
    <xf numFmtId="0" fontId="21" fillId="6" borderId="0" xfId="0" applyFont="1" applyFill="1" applyAlignment="1" applyProtection="1">
      <alignment wrapText="1"/>
    </xf>
    <xf numFmtId="0" fontId="7" fillId="6" borderId="0" xfId="0" applyFont="1" applyFill="1" applyAlignment="1">
      <alignment wrapText="1"/>
    </xf>
    <xf numFmtId="0" fontId="7" fillId="6" borderId="0" xfId="0" applyFont="1" applyFill="1" applyProtection="1"/>
    <xf numFmtId="0" fontId="18" fillId="6" borderId="0" xfId="0" applyFont="1" applyFill="1" applyAlignment="1" applyProtection="1">
      <alignment wrapText="1"/>
    </xf>
    <xf numFmtId="0" fontId="18" fillId="6" borderId="0" xfId="0" applyFont="1" applyFill="1" applyAlignment="1" applyProtection="1">
      <alignment horizontal="center" wrapText="1"/>
    </xf>
    <xf numFmtId="0" fontId="34" fillId="6" borderId="23" xfId="0" applyFont="1" applyFill="1" applyBorder="1" applyAlignment="1" applyProtection="1">
      <alignment horizontal="center" wrapText="1"/>
    </xf>
    <xf numFmtId="0" fontId="35" fillId="6" borderId="0" xfId="0" applyFont="1" applyFill="1" applyAlignment="1" applyProtection="1">
      <alignment wrapText="1"/>
    </xf>
    <xf numFmtId="0" fontId="34" fillId="6" borderId="0" xfId="0" applyFont="1" applyFill="1" applyAlignment="1" applyProtection="1">
      <alignment horizontal="center" wrapText="1"/>
    </xf>
    <xf numFmtId="0" fontId="38" fillId="6" borderId="23" xfId="0" applyFont="1" applyFill="1" applyBorder="1" applyAlignment="1">
      <alignment wrapText="1"/>
    </xf>
    <xf numFmtId="0" fontId="0" fillId="6" borderId="4" xfId="0" applyFill="1" applyBorder="1"/>
    <xf numFmtId="0" fontId="35" fillId="6" borderId="0" xfId="0" applyFont="1" applyFill="1" applyAlignment="1" applyProtection="1">
      <alignment horizontal="center" vertical="center" wrapText="1"/>
    </xf>
    <xf numFmtId="0" fontId="11" fillId="6" borderId="0" xfId="0" applyFont="1" applyFill="1" applyAlignment="1" applyProtection="1">
      <alignment horizontal="center" vertical="center" wrapText="1"/>
      <protection locked="0"/>
    </xf>
    <xf numFmtId="0" fontId="21" fillId="6" borderId="6" xfId="0" applyFont="1" applyFill="1" applyBorder="1"/>
    <xf numFmtId="0" fontId="0" fillId="6" borderId="8" xfId="0" applyFill="1" applyBorder="1"/>
    <xf numFmtId="0" fontId="11" fillId="6" borderId="9" xfId="0" applyFont="1" applyFill="1" applyBorder="1"/>
    <xf numFmtId="0" fontId="11" fillId="6" borderId="10" xfId="0" applyFont="1" applyFill="1" applyBorder="1"/>
    <xf numFmtId="167" fontId="11" fillId="6" borderId="0" xfId="1" applyNumberFormat="1" applyFont="1" applyFill="1" applyAlignment="1">
      <alignment horizontal="center" wrapText="1"/>
    </xf>
    <xf numFmtId="0" fontId="0" fillId="2" borderId="0" xfId="0" applyFill="1"/>
    <xf numFmtId="0" fontId="0" fillId="0" borderId="78" xfId="0" applyBorder="1"/>
    <xf numFmtId="0" fontId="59" fillId="6" borderId="78" xfId="0" applyFont="1" applyFill="1" applyBorder="1" applyAlignment="1">
      <alignment horizontal="center" vertical="top"/>
    </xf>
    <xf numFmtId="0" fontId="59" fillId="6" borderId="78" xfId="0" applyFont="1" applyFill="1" applyBorder="1" applyAlignment="1">
      <alignment horizontal="center" vertical="top" wrapText="1"/>
    </xf>
    <xf numFmtId="0" fontId="59" fillId="6" borderId="78" xfId="0" applyFont="1" applyFill="1" applyBorder="1" applyAlignment="1">
      <alignment vertical="top" wrapText="1"/>
    </xf>
    <xf numFmtId="0" fontId="59" fillId="6" borderId="79" xfId="0" applyFont="1" applyFill="1" applyBorder="1" applyAlignment="1">
      <alignment horizontal="center" vertical="top"/>
    </xf>
    <xf numFmtId="0" fontId="0" fillId="0" borderId="65" xfId="0" applyBorder="1"/>
    <xf numFmtId="0" fontId="0" fillId="0" borderId="80" xfId="0" applyBorder="1"/>
    <xf numFmtId="0" fontId="60" fillId="2" borderId="0" xfId="12" applyFont="1" applyFill="1" applyAlignment="1">
      <alignment vertical="center"/>
    </xf>
    <xf numFmtId="0" fontId="7" fillId="11" borderId="0" xfId="0" applyFont="1" applyFill="1"/>
    <xf numFmtId="0" fontId="0" fillId="11" borderId="0" xfId="0" applyFill="1"/>
    <xf numFmtId="0" fontId="7" fillId="12" borderId="0" xfId="0" applyFont="1" applyFill="1" applyAlignment="1">
      <alignment horizontal="left"/>
    </xf>
    <xf numFmtId="0" fontId="13" fillId="2" borderId="0" xfId="12" applyFont="1" applyFill="1" applyProtection="1"/>
    <xf numFmtId="0" fontId="5" fillId="6" borderId="0" xfId="0" applyFont="1" applyFill="1" applyProtection="1"/>
    <xf numFmtId="0" fontId="18" fillId="12" borderId="24" xfId="0" applyFont="1" applyFill="1" applyBorder="1" applyAlignment="1">
      <alignment horizontal="left" vertical="center" wrapText="1"/>
    </xf>
    <xf numFmtId="166" fontId="11" fillId="11" borderId="24" xfId="0" applyNumberFormat="1" applyFont="1" applyFill="1" applyBorder="1" applyAlignment="1" applyProtection="1">
      <alignment horizontal="center" vertical="center" wrapText="1"/>
      <protection locked="0"/>
    </xf>
    <xf numFmtId="0" fontId="11" fillId="11" borderId="24" xfId="0" applyFont="1" applyFill="1" applyBorder="1" applyAlignment="1" applyProtection="1">
      <alignment horizontal="center" vertical="center" wrapText="1"/>
      <protection locked="0"/>
    </xf>
    <xf numFmtId="3" fontId="11" fillId="11" borderId="24" xfId="0" applyNumberFormat="1" applyFont="1" applyFill="1" applyBorder="1" applyAlignment="1" applyProtection="1">
      <alignment horizontal="center" vertical="center" wrapText="1"/>
      <protection locked="0"/>
    </xf>
    <xf numFmtId="168" fontId="11" fillId="11" borderId="24" xfId="0" applyNumberFormat="1" applyFont="1" applyFill="1" applyBorder="1" applyAlignment="1" applyProtection="1">
      <alignment horizontal="center" vertical="center" wrapText="1"/>
      <protection locked="0"/>
    </xf>
    <xf numFmtId="0" fontId="30" fillId="2" borderId="0" xfId="0" applyFont="1" applyFill="1" applyProtection="1"/>
    <xf numFmtId="0" fontId="7" fillId="13" borderId="81" xfId="0" applyFont="1" applyFill="1" applyBorder="1" applyAlignment="1" applyProtection="1">
      <alignment horizontal="center" wrapText="1"/>
    </xf>
    <xf numFmtId="0" fontId="7" fillId="13" borderId="82" xfId="0" applyFont="1" applyFill="1" applyBorder="1" applyAlignment="1" applyProtection="1">
      <alignment horizontal="center" wrapText="1"/>
    </xf>
    <xf numFmtId="0" fontId="7" fillId="13" borderId="68" xfId="0" applyFont="1" applyFill="1" applyBorder="1" applyAlignment="1" applyProtection="1">
      <alignment horizontal="center" wrapText="1"/>
    </xf>
    <xf numFmtId="0" fontId="13" fillId="2" borderId="0" xfId="12" applyFont="1" applyFill="1" applyAlignment="1" applyProtection="1"/>
    <xf numFmtId="0" fontId="13" fillId="0" borderId="0" xfId="12" applyFont="1" applyAlignment="1" applyProtection="1"/>
    <xf numFmtId="0" fontId="5" fillId="3" borderId="49" xfId="0"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9" fillId="2" borderId="5"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60" fillId="0" borderId="0" xfId="12" applyFont="1" applyFill="1"/>
    <xf numFmtId="0" fontId="14" fillId="2" borderId="0" xfId="0" applyFont="1" applyFill="1" applyAlignment="1" applyProtection="1">
      <alignment horizontal="left" wrapText="1"/>
    </xf>
    <xf numFmtId="0" fontId="7" fillId="2" borderId="0" xfId="0" applyFont="1" applyFill="1" applyAlignment="1" applyProtection="1">
      <alignment horizontal="left" wrapText="1"/>
    </xf>
    <xf numFmtId="0" fontId="5" fillId="3" borderId="46" xfId="0" applyFont="1" applyFill="1" applyBorder="1" applyAlignment="1" applyProtection="1">
      <alignment vertical="center"/>
      <protection locked="0"/>
    </xf>
    <xf numFmtId="0" fontId="5" fillId="3" borderId="47" xfId="0" applyFont="1" applyFill="1" applyBorder="1" applyAlignment="1" applyProtection="1">
      <alignment vertical="center"/>
      <protection locked="0"/>
    </xf>
    <xf numFmtId="0" fontId="5" fillId="3" borderId="48" xfId="0" applyFont="1" applyFill="1" applyBorder="1" applyAlignment="1" applyProtection="1">
      <alignment vertical="center"/>
      <protection locked="0"/>
    </xf>
    <xf numFmtId="0" fontId="7" fillId="2" borderId="0" xfId="0" applyFont="1" applyFill="1" applyAlignment="1">
      <alignment horizontal="left" wrapText="1"/>
    </xf>
    <xf numFmtId="0" fontId="30" fillId="2" borderId="0" xfId="0" applyFont="1" applyFill="1" applyAlignment="1">
      <alignment horizontal="center" wrapText="1"/>
    </xf>
    <xf numFmtId="0" fontId="34" fillId="2" borderId="19" xfId="0" applyFont="1" applyFill="1" applyBorder="1" applyAlignment="1">
      <alignment horizontal="left" wrapText="1"/>
    </xf>
    <xf numFmtId="0" fontId="20" fillId="2" borderId="19" xfId="0" applyFont="1" applyFill="1" applyBorder="1" applyAlignment="1">
      <alignment horizontal="center" wrapText="1"/>
    </xf>
    <xf numFmtId="0" fontId="28" fillId="2" borderId="0" xfId="0" applyFont="1" applyFill="1" applyAlignment="1">
      <alignment horizontal="left"/>
    </xf>
    <xf numFmtId="0" fontId="0" fillId="0" borderId="0" xfId="0" applyAlignment="1"/>
    <xf numFmtId="0" fontId="0" fillId="3" borderId="52" xfId="0" applyFill="1" applyBorder="1" applyAlignment="1" applyProtection="1">
      <alignment vertical="center"/>
      <protection locked="0"/>
    </xf>
    <xf numFmtId="0" fontId="0" fillId="3" borderId="53" xfId="0" applyFill="1" applyBorder="1" applyAlignment="1" applyProtection="1">
      <alignment vertical="center"/>
      <protection locked="0"/>
    </xf>
    <xf numFmtId="0" fontId="0" fillId="3" borderId="54" xfId="0" applyFill="1" applyBorder="1" applyAlignment="1" applyProtection="1">
      <alignment vertical="center"/>
      <protection locked="0"/>
    </xf>
    <xf numFmtId="0" fontId="0" fillId="3" borderId="55" xfId="0" applyFill="1" applyBorder="1" applyAlignment="1" applyProtection="1">
      <alignment vertical="center"/>
      <protection locked="0"/>
    </xf>
    <xf numFmtId="0" fontId="0" fillId="3" borderId="0" xfId="0" applyFill="1" applyBorder="1" applyAlignment="1" applyProtection="1">
      <alignment vertical="center"/>
      <protection locked="0"/>
    </xf>
    <xf numFmtId="0" fontId="0" fillId="3" borderId="56" xfId="0" applyFill="1" applyBorder="1" applyAlignment="1" applyProtection="1">
      <alignment vertical="center"/>
      <protection locked="0"/>
    </xf>
    <xf numFmtId="0" fontId="0" fillId="3" borderId="57" xfId="0" applyFill="1" applyBorder="1" applyAlignment="1" applyProtection="1">
      <alignment vertical="center"/>
      <protection locked="0"/>
    </xf>
    <xf numFmtId="0" fontId="0" fillId="3" borderId="13" xfId="0" applyFill="1" applyBorder="1" applyAlignment="1" applyProtection="1">
      <alignment vertical="center"/>
      <protection locked="0"/>
    </xf>
    <xf numFmtId="0" fontId="0" fillId="3" borderId="58" xfId="0" applyFill="1" applyBorder="1" applyAlignment="1" applyProtection="1">
      <alignment vertical="center"/>
      <protection locked="0"/>
    </xf>
    <xf numFmtId="0" fontId="13" fillId="6" borderId="0" xfId="12" applyFont="1" applyFill="1" applyBorder="1" applyAlignment="1" applyProtection="1">
      <alignment horizontal="left"/>
    </xf>
    <xf numFmtId="0" fontId="0" fillId="3" borderId="25" xfId="0" applyFill="1" applyBorder="1" applyAlignment="1" applyProtection="1">
      <alignment horizontal="left" vertical="center"/>
      <protection locked="0"/>
    </xf>
    <xf numFmtId="0" fontId="0" fillId="3" borderId="26" xfId="0" applyFill="1" applyBorder="1" applyAlignment="1" applyProtection="1">
      <alignment horizontal="left" vertical="center"/>
      <protection locked="0"/>
    </xf>
    <xf numFmtId="0" fontId="0" fillId="3" borderId="27" xfId="0" applyFill="1" applyBorder="1" applyAlignment="1" applyProtection="1">
      <alignment horizontal="left" vertical="center"/>
      <protection locked="0"/>
    </xf>
    <xf numFmtId="0" fontId="13" fillId="6" borderId="0" xfId="12" applyFont="1" applyFill="1" applyProtection="1"/>
    <xf numFmtId="0" fontId="37" fillId="2" borderId="0" xfId="0" applyFont="1" applyFill="1" applyAlignment="1">
      <alignment horizontal="center"/>
    </xf>
    <xf numFmtId="0" fontId="34" fillId="2" borderId="23" xfId="0" applyFont="1" applyFill="1" applyBorder="1" applyAlignment="1">
      <alignment horizontal="center" wrapText="1"/>
    </xf>
    <xf numFmtId="0" fontId="7" fillId="6" borderId="0" xfId="0" applyFont="1" applyFill="1" applyAlignment="1">
      <alignment horizontal="left" wrapText="1"/>
    </xf>
    <xf numFmtId="0" fontId="24" fillId="12" borderId="59" xfId="0" applyFont="1" applyFill="1" applyBorder="1" applyAlignment="1" applyProtection="1">
      <alignment horizontal="center" wrapText="1"/>
    </xf>
    <xf numFmtId="0" fontId="24" fillId="12" borderId="30" xfId="0" applyFont="1" applyFill="1" applyBorder="1" applyAlignment="1" applyProtection="1">
      <alignment horizontal="center" wrapText="1"/>
    </xf>
    <xf numFmtId="0" fontId="24" fillId="12" borderId="60" xfId="0" applyFont="1" applyFill="1" applyBorder="1" applyAlignment="1" applyProtection="1">
      <alignment horizontal="center" wrapText="1"/>
    </xf>
    <xf numFmtId="0" fontId="34" fillId="6" borderId="23" xfId="0" applyFont="1" applyFill="1" applyBorder="1" applyAlignment="1" applyProtection="1">
      <alignment horizontal="center" wrapText="1"/>
    </xf>
    <xf numFmtId="0" fontId="34" fillId="6" borderId="29" xfId="0" applyFont="1" applyFill="1" applyBorder="1" applyAlignment="1" applyProtection="1">
      <alignment horizontal="center" wrapText="1"/>
    </xf>
    <xf numFmtId="0" fontId="18" fillId="6" borderId="30" xfId="0" applyFont="1" applyFill="1" applyBorder="1" applyAlignment="1" applyProtection="1">
      <alignment horizontal="center" wrapText="1"/>
    </xf>
    <xf numFmtId="0" fontId="24" fillId="12" borderId="61" xfId="0" applyFont="1" applyFill="1" applyBorder="1" applyAlignment="1" applyProtection="1">
      <alignment horizontal="center" wrapText="1"/>
    </xf>
    <xf numFmtId="0" fontId="24" fillId="12" borderId="62" xfId="0" applyFont="1" applyFill="1" applyBorder="1" applyAlignment="1" applyProtection="1">
      <alignment horizontal="center" wrapText="1"/>
    </xf>
    <xf numFmtId="0" fontId="24" fillId="12" borderId="63" xfId="0" applyFont="1" applyFill="1" applyBorder="1" applyAlignment="1" applyProtection="1">
      <alignment horizontal="center" wrapText="1"/>
    </xf>
    <xf numFmtId="0" fontId="24" fillId="12" borderId="64" xfId="0" applyFont="1" applyFill="1" applyBorder="1" applyAlignment="1" applyProtection="1">
      <alignment horizontal="center" wrapText="1"/>
    </xf>
    <xf numFmtId="0" fontId="24" fillId="12" borderId="65" xfId="0" applyFont="1" applyFill="1" applyBorder="1" applyAlignment="1" applyProtection="1">
      <alignment horizontal="center" wrapText="1"/>
    </xf>
    <xf numFmtId="0" fontId="24" fillId="12" borderId="66" xfId="0" applyFont="1" applyFill="1" applyBorder="1" applyAlignment="1" applyProtection="1">
      <alignment horizontal="center" wrapText="1"/>
    </xf>
    <xf numFmtId="0" fontId="39" fillId="2" borderId="19" xfId="0" applyFont="1" applyFill="1" applyBorder="1" applyAlignment="1" applyProtection="1">
      <alignment horizontal="center" wrapText="1"/>
    </xf>
    <xf numFmtId="0" fontId="5" fillId="3" borderId="52" xfId="0" applyFont="1" applyFill="1" applyBorder="1" applyAlignment="1" applyProtection="1">
      <alignment vertical="center"/>
      <protection locked="0"/>
    </xf>
    <xf numFmtId="0" fontId="5" fillId="3" borderId="53" xfId="0" applyFont="1" applyFill="1" applyBorder="1" applyAlignment="1" applyProtection="1">
      <alignment vertical="center"/>
      <protection locked="0"/>
    </xf>
    <xf numFmtId="0" fontId="5" fillId="3" borderId="54" xfId="0" applyFont="1" applyFill="1" applyBorder="1" applyAlignment="1" applyProtection="1">
      <alignment vertical="center"/>
      <protection locked="0"/>
    </xf>
    <xf numFmtId="0" fontId="5" fillId="3" borderId="55"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5" fillId="3" borderId="56" xfId="0" applyFont="1" applyFill="1" applyBorder="1" applyAlignment="1" applyProtection="1">
      <alignment vertical="center"/>
      <protection locked="0"/>
    </xf>
    <xf numFmtId="0" fontId="5" fillId="3" borderId="57" xfId="0" applyFont="1" applyFill="1" applyBorder="1" applyAlignment="1" applyProtection="1">
      <alignment vertical="center"/>
      <protection locked="0"/>
    </xf>
    <xf numFmtId="0" fontId="5" fillId="3" borderId="13" xfId="0" applyFont="1" applyFill="1" applyBorder="1" applyAlignment="1" applyProtection="1">
      <alignment vertical="center"/>
      <protection locked="0"/>
    </xf>
    <xf numFmtId="0" fontId="5" fillId="3" borderId="58" xfId="0" applyFont="1" applyFill="1" applyBorder="1" applyAlignment="1" applyProtection="1">
      <alignment vertical="center"/>
      <protection locked="0"/>
    </xf>
    <xf numFmtId="0" fontId="5" fillId="2" borderId="0" xfId="0" applyFont="1" applyFill="1" applyAlignment="1" applyProtection="1">
      <alignment horizontal="left" wrapText="1"/>
    </xf>
    <xf numFmtId="0" fontId="5" fillId="2" borderId="0" xfId="0" applyFont="1" applyFill="1" applyAlignment="1" applyProtection="1">
      <alignment horizontal="left"/>
    </xf>
    <xf numFmtId="0" fontId="57" fillId="2" borderId="0" xfId="12" applyFont="1" applyFill="1" applyAlignment="1" applyProtection="1"/>
    <xf numFmtId="0" fontId="43" fillId="2" borderId="0" xfId="0" applyFont="1" applyFill="1" applyAlignment="1">
      <alignment horizontal="left" wrapText="1"/>
    </xf>
    <xf numFmtId="0" fontId="45" fillId="2" borderId="0" xfId="0" applyFont="1" applyFill="1" applyAlignment="1">
      <alignment horizontal="center" wrapText="1"/>
    </xf>
    <xf numFmtId="0" fontId="13" fillId="6" borderId="0" xfId="12" applyFont="1" applyFill="1" applyAlignment="1">
      <alignment horizontal="left"/>
    </xf>
    <xf numFmtId="0" fontId="27" fillId="2" borderId="36" xfId="0" applyFont="1" applyFill="1" applyBorder="1" applyAlignment="1">
      <alignment vertical="top" wrapText="1"/>
    </xf>
    <xf numFmtId="0" fontId="4" fillId="2" borderId="37" xfId="0" applyFont="1" applyFill="1" applyBorder="1" applyAlignment="1">
      <alignment horizontal="left" vertical="top" wrapText="1" indent="2"/>
    </xf>
    <xf numFmtId="0" fontId="4" fillId="2" borderId="36" xfId="0" applyFont="1" applyFill="1" applyBorder="1" applyAlignment="1">
      <alignment horizontal="left" vertical="top" wrapText="1" indent="2"/>
    </xf>
    <xf numFmtId="0" fontId="27" fillId="2" borderId="39" xfId="0" applyFont="1" applyFill="1" applyBorder="1" applyAlignment="1">
      <alignment vertical="top" wrapText="1"/>
    </xf>
    <xf numFmtId="0" fontId="4" fillId="2" borderId="40" xfId="0" applyFont="1" applyFill="1" applyBorder="1" applyAlignment="1">
      <alignment horizontal="left" vertical="top" wrapText="1" indent="2"/>
    </xf>
    <xf numFmtId="0" fontId="4" fillId="2" borderId="40" xfId="0" applyFont="1" applyFill="1" applyBorder="1" applyAlignment="1">
      <alignment horizontal="left" vertical="center" wrapText="1" indent="2"/>
    </xf>
    <xf numFmtId="0" fontId="4" fillId="2" borderId="34" xfId="0" applyFont="1" applyFill="1" applyBorder="1" applyAlignment="1">
      <alignment horizontal="left" vertical="top" wrapText="1" indent="2"/>
    </xf>
    <xf numFmtId="0" fontId="27" fillId="2" borderId="42" xfId="0" applyFont="1" applyFill="1" applyBorder="1" applyAlignment="1">
      <alignment vertical="top" wrapText="1"/>
    </xf>
    <xf numFmtId="0" fontId="4" fillId="2" borderId="42" xfId="0" applyFont="1" applyFill="1" applyBorder="1" applyAlignment="1">
      <alignment horizontal="left" vertical="top" wrapText="1" indent="2"/>
    </xf>
    <xf numFmtId="0" fontId="4" fillId="2" borderId="34" xfId="0" applyFont="1" applyFill="1" applyBorder="1" applyAlignment="1">
      <alignment horizontal="left" vertical="center" wrapText="1" indent="2"/>
    </xf>
    <xf numFmtId="0" fontId="5" fillId="0" borderId="0" xfId="0" applyFont="1" applyAlignment="1">
      <alignment horizontal="left" wrapText="1"/>
    </xf>
    <xf numFmtId="0" fontId="51" fillId="6" borderId="73" xfId="0" applyFont="1" applyFill="1" applyBorder="1" applyAlignment="1">
      <alignment horizontal="center" vertical="center" wrapText="1"/>
    </xf>
    <xf numFmtId="0" fontId="0" fillId="0" borderId="73" xfId="0" applyBorder="1" applyAlignment="1">
      <alignment horizontal="center"/>
    </xf>
    <xf numFmtId="0" fontId="51" fillId="6" borderId="73" xfId="0" applyFont="1" applyFill="1" applyBorder="1" applyAlignment="1">
      <alignment vertical="center" wrapText="1"/>
    </xf>
    <xf numFmtId="0" fontId="0" fillId="0" borderId="73" xfId="0" applyBorder="1" applyAlignment="1"/>
    <xf numFmtId="0" fontId="51" fillId="6" borderId="76" xfId="0" applyFont="1" applyFill="1" applyBorder="1" applyAlignment="1">
      <alignment horizontal="center" vertical="center" wrapText="1"/>
    </xf>
    <xf numFmtId="0" fontId="50" fillId="6" borderId="72" xfId="0" applyFont="1" applyFill="1" applyBorder="1" applyAlignment="1">
      <alignment horizontal="center" vertical="center" wrapText="1"/>
    </xf>
    <xf numFmtId="0" fontId="50" fillId="6" borderId="70" xfId="0" applyFont="1" applyFill="1" applyBorder="1" applyAlignment="1">
      <alignment horizontal="center" vertical="center" wrapText="1"/>
    </xf>
    <xf numFmtId="0" fontId="50" fillId="6" borderId="69" xfId="0" applyFont="1" applyFill="1" applyBorder="1" applyAlignment="1">
      <alignment horizontal="center" vertical="center" wrapText="1"/>
    </xf>
    <xf numFmtId="0" fontId="58" fillId="6" borderId="77" xfId="0" applyFont="1" applyFill="1" applyBorder="1" applyAlignment="1">
      <alignment horizontal="justify" vertical="center" wrapText="1"/>
    </xf>
    <xf numFmtId="0" fontId="51" fillId="6" borderId="72" xfId="0" applyFont="1" applyFill="1" applyBorder="1" applyAlignment="1">
      <alignment vertical="center" wrapText="1"/>
    </xf>
    <xf numFmtId="0" fontId="51" fillId="6" borderId="69" xfId="0" applyFont="1" applyFill="1" applyBorder="1" applyAlignment="1">
      <alignment vertical="center" wrapText="1"/>
    </xf>
    <xf numFmtId="0" fontId="58" fillId="6" borderId="62" xfId="0" applyFont="1" applyFill="1" applyBorder="1" applyAlignment="1">
      <alignment horizontal="center" vertical="center" wrapText="1"/>
    </xf>
    <xf numFmtId="0" fontId="0" fillId="0" borderId="63" xfId="0" applyBorder="1" applyAlignment="1"/>
    <xf numFmtId="0" fontId="0" fillId="0" borderId="65" xfId="0" applyBorder="1" applyAlignment="1"/>
    <xf numFmtId="0" fontId="0" fillId="0" borderId="66" xfId="0" applyBorder="1" applyAlignment="1"/>
    <xf numFmtId="0" fontId="58" fillId="6" borderId="61" xfId="0" applyFont="1" applyFill="1" applyBorder="1" applyAlignment="1">
      <alignment horizontal="center" vertical="center" wrapText="1"/>
    </xf>
    <xf numFmtId="0" fontId="0" fillId="0" borderId="64" xfId="0" applyBorder="1" applyAlignment="1"/>
    <xf numFmtId="0" fontId="0" fillId="0" borderId="69" xfId="0" applyBorder="1" applyAlignment="1"/>
    <xf numFmtId="0" fontId="51" fillId="6" borderId="63" xfId="0" applyFont="1" applyFill="1" applyBorder="1" applyAlignment="1">
      <alignment horizontal="center" vertical="center" wrapText="1"/>
    </xf>
    <xf numFmtId="0" fontId="51" fillId="6" borderId="72" xfId="0" applyFont="1" applyFill="1" applyBorder="1" applyAlignment="1">
      <alignment horizontal="center" vertical="center" wrapText="1"/>
    </xf>
    <xf numFmtId="0" fontId="59" fillId="6" borderId="74" xfId="0" applyFont="1" applyFill="1" applyBorder="1" applyAlignment="1">
      <alignment vertical="top" wrapText="1"/>
    </xf>
    <xf numFmtId="0" fontId="59" fillId="6" borderId="75" xfId="0" applyFont="1" applyFill="1" applyBorder="1" applyAlignment="1">
      <alignment vertical="top" wrapText="1"/>
    </xf>
    <xf numFmtId="0" fontId="59" fillId="6" borderId="78" xfId="0" applyFont="1" applyFill="1" applyBorder="1" applyAlignment="1">
      <alignment vertical="top" wrapText="1"/>
    </xf>
    <xf numFmtId="0" fontId="0" fillId="0" borderId="78" xfId="0" applyBorder="1" applyAlignment="1"/>
    <xf numFmtId="0" fontId="51" fillId="6" borderId="69" xfId="0" applyFont="1" applyFill="1" applyBorder="1" applyAlignment="1">
      <alignment horizontal="center" vertical="center" wrapText="1"/>
    </xf>
    <xf numFmtId="0" fontId="59" fillId="6" borderId="76" xfId="0" applyFont="1" applyFill="1" applyBorder="1" applyAlignment="1">
      <alignment vertical="top" wrapText="1"/>
    </xf>
    <xf numFmtId="0" fontId="59" fillId="6" borderId="75" xfId="0" applyFont="1" applyFill="1" applyBorder="1" applyAlignment="1"/>
    <xf numFmtId="0" fontId="59" fillId="6" borderId="79" xfId="0" applyFont="1" applyFill="1" applyBorder="1" applyAlignment="1">
      <alignment vertical="top" wrapText="1"/>
    </xf>
    <xf numFmtId="0" fontId="0" fillId="0" borderId="75" xfId="0" applyBorder="1" applyAlignment="1"/>
    <xf numFmtId="0" fontId="51" fillId="6" borderId="63" xfId="0" applyFont="1" applyFill="1" applyBorder="1" applyAlignment="1">
      <alignment vertical="center" wrapText="1"/>
    </xf>
    <xf numFmtId="0" fontId="0" fillId="0" borderId="71" xfId="0" applyBorder="1" applyAlignment="1"/>
    <xf numFmtId="0" fontId="5" fillId="14" borderId="0" xfId="0" applyFont="1" applyFill="1" applyAlignment="1" applyProtection="1">
      <alignment horizontal="center"/>
    </xf>
    <xf numFmtId="0" fontId="5" fillId="14" borderId="0" xfId="0" applyFont="1" applyFill="1" applyAlignment="1" applyProtection="1">
      <alignment horizontal="center"/>
    </xf>
    <xf numFmtId="0" fontId="5" fillId="14" borderId="0" xfId="0" applyFont="1" applyFill="1" applyAlignment="1" applyProtection="1">
      <alignment horizontal="center" wrapText="1"/>
    </xf>
  </cellXfs>
  <cellStyles count="24">
    <cellStyle name="??@?" xfId="2" xr:uid="{00000000-0005-0000-0000-000000000000}"/>
    <cellStyle name="??@? 2" xfId="3" xr:uid="{00000000-0005-0000-0000-000001000000}"/>
    <cellStyle name="?Ⅱ@?" xfId="4" xr:uid="{00000000-0005-0000-0000-000002000000}"/>
    <cellStyle name="Comma" xfId="1" builtinId="3" customBuiltin="1"/>
    <cellStyle name="Comma 2" xfId="5" xr:uid="{00000000-0005-0000-0000-000004000000}"/>
    <cellStyle name="Comma 2 2" xfId="6" xr:uid="{00000000-0005-0000-0000-000005000000}"/>
    <cellStyle name="Comma 3" xfId="7" xr:uid="{00000000-0005-0000-0000-000006000000}"/>
    <cellStyle name="Comma 4" xfId="8" xr:uid="{00000000-0005-0000-0000-000007000000}"/>
    <cellStyle name="Data_Total" xfId="9" xr:uid="{00000000-0005-0000-0000-000008000000}"/>
    <cellStyle name="Headings" xfId="10" xr:uid="{00000000-0005-0000-0000-000009000000}"/>
    <cellStyle name="Headings 2" xfId="11" xr:uid="{00000000-0005-0000-0000-00000A000000}"/>
    <cellStyle name="Hyperlink" xfId="12" xr:uid="{00000000-0005-0000-0000-00000B000000}"/>
    <cellStyle name="Normal" xfId="0" builtinId="0" customBuiltin="1"/>
    <cellStyle name="Normal 2" xfId="13" xr:uid="{00000000-0005-0000-0000-00000D000000}"/>
    <cellStyle name="Normal 2 2" xfId="14" xr:uid="{00000000-0005-0000-0000-00000E000000}"/>
    <cellStyle name="Normal 3" xfId="15" xr:uid="{00000000-0005-0000-0000-00000F000000}"/>
    <cellStyle name="Normal 7" xfId="16" xr:uid="{00000000-0005-0000-0000-000010000000}"/>
    <cellStyle name="Percent 2" xfId="17" xr:uid="{00000000-0005-0000-0000-000011000000}"/>
    <cellStyle name="Row_CategoryHeadings" xfId="18" xr:uid="{00000000-0005-0000-0000-000012000000}"/>
    <cellStyle name="Source" xfId="19" xr:uid="{00000000-0005-0000-0000-000013000000}"/>
    <cellStyle name="Source 2" xfId="20" xr:uid="{00000000-0005-0000-0000-000014000000}"/>
    <cellStyle name="Table_Name" xfId="21" xr:uid="{00000000-0005-0000-0000-000015000000}"/>
    <cellStyle name="Warnings" xfId="22" xr:uid="{00000000-0005-0000-0000-000016000000}"/>
    <cellStyle name="Warnings 2" xfId="23" xr:uid="{00000000-0005-0000-0000-00001700000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0</xdr:col>
      <xdr:colOff>152400</xdr:colOff>
      <xdr:row>37</xdr:row>
      <xdr:rowOff>121920</xdr:rowOff>
    </xdr:from>
    <xdr:ext cx="10706100" cy="3893820"/>
    <xdr:sp macro="" textlink="">
      <xdr:nvSpPr>
        <xdr:cNvPr id="2" name="TextBox 1">
          <a:extLst>
            <a:ext uri="{FF2B5EF4-FFF2-40B4-BE49-F238E27FC236}">
              <a16:creationId xmlns:a16="http://schemas.microsoft.com/office/drawing/2014/main" id="{82359092-E5B4-40B4-871A-70B069CD0984}"/>
            </a:ext>
          </a:extLst>
        </xdr:cNvPr>
        <xdr:cNvSpPr txBox="1"/>
      </xdr:nvSpPr>
      <xdr:spPr>
        <a:xfrm>
          <a:off x="152400" y="8717280"/>
          <a:ext cx="10706100" cy="3893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600" b="1" i="0" u="none" strike="noStrike">
              <a:solidFill>
                <a:schemeClr val="tx1"/>
              </a:solidFill>
              <a:effectLst/>
              <a:latin typeface="+mn-lt"/>
              <a:ea typeface="+mn-ea"/>
              <a:cs typeface="+mn-cs"/>
            </a:rPr>
            <a:t>Guidance for completing INDEX Sheet</a:t>
          </a:r>
          <a:r>
            <a:rPr lang="en-GB" sz="1600"/>
            <a:t>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Background</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All data needs to be entered into the grey cells in the worksheets, or by selecting an option from a list in a drop-down menu (these cells are coloured brown). Cells coloured yellow are title or calculation cells which cannot be changed. Worksheets are protected so that data cannot be entered into incorrect cells.</a:t>
          </a:r>
        </a:p>
        <a:p>
          <a:pPr fontAlgn="base"/>
          <a:r>
            <a:rPr lang="en-GB" sz="1200">
              <a:solidFill>
                <a:schemeClr val="tx1"/>
              </a:solidFill>
              <a:effectLst/>
              <a:latin typeface="+mn-lt"/>
              <a:ea typeface="+mn-ea"/>
              <a:cs typeface="+mn-cs"/>
            </a:rPr>
            <a:t>The ‘source/evidence/assumptions’ boxes should be filled in on each worksheet, to record sources of evidence or how data has been calculated.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Index</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index sheet, provide the following information:</a:t>
          </a:r>
        </a:p>
        <a:p>
          <a:pPr lvl="0" fontAlgn="base"/>
          <a:endParaRPr lang="en-GB" sz="1200">
            <a:solidFill>
              <a:schemeClr val="tx1"/>
            </a:solidFill>
            <a:effectLst/>
            <a:latin typeface="+mn-lt"/>
            <a:ea typeface="+mn-ea"/>
            <a:cs typeface="+mn-cs"/>
          </a:endParaRPr>
        </a:p>
        <a:p>
          <a:pPr lvl="0" fontAlgn="base"/>
          <a:r>
            <a:rPr lang="en-GB" sz="1200">
              <a:solidFill>
                <a:schemeClr val="tx1"/>
              </a:solidFill>
              <a:effectLst/>
              <a:latin typeface="+mn-lt"/>
              <a:ea typeface="+mn-ea"/>
              <a:cs typeface="+mn-cs"/>
            </a:rPr>
            <a:t>- Project title</a:t>
          </a:r>
        </a:p>
        <a:p>
          <a:pPr lvl="0" fontAlgn="base"/>
          <a:r>
            <a:rPr lang="en-GB" sz="1200">
              <a:solidFill>
                <a:schemeClr val="tx1"/>
              </a:solidFill>
              <a:effectLst/>
              <a:latin typeface="+mn-lt"/>
              <a:ea typeface="+mn-ea"/>
              <a:cs typeface="+mn-cs"/>
            </a:rPr>
            <a:t>- Applicant number (if known)</a:t>
          </a:r>
        </a:p>
        <a:p>
          <a:pPr lvl="0" fontAlgn="base"/>
          <a:r>
            <a:rPr lang="en-GB" sz="1200">
              <a:solidFill>
                <a:schemeClr val="tx1"/>
              </a:solidFill>
              <a:effectLst/>
              <a:latin typeface="+mn-lt"/>
              <a:ea typeface="+mn-ea"/>
              <a:cs typeface="+mn-cs"/>
            </a:rPr>
            <a:t>- Lead company</a:t>
          </a:r>
        </a:p>
        <a:p>
          <a:pPr lvl="0" fontAlgn="base"/>
          <a:r>
            <a:rPr lang="en-GB" sz="1200">
              <a:solidFill>
                <a:schemeClr val="tx1"/>
              </a:solidFill>
              <a:effectLst/>
              <a:latin typeface="+mn-lt"/>
              <a:ea typeface="+mn-ea"/>
              <a:cs typeface="+mn-cs"/>
            </a:rPr>
            <a:t>- Partner name</a:t>
          </a:r>
        </a:p>
        <a:p>
          <a:pPr lvl="0" fontAlgn="base"/>
          <a:r>
            <a:rPr lang="en-GB" sz="1200">
              <a:solidFill>
                <a:schemeClr val="tx1"/>
              </a:solidFill>
              <a:effectLst/>
              <a:latin typeface="+mn-lt"/>
              <a:ea typeface="+mn-ea"/>
              <a:cs typeface="+mn-cs"/>
            </a:rPr>
            <a:t>- Contact email address of person completing this form</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The first year of the project is set by default to the year that grant funding is available. It can be changed to the next year if needed, using the drop-down menu. Using the second drop-down menu, ensure that the first year of expected sales is defined. This is consistent with the first year that corresponding manufacturing jobs will be created and/or safeguarded. This may be towards the end of the government funded R&amp;D project or later.</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91118</xdr:colOff>
      <xdr:row>56</xdr:row>
      <xdr:rowOff>424</xdr:rowOff>
    </xdr:from>
    <xdr:to>
      <xdr:col>17</xdr:col>
      <xdr:colOff>3979945</xdr:colOff>
      <xdr:row>92</xdr:row>
      <xdr:rowOff>13138</xdr:rowOff>
    </xdr:to>
    <xdr:sp macro="" textlink="">
      <xdr:nvSpPr>
        <xdr:cNvPr id="2" name="TextBox 1">
          <a:extLst>
            <a:ext uri="{FF2B5EF4-FFF2-40B4-BE49-F238E27FC236}">
              <a16:creationId xmlns:a16="http://schemas.microsoft.com/office/drawing/2014/main" id="{EA574269-46B8-495C-ADAB-017A8B6E3CD3}"/>
            </a:ext>
          </a:extLst>
        </xdr:cNvPr>
        <xdr:cNvSpPr txBox="1"/>
      </xdr:nvSpPr>
      <xdr:spPr>
        <a:xfrm>
          <a:off x="261911" y="15332390"/>
          <a:ext cx="18406241" cy="7107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600" b="1">
              <a:solidFill>
                <a:schemeClr val="dk1"/>
              </a:solidFill>
              <a:effectLst/>
              <a:latin typeface="+mn-lt"/>
              <a:ea typeface="+mn-ea"/>
              <a:cs typeface="+mn-cs"/>
            </a:rPr>
            <a:t>Guidance on Project expenditure Data</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project expenditure worksheet captures the level of expected UK spending on R&amp;D, as well as expenditure on capital and training. This is split between the life of the project and any further investment which is expected to be made on completion of the project, but which is not supported by any further government grant funding.  There is also a section at the bottom of the worksheet to record any investment outside the UK which is related to the project.</a:t>
          </a:r>
        </a:p>
        <a:p>
          <a:pPr fontAlgn="base"/>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Data should be entered for R&amp;D expenditure, capital equipment and skills and training for the following three areas:</a:t>
          </a:r>
        </a:p>
        <a:p>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  UK government funding</a:t>
          </a:r>
        </a:p>
        <a:p>
          <a:pPr lvl="0"/>
          <a:r>
            <a:rPr lang="en-GB" sz="1200">
              <a:solidFill>
                <a:schemeClr val="dk1"/>
              </a:solidFill>
              <a:effectLst/>
              <a:latin typeface="+mn-lt"/>
              <a:ea typeface="+mn-ea"/>
              <a:cs typeface="+mn-cs"/>
            </a:rPr>
            <a:t>-  Funding from industrial partners in the UK</a:t>
          </a:r>
        </a:p>
        <a:p>
          <a:pPr lvl="0"/>
          <a:r>
            <a:rPr lang="en-GB" sz="1200">
              <a:solidFill>
                <a:schemeClr val="dk1"/>
              </a:solidFill>
              <a:effectLst/>
              <a:latin typeface="+mn-lt"/>
              <a:ea typeface="+mn-ea"/>
              <a:cs typeface="+mn-cs"/>
            </a:rPr>
            <a:t>-  Additional spend on related projects in the UK: This relates to expenditure that is expected to be required to commercialise a technology following the successful completion of a project.</a:t>
          </a:r>
        </a:p>
        <a:p>
          <a:pPr lvl="0"/>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Any expenditure for which funding may be requested from the UK government should be excluded.</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Using the drop-down menu towards the bottom of the sheet, indicate if there will be any overseas investment either directly on or related to the project.  Where relevant, expenditure data can also be included in the investment outside of the UK section of this spreadsheet.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All data provided in this R&amp;D expenditure spreadsheet should be in line with state aid guidelines. Under EU State Aid guidelines, R&amp;D expenditure can fall into one of three categories and project activities need to be consistent with these definitions. A breakdown between these three categories is not normally required:</a:t>
          </a:r>
        </a:p>
        <a:p>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'fundamental research' means experimental or theoretical work undertaken primarily to acquire new knowledge of the underlying foundations of phenomena and observable facts without any direct practical application or use in view;</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'industrial research' 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'experimental development'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Experimental development does not include the routine or periodic changes made to products, production lines, manufacturing processes, existing services and other operations in progress, even if such changes may represent improvements.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R&amp;D expenditure includes all R&amp;D spending that will occur if the applicant is awarded grant funding. This includes any additional (industry) funding provided by project partners. Expenditure not relating to or resulting from this project should not be included. The notes column can be used to justify or explain the numbers quoted in the application form.</a:t>
          </a:r>
        </a:p>
        <a:p>
          <a:pPr fontAlgn="base"/>
          <a:r>
            <a:rPr lang="en-GB" sz="1200">
              <a:solidFill>
                <a:schemeClr val="dk1"/>
              </a:solidFill>
              <a:effectLst/>
              <a:latin typeface="+mn-lt"/>
              <a:ea typeface="+mn-ea"/>
              <a:cs typeface="+mn-cs"/>
            </a:rPr>
            <a:t>Capital equipment includes all capital spending that will occur if the applicant is awarded grant funding. This should be calculated in the same way as ‘capital usage’ is claimed in the partner finance form. It should be the sum of capital usage for all project partners.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Skills and training includes all expenditure on training staff which is specific to and necessary for the project.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42929</xdr:colOff>
      <xdr:row>68</xdr:row>
      <xdr:rowOff>147570</xdr:rowOff>
    </xdr:from>
    <xdr:to>
      <xdr:col>22</xdr:col>
      <xdr:colOff>42929</xdr:colOff>
      <xdr:row>100</xdr:row>
      <xdr:rowOff>150254</xdr:rowOff>
    </xdr:to>
    <xdr:sp macro="" textlink="">
      <xdr:nvSpPr>
        <xdr:cNvPr id="2" name="TextBox 1">
          <a:extLst>
            <a:ext uri="{FF2B5EF4-FFF2-40B4-BE49-F238E27FC236}">
              <a16:creationId xmlns:a16="http://schemas.microsoft.com/office/drawing/2014/main" id="{F020593F-2A5C-4BDF-82BE-33243685BE73}"/>
            </a:ext>
          </a:extLst>
        </xdr:cNvPr>
        <xdr:cNvSpPr txBox="1"/>
      </xdr:nvSpPr>
      <xdr:spPr>
        <a:xfrm>
          <a:off x="193183" y="19675162"/>
          <a:ext cx="13737464" cy="618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completing Jobs Worksheet</a:t>
          </a:r>
          <a:endParaRPr lang="en-GB" sz="1400">
            <a:effectLst/>
          </a:endParaRPr>
        </a:p>
        <a:p>
          <a:pPr fontAlgn="base"/>
          <a:r>
            <a:rPr lang="en-GB" sz="1200" b="0">
              <a:solidFill>
                <a:schemeClr val="dk1"/>
              </a:solidFill>
              <a:effectLst/>
              <a:latin typeface="+mn-lt"/>
              <a:ea typeface="+mn-ea"/>
              <a:cs typeface="+mn-cs"/>
            </a:rPr>
            <a:t> </a:t>
          </a:r>
        </a:p>
        <a:p>
          <a:pPr fontAlgn="base"/>
          <a:r>
            <a:rPr lang="en-GB" sz="1200" b="0">
              <a:solidFill>
                <a:schemeClr val="dk1"/>
              </a:solidFill>
              <a:effectLst/>
              <a:latin typeface="+mn-lt"/>
              <a:ea typeface="+mn-ea"/>
              <a:cs typeface="+mn-cs"/>
            </a:rPr>
            <a:t>Provide a detailed breakdown of the direct jobs which will be created or safeguarded in each year of the project, for all project partners.  Exclude all indirect jobs which are not directly funded by the R&amp;D project and all administrative and marketing, sales and other ‘support’ jobs.</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Additional rows can be inserted into the jobs worksheet so that jobs can be defined separately for each project partner for the required number of NVQ levels. To preserve formatting, additional lines should be inserted in the middle of rows of input cells. If desired, blank lines may also be inserted and used to group and label jobs according to your preferences. </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b="0">
              <a:solidFill>
                <a:schemeClr val="dk1"/>
              </a:solidFill>
              <a:effectLst/>
              <a:latin typeface="+mn-lt"/>
              <a:ea typeface="+mn-ea"/>
              <a:cs typeface="+mn-cs"/>
            </a:rPr>
            <a:t>Jobs should be recorded on a cumulative basis as Full Time Equivalents, broken down by each project participant and include information on:</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NVQ level of the direct or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post code location of the direct or indirect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approximate gross annual salary in current prices of the jobs created/ safeguarded.</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a:solidFill>
                <a:schemeClr val="dk1"/>
              </a:solidFill>
              <a:effectLst/>
              <a:latin typeface="+mn-lt"/>
              <a:ea typeface="+mn-ea"/>
              <a:cs typeface="+mn-cs"/>
            </a:rPr>
            <a:t>NVQ levels are defined based on the following qualifications:</a:t>
          </a:r>
          <a:endParaRPr lang="en-GB" sz="1200">
            <a:effectLst/>
          </a:endParaRPr>
        </a:p>
        <a:p>
          <a:endParaRPr lang="en-GB" sz="1100"/>
        </a:p>
        <a:p>
          <a:endParaRPr lang="en-GB" sz="1100"/>
        </a:p>
      </xdr:txBody>
    </xdr:sp>
    <xdr:clientData/>
  </xdr:twoCellAnchor>
  <xdr:twoCellAnchor>
    <xdr:from>
      <xdr:col>0</xdr:col>
      <xdr:colOff>142874</xdr:colOff>
      <xdr:row>102</xdr:row>
      <xdr:rowOff>1</xdr:rowOff>
    </xdr:from>
    <xdr:to>
      <xdr:col>22</xdr:col>
      <xdr:colOff>-1</xdr:colOff>
      <xdr:row>143</xdr:row>
      <xdr:rowOff>11907</xdr:rowOff>
    </xdr:to>
    <xdr:sp macro="" textlink="">
      <xdr:nvSpPr>
        <xdr:cNvPr id="3" name="TextBox 2">
          <a:extLst>
            <a:ext uri="{FF2B5EF4-FFF2-40B4-BE49-F238E27FC236}">
              <a16:creationId xmlns:a16="http://schemas.microsoft.com/office/drawing/2014/main" id="{E3F98A01-E52F-45C6-A10C-08E9F84F7CF7}"/>
            </a:ext>
          </a:extLst>
        </xdr:cNvPr>
        <xdr:cNvSpPr txBox="1"/>
      </xdr:nvSpPr>
      <xdr:spPr>
        <a:xfrm>
          <a:off x="142874" y="26169939"/>
          <a:ext cx="13799344" cy="7822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a:solidFill>
                <a:schemeClr val="dk1"/>
              </a:solidFill>
              <a:effectLst/>
              <a:latin typeface="+mn-lt"/>
              <a:ea typeface="+mn-ea"/>
              <a:cs typeface="+mn-cs"/>
            </a:rPr>
            <a:t>R&amp;D and Design jobs can be specified for up to 10 years from the start of the project. If a small number of manufacturing jobs are created or safeguarded during the R&amp;D phase of the project for example, for pilot runs to support any product development or testing, they can be included in this section and labelled accordingly.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Ensure that the first year of production has been specified in the required cell in the Index worksheet. Manufacturing jobs can be specified for up to 10 years for APC and 15 years for ART projects (due to the longer time-scales in the aerospace industry to commercialise R&amp;D outcomes).  These jobs will normally start towards the end of or after the R&amp;D / design phase of the project.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Manufacturing jobs for production should be supported by evidence of product sales. See the Sales Forecast and Wider benefits spreadsheets.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Source / evidence / assumptions section applicants must explain how the job numbers have been derived, including calculations and assumptions underpinning estimates. This could include a reference to another document which provides further detail.</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Job creation and safeguarding</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 job created is a new job that comes about as a direct result of this project and lasts for a minimum of 12 months.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Safeguarded jobs are those which already exist in the consortium before the start of the project, and would be lost if this project did not go ahead. A job must be retained for a minimum of 12 months for the job to be listed under safeguarded jobs.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Numbers quoted should only include jobs created or safeguarded in the UK. Only include jobs from within the consortium that can be directly linked to this project. The job figures should be given in units of full time equivalent (FTE) posts. Treat part-time workers as a proportion of FTE.</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Each job linked to the project should include the duration, the NVQ level (see NVQ definitions tab in the spreadsheet), salary and geographic location through a postcode. For agency workers or temporary staff, please include the posts by converting to the number of FTE posts this would represent.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Direct jobs are the UK jobs that will occur within the consortium companies. Do not include any jobs created or safeguarded outside of the consortium or the UK.</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job figures are recorded cumulatively, with a value showing in each column for the whole period over which the job will exist, not just in the year in which the job starts. The cumulative total should extend to the end of the project and could reduce in later years if staff stop working on the project before it ends.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example: in year 1, the project creates a total of 20 R&amp;D jobs. In the following 3 years, an additional 5 R&amp;D jobs will be created each year. After year 4, the R&amp;D phase of the project comes to an end. In year 3, 100 manufacturing jobs are created and these staff will remain working on the project for 3 years. The following year, 20 manufacturing staff will stop working on the project. This should result in the following:</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Year 1 </a:t>
          </a:r>
          <a:r>
            <a:rPr lang="en-GB" sz="1200">
              <a:solidFill>
                <a:schemeClr val="dk1"/>
              </a:solidFill>
              <a:effectLst/>
              <a:latin typeface="+mn-lt"/>
              <a:ea typeface="+mn-ea"/>
              <a:cs typeface="+mn-cs"/>
            </a:rPr>
            <a:t>R&amp;D jobs 20 manufacturing jobs</a:t>
          </a:r>
        </a:p>
        <a:p>
          <a:pPr fontAlgn="base"/>
          <a:r>
            <a:rPr lang="en-GB" sz="1200" b="1">
              <a:solidFill>
                <a:schemeClr val="dk1"/>
              </a:solidFill>
              <a:effectLst/>
              <a:latin typeface="+mn-lt"/>
              <a:ea typeface="+mn-ea"/>
              <a:cs typeface="+mn-cs"/>
            </a:rPr>
            <a:t>Year 2 </a:t>
          </a:r>
          <a:r>
            <a:rPr lang="en-GB" sz="1200">
              <a:solidFill>
                <a:schemeClr val="dk1"/>
              </a:solidFill>
              <a:effectLst/>
              <a:latin typeface="+mn-lt"/>
              <a:ea typeface="+mn-ea"/>
              <a:cs typeface="+mn-cs"/>
            </a:rPr>
            <a:t>R&amp;D jobs 25 manufacturing jobs</a:t>
          </a:r>
        </a:p>
        <a:p>
          <a:pPr fontAlgn="base"/>
          <a:r>
            <a:rPr lang="en-GB" sz="1200" b="1">
              <a:solidFill>
                <a:schemeClr val="dk1"/>
              </a:solidFill>
              <a:effectLst/>
              <a:latin typeface="+mn-lt"/>
              <a:ea typeface="+mn-ea"/>
              <a:cs typeface="+mn-cs"/>
            </a:rPr>
            <a:t>Year 3 </a:t>
          </a:r>
          <a:r>
            <a:rPr lang="en-GB" sz="1200">
              <a:solidFill>
                <a:schemeClr val="dk1"/>
              </a:solidFill>
              <a:effectLst/>
              <a:latin typeface="+mn-lt"/>
              <a:ea typeface="+mn-ea"/>
              <a:cs typeface="+mn-cs"/>
            </a:rPr>
            <a:t>R&amp;D jobs 30 manufacturing jobs 100</a:t>
          </a:r>
        </a:p>
        <a:p>
          <a:pPr fontAlgn="base"/>
          <a:r>
            <a:rPr lang="en-GB" sz="1200" b="1">
              <a:solidFill>
                <a:schemeClr val="dk1"/>
              </a:solidFill>
              <a:effectLst/>
              <a:latin typeface="+mn-lt"/>
              <a:ea typeface="+mn-ea"/>
              <a:cs typeface="+mn-cs"/>
            </a:rPr>
            <a:t>Year 4 </a:t>
          </a:r>
          <a:r>
            <a:rPr lang="en-GB" sz="1200">
              <a:solidFill>
                <a:schemeClr val="dk1"/>
              </a:solidFill>
              <a:effectLst/>
              <a:latin typeface="+mn-lt"/>
              <a:ea typeface="+mn-ea"/>
              <a:cs typeface="+mn-cs"/>
            </a:rPr>
            <a:t>R&amp;D jobs 35 manufacturing jobs 100</a:t>
          </a:r>
        </a:p>
        <a:p>
          <a:pPr fontAlgn="base"/>
          <a:r>
            <a:rPr lang="en-GB" sz="1200" b="1">
              <a:solidFill>
                <a:schemeClr val="dk1"/>
              </a:solidFill>
              <a:effectLst/>
              <a:latin typeface="+mn-lt"/>
              <a:ea typeface="+mn-ea"/>
              <a:cs typeface="+mn-cs"/>
            </a:rPr>
            <a:t>Year 5 </a:t>
          </a:r>
          <a:r>
            <a:rPr lang="en-GB" sz="1200">
              <a:solidFill>
                <a:schemeClr val="dk1"/>
              </a:solidFill>
              <a:effectLst/>
              <a:latin typeface="+mn-lt"/>
              <a:ea typeface="+mn-ea"/>
              <a:cs typeface="+mn-cs"/>
            </a:rPr>
            <a:t>R&amp;D jobs manufacturing jobs 100</a:t>
          </a:r>
        </a:p>
        <a:p>
          <a:pPr fontAlgn="base"/>
          <a:r>
            <a:rPr lang="en-GB" sz="1200" b="1">
              <a:solidFill>
                <a:schemeClr val="dk1"/>
              </a:solidFill>
              <a:effectLst/>
              <a:latin typeface="+mn-lt"/>
              <a:ea typeface="+mn-ea"/>
              <a:cs typeface="+mn-cs"/>
            </a:rPr>
            <a:t>Year 6 </a:t>
          </a:r>
          <a:r>
            <a:rPr lang="en-GB" sz="1200">
              <a:solidFill>
                <a:schemeClr val="dk1"/>
              </a:solidFill>
              <a:effectLst/>
              <a:latin typeface="+mn-lt"/>
              <a:ea typeface="+mn-ea"/>
              <a:cs typeface="+mn-cs"/>
            </a:rPr>
            <a:t>R&amp;D jobs manufacturing jobs 80</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analysts will consider the risk of non-delivery where applications include substantial jobs, or other benefits, outside the contractual period. Depending on the supporting evidence and narrative provided in the application, this may lead to economic benefit valuations being revised down.</a:t>
          </a:r>
        </a:p>
        <a:p>
          <a:pPr fontAlgn="base"/>
          <a:r>
            <a:rPr lang="en-GB" sz="1200" b="1">
              <a:solidFill>
                <a:schemeClr val="dk1"/>
              </a:solidFill>
              <a:effectLst/>
              <a:latin typeface="+mn-lt"/>
              <a:ea typeface="+mn-ea"/>
              <a:cs typeface="+mn-cs"/>
            </a:rPr>
            <a:t> </a:t>
          </a:r>
          <a:endParaRPr lang="en-GB" sz="1200">
            <a:solidFill>
              <a:schemeClr val="dk1"/>
            </a:solidFill>
            <a:effectLst/>
            <a:latin typeface="+mn-lt"/>
            <a:ea typeface="+mn-ea"/>
            <a:cs typeface="+mn-cs"/>
          </a:endParaRPr>
        </a:p>
        <a:p>
          <a:endParaRPr lang="en-GB" sz="1100"/>
        </a:p>
      </xdr:txBody>
    </xdr:sp>
    <xdr:clientData/>
  </xdr:twoCellAnchor>
  <xdr:twoCellAnchor editAs="oneCell">
    <xdr:from>
      <xdr:col>1</xdr:col>
      <xdr:colOff>130969</xdr:colOff>
      <xdr:row>86</xdr:row>
      <xdr:rowOff>119062</xdr:rowOff>
    </xdr:from>
    <xdr:to>
      <xdr:col>8</xdr:col>
      <xdr:colOff>572929</xdr:colOff>
      <xdr:row>100</xdr:row>
      <xdr:rowOff>58102</xdr:rowOff>
    </xdr:to>
    <xdr:pic>
      <xdr:nvPicPr>
        <xdr:cNvPr id="4" name="Picture 3">
          <a:extLst>
            <a:ext uri="{FF2B5EF4-FFF2-40B4-BE49-F238E27FC236}">
              <a16:creationId xmlns:a16="http://schemas.microsoft.com/office/drawing/2014/main" id="{5B8BF87E-4900-4A27-B94A-C50C00D1925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3229093"/>
          <a:ext cx="5204460" cy="260604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27</xdr:row>
      <xdr:rowOff>0</xdr:rowOff>
    </xdr:from>
    <xdr:to>
      <xdr:col>15</xdr:col>
      <xdr:colOff>72338</xdr:colOff>
      <xdr:row>34</xdr:row>
      <xdr:rowOff>118736</xdr:rowOff>
    </xdr:to>
    <xdr:sp macro="" textlink="">
      <xdr:nvSpPr>
        <xdr:cNvPr id="2" name="TextBox 1">
          <a:extLst>
            <a:ext uri="{FF2B5EF4-FFF2-40B4-BE49-F238E27FC236}">
              <a16:creationId xmlns:a16="http://schemas.microsoft.com/office/drawing/2014/main" id="{D10DEFC6-49EC-4A9E-922F-72043258FFAC}"/>
            </a:ext>
          </a:extLst>
        </xdr:cNvPr>
        <xdr:cNvSpPr txBox="1"/>
      </xdr:nvSpPr>
      <xdr:spPr>
        <a:xfrm>
          <a:off x="167014" y="7098082"/>
          <a:ext cx="1098042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dk1"/>
              </a:solidFill>
              <a:effectLst/>
              <a:latin typeface="+mn-lt"/>
              <a:ea typeface="+mn-ea"/>
              <a:cs typeface="+mn-cs"/>
            </a:rPr>
            <a:t>Guidance for Aircraft Sales Worksheet</a:t>
          </a:r>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In the sales forecast spreadsheet please specify the expected volume of aircraft sales installed with technology developed as a result of your project. Aircraft sales figures should be based on your existing order book or be supported by evidence that your market share is expected to be maintained or grow. For assessment purposes, sales need to be grouped by wide body, single aisle, regional aircraft and business jets.  Allowance is made for each aircraft type for an aircraft from existing programmes in production and for future new programmes that are currently being designed – see the wider benefits guidance for details of standard representative aircraft types.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For each aircraft type specify the expected sales (%) within the EU and expected total sales each year (both EU and non-EU) for up to 15 years – this time frame is consistent with that of the production jobs specified in the jobs spreadsheet.</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26</xdr:row>
      <xdr:rowOff>0</xdr:rowOff>
    </xdr:from>
    <xdr:to>
      <xdr:col>16</xdr:col>
      <xdr:colOff>683173</xdr:colOff>
      <xdr:row>54</xdr:row>
      <xdr:rowOff>65690</xdr:rowOff>
    </xdr:to>
    <xdr:sp macro="" textlink="">
      <xdr:nvSpPr>
        <xdr:cNvPr id="2" name="TextBox 1">
          <a:extLst>
            <a:ext uri="{FF2B5EF4-FFF2-40B4-BE49-F238E27FC236}">
              <a16:creationId xmlns:a16="http://schemas.microsoft.com/office/drawing/2014/main" id="{7B4E7071-11D3-4F36-B0CE-6FE2204B2FB7}"/>
            </a:ext>
          </a:extLst>
        </xdr:cNvPr>
        <xdr:cNvSpPr txBox="1"/>
      </xdr:nvSpPr>
      <xdr:spPr>
        <a:xfrm>
          <a:off x="262759" y="8342586"/>
          <a:ext cx="14451724" cy="5583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dk1"/>
              </a:solidFill>
              <a:effectLst/>
              <a:latin typeface="+mn-lt"/>
              <a:ea typeface="+mn-ea"/>
              <a:cs typeface="+mn-cs"/>
            </a:rPr>
            <a:t>Guidance for Carbon</a:t>
          </a:r>
          <a:r>
            <a:rPr lang="en-GB" sz="1200" b="1" baseline="0">
              <a:solidFill>
                <a:schemeClr val="dk1"/>
              </a:solidFill>
              <a:effectLst/>
              <a:latin typeface="+mn-lt"/>
              <a:ea typeface="+mn-ea"/>
              <a:cs typeface="+mn-cs"/>
            </a:rPr>
            <a:t> savings Worksheet</a:t>
          </a:r>
          <a:endParaRPr lang="en-GB" sz="1200" b="1">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In the Wider benefits worksheet specify any weight and/or fuel savings which are expected to result in carbon emission savings either directly from this project and/or a wider portfolio of developments which includes the project.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Standard representative aircraft are normally used by BEIS in this part of the assessment – these include the A330-300 wide body, A320-200 single aisle, a typical 90 seater regional jet and a typical 6 seater business jet. Typical weight, fuel and operational profiles have been ‘modelled’ by the ATI for these aircraft and are given in the table below. If other aircraft types need to be considered, please supply the corresponding characteristics in the ‘Sources/Evidence/Assumptions’ box or in a separate accompanying note.</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For each aircraft type specify:</a:t>
          </a:r>
          <a:endParaRPr lang="en-GB">
            <a:effectLst/>
          </a:endParaRPr>
        </a:p>
        <a:p>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Total weight per aircraft of all existing unit(s) under development in the ART project(kg);</a:t>
          </a:r>
          <a:endParaRPr lang="en-GB">
            <a:effectLst/>
          </a:endParaRPr>
        </a:p>
        <a:p>
          <a:r>
            <a:rPr lang="en-GB" sz="1100">
              <a:solidFill>
                <a:schemeClr val="dk1"/>
              </a:solidFill>
              <a:effectLst/>
              <a:latin typeface="+mn-lt"/>
              <a:ea typeface="+mn-ea"/>
              <a:cs typeface="+mn-cs"/>
            </a:rPr>
            <a:t>-  Number of units per aircraft;</a:t>
          </a:r>
          <a:endParaRPr lang="en-GB">
            <a:effectLst/>
          </a:endParaRPr>
        </a:p>
        <a:p>
          <a:r>
            <a:rPr lang="en-GB" sz="1100">
              <a:solidFill>
                <a:schemeClr val="dk1"/>
              </a:solidFill>
              <a:effectLst/>
              <a:latin typeface="+mn-lt"/>
              <a:ea typeface="+mn-ea"/>
              <a:cs typeface="+mn-cs"/>
            </a:rPr>
            <a:t>-  Description of units - where components differ in size and weight clarify in the description of the units (e.g. for wing developments state ‘Spars and Ribs’);</a:t>
          </a:r>
          <a:endParaRPr lang="en-GB">
            <a:effectLst/>
          </a:endParaRPr>
        </a:p>
        <a:p>
          <a:r>
            <a:rPr lang="en-GB" sz="1100">
              <a:solidFill>
                <a:schemeClr val="dk1"/>
              </a:solidFill>
              <a:effectLst/>
              <a:latin typeface="+mn-lt"/>
              <a:ea typeface="+mn-ea"/>
              <a:cs typeface="+mn-cs"/>
            </a:rPr>
            <a:t>-  Expected average weight savings as a % of the Total weight – the average weight savings needs to take account of components which may differ in size and weight;</a:t>
          </a:r>
          <a:endParaRPr lang="en-GB">
            <a:effectLst/>
          </a:endParaRPr>
        </a:p>
        <a:p>
          <a:r>
            <a:rPr lang="en-GB" sz="1100">
              <a:solidFill>
                <a:schemeClr val="dk1"/>
              </a:solidFill>
              <a:effectLst/>
              <a:latin typeface="+mn-lt"/>
              <a:ea typeface="+mn-ea"/>
              <a:cs typeface="+mn-cs"/>
            </a:rPr>
            <a:t>-  Additional % fuel savings from other developments (exclusive of and in addition to any weight savings), arising from this ART project.</a:t>
          </a:r>
          <a:endParaRPr lang="en-GB">
            <a:effectLst/>
          </a:endParaRPr>
        </a:p>
        <a:p>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In production, the weight and / or fuel savings may be greater as a result of a wider portfolio of technology developments. If relevant also specify:</a:t>
          </a:r>
          <a:endParaRPr lang="en-GB">
            <a:effectLst/>
          </a:endParaRPr>
        </a:p>
        <a:p>
          <a:r>
            <a:rPr lang="en-GB" sz="1100">
              <a:solidFill>
                <a:schemeClr val="dk1"/>
              </a:solidFill>
              <a:effectLst/>
              <a:latin typeface="+mn-lt"/>
              <a:ea typeface="+mn-ea"/>
              <a:cs typeface="+mn-cs"/>
            </a:rPr>
            <a:t>-  the expected average weight savings as a % of the Total weight, arising from any wider portfolio of developments;</a:t>
          </a:r>
          <a:endParaRPr lang="en-GB">
            <a:effectLst/>
          </a:endParaRPr>
        </a:p>
        <a:p>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additional % fuel savings from other developments (exclusive of and in addition to any weight savings), arising from any wider portfolio of technology developments.</a:t>
          </a:r>
          <a:endParaRPr lang="en-GB">
            <a:effectLst/>
          </a:endParaRPr>
        </a:p>
        <a:p>
          <a:r>
            <a:rPr lang="en-GB" sz="1100">
              <a:solidFill>
                <a:schemeClr val="dk1"/>
              </a:solidFill>
              <a:effectLst/>
              <a:latin typeface="+mn-lt"/>
              <a:ea typeface="+mn-ea"/>
              <a:cs typeface="+mn-cs"/>
            </a:rPr>
            <a:t>Where relevant, provide a brief summary in the Source / evidence / assumptions box of the wider portfolio of technology developments, and indicate the level and source of any government funding.</a:t>
          </a:r>
          <a:endParaRPr lang="en-GB">
            <a:effectLst/>
          </a:endParaRPr>
        </a:p>
        <a:p>
          <a:r>
            <a:rPr lang="en-GB" sz="1100">
              <a:solidFill>
                <a:schemeClr val="dk1"/>
              </a:solidFill>
              <a:effectLst/>
              <a:latin typeface="+mn-lt"/>
              <a:ea typeface="+mn-ea"/>
              <a:cs typeface="+mn-cs"/>
            </a:rPr>
            <a:t>Weight and fuel savings should only include those which are directly attributable to this ART project.</a:t>
          </a:r>
          <a:endParaRPr lang="en-GB">
            <a:effectLst/>
          </a:endParaRPr>
        </a:p>
        <a:p>
          <a:endParaRPr lang="en-GB" sz="1100"/>
        </a:p>
      </xdr:txBody>
    </xdr:sp>
    <xdr:clientData/>
  </xdr:twoCellAnchor>
  <xdr:twoCellAnchor editAs="oneCell">
    <xdr:from>
      <xdr:col>2</xdr:col>
      <xdr:colOff>197069</xdr:colOff>
      <xdr:row>33</xdr:row>
      <xdr:rowOff>140899</xdr:rowOff>
    </xdr:from>
    <xdr:to>
      <xdr:col>6</xdr:col>
      <xdr:colOff>1001855</xdr:colOff>
      <xdr:row>43</xdr:row>
      <xdr:rowOff>80094</xdr:rowOff>
    </xdr:to>
    <xdr:pic>
      <xdr:nvPicPr>
        <xdr:cNvPr id="3" name="Picture 2">
          <a:extLst>
            <a:ext uri="{FF2B5EF4-FFF2-40B4-BE49-F238E27FC236}">
              <a16:creationId xmlns:a16="http://schemas.microsoft.com/office/drawing/2014/main" id="{68D214AE-01F9-423C-9D81-E37D61FD83E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069" y="9748725"/>
          <a:ext cx="5741221" cy="1816586"/>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68</xdr:row>
      <xdr:rowOff>0</xdr:rowOff>
    </xdr:from>
    <xdr:ext cx="13897428" cy="2286000"/>
    <xdr:sp macro="" textlink="">
      <xdr:nvSpPr>
        <xdr:cNvPr id="2" name="TextBox 1">
          <a:extLst>
            <a:ext uri="{FF2B5EF4-FFF2-40B4-BE49-F238E27FC236}">
              <a16:creationId xmlns:a16="http://schemas.microsoft.com/office/drawing/2014/main" id="{5CBE3E6E-76E2-47E2-9FD4-E823F46C32F8}"/>
            </a:ext>
          </a:extLst>
        </xdr:cNvPr>
        <xdr:cNvSpPr txBox="1"/>
      </xdr:nvSpPr>
      <xdr:spPr>
        <a:xfrm>
          <a:off x="163286" y="16655143"/>
          <a:ext cx="13897428" cy="228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400" b="1">
              <a:solidFill>
                <a:schemeClr val="tx1"/>
              </a:solidFill>
              <a:effectLst/>
              <a:latin typeface="+mn-lt"/>
              <a:ea typeface="+mn-ea"/>
              <a:cs typeface="+mn-cs"/>
            </a:rPr>
            <a:t>Guidance</a:t>
          </a:r>
          <a:r>
            <a:rPr lang="en-GB" sz="1400" b="1" baseline="0">
              <a:solidFill>
                <a:schemeClr val="tx1"/>
              </a:solidFill>
              <a:effectLst/>
              <a:latin typeface="+mn-lt"/>
              <a:ea typeface="+mn-ea"/>
              <a:cs typeface="+mn-cs"/>
            </a:rPr>
            <a:t> on </a:t>
          </a:r>
          <a:r>
            <a:rPr lang="en-GB" sz="1400" b="1">
              <a:solidFill>
                <a:schemeClr val="tx1"/>
              </a:solidFill>
              <a:effectLst/>
              <a:latin typeface="+mn-lt"/>
              <a:ea typeface="+mn-ea"/>
              <a:cs typeface="+mn-cs"/>
            </a:rPr>
            <a:t>Training Worksheet</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training spreadsheet please provide details of the number of employees expected to benefit from training which is specific to or related to this project. You should only provide information on upskilling which is likely to add value, such as productivity improvements, bringing technical skills up-to-date or addressing skills gaps. Training that organisations are already required to undertake to meet health and safety or professional membership requirements should not be recorded in the table.</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relevant tables, please provide the expected number of R&amp;D or design and manufacturing employees who will be upskilled each year. Provide in the narrative box some indication of the duration of training and upskilling acquired.</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Report the number of apprentices, MSc and PhD students who are expected to work on the project each year. These individuals should more than likely be included in the jobs figures provided in Q12. Where apprentices, MSc or PhD students are working on the R&amp;D project on a part-time basis, report their number on a pro-rata basis using full-time equivalents (FTEs).</a:t>
          </a: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182879</xdr:colOff>
      <xdr:row>30</xdr:row>
      <xdr:rowOff>355236</xdr:rowOff>
    </xdr:from>
    <xdr:to>
      <xdr:col>9</xdr:col>
      <xdr:colOff>182880</xdr:colOff>
      <xdr:row>78</xdr:row>
      <xdr:rowOff>163284</xdr:rowOff>
    </xdr:to>
    <xdr:sp macro="" textlink="">
      <xdr:nvSpPr>
        <xdr:cNvPr id="2" name="TextBox 1">
          <a:extLst>
            <a:ext uri="{FF2B5EF4-FFF2-40B4-BE49-F238E27FC236}">
              <a16:creationId xmlns:a16="http://schemas.microsoft.com/office/drawing/2014/main" id="{02F4953A-9F53-4B36-BBF9-C4BCDEFCD6AC}"/>
            </a:ext>
          </a:extLst>
        </xdr:cNvPr>
        <xdr:cNvSpPr txBox="1"/>
      </xdr:nvSpPr>
      <xdr:spPr>
        <a:xfrm>
          <a:off x="350519" y="14528436"/>
          <a:ext cx="17221201" cy="94854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dk1"/>
              </a:solidFill>
              <a:effectLst/>
              <a:latin typeface="+mn-lt"/>
              <a:ea typeface="+mn-ea"/>
              <a:cs typeface="+mn-cs"/>
            </a:rPr>
            <a:t>Guidance for TRL/MCRL Worksheet</a:t>
          </a: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In the TRL spreadsheet please specify the current status of the technology to be developed in the project and the expected progress. This needs to be reported in terms of Technology Readiness Level (TRL) which is an international standard based on a NASA scale and definition.  Applicants may also report the current and expected Manufacturing Capability Readiness level (MCRL), developed by Rolls-Royce. </a:t>
          </a: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Please identify the different work packages or project stages be it systems, sub-systems and/or elements that will be progressed with the project and state the TRLs that they will have achieved prior to commencing the project, together with the level expected to be achieved on completion. Specify the company responsible for each work package/project stage. </a:t>
          </a: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Additional rows can be inserted into the TRL worksheet where a large number of development stages need to be recorded. To preserve formatting, additional lines should be inserted in the middle of the existing rows of input cells.</a:t>
          </a: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Quantify the level using the definitions below. In both cases, the TRL and MCRL levels assigned should be supported up by specific justifications in line with the examples given above.</a:t>
          </a:r>
        </a:p>
        <a:p>
          <a:endParaRPr lang="en-GB" sz="1100"/>
        </a:p>
        <a:p>
          <a:endParaRPr lang="en-GB" sz="1100"/>
        </a:p>
      </xdr:txBody>
    </xdr:sp>
    <xdr:clientData/>
  </xdr:twoCellAnchor>
  <xdr:twoCellAnchor editAs="oneCell">
    <xdr:from>
      <xdr:col>2</xdr:col>
      <xdr:colOff>117564</xdr:colOff>
      <xdr:row>45</xdr:row>
      <xdr:rowOff>0</xdr:rowOff>
    </xdr:from>
    <xdr:to>
      <xdr:col>8</xdr:col>
      <xdr:colOff>2880360</xdr:colOff>
      <xdr:row>77</xdr:row>
      <xdr:rowOff>91440</xdr:rowOff>
    </xdr:to>
    <xdr:pic>
      <xdr:nvPicPr>
        <xdr:cNvPr id="5" name="Picture 4">
          <a:extLst>
            <a:ext uri="{FF2B5EF4-FFF2-40B4-BE49-F238E27FC236}">
              <a16:creationId xmlns:a16="http://schemas.microsoft.com/office/drawing/2014/main" id="{9E04286E-4F24-43B5-875E-B3460280639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3324" y="16946880"/>
          <a:ext cx="13110756" cy="64312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0"/>
  <sheetViews>
    <sheetView tabSelected="1" zoomScale="90" zoomScaleNormal="90" workbookViewId="0">
      <selection activeCell="C27" sqref="C27"/>
    </sheetView>
  </sheetViews>
  <sheetFormatPr defaultRowHeight="15" x14ac:dyDescent="0.5"/>
  <cols>
    <col min="1" max="2" width="2.54296875" style="4" customWidth="1"/>
    <col min="3" max="3" width="40" style="4" customWidth="1"/>
    <col min="4" max="4" width="2.7265625" style="4" customWidth="1"/>
    <col min="5" max="9" width="8.7265625" style="4" customWidth="1"/>
    <col min="10" max="10" width="3" style="4" customWidth="1"/>
    <col min="11" max="11" width="10.1796875" style="4" customWidth="1"/>
    <col min="12" max="12" width="3.6328125" style="4" customWidth="1"/>
    <col min="13" max="13" width="11.08984375" style="4" customWidth="1"/>
    <col min="14" max="14" width="3.54296875" style="4" customWidth="1"/>
    <col min="15" max="15" width="8.7265625" style="4" customWidth="1"/>
    <col min="16" max="16384" width="8.7265625" style="4"/>
  </cols>
  <sheetData>
    <row r="1" spans="1:25" ht="27.6" customHeight="1" x14ac:dyDescent="1">
      <c r="A1" s="1"/>
      <c r="B1" s="1"/>
      <c r="C1" s="2" t="s">
        <v>0</v>
      </c>
      <c r="D1" s="1"/>
      <c r="E1" s="1"/>
      <c r="F1" s="1"/>
      <c r="G1" s="1"/>
      <c r="H1" s="1"/>
      <c r="I1" s="1"/>
      <c r="J1" s="1"/>
      <c r="K1" s="1"/>
      <c r="L1" s="1"/>
      <c r="M1" s="1"/>
      <c r="N1" s="1"/>
      <c r="O1" s="1"/>
      <c r="P1" s="3"/>
      <c r="Q1" s="3"/>
      <c r="R1" s="3"/>
      <c r="S1" s="3"/>
    </row>
    <row r="2" spans="1:25" ht="10.199999999999999" customHeight="1" x14ac:dyDescent="0.5">
      <c r="A2" s="1"/>
      <c r="B2" s="1"/>
      <c r="C2" s="1"/>
      <c r="D2" s="1"/>
      <c r="E2" s="1"/>
      <c r="F2" s="1"/>
      <c r="G2" s="1"/>
      <c r="H2" s="1"/>
      <c r="I2" s="1"/>
      <c r="J2" s="1"/>
      <c r="K2" s="1"/>
      <c r="L2" s="1"/>
      <c r="M2" s="1"/>
      <c r="N2" s="1"/>
      <c r="O2" s="1"/>
      <c r="P2" s="3"/>
      <c r="Q2" s="3"/>
      <c r="R2" s="3"/>
      <c r="S2" s="3"/>
    </row>
    <row r="3" spans="1:25" ht="17.399999999999999" customHeight="1" x14ac:dyDescent="0.5">
      <c r="A3" s="1"/>
      <c r="B3" s="1"/>
      <c r="C3" s="5" t="s">
        <v>260</v>
      </c>
      <c r="D3" s="1"/>
      <c r="E3" s="1"/>
      <c r="F3" s="1"/>
      <c r="G3" s="1"/>
      <c r="H3" s="1"/>
      <c r="I3" s="1"/>
      <c r="J3" s="1"/>
      <c r="K3" s="1"/>
      <c r="L3" s="1"/>
      <c r="M3" s="1"/>
      <c r="N3" s="1"/>
      <c r="O3" s="1"/>
      <c r="P3" s="3"/>
      <c r="Q3" s="3"/>
      <c r="R3" s="3"/>
      <c r="S3" s="3"/>
    </row>
    <row r="4" spans="1:25" ht="17.399999999999999" customHeight="1" thickBot="1" x14ac:dyDescent="0.55000000000000004">
      <c r="A4" s="1"/>
      <c r="B4" s="1"/>
      <c r="C4" s="5"/>
      <c r="D4" s="1"/>
      <c r="E4" s="1"/>
      <c r="F4" s="1"/>
      <c r="G4" s="1"/>
      <c r="H4" s="1"/>
      <c r="I4" s="1"/>
      <c r="J4" s="1"/>
      <c r="K4" s="1"/>
      <c r="L4" s="1"/>
      <c r="M4" s="1"/>
      <c r="N4" s="1"/>
      <c r="O4" s="1"/>
      <c r="P4" s="3"/>
      <c r="Q4" s="3"/>
      <c r="R4" s="3"/>
      <c r="S4" s="3"/>
    </row>
    <row r="5" spans="1:25" ht="34.200000000000003" customHeight="1" thickBot="1" x14ac:dyDescent="0.65">
      <c r="A5" s="1"/>
      <c r="B5" s="1"/>
      <c r="C5" s="395" t="s">
        <v>372</v>
      </c>
      <c r="D5" s="396"/>
      <c r="E5" s="396"/>
      <c r="F5" s="396"/>
      <c r="G5" s="396"/>
      <c r="H5" s="396"/>
      <c r="I5" s="397"/>
      <c r="J5" s="1"/>
      <c r="K5" s="1"/>
      <c r="L5" s="1"/>
      <c r="M5" s="1"/>
      <c r="N5" s="1"/>
      <c r="O5" s="1"/>
      <c r="P5" s="3"/>
      <c r="Q5" s="3"/>
      <c r="R5" s="3"/>
      <c r="S5" s="3"/>
    </row>
    <row r="6" spans="1:25" ht="17.399999999999999" customHeight="1" x14ac:dyDescent="0.5">
      <c r="A6" s="1"/>
      <c r="B6" s="1"/>
      <c r="C6" s="5"/>
      <c r="D6" s="1"/>
      <c r="E6" s="1"/>
      <c r="F6" s="1"/>
      <c r="G6" s="1"/>
      <c r="H6" s="1"/>
      <c r="I6" s="1"/>
      <c r="J6" s="1"/>
      <c r="K6" s="1"/>
      <c r="L6" s="1"/>
      <c r="M6" s="1"/>
      <c r="N6" s="1"/>
      <c r="O6" s="1"/>
      <c r="P6" s="3"/>
      <c r="Q6" s="3"/>
      <c r="R6" s="3"/>
      <c r="S6" s="3"/>
    </row>
    <row r="7" spans="1:25" ht="17.7" x14ac:dyDescent="0.6">
      <c r="A7" s="1"/>
      <c r="B7" s="5"/>
      <c r="C7" s="329" t="s">
        <v>182</v>
      </c>
      <c r="D7" s="1"/>
      <c r="E7" s="1"/>
      <c r="F7" s="1"/>
      <c r="G7" s="1"/>
      <c r="H7" s="1"/>
      <c r="I7" s="1"/>
      <c r="J7" s="1"/>
      <c r="K7" s="1"/>
      <c r="L7" s="6" t="s">
        <v>1</v>
      </c>
      <c r="M7" s="1"/>
      <c r="N7" s="1"/>
      <c r="O7" s="1"/>
      <c r="P7" s="3"/>
      <c r="Q7" s="3"/>
      <c r="R7" s="3"/>
      <c r="S7" s="3"/>
    </row>
    <row r="8" spans="1:25" ht="18.600000000000001" customHeight="1" x14ac:dyDescent="0.6">
      <c r="A8" s="1"/>
      <c r="B8" s="1"/>
      <c r="C8" s="1"/>
      <c r="D8" s="1"/>
      <c r="E8" s="1"/>
      <c r="F8" s="1"/>
      <c r="G8" s="1"/>
      <c r="H8" s="1"/>
      <c r="I8" s="1"/>
      <c r="J8" s="1"/>
      <c r="K8" s="1"/>
      <c r="L8" s="7" t="s">
        <v>2</v>
      </c>
      <c r="M8" s="8"/>
      <c r="N8" s="7"/>
      <c r="O8" s="1"/>
      <c r="P8" s="3"/>
      <c r="Q8" s="3"/>
      <c r="R8" s="3"/>
      <c r="S8" s="3"/>
    </row>
    <row r="9" spans="1:25" ht="18.600000000000001" customHeight="1" x14ac:dyDescent="0.6">
      <c r="A9" s="1"/>
      <c r="B9" s="1"/>
      <c r="C9" s="9" t="s">
        <v>3</v>
      </c>
      <c r="D9" s="9"/>
      <c r="E9" s="9"/>
      <c r="F9" s="10"/>
      <c r="G9" s="10"/>
      <c r="H9" s="10"/>
      <c r="I9" s="1"/>
      <c r="J9" s="1"/>
      <c r="K9" s="10"/>
      <c r="L9" s="11" t="s">
        <v>4</v>
      </c>
      <c r="M9" s="12"/>
      <c r="N9" s="12"/>
      <c r="O9" s="10"/>
      <c r="P9" s="13"/>
      <c r="Q9" s="13"/>
      <c r="R9" s="13"/>
      <c r="S9" s="3"/>
    </row>
    <row r="10" spans="1:25" ht="10.5" customHeight="1" thickBot="1" x14ac:dyDescent="0.55000000000000004">
      <c r="A10" s="1"/>
      <c r="B10" s="1"/>
      <c r="C10" s="1"/>
      <c r="D10" s="1"/>
      <c r="E10" s="1"/>
      <c r="F10" s="1"/>
      <c r="G10" s="1"/>
      <c r="H10" s="1"/>
      <c r="I10" s="1"/>
      <c r="J10" s="1"/>
      <c r="K10" s="1"/>
      <c r="L10" s="14"/>
      <c r="M10" s="1"/>
      <c r="N10" s="1"/>
      <c r="O10" s="1"/>
      <c r="P10" s="3"/>
      <c r="Q10" s="3"/>
      <c r="R10" s="3"/>
      <c r="S10" s="3"/>
    </row>
    <row r="11" spans="1:25" ht="17.399999999999999" customHeight="1" thickTop="1" x14ac:dyDescent="0.5">
      <c r="A11" s="1"/>
      <c r="B11" s="15"/>
      <c r="C11" s="16"/>
      <c r="D11" s="16"/>
      <c r="E11" s="16"/>
      <c r="F11" s="16"/>
      <c r="G11" s="16"/>
      <c r="H11" s="16"/>
      <c r="I11" s="16"/>
      <c r="J11" s="16"/>
      <c r="K11" s="16"/>
      <c r="L11" s="16"/>
      <c r="M11" s="17"/>
      <c r="N11" s="18"/>
      <c r="O11" s="1"/>
      <c r="P11" s="3"/>
      <c r="Q11" s="3"/>
      <c r="R11" s="3"/>
      <c r="S11" s="3"/>
    </row>
    <row r="12" spans="1:25" ht="18" customHeight="1" x14ac:dyDescent="0.5">
      <c r="A12" s="1"/>
      <c r="B12" s="19"/>
      <c r="C12" s="20" t="s">
        <v>5</v>
      </c>
      <c r="D12" s="20"/>
      <c r="E12" s="20"/>
      <c r="F12" s="20"/>
      <c r="G12" s="20"/>
      <c r="H12" s="1"/>
      <c r="I12" s="1"/>
      <c r="J12" s="20"/>
      <c r="K12" s="1"/>
      <c r="L12" s="1"/>
      <c r="M12" s="1"/>
      <c r="N12" s="21"/>
      <c r="O12" s="1"/>
      <c r="P12" s="3"/>
      <c r="Q12" s="3"/>
      <c r="R12" s="3"/>
      <c r="S12" s="3"/>
    </row>
    <row r="13" spans="1:25" ht="25.2" customHeight="1" x14ac:dyDescent="0.6">
      <c r="A13" s="1"/>
      <c r="B13" s="19"/>
      <c r="C13" s="400"/>
      <c r="D13" s="401"/>
      <c r="E13" s="401"/>
      <c r="F13" s="401"/>
      <c r="G13" s="401"/>
      <c r="H13" s="401"/>
      <c r="I13" s="401"/>
      <c r="J13" s="401"/>
      <c r="K13" s="401"/>
      <c r="L13" s="401"/>
      <c r="M13" s="402"/>
      <c r="N13" s="21"/>
      <c r="O13" s="1"/>
      <c r="P13" s="3"/>
      <c r="Q13" s="3"/>
      <c r="R13" s="3"/>
      <c r="S13" s="3"/>
      <c r="T13" s="22"/>
      <c r="U13" s="22"/>
      <c r="V13" s="22"/>
      <c r="W13" s="22"/>
      <c r="X13" s="22"/>
      <c r="Y13" s="22"/>
    </row>
    <row r="14" spans="1:25" ht="17.399999999999999" customHeight="1" x14ac:dyDescent="0.6">
      <c r="A14" s="1"/>
      <c r="B14" s="19"/>
      <c r="C14" s="1"/>
      <c r="D14" s="1"/>
      <c r="E14" s="1"/>
      <c r="F14" s="1"/>
      <c r="G14" s="1"/>
      <c r="H14" s="1"/>
      <c r="I14" s="1"/>
      <c r="J14" s="1"/>
      <c r="K14" s="1"/>
      <c r="L14" s="1"/>
      <c r="M14" s="1"/>
      <c r="N14" s="21"/>
      <c r="O14" s="1"/>
      <c r="P14" s="3"/>
      <c r="Q14" s="3"/>
      <c r="R14" s="3"/>
      <c r="S14" s="3"/>
      <c r="T14" s="22"/>
      <c r="U14" s="22"/>
      <c r="V14" s="22"/>
      <c r="W14" s="22"/>
      <c r="X14" s="22"/>
      <c r="Y14" s="22"/>
    </row>
    <row r="15" spans="1:25" ht="19.8" customHeight="1" x14ac:dyDescent="0.6">
      <c r="A15" s="1"/>
      <c r="B15" s="19"/>
      <c r="C15" s="23" t="s">
        <v>6</v>
      </c>
      <c r="D15" s="24"/>
      <c r="E15" s="24" t="s">
        <v>7</v>
      </c>
      <c r="F15" s="1"/>
      <c r="G15" s="1"/>
      <c r="H15" s="1"/>
      <c r="I15" s="1"/>
      <c r="J15" s="1"/>
      <c r="K15" s="403" t="s">
        <v>8</v>
      </c>
      <c r="L15" s="1"/>
      <c r="M15" s="404" t="s">
        <v>9</v>
      </c>
      <c r="N15" s="21"/>
      <c r="O15" s="1"/>
      <c r="P15" s="3"/>
      <c r="Q15" s="3"/>
      <c r="R15" s="3"/>
      <c r="S15" s="3"/>
      <c r="T15" s="22"/>
      <c r="U15" s="22"/>
      <c r="V15" s="22"/>
      <c r="W15" s="22"/>
      <c r="X15" s="22"/>
      <c r="Y15" s="22"/>
    </row>
    <row r="16" spans="1:25" ht="24" customHeight="1" x14ac:dyDescent="0.6">
      <c r="A16" s="1"/>
      <c r="B16" s="19"/>
      <c r="C16" s="25"/>
      <c r="D16" s="26"/>
      <c r="E16" s="400"/>
      <c r="F16" s="401"/>
      <c r="G16" s="401"/>
      <c r="H16" s="401"/>
      <c r="I16" s="402"/>
      <c r="J16" s="1"/>
      <c r="K16" s="403"/>
      <c r="L16" s="1"/>
      <c r="M16" s="404"/>
      <c r="N16" s="21"/>
      <c r="O16" s="1"/>
      <c r="P16" s="3"/>
      <c r="Q16" s="3"/>
      <c r="R16" s="3"/>
      <c r="S16" s="3"/>
      <c r="T16" s="22"/>
      <c r="U16" s="22"/>
      <c r="V16" s="22"/>
      <c r="W16" s="22"/>
      <c r="X16" s="22"/>
      <c r="Y16" s="22"/>
    </row>
    <row r="17" spans="1:37" ht="19.8" customHeight="1" x14ac:dyDescent="0.6">
      <c r="A17" s="27"/>
      <c r="B17" s="28"/>
      <c r="C17" s="1"/>
      <c r="D17" s="1"/>
      <c r="E17" s="1"/>
      <c r="F17" s="1"/>
      <c r="G17" s="1"/>
      <c r="H17" s="1"/>
      <c r="I17" s="1"/>
      <c r="J17" s="1"/>
      <c r="K17" s="403"/>
      <c r="L17" s="29"/>
      <c r="M17" s="404"/>
      <c r="N17" s="21"/>
      <c r="O17" s="1"/>
      <c r="P17" s="3"/>
      <c r="Q17" s="3"/>
      <c r="R17" s="3"/>
      <c r="S17" s="3"/>
      <c r="T17" s="22"/>
      <c r="U17" s="22"/>
      <c r="V17" s="22"/>
      <c r="W17" s="22"/>
      <c r="X17" s="22"/>
      <c r="Y17" s="22"/>
    </row>
    <row r="18" spans="1:37" ht="21" customHeight="1" x14ac:dyDescent="0.6">
      <c r="A18" s="27"/>
      <c r="B18" s="28"/>
      <c r="C18" s="24" t="s">
        <v>10</v>
      </c>
      <c r="D18" s="1"/>
      <c r="E18" s="1"/>
      <c r="F18" s="1"/>
      <c r="G18" s="1"/>
      <c r="H18" s="1"/>
      <c r="I18" s="1"/>
      <c r="J18" s="1"/>
      <c r="K18" s="403"/>
      <c r="L18" s="27"/>
      <c r="M18" s="404"/>
      <c r="N18" s="21"/>
      <c r="O18" s="1"/>
      <c r="P18" s="3"/>
      <c r="Q18" s="3"/>
      <c r="R18" s="3"/>
      <c r="S18" s="3"/>
      <c r="T18" s="30"/>
      <c r="U18" s="30"/>
      <c r="V18" s="30"/>
      <c r="W18" s="30"/>
      <c r="X18" s="30"/>
      <c r="Y18" s="30"/>
    </row>
    <row r="19" spans="1:37" ht="24.6" customHeight="1" x14ac:dyDescent="0.6">
      <c r="A19" s="27"/>
      <c r="B19" s="28"/>
      <c r="C19" s="400"/>
      <c r="D19" s="401"/>
      <c r="E19" s="401"/>
      <c r="F19" s="401"/>
      <c r="G19" s="401"/>
      <c r="H19" s="401"/>
      <c r="I19" s="402"/>
      <c r="J19" s="1"/>
      <c r="K19" s="31" t="s">
        <v>180</v>
      </c>
      <c r="L19" s="32"/>
      <c r="M19" s="31" t="s">
        <v>11</v>
      </c>
      <c r="N19" s="21"/>
      <c r="O19" s="1"/>
      <c r="P19" s="3"/>
      <c r="Q19" s="3"/>
      <c r="R19" s="3"/>
      <c r="S19" s="3"/>
      <c r="T19" s="30"/>
      <c r="U19" s="30"/>
      <c r="V19" s="30"/>
      <c r="W19" s="30"/>
      <c r="X19" s="30"/>
      <c r="Y19" s="30"/>
    </row>
    <row r="20" spans="1:37" ht="9.75" customHeight="1" thickBot="1" x14ac:dyDescent="0.55000000000000004">
      <c r="A20" s="1"/>
      <c r="B20" s="33"/>
      <c r="C20" s="34"/>
      <c r="D20" s="34"/>
      <c r="E20" s="34"/>
      <c r="F20" s="34"/>
      <c r="G20" s="34"/>
      <c r="H20" s="34"/>
      <c r="I20" s="34"/>
      <c r="J20" s="34"/>
      <c r="K20" s="34"/>
      <c r="L20" s="34"/>
      <c r="M20" s="35"/>
      <c r="N20" s="36"/>
      <c r="O20" s="1"/>
      <c r="P20" s="37"/>
      <c r="Q20" s="3"/>
      <c r="R20" s="3"/>
      <c r="S20" s="37"/>
      <c r="AC20" s="38"/>
      <c r="AD20" s="38"/>
      <c r="AE20" s="38"/>
      <c r="AF20" s="38"/>
      <c r="AG20" s="38"/>
      <c r="AH20" s="38"/>
      <c r="AI20" s="38"/>
      <c r="AJ20" s="38"/>
      <c r="AK20" s="38"/>
    </row>
    <row r="21" spans="1:37" ht="15.3" thickTop="1" x14ac:dyDescent="0.5">
      <c r="A21" s="1"/>
      <c r="B21" s="1"/>
      <c r="C21" s="1"/>
      <c r="D21" s="1"/>
      <c r="E21" s="1"/>
      <c r="F21" s="1"/>
      <c r="G21" s="1"/>
      <c r="H21" s="1"/>
      <c r="I21" s="1"/>
      <c r="J21" s="1"/>
      <c r="K21" s="1"/>
      <c r="L21" s="1"/>
      <c r="M21" s="1"/>
      <c r="N21" s="1"/>
      <c r="O21" s="1"/>
      <c r="P21" s="3"/>
      <c r="Q21" s="3"/>
      <c r="R21" s="3"/>
      <c r="S21" s="3"/>
    </row>
    <row r="22" spans="1:37" ht="15.9" customHeight="1" x14ac:dyDescent="0.7">
      <c r="A22" s="1"/>
      <c r="B22" s="1"/>
      <c r="C22" s="394" t="s">
        <v>12</v>
      </c>
      <c r="D22" s="1"/>
      <c r="E22" s="504"/>
      <c r="F22" s="504"/>
      <c r="G22" s="504"/>
      <c r="H22" s="504"/>
      <c r="I22" s="504"/>
      <c r="J22" s="504"/>
      <c r="K22" s="504"/>
      <c r="L22" s="504"/>
      <c r="M22" s="504"/>
      <c r="N22" s="504"/>
      <c r="O22" s="1"/>
      <c r="P22" s="3"/>
      <c r="Q22" s="3"/>
      <c r="R22" s="3"/>
      <c r="S22" s="3"/>
    </row>
    <row r="23" spans="1:37" ht="15.9" customHeight="1" x14ac:dyDescent="0.7">
      <c r="A23" s="1"/>
      <c r="B23" s="1"/>
      <c r="C23" s="394"/>
      <c r="D23" s="1"/>
      <c r="E23" s="505"/>
      <c r="F23" s="505"/>
      <c r="G23" s="505"/>
      <c r="H23" s="505"/>
      <c r="I23" s="505"/>
      <c r="J23" s="505"/>
      <c r="K23" s="505"/>
      <c r="L23" s="505"/>
      <c r="M23" s="505"/>
      <c r="N23" s="505"/>
      <c r="O23" s="1"/>
      <c r="P23" s="3"/>
      <c r="Q23" s="3"/>
      <c r="R23" s="3"/>
      <c r="S23" s="3"/>
    </row>
    <row r="24" spans="1:37" ht="15.6" customHeight="1" x14ac:dyDescent="0.5">
      <c r="A24" s="1"/>
      <c r="B24" s="1"/>
      <c r="C24" s="39"/>
      <c r="D24" s="1"/>
      <c r="E24" s="506"/>
      <c r="F24" s="506"/>
      <c r="G24" s="506"/>
      <c r="H24" s="506"/>
      <c r="I24" s="506"/>
      <c r="J24" s="506"/>
      <c r="K24" s="506"/>
      <c r="L24" s="506"/>
      <c r="M24" s="506"/>
      <c r="N24" s="506"/>
      <c r="O24" s="40"/>
      <c r="P24" s="41"/>
      <c r="Q24" s="41"/>
      <c r="R24" s="41"/>
      <c r="S24" s="41"/>
    </row>
    <row r="25" spans="1:37" ht="15" customHeight="1" x14ac:dyDescent="0.5">
      <c r="A25" s="1"/>
      <c r="B25" s="1"/>
      <c r="C25" s="387" t="s">
        <v>261</v>
      </c>
      <c r="D25" s="1"/>
      <c r="E25" s="506"/>
      <c r="F25" s="506"/>
      <c r="G25" s="506"/>
      <c r="H25" s="506"/>
      <c r="I25" s="506"/>
      <c r="J25" s="506"/>
      <c r="K25" s="506"/>
      <c r="L25" s="506"/>
      <c r="M25" s="506"/>
      <c r="N25" s="506"/>
      <c r="O25" s="40"/>
      <c r="P25" s="41"/>
      <c r="Q25" s="41"/>
      <c r="R25" s="41"/>
      <c r="S25" s="41"/>
    </row>
    <row r="26" spans="1:37" x14ac:dyDescent="0.5">
      <c r="A26" s="1"/>
      <c r="B26" s="1"/>
      <c r="C26" s="39"/>
      <c r="D26" s="1"/>
      <c r="E26" s="505"/>
      <c r="F26" s="505"/>
      <c r="G26" s="505"/>
      <c r="H26" s="505"/>
      <c r="I26" s="505"/>
      <c r="J26" s="505"/>
      <c r="K26" s="505"/>
      <c r="L26" s="505"/>
      <c r="M26" s="505"/>
      <c r="N26" s="505"/>
      <c r="O26" s="1"/>
      <c r="P26" s="3"/>
      <c r="Q26" s="3"/>
      <c r="R26" s="3"/>
      <c r="S26" s="3"/>
    </row>
    <row r="27" spans="1:37" x14ac:dyDescent="0.5">
      <c r="A27" s="1"/>
      <c r="B27" s="1"/>
      <c r="C27" s="387" t="s">
        <v>262</v>
      </c>
      <c r="D27" s="1"/>
      <c r="E27" s="506"/>
      <c r="F27" s="506"/>
      <c r="G27" s="506"/>
      <c r="H27" s="506"/>
      <c r="I27" s="506"/>
      <c r="J27" s="506"/>
      <c r="K27" s="506"/>
      <c r="L27" s="506"/>
      <c r="M27" s="506"/>
      <c r="N27" s="506"/>
      <c r="O27" s="1"/>
      <c r="P27" s="3"/>
      <c r="Q27" s="3"/>
      <c r="R27" s="3"/>
      <c r="S27" s="3"/>
    </row>
    <row r="28" spans="1:37" ht="15" customHeight="1" x14ac:dyDescent="0.5">
      <c r="A28" s="1"/>
      <c r="B28" s="1"/>
      <c r="C28" s="39"/>
      <c r="D28" s="1"/>
      <c r="E28" s="506"/>
      <c r="F28" s="506"/>
      <c r="G28" s="506"/>
      <c r="H28" s="506"/>
      <c r="I28" s="506"/>
      <c r="J28" s="506"/>
      <c r="K28" s="506"/>
      <c r="L28" s="506"/>
      <c r="M28" s="506"/>
      <c r="N28" s="506"/>
      <c r="O28" s="1"/>
      <c r="P28" s="3"/>
      <c r="Q28" s="3"/>
      <c r="R28" s="3"/>
      <c r="S28" s="3"/>
    </row>
    <row r="29" spans="1:37" x14ac:dyDescent="0.5">
      <c r="A29" s="1"/>
      <c r="B29" s="1"/>
      <c r="C29" s="387" t="s">
        <v>263</v>
      </c>
      <c r="D29" s="1"/>
      <c r="E29" s="1"/>
      <c r="F29" s="1"/>
      <c r="G29" s="1"/>
      <c r="H29" s="1"/>
      <c r="I29" s="1"/>
      <c r="J29" s="1"/>
      <c r="K29" s="1"/>
      <c r="L29" s="1"/>
      <c r="M29" s="1"/>
      <c r="N29" s="1"/>
      <c r="O29" s="1"/>
      <c r="P29" s="3"/>
      <c r="Q29" s="3"/>
      <c r="R29" s="3"/>
      <c r="S29" s="3"/>
    </row>
    <row r="30" spans="1:37" x14ac:dyDescent="0.5">
      <c r="A30" s="1"/>
      <c r="B30" s="1"/>
      <c r="C30" s="39"/>
      <c r="D30" s="1"/>
      <c r="E30" s="1"/>
      <c r="F30" s="1"/>
      <c r="G30" s="1"/>
      <c r="H30" s="1"/>
      <c r="I30" s="1"/>
      <c r="J30" s="1"/>
      <c r="K30" s="1"/>
      <c r="L30" s="1"/>
      <c r="M30" s="1"/>
      <c r="N30" s="1"/>
      <c r="O30" s="1"/>
      <c r="P30" s="3"/>
      <c r="Q30" s="3"/>
      <c r="R30" s="3"/>
      <c r="S30" s="3"/>
    </row>
    <row r="31" spans="1:37" x14ac:dyDescent="0.5">
      <c r="A31" s="1"/>
      <c r="B31" s="1"/>
      <c r="C31" s="387" t="s">
        <v>264</v>
      </c>
      <c r="D31" s="1"/>
      <c r="E31" s="1"/>
      <c r="F31" s="1"/>
      <c r="G31" s="1"/>
      <c r="H31" s="1"/>
      <c r="I31" s="1"/>
      <c r="J31" s="1"/>
      <c r="K31" s="1"/>
      <c r="L31" s="1"/>
      <c r="M31" s="1"/>
      <c r="N31" s="1"/>
      <c r="O31" s="1"/>
      <c r="P31" s="3"/>
      <c r="Q31" s="3"/>
      <c r="R31" s="3"/>
      <c r="S31" s="3"/>
    </row>
    <row r="32" spans="1:37" x14ac:dyDescent="0.5">
      <c r="A32" s="1"/>
      <c r="B32" s="1"/>
      <c r="C32" s="39"/>
      <c r="D32" s="1"/>
      <c r="E32" s="1"/>
      <c r="F32" s="1"/>
      <c r="G32" s="1"/>
      <c r="H32" s="1"/>
      <c r="I32" s="1"/>
      <c r="J32" s="1"/>
      <c r="K32" s="1"/>
      <c r="L32" s="1"/>
      <c r="M32" s="1"/>
      <c r="N32" s="1"/>
      <c r="O32" s="1"/>
      <c r="P32" s="3"/>
      <c r="Q32" s="3"/>
      <c r="R32" s="3"/>
      <c r="S32" s="3"/>
    </row>
    <row r="33" spans="1:19" x14ac:dyDescent="0.5">
      <c r="A33" s="1"/>
      <c r="B33" s="1"/>
      <c r="C33" s="387" t="s">
        <v>265</v>
      </c>
      <c r="D33" s="1"/>
      <c r="E33" s="1"/>
      <c r="F33" s="1"/>
      <c r="G33" s="1"/>
      <c r="H33" s="1"/>
      <c r="I33" s="1"/>
      <c r="J33" s="1"/>
      <c r="K33" s="1"/>
      <c r="L33" s="1"/>
      <c r="M33" s="1"/>
      <c r="N33" s="1"/>
      <c r="O33" s="1"/>
      <c r="P33" s="3"/>
      <c r="Q33" s="3"/>
      <c r="R33" s="3"/>
      <c r="S33" s="3"/>
    </row>
    <row r="34" spans="1:19" x14ac:dyDescent="0.5">
      <c r="A34" s="1"/>
      <c r="B34" s="1"/>
      <c r="C34" s="39"/>
      <c r="D34" s="1"/>
      <c r="E34" s="1"/>
      <c r="F34" s="1"/>
      <c r="G34" s="1"/>
      <c r="H34" s="1"/>
      <c r="I34" s="1"/>
      <c r="J34" s="1"/>
      <c r="K34" s="1"/>
      <c r="L34" s="1"/>
      <c r="M34" s="1"/>
      <c r="N34" s="1"/>
      <c r="O34" s="1"/>
      <c r="P34" s="3"/>
      <c r="Q34" s="3"/>
      <c r="R34" s="3"/>
      <c r="S34" s="3"/>
    </row>
    <row r="35" spans="1:19" x14ac:dyDescent="0.5">
      <c r="A35" s="1"/>
      <c r="B35" s="1"/>
      <c r="C35" s="387" t="s">
        <v>266</v>
      </c>
      <c r="D35" s="1"/>
      <c r="E35" s="1"/>
      <c r="F35" s="1"/>
      <c r="G35" s="1"/>
      <c r="H35" s="1"/>
      <c r="I35" s="1"/>
      <c r="J35" s="1"/>
      <c r="K35" s="1"/>
      <c r="L35" s="1"/>
      <c r="M35" s="1"/>
      <c r="N35" s="1"/>
      <c r="O35" s="1"/>
      <c r="P35" s="3"/>
      <c r="Q35" s="3"/>
      <c r="R35" s="3"/>
      <c r="S35" s="3"/>
    </row>
    <row r="36" spans="1:19" x14ac:dyDescent="0.5">
      <c r="A36" s="1"/>
      <c r="B36" s="1"/>
      <c r="C36" s="39"/>
      <c r="D36" s="1"/>
      <c r="E36" s="1"/>
      <c r="F36" s="1"/>
      <c r="G36" s="1"/>
      <c r="H36" s="1"/>
      <c r="I36" s="1"/>
      <c r="J36" s="1"/>
      <c r="K36" s="1"/>
      <c r="L36" s="1"/>
      <c r="M36" s="1"/>
      <c r="N36" s="1"/>
      <c r="O36" s="1"/>
      <c r="P36" s="3"/>
      <c r="Q36" s="3"/>
      <c r="R36" s="3"/>
      <c r="S36" s="3"/>
    </row>
    <row r="37" spans="1:19" x14ac:dyDescent="0.5">
      <c r="A37" s="1"/>
      <c r="B37" s="398" t="s">
        <v>361</v>
      </c>
      <c r="C37" s="399"/>
      <c r="D37" s="1"/>
      <c r="E37" s="1"/>
      <c r="F37" s="1"/>
      <c r="G37" s="1"/>
      <c r="H37" s="1"/>
      <c r="I37" s="1"/>
      <c r="J37" s="1"/>
      <c r="K37" s="1"/>
      <c r="L37" s="1"/>
      <c r="M37" s="1"/>
      <c r="N37" s="1"/>
      <c r="O37" s="1"/>
      <c r="P37" s="3"/>
      <c r="Q37" s="3"/>
      <c r="R37" s="3"/>
      <c r="S37" s="3"/>
    </row>
    <row r="38" spans="1:19" x14ac:dyDescent="0.5">
      <c r="A38" s="316"/>
      <c r="B38" s="316"/>
      <c r="C38" s="316"/>
      <c r="D38" s="316"/>
      <c r="E38" s="316"/>
      <c r="F38" s="316"/>
      <c r="G38" s="316"/>
      <c r="H38" s="316"/>
      <c r="I38" s="316"/>
      <c r="J38" s="316"/>
      <c r="K38" s="316"/>
      <c r="L38" s="316"/>
      <c r="M38" s="316"/>
      <c r="N38" s="316"/>
      <c r="O38" s="316"/>
      <c r="P38" s="3"/>
      <c r="Q38" s="3"/>
      <c r="R38" s="3"/>
      <c r="S38" s="3"/>
    </row>
    <row r="39" spans="1:19" x14ac:dyDescent="0.5">
      <c r="A39" s="336"/>
      <c r="B39" s="336"/>
      <c r="C39" s="336"/>
      <c r="D39" s="336"/>
      <c r="E39" s="336"/>
      <c r="F39" s="336"/>
      <c r="G39" s="336"/>
      <c r="H39" s="336"/>
      <c r="I39" s="336"/>
      <c r="J39" s="336"/>
      <c r="K39" s="336"/>
      <c r="L39" s="336"/>
      <c r="M39" s="336"/>
      <c r="N39" s="336"/>
      <c r="O39" s="336"/>
    </row>
    <row r="40" spans="1:19" x14ac:dyDescent="0.5">
      <c r="A40" s="336"/>
      <c r="B40" s="336"/>
      <c r="C40" s="336"/>
      <c r="D40" s="336"/>
      <c r="E40" s="336"/>
      <c r="F40" s="336"/>
      <c r="G40" s="336"/>
      <c r="H40" s="336"/>
      <c r="I40" s="336"/>
      <c r="J40" s="336"/>
      <c r="K40" s="336"/>
      <c r="L40" s="336"/>
      <c r="M40" s="336"/>
      <c r="N40" s="336"/>
      <c r="O40" s="336"/>
    </row>
    <row r="41" spans="1:19" x14ac:dyDescent="0.5">
      <c r="A41" s="336"/>
      <c r="B41" s="336"/>
      <c r="C41" s="336"/>
      <c r="D41" s="336"/>
      <c r="E41" s="336"/>
      <c r="F41" s="336"/>
      <c r="G41" s="336"/>
      <c r="H41" s="336"/>
      <c r="I41" s="336"/>
      <c r="J41" s="336"/>
      <c r="K41" s="336"/>
      <c r="L41" s="336"/>
      <c r="M41" s="336"/>
      <c r="N41" s="336"/>
      <c r="O41" s="336"/>
    </row>
    <row r="42" spans="1:19" x14ac:dyDescent="0.5">
      <c r="A42" s="336"/>
      <c r="B42" s="336"/>
      <c r="C42" s="336"/>
      <c r="D42" s="336"/>
      <c r="E42" s="336"/>
      <c r="F42" s="336"/>
      <c r="G42" s="336"/>
      <c r="H42" s="336"/>
      <c r="I42" s="336"/>
      <c r="J42" s="336"/>
      <c r="K42" s="336"/>
      <c r="L42" s="336"/>
      <c r="M42" s="336"/>
      <c r="N42" s="336"/>
      <c r="O42" s="336"/>
    </row>
    <row r="43" spans="1:19" x14ac:dyDescent="0.5">
      <c r="A43" s="336"/>
      <c r="B43" s="336"/>
      <c r="C43" s="336"/>
      <c r="D43" s="336"/>
      <c r="E43" s="336"/>
      <c r="F43" s="336"/>
      <c r="G43" s="336"/>
      <c r="H43" s="336"/>
      <c r="I43" s="336"/>
      <c r="J43" s="336"/>
      <c r="K43" s="336"/>
      <c r="L43" s="336"/>
      <c r="M43" s="336"/>
      <c r="N43" s="336"/>
      <c r="O43" s="336"/>
    </row>
    <row r="44" spans="1:19" x14ac:dyDescent="0.5">
      <c r="A44" s="336"/>
      <c r="B44" s="336"/>
      <c r="C44" s="336"/>
      <c r="D44" s="336"/>
      <c r="E44" s="336"/>
      <c r="F44" s="336"/>
      <c r="G44" s="336"/>
      <c r="H44" s="336"/>
      <c r="I44" s="336"/>
      <c r="J44" s="336"/>
      <c r="K44" s="336"/>
      <c r="L44" s="336"/>
      <c r="M44" s="336"/>
      <c r="N44" s="336"/>
      <c r="O44" s="336"/>
    </row>
    <row r="45" spans="1:19" x14ac:dyDescent="0.5">
      <c r="A45" s="336"/>
      <c r="B45" s="336"/>
      <c r="C45" s="336"/>
      <c r="D45" s="336"/>
      <c r="E45" s="336"/>
      <c r="F45" s="336"/>
      <c r="G45" s="336"/>
      <c r="H45" s="336"/>
      <c r="I45" s="336"/>
      <c r="J45" s="336"/>
      <c r="K45" s="336"/>
      <c r="L45" s="336"/>
      <c r="M45" s="336"/>
      <c r="N45" s="336"/>
      <c r="O45" s="336"/>
    </row>
    <row r="46" spans="1:19" x14ac:dyDescent="0.5">
      <c r="A46" s="336"/>
      <c r="B46" s="336"/>
      <c r="C46" s="336"/>
      <c r="D46" s="336"/>
      <c r="E46" s="336"/>
      <c r="F46" s="336"/>
      <c r="G46" s="336"/>
      <c r="H46" s="336"/>
      <c r="I46" s="336"/>
      <c r="J46" s="336"/>
      <c r="K46" s="336"/>
      <c r="L46" s="336"/>
      <c r="M46" s="336"/>
      <c r="N46" s="336"/>
      <c r="O46" s="336"/>
    </row>
    <row r="47" spans="1:19" x14ac:dyDescent="0.5">
      <c r="A47" s="336"/>
      <c r="B47" s="336"/>
      <c r="C47" s="336"/>
      <c r="D47" s="336"/>
      <c r="E47" s="336"/>
      <c r="F47" s="336"/>
      <c r="G47" s="336"/>
      <c r="H47" s="336"/>
      <c r="I47" s="336"/>
      <c r="J47" s="336"/>
      <c r="K47" s="336"/>
      <c r="L47" s="336"/>
      <c r="M47" s="336"/>
      <c r="N47" s="336"/>
      <c r="O47" s="336"/>
    </row>
    <row r="48" spans="1:19" x14ac:dyDescent="0.5">
      <c r="A48" s="336"/>
      <c r="B48" s="336"/>
      <c r="C48" s="336"/>
      <c r="D48" s="336"/>
      <c r="E48" s="336"/>
      <c r="F48" s="336"/>
      <c r="G48" s="336"/>
      <c r="H48" s="336"/>
      <c r="I48" s="336"/>
      <c r="J48" s="336"/>
      <c r="K48" s="336"/>
      <c r="L48" s="336"/>
      <c r="M48" s="336"/>
      <c r="N48" s="336"/>
      <c r="O48" s="336"/>
    </row>
    <row r="49" spans="1:15" x14ac:dyDescent="0.5">
      <c r="A49" s="336"/>
      <c r="B49" s="336"/>
      <c r="C49" s="336"/>
      <c r="D49" s="336"/>
      <c r="E49" s="336"/>
      <c r="F49" s="336"/>
      <c r="G49" s="336"/>
      <c r="H49" s="336"/>
      <c r="I49" s="336"/>
      <c r="J49" s="336"/>
      <c r="K49" s="336"/>
      <c r="L49" s="336"/>
      <c r="M49" s="336"/>
      <c r="N49" s="336"/>
      <c r="O49" s="336"/>
    </row>
    <row r="50" spans="1:15" x14ac:dyDescent="0.5">
      <c r="A50" s="336"/>
      <c r="B50" s="336"/>
      <c r="C50" s="336"/>
      <c r="D50" s="336"/>
      <c r="E50" s="336"/>
      <c r="F50" s="336"/>
      <c r="G50" s="336"/>
      <c r="H50" s="336"/>
      <c r="I50" s="336"/>
      <c r="J50" s="336"/>
      <c r="K50" s="336"/>
      <c r="L50" s="336"/>
      <c r="M50" s="336"/>
      <c r="N50" s="336"/>
      <c r="O50" s="336"/>
    </row>
    <row r="51" spans="1:15" x14ac:dyDescent="0.5">
      <c r="A51" s="336"/>
      <c r="B51" s="336"/>
      <c r="C51" s="336"/>
      <c r="D51" s="336"/>
      <c r="E51" s="336"/>
      <c r="F51" s="336"/>
      <c r="G51" s="336"/>
      <c r="H51" s="336"/>
      <c r="I51" s="336"/>
      <c r="J51" s="336"/>
      <c r="K51" s="336"/>
      <c r="L51" s="336"/>
      <c r="M51" s="336"/>
      <c r="N51" s="336"/>
      <c r="O51" s="336"/>
    </row>
    <row r="52" spans="1:15" x14ac:dyDescent="0.5">
      <c r="A52" s="336"/>
      <c r="B52" s="336"/>
      <c r="C52" s="336"/>
      <c r="D52" s="336"/>
      <c r="E52" s="336"/>
      <c r="F52" s="336"/>
      <c r="G52" s="336"/>
      <c r="H52" s="336"/>
      <c r="I52" s="336"/>
      <c r="J52" s="336"/>
      <c r="K52" s="336"/>
      <c r="L52" s="336"/>
      <c r="M52" s="336"/>
      <c r="N52" s="336"/>
      <c r="O52" s="336"/>
    </row>
    <row r="53" spans="1:15" x14ac:dyDescent="0.5">
      <c r="A53" s="336"/>
      <c r="B53" s="336"/>
      <c r="C53" s="336"/>
      <c r="D53" s="336"/>
      <c r="E53" s="336"/>
      <c r="F53" s="336"/>
      <c r="G53" s="336"/>
      <c r="H53" s="336"/>
      <c r="I53" s="336"/>
      <c r="J53" s="336"/>
      <c r="K53" s="336"/>
      <c r="L53" s="336"/>
      <c r="M53" s="336"/>
      <c r="N53" s="336"/>
      <c r="O53" s="336"/>
    </row>
    <row r="54" spans="1:15" x14ac:dyDescent="0.5">
      <c r="A54" s="336"/>
      <c r="B54" s="336"/>
      <c r="C54" s="336"/>
      <c r="D54" s="336"/>
      <c r="E54" s="336"/>
      <c r="F54" s="336"/>
      <c r="G54" s="336"/>
      <c r="H54" s="336"/>
      <c r="I54" s="336"/>
      <c r="J54" s="336"/>
      <c r="K54" s="336"/>
      <c r="L54" s="336"/>
      <c r="M54" s="336"/>
      <c r="N54" s="336"/>
      <c r="O54" s="336"/>
    </row>
    <row r="55" spans="1:15" x14ac:dyDescent="0.5">
      <c r="A55" s="336"/>
      <c r="B55" s="336"/>
      <c r="C55" s="336"/>
      <c r="D55" s="336"/>
      <c r="E55" s="336"/>
      <c r="F55" s="336"/>
      <c r="G55" s="336"/>
      <c r="H55" s="336"/>
      <c r="I55" s="336"/>
      <c r="J55" s="336"/>
      <c r="K55" s="336"/>
      <c r="L55" s="336"/>
      <c r="M55" s="336"/>
      <c r="N55" s="336"/>
      <c r="O55" s="336"/>
    </row>
    <row r="56" spans="1:15" x14ac:dyDescent="0.5">
      <c r="A56" s="336"/>
      <c r="B56" s="336"/>
      <c r="C56" s="336"/>
      <c r="D56" s="336"/>
      <c r="E56" s="336"/>
      <c r="F56" s="336"/>
      <c r="G56" s="336"/>
      <c r="H56" s="336"/>
      <c r="I56" s="336"/>
      <c r="J56" s="336"/>
      <c r="K56" s="336"/>
      <c r="L56" s="336"/>
      <c r="M56" s="336"/>
      <c r="N56" s="336"/>
      <c r="O56" s="336"/>
    </row>
    <row r="57" spans="1:15" x14ac:dyDescent="0.5">
      <c r="A57" s="336"/>
      <c r="B57" s="336"/>
      <c r="C57" s="336"/>
      <c r="D57" s="336"/>
      <c r="E57" s="336"/>
      <c r="F57" s="336"/>
      <c r="G57" s="336"/>
      <c r="H57" s="336"/>
      <c r="I57" s="336"/>
      <c r="J57" s="336"/>
      <c r="K57" s="336"/>
      <c r="L57" s="336"/>
      <c r="M57" s="336"/>
      <c r="N57" s="336"/>
      <c r="O57" s="336"/>
    </row>
    <row r="58" spans="1:15" x14ac:dyDescent="0.5">
      <c r="A58" s="336"/>
      <c r="B58" s="336"/>
      <c r="C58" s="336"/>
      <c r="D58" s="336"/>
      <c r="E58" s="336"/>
      <c r="F58" s="336"/>
      <c r="G58" s="336"/>
      <c r="H58" s="336"/>
      <c r="I58" s="336"/>
      <c r="J58" s="336"/>
      <c r="K58" s="336"/>
      <c r="L58" s="336"/>
      <c r="M58" s="336"/>
      <c r="N58" s="336"/>
      <c r="O58" s="336"/>
    </row>
    <row r="59" spans="1:15" x14ac:dyDescent="0.5">
      <c r="A59" s="336"/>
      <c r="B59" s="336"/>
      <c r="C59" s="336"/>
      <c r="D59" s="336"/>
      <c r="E59" s="336"/>
      <c r="F59" s="336"/>
      <c r="G59" s="336"/>
      <c r="H59" s="336"/>
      <c r="I59" s="336"/>
      <c r="J59" s="336"/>
      <c r="K59" s="336"/>
      <c r="L59" s="336"/>
      <c r="M59" s="336"/>
      <c r="N59" s="336"/>
      <c r="O59" s="336"/>
    </row>
    <row r="60" spans="1:15" x14ac:dyDescent="0.5">
      <c r="A60" s="3"/>
      <c r="B60" s="3"/>
      <c r="C60" s="3"/>
      <c r="D60" s="3"/>
      <c r="E60" s="3"/>
      <c r="F60" s="3"/>
      <c r="G60" s="3"/>
      <c r="H60" s="3"/>
      <c r="I60" s="3"/>
      <c r="J60" s="3"/>
      <c r="K60" s="3"/>
      <c r="L60" s="3"/>
      <c r="M60" s="3"/>
      <c r="N60" s="3"/>
      <c r="O60" s="3"/>
    </row>
  </sheetData>
  <mergeCells count="10">
    <mergeCell ref="C5:I5"/>
    <mergeCell ref="B37:C37"/>
    <mergeCell ref="C13:M13"/>
    <mergeCell ref="K15:K18"/>
    <mergeCell ref="M15:M18"/>
    <mergeCell ref="E16:I16"/>
    <mergeCell ref="C19:I19"/>
    <mergeCell ref="E22:N22"/>
    <mergeCell ref="E24:N25"/>
    <mergeCell ref="E27:N28"/>
  </mergeCells>
  <dataValidations count="2">
    <dataValidation type="list" allowBlank="1" showInputMessage="1" showErrorMessage="1" sqref="K19" xr:uid="{00000000-0002-0000-0000-000000000000}">
      <formula1>"2018/19,2019/20"</formula1>
    </dataValidation>
    <dataValidation type="list" allowBlank="1" showInputMessage="1" showErrorMessage="1" sqref="M19" xr:uid="{00000000-0002-0000-0000-000001000000}">
      <formula1>"2010/11,2018/19,2019/20,2020/21,2021/22,2022/23,2023/24,2024/25,2025/26,2026/27,2027/28"</formula1>
    </dataValidation>
  </dataValidations>
  <hyperlinks>
    <hyperlink ref="C25" location="'Q11 Project expenditure'!A1" display="Q11 Project expenditure" xr:uid="{00000000-0004-0000-0000-000000000000}"/>
    <hyperlink ref="C27" location="'Q12 Jobs'!A1" display="Q12 Jobs" xr:uid="{00000000-0004-0000-0000-000001000000}"/>
    <hyperlink ref="C29" location="'Q13 ART Aircraft Sales'!A1" display="Q13 ART Aircraft Sales" xr:uid="{00000000-0004-0000-0000-000004000000}"/>
    <hyperlink ref="C31" location="'Q14 ART Wider benefits'!A1" display="Q14 ART Wider benefits" xr:uid="{00000000-0004-0000-0000-000005000000}"/>
    <hyperlink ref="C33" location="'Q15 Training'!A1" display="Q15 Training" xr:uid="{00000000-0004-0000-0000-000006000000}"/>
    <hyperlink ref="C35" location="'Q16 ART TRL'!A1" display="Q16 ART TRL" xr:uid="{00000000-0004-0000-0000-000008000000}"/>
    <hyperlink ref="B37:C37" location="Index!A1" display="Return to Top of Sheet" xr:uid="{5775B393-840F-4AA9-AF4C-D2FF0C263CBF}"/>
    <hyperlink ref="C7" location="GuidanceIndex" display="Link to Guidance" xr:uid="{8E2CE0B1-0A40-4185-9312-0D70D79274DB}"/>
  </hyperlinks>
  <pageMargins left="0.70000000000000007" right="0.70000000000000007" top="0.75" bottom="0.75" header="0.30000000000000004" footer="0.30000000000000004"/>
  <pageSetup paperSize="9"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4"/>
  <sheetViews>
    <sheetView topLeftCell="A50" zoomScale="58" zoomScaleNormal="58" workbookViewId="0">
      <selection activeCell="C50" sqref="C50"/>
    </sheetView>
  </sheetViews>
  <sheetFormatPr defaultRowHeight="15" x14ac:dyDescent="0.5"/>
  <cols>
    <col min="1" max="1" width="2" style="94" customWidth="1"/>
    <col min="2" max="2" width="1.08984375" style="94" customWidth="1"/>
    <col min="3" max="3" width="28.90625" customWidth="1"/>
    <col min="4" max="4" width="2.81640625" style="42" customWidth="1"/>
    <col min="5" max="14" width="12.453125" customWidth="1"/>
    <col min="15" max="15" width="1.81640625" style="42" customWidth="1"/>
    <col min="16" max="16" width="12.81640625" customWidth="1"/>
    <col min="17" max="17" width="1.81640625" style="42" customWidth="1"/>
    <col min="18" max="18" width="47.453125" customWidth="1"/>
    <col min="19" max="19" width="1.6328125" style="94" customWidth="1"/>
    <col min="20" max="20" width="9.6328125" style="94" customWidth="1"/>
    <col min="21" max="21" width="8.7265625" customWidth="1"/>
  </cols>
  <sheetData>
    <row r="1" spans="1:20" ht="17.399999999999999" customHeight="1" thickBot="1" x14ac:dyDescent="0.55000000000000004">
      <c r="A1" s="1"/>
      <c r="B1" s="1"/>
      <c r="C1" s="1"/>
      <c r="D1" s="1"/>
      <c r="E1" s="1"/>
      <c r="F1" s="1"/>
      <c r="G1" s="1"/>
      <c r="H1" s="1"/>
      <c r="I1" s="1"/>
      <c r="J1" s="1"/>
      <c r="K1" s="1"/>
      <c r="L1" s="1"/>
      <c r="M1" s="1"/>
      <c r="N1" s="1"/>
      <c r="O1" s="1"/>
      <c r="P1" s="1"/>
      <c r="Q1" s="1"/>
      <c r="R1" s="1"/>
      <c r="S1" s="1"/>
      <c r="T1" s="1"/>
    </row>
    <row r="2" spans="1:20" ht="10.5" customHeight="1" thickTop="1" x14ac:dyDescent="0.5">
      <c r="A2" s="1"/>
      <c r="B2" s="15"/>
      <c r="C2" s="16"/>
      <c r="D2" s="16"/>
      <c r="E2" s="16"/>
      <c r="F2" s="16"/>
      <c r="G2" s="16"/>
      <c r="H2" s="16"/>
      <c r="I2" s="16"/>
      <c r="J2" s="16"/>
      <c r="K2" s="16"/>
      <c r="L2" s="16"/>
      <c r="M2" s="16"/>
      <c r="N2" s="16"/>
      <c r="O2" s="16"/>
      <c r="P2" s="16"/>
      <c r="Q2" s="16"/>
      <c r="R2" s="16"/>
      <c r="S2" s="18"/>
      <c r="T2" s="1"/>
    </row>
    <row r="3" spans="1:20" ht="19.2" customHeight="1" x14ac:dyDescent="0.7">
      <c r="A3" s="1"/>
      <c r="B3" s="19"/>
      <c r="C3" s="406" t="s">
        <v>185</v>
      </c>
      <c r="D3" s="406"/>
      <c r="E3" s="406"/>
      <c r="F3" s="406"/>
      <c r="G3" s="406"/>
      <c r="H3" s="406"/>
      <c r="I3" s="406"/>
      <c r="J3" s="199"/>
      <c r="K3" s="199"/>
      <c r="L3" s="199"/>
      <c r="M3" s="199"/>
      <c r="N3" s="199"/>
      <c r="O3" s="199"/>
      <c r="P3" s="1"/>
      <c r="Q3" s="1"/>
      <c r="R3" s="6" t="s">
        <v>1</v>
      </c>
      <c r="S3" s="158"/>
      <c r="T3" s="159"/>
    </row>
    <row r="4" spans="1:20" ht="15.75" customHeight="1" x14ac:dyDescent="0.7">
      <c r="A4" s="1"/>
      <c r="B4" s="19"/>
      <c r="C4" s="193"/>
      <c r="D4" s="194"/>
      <c r="E4" s="159"/>
      <c r="F4" s="159"/>
      <c r="G4" s="159"/>
      <c r="H4" s="159"/>
      <c r="I4" s="159"/>
      <c r="J4" s="159"/>
      <c r="K4" s="159"/>
      <c r="L4" s="159"/>
      <c r="M4" s="159"/>
      <c r="N4" s="159"/>
      <c r="O4" s="194"/>
      <c r="P4" s="1"/>
      <c r="Q4" s="1"/>
      <c r="R4" s="200" t="s">
        <v>2</v>
      </c>
      <c r="S4" s="158"/>
      <c r="T4" s="159"/>
    </row>
    <row r="5" spans="1:20" ht="17.399999999999999" customHeight="1" x14ac:dyDescent="0.7">
      <c r="A5" s="1"/>
      <c r="B5" s="19"/>
      <c r="C5" s="317" t="s">
        <v>182</v>
      </c>
      <c r="D5" s="318"/>
      <c r="E5" s="252"/>
      <c r="F5" s="159"/>
      <c r="G5" s="159"/>
      <c r="H5" s="159"/>
      <c r="I5" s="159"/>
      <c r="J5" s="159"/>
      <c r="K5" s="159"/>
      <c r="L5" s="159"/>
      <c r="M5" s="159"/>
      <c r="N5" s="159"/>
      <c r="O5" s="253"/>
      <c r="P5" s="1"/>
      <c r="Q5" s="1"/>
      <c r="R5" s="201" t="s">
        <v>13</v>
      </c>
      <c r="S5" s="158"/>
      <c r="T5" s="159"/>
    </row>
    <row r="6" spans="1:20" ht="15.6" customHeight="1" x14ac:dyDescent="0.6">
      <c r="A6" s="1"/>
      <c r="B6" s="19"/>
      <c r="C6" s="254"/>
      <c r="D6" s="252"/>
      <c r="E6" s="252"/>
      <c r="F6" s="159"/>
      <c r="G6" s="159"/>
      <c r="H6" s="159"/>
      <c r="I6" s="159"/>
      <c r="J6" s="159"/>
      <c r="K6" s="159"/>
      <c r="L6" s="159"/>
      <c r="M6" s="159"/>
      <c r="N6" s="159"/>
      <c r="O6" s="253"/>
      <c r="P6" s="1"/>
      <c r="Q6" s="1"/>
      <c r="R6" s="11" t="s">
        <v>4</v>
      </c>
      <c r="S6" s="158"/>
      <c r="T6" s="159"/>
    </row>
    <row r="7" spans="1:20" ht="15.6" customHeight="1" x14ac:dyDescent="0.6">
      <c r="A7" s="1"/>
      <c r="B7" s="19"/>
      <c r="C7" s="407" t="s">
        <v>14</v>
      </c>
      <c r="D7" s="407"/>
      <c r="E7" s="407"/>
      <c r="F7" s="407"/>
      <c r="G7" s="407"/>
      <c r="H7" s="407"/>
      <c r="I7" s="407"/>
      <c r="J7" s="407"/>
      <c r="K7" s="407"/>
      <c r="L7" s="407"/>
      <c r="M7" s="407"/>
      <c r="N7" s="407"/>
      <c r="O7" s="407"/>
      <c r="P7" s="407"/>
      <c r="Q7" s="407"/>
      <c r="R7" s="407"/>
      <c r="S7" s="158"/>
      <c r="T7" s="159"/>
    </row>
    <row r="8" spans="1:20" s="60" customFormat="1" ht="15.75" customHeight="1" x14ac:dyDescent="0.5">
      <c r="A8" s="255"/>
      <c r="B8" s="256"/>
      <c r="C8" s="257"/>
      <c r="D8" s="257"/>
      <c r="E8" s="257"/>
      <c r="F8" s="257"/>
      <c r="G8" s="257"/>
      <c r="H8" s="257"/>
      <c r="I8" s="257"/>
      <c r="J8" s="257"/>
      <c r="K8" s="257"/>
      <c r="L8" s="257"/>
      <c r="M8" s="257"/>
      <c r="N8" s="257"/>
      <c r="O8" s="258"/>
      <c r="P8" s="259"/>
      <c r="Q8" s="258"/>
      <c r="R8" s="259"/>
      <c r="S8" s="260"/>
      <c r="T8" s="259"/>
    </row>
    <row r="9" spans="1:20" s="60" customFormat="1" ht="15.75" customHeight="1" thickBot="1" x14ac:dyDescent="0.65">
      <c r="A9" s="255"/>
      <c r="B9" s="256"/>
      <c r="C9" s="195" t="s">
        <v>15</v>
      </c>
      <c r="D9" s="154"/>
      <c r="E9" s="154"/>
      <c r="F9" s="154"/>
      <c r="G9" s="154"/>
      <c r="H9" s="154"/>
      <c r="I9" s="154"/>
      <c r="J9" s="154"/>
      <c r="K9" s="154"/>
      <c r="L9" s="157"/>
      <c r="M9" s="157"/>
      <c r="N9" s="157"/>
      <c r="O9" s="157"/>
      <c r="P9" s="157"/>
      <c r="Q9" s="157"/>
      <c r="R9" s="157"/>
      <c r="S9" s="260"/>
      <c r="T9" s="259"/>
    </row>
    <row r="10" spans="1:20" s="69" customFormat="1" ht="17.25" customHeight="1" thickTop="1" x14ac:dyDescent="0.5">
      <c r="A10" s="255"/>
      <c r="B10" s="256"/>
      <c r="C10" s="261"/>
      <c r="D10" s="262"/>
      <c r="E10" s="211"/>
      <c r="F10" s="211"/>
      <c r="G10" s="211"/>
      <c r="H10" s="211"/>
      <c r="I10" s="211"/>
      <c r="J10" s="211"/>
      <c r="K10" s="211"/>
      <c r="L10" s="211"/>
      <c r="M10" s="211"/>
      <c r="N10" s="211"/>
      <c r="O10" s="5"/>
      <c r="P10" s="197"/>
      <c r="Q10" s="5"/>
      <c r="R10" s="197"/>
      <c r="S10" s="260"/>
      <c r="T10" s="259"/>
    </row>
    <row r="11" spans="1:20" s="69" customFormat="1" ht="40.799999999999997" customHeight="1" thickBot="1" x14ac:dyDescent="0.55000000000000004">
      <c r="A11" s="255"/>
      <c r="B11" s="256"/>
      <c r="C11" s="263" t="s">
        <v>16</v>
      </c>
      <c r="D11" s="262"/>
      <c r="E11" s="146" t="str">
        <f>"20" &amp; (LEFT(RIGHT(Index!$K$19,5),2) + (COLUMN() - COLUMN($E$11))) &amp; "/" &amp; (RIGHT(RIGHT(Index!$K$19,5),2) + (COLUMN() - COLUMN($E$11)))</f>
        <v>2018/19</v>
      </c>
      <c r="F11" s="146" t="str">
        <f>"20" &amp; (LEFT(RIGHT(Index!$K$19,5),2) + (COLUMN() - COLUMN($E$11))) &amp; "/" &amp; (RIGHT(RIGHT(Index!$K$19,5),2) + (COLUMN() - COLUMN($E$11)))</f>
        <v>2019/20</v>
      </c>
      <c r="G11" s="146" t="str">
        <f>"20" &amp; (LEFT(RIGHT(Index!$K$19,5),2) + (COLUMN() - COLUMN($E$11))) &amp; "/" &amp; (RIGHT(RIGHT(Index!$K$19,5),2) + (COLUMN() - COLUMN($E$11)))</f>
        <v>2020/21</v>
      </c>
      <c r="H11" s="146" t="str">
        <f>"20" &amp; (LEFT(RIGHT(Index!$K$19,5),2) + (COLUMN() - COLUMN($E$11))) &amp; "/" &amp; (RIGHT(RIGHT(Index!$K$19,5),2) + (COLUMN() - COLUMN($E$11)))</f>
        <v>2021/22</v>
      </c>
      <c r="I11" s="146" t="str">
        <f>"20" &amp; (LEFT(RIGHT(Index!$K$19,5),2) + (COLUMN() - COLUMN($E$11))) &amp; "/" &amp; (RIGHT(RIGHT(Index!$K$19,5),2) + (COLUMN() - COLUMN($E$11)))</f>
        <v>2022/23</v>
      </c>
      <c r="J11" s="146" t="str">
        <f>"20" &amp; (LEFT(RIGHT(Index!$K$19,5),2) + (COLUMN() - COLUMN($E$11))) &amp; "/" &amp; (RIGHT(RIGHT(Index!$K$19,5),2) + (COLUMN() - COLUMN($E$11)))</f>
        <v>2023/24</v>
      </c>
      <c r="K11" s="146" t="str">
        <f>"20" &amp; (LEFT(RIGHT(Index!$K$19,5),2) + (COLUMN() - COLUMN($E$11))) &amp; "/" &amp; (RIGHT(RIGHT(Index!$K$19,5),2) + (COLUMN() - COLUMN($E$11)))</f>
        <v>2024/25</v>
      </c>
      <c r="L11" s="146" t="str">
        <f>"20" &amp; (LEFT(RIGHT(Index!$K$19,5),2) + (COLUMN() - COLUMN($E$11))) &amp; "/" &amp; (RIGHT(RIGHT(Index!$K$19,5),2) + (COLUMN() - COLUMN($E$11)))</f>
        <v>2025/26</v>
      </c>
      <c r="M11" s="146" t="str">
        <f>"20" &amp; (LEFT(RIGHT(Index!$K$19,5),2) + (COLUMN() - COLUMN($E$11))) &amp; "/" &amp; (RIGHT(RIGHT(Index!$K$19,5),2) + (COLUMN() - COLUMN($E$11)))</f>
        <v>2026/27</v>
      </c>
      <c r="N11" s="146" t="str">
        <f>"20" &amp; (LEFT(RIGHT(Index!$K$19,5),2) + (COLUMN() - COLUMN($E$11))) &amp; "/" &amp; (RIGHT(RIGHT(Index!$K$19,5),2) + (COLUMN() - COLUMN($E$11)))</f>
        <v>2027/28</v>
      </c>
      <c r="O11" s="5"/>
      <c r="P11" s="264" t="s">
        <v>17</v>
      </c>
      <c r="Q11" s="5"/>
      <c r="R11" s="197"/>
      <c r="S11" s="260"/>
      <c r="T11" s="259"/>
    </row>
    <row r="12" spans="1:20" s="69" customFormat="1" ht="33" customHeight="1" thickBot="1" x14ac:dyDescent="0.55000000000000004">
      <c r="A12" s="255"/>
      <c r="B12" s="256"/>
      <c r="C12" s="265" t="s">
        <v>18</v>
      </c>
      <c r="D12" s="262"/>
      <c r="E12" s="266">
        <f t="shared" ref="E12:N12" si="0">E22+E29+E36</f>
        <v>0</v>
      </c>
      <c r="F12" s="266">
        <f t="shared" si="0"/>
        <v>0</v>
      </c>
      <c r="G12" s="266">
        <f t="shared" si="0"/>
        <v>0</v>
      </c>
      <c r="H12" s="266">
        <f t="shared" si="0"/>
        <v>0</v>
      </c>
      <c r="I12" s="266">
        <f t="shared" si="0"/>
        <v>0</v>
      </c>
      <c r="J12" s="266">
        <f t="shared" si="0"/>
        <v>0</v>
      </c>
      <c r="K12" s="266">
        <f t="shared" si="0"/>
        <v>0</v>
      </c>
      <c r="L12" s="266">
        <f t="shared" si="0"/>
        <v>0</v>
      </c>
      <c r="M12" s="266">
        <f t="shared" si="0"/>
        <v>0</v>
      </c>
      <c r="N12" s="266">
        <f t="shared" si="0"/>
        <v>0</v>
      </c>
      <c r="O12" s="5"/>
      <c r="P12" s="267">
        <f>P22+P29+P36</f>
        <v>0</v>
      </c>
      <c r="Q12" s="5"/>
      <c r="R12" s="197"/>
      <c r="S12" s="260"/>
      <c r="T12" s="259"/>
    </row>
    <row r="13" spans="1:20" s="69" customFormat="1" ht="33" customHeight="1" thickBot="1" x14ac:dyDescent="0.55000000000000004">
      <c r="A13" s="255"/>
      <c r="B13" s="256"/>
      <c r="C13" s="265" t="s">
        <v>19</v>
      </c>
      <c r="D13" s="262"/>
      <c r="E13" s="266">
        <f t="shared" ref="E13:N13" si="1">E23+E30+E37</f>
        <v>0</v>
      </c>
      <c r="F13" s="266">
        <f t="shared" si="1"/>
        <v>0</v>
      </c>
      <c r="G13" s="266">
        <f t="shared" si="1"/>
        <v>0</v>
      </c>
      <c r="H13" s="266">
        <f t="shared" si="1"/>
        <v>0</v>
      </c>
      <c r="I13" s="266">
        <f t="shared" si="1"/>
        <v>0</v>
      </c>
      <c r="J13" s="266">
        <f t="shared" si="1"/>
        <v>0</v>
      </c>
      <c r="K13" s="266">
        <f t="shared" si="1"/>
        <v>0</v>
      </c>
      <c r="L13" s="266">
        <f t="shared" si="1"/>
        <v>0</v>
      </c>
      <c r="M13" s="266">
        <f t="shared" si="1"/>
        <v>0</v>
      </c>
      <c r="N13" s="266">
        <f t="shared" si="1"/>
        <v>0</v>
      </c>
      <c r="O13" s="5"/>
      <c r="P13" s="267">
        <f>P23+P30+P37</f>
        <v>0</v>
      </c>
      <c r="Q13" s="5"/>
      <c r="R13" s="197"/>
      <c r="S13" s="260"/>
      <c r="T13" s="259"/>
    </row>
    <row r="14" spans="1:20" s="69" customFormat="1" ht="30" customHeight="1" thickBot="1" x14ac:dyDescent="0.55000000000000004">
      <c r="A14" s="255"/>
      <c r="B14" s="256"/>
      <c r="C14" s="265" t="s">
        <v>20</v>
      </c>
      <c r="D14" s="262"/>
      <c r="E14" s="266">
        <f t="shared" ref="E14:N14" si="2">E24+E31+E38</f>
        <v>0</v>
      </c>
      <c r="F14" s="266">
        <f t="shared" si="2"/>
        <v>0</v>
      </c>
      <c r="G14" s="266">
        <f t="shared" si="2"/>
        <v>0</v>
      </c>
      <c r="H14" s="266">
        <f t="shared" si="2"/>
        <v>0</v>
      </c>
      <c r="I14" s="266">
        <f t="shared" si="2"/>
        <v>0</v>
      </c>
      <c r="J14" s="266">
        <f t="shared" si="2"/>
        <v>0</v>
      </c>
      <c r="K14" s="266">
        <f t="shared" si="2"/>
        <v>0</v>
      </c>
      <c r="L14" s="266">
        <f t="shared" si="2"/>
        <v>0</v>
      </c>
      <c r="M14" s="266">
        <f t="shared" si="2"/>
        <v>0</v>
      </c>
      <c r="N14" s="266">
        <f t="shared" si="2"/>
        <v>0</v>
      </c>
      <c r="O14" s="5"/>
      <c r="P14" s="267">
        <f>P24+P31+P38</f>
        <v>0</v>
      </c>
      <c r="Q14" s="5"/>
      <c r="R14" s="197"/>
      <c r="S14" s="260"/>
      <c r="T14" s="259"/>
    </row>
    <row r="15" spans="1:20" s="69" customFormat="1" ht="16.8" customHeight="1" thickBot="1" x14ac:dyDescent="0.55000000000000004">
      <c r="A15" s="255"/>
      <c r="B15" s="256"/>
      <c r="C15" s="261"/>
      <c r="D15" s="262"/>
      <c r="E15" s="211"/>
      <c r="F15" s="211"/>
      <c r="G15" s="211"/>
      <c r="H15" s="211"/>
      <c r="I15" s="211"/>
      <c r="J15" s="211"/>
      <c r="K15" s="211"/>
      <c r="L15" s="211"/>
      <c r="M15" s="211"/>
      <c r="N15" s="211"/>
      <c r="O15" s="5"/>
      <c r="P15" s="197"/>
      <c r="Q15" s="5"/>
      <c r="R15" s="197"/>
      <c r="S15" s="260"/>
      <c r="T15" s="259"/>
    </row>
    <row r="16" spans="1:20" s="69" customFormat="1" ht="28.2" customHeight="1" thickBot="1" x14ac:dyDescent="0.55000000000000004">
      <c r="A16" s="255"/>
      <c r="B16" s="256"/>
      <c r="C16" s="265" t="s">
        <v>21</v>
      </c>
      <c r="D16" s="262"/>
      <c r="E16" s="266">
        <f t="shared" ref="E16:N16" si="3">SUM(E12:E14)</f>
        <v>0</v>
      </c>
      <c r="F16" s="266">
        <f t="shared" si="3"/>
        <v>0</v>
      </c>
      <c r="G16" s="266">
        <f t="shared" si="3"/>
        <v>0</v>
      </c>
      <c r="H16" s="266">
        <f t="shared" si="3"/>
        <v>0</v>
      </c>
      <c r="I16" s="266">
        <f t="shared" si="3"/>
        <v>0</v>
      </c>
      <c r="J16" s="266">
        <f t="shared" si="3"/>
        <v>0</v>
      </c>
      <c r="K16" s="266">
        <f t="shared" si="3"/>
        <v>0</v>
      </c>
      <c r="L16" s="266">
        <f t="shared" si="3"/>
        <v>0</v>
      </c>
      <c r="M16" s="266">
        <f t="shared" si="3"/>
        <v>0</v>
      </c>
      <c r="N16" s="266">
        <f t="shared" si="3"/>
        <v>0</v>
      </c>
      <c r="O16" s="5"/>
      <c r="P16" s="267">
        <f>SUM(P12:P14)</f>
        <v>0</v>
      </c>
      <c r="Q16" s="5"/>
      <c r="R16" s="197"/>
      <c r="S16" s="260"/>
      <c r="T16" s="259"/>
    </row>
    <row r="17" spans="1:20" s="69" customFormat="1" ht="16.8" customHeight="1" thickBot="1" x14ac:dyDescent="0.55000000000000004">
      <c r="A17" s="255"/>
      <c r="B17" s="256"/>
      <c r="C17" s="261"/>
      <c r="D17" s="262"/>
      <c r="E17" s="211"/>
      <c r="F17" s="211"/>
      <c r="G17" s="211"/>
      <c r="H17" s="211"/>
      <c r="I17" s="211"/>
      <c r="J17" s="211"/>
      <c r="K17" s="211"/>
      <c r="L17" s="211"/>
      <c r="M17" s="211"/>
      <c r="N17" s="211"/>
      <c r="O17" s="5"/>
      <c r="P17" s="197"/>
      <c r="Q17" s="5"/>
      <c r="R17" s="197"/>
      <c r="S17" s="260"/>
      <c r="T17" s="259"/>
    </row>
    <row r="18" spans="1:20" s="69" customFormat="1" ht="33" customHeight="1" thickBot="1" x14ac:dyDescent="0.55000000000000004">
      <c r="A18" s="255"/>
      <c r="B18" s="256"/>
      <c r="C18" s="265" t="s">
        <v>22</v>
      </c>
      <c r="D18" s="262"/>
      <c r="E18" s="266">
        <f t="shared" ref="E18:N18" si="4">E52</f>
        <v>0</v>
      </c>
      <c r="F18" s="266">
        <f t="shared" si="4"/>
        <v>0</v>
      </c>
      <c r="G18" s="266">
        <f t="shared" si="4"/>
        <v>0</v>
      </c>
      <c r="H18" s="266">
        <f t="shared" si="4"/>
        <v>0</v>
      </c>
      <c r="I18" s="266">
        <f t="shared" si="4"/>
        <v>0</v>
      </c>
      <c r="J18" s="266">
        <f t="shared" si="4"/>
        <v>0</v>
      </c>
      <c r="K18" s="266">
        <f t="shared" si="4"/>
        <v>0</v>
      </c>
      <c r="L18" s="266">
        <f t="shared" si="4"/>
        <v>0</v>
      </c>
      <c r="M18" s="266">
        <f t="shared" si="4"/>
        <v>0</v>
      </c>
      <c r="N18" s="266">
        <f t="shared" si="4"/>
        <v>0</v>
      </c>
      <c r="O18" s="5"/>
      <c r="P18" s="267">
        <f>P52</f>
        <v>0</v>
      </c>
      <c r="Q18" s="5"/>
      <c r="R18" s="197"/>
      <c r="S18" s="260"/>
      <c r="T18" s="259"/>
    </row>
    <row r="19" spans="1:20" s="60" customFormat="1" ht="15.75" customHeight="1" x14ac:dyDescent="0.6">
      <c r="A19" s="255"/>
      <c r="B19" s="256"/>
      <c r="C19" s="6"/>
      <c r="D19" s="253"/>
      <c r="E19" s="253"/>
      <c r="F19" s="253"/>
      <c r="G19" s="253"/>
      <c r="H19" s="253"/>
      <c r="I19" s="253"/>
      <c r="J19" s="253"/>
      <c r="K19" s="253"/>
      <c r="L19" s="197"/>
      <c r="M19" s="197"/>
      <c r="N19" s="197"/>
      <c r="O19" s="197"/>
      <c r="P19" s="197"/>
      <c r="Q19" s="197"/>
      <c r="R19" s="197"/>
      <c r="S19" s="260"/>
      <c r="T19" s="259"/>
    </row>
    <row r="20" spans="1:20" s="60" customFormat="1" ht="15.75" customHeight="1" x14ac:dyDescent="0.6">
      <c r="A20" s="255"/>
      <c r="B20" s="256"/>
      <c r="C20" s="6" t="s">
        <v>23</v>
      </c>
      <c r="D20" s="253"/>
      <c r="E20" s="253"/>
      <c r="F20" s="253"/>
      <c r="G20" s="253"/>
      <c r="H20" s="253"/>
      <c r="I20" s="253"/>
      <c r="J20" s="253"/>
      <c r="K20" s="253"/>
      <c r="L20" s="197"/>
      <c r="M20" s="197"/>
      <c r="N20" s="197"/>
      <c r="O20" s="197"/>
      <c r="P20" s="197"/>
      <c r="Q20" s="197"/>
      <c r="R20" s="197"/>
      <c r="S20" s="260"/>
      <c r="T20" s="259"/>
    </row>
    <row r="21" spans="1:20" s="60" customFormat="1" ht="18" customHeight="1" thickBot="1" x14ac:dyDescent="0.65">
      <c r="A21" s="255"/>
      <c r="B21" s="256"/>
      <c r="C21" s="268"/>
      <c r="D21" s="5"/>
      <c r="E21" s="146" t="str">
        <f t="shared" ref="E21:N21" si="5">E11</f>
        <v>2018/19</v>
      </c>
      <c r="F21" s="146" t="str">
        <f t="shared" si="5"/>
        <v>2019/20</v>
      </c>
      <c r="G21" s="146" t="str">
        <f t="shared" si="5"/>
        <v>2020/21</v>
      </c>
      <c r="H21" s="146" t="str">
        <f t="shared" si="5"/>
        <v>2021/22</v>
      </c>
      <c r="I21" s="146" t="str">
        <f t="shared" si="5"/>
        <v>2022/23</v>
      </c>
      <c r="J21" s="146" t="str">
        <f t="shared" si="5"/>
        <v>2023/24</v>
      </c>
      <c r="K21" s="146" t="str">
        <f t="shared" si="5"/>
        <v>2024/25</v>
      </c>
      <c r="L21" s="146" t="str">
        <f t="shared" si="5"/>
        <v>2025/26</v>
      </c>
      <c r="M21" s="146" t="str">
        <f t="shared" si="5"/>
        <v>2026/27</v>
      </c>
      <c r="N21" s="146" t="str">
        <f t="shared" si="5"/>
        <v>2027/28</v>
      </c>
      <c r="O21" s="5"/>
      <c r="P21" s="269" t="s">
        <v>17</v>
      </c>
      <c r="Q21" s="5"/>
      <c r="R21" s="270" t="s">
        <v>24</v>
      </c>
      <c r="S21" s="260"/>
      <c r="T21" s="259"/>
    </row>
    <row r="22" spans="1:20" s="60" customFormat="1" ht="20.399999999999999" customHeight="1" x14ac:dyDescent="0.5">
      <c r="A22" s="55"/>
      <c r="B22" s="56"/>
      <c r="C22" s="75" t="s">
        <v>25</v>
      </c>
      <c r="D22" s="65"/>
      <c r="E22" s="76"/>
      <c r="F22" s="76"/>
      <c r="G22" s="76"/>
      <c r="H22" s="76"/>
      <c r="I22" s="76"/>
      <c r="J22" s="76"/>
      <c r="K22" s="76"/>
      <c r="L22" s="76"/>
      <c r="M22" s="76"/>
      <c r="N22" s="76"/>
      <c r="O22" s="67"/>
      <c r="P22" s="77">
        <f>SUM(E22:N22)</f>
        <v>0</v>
      </c>
      <c r="Q22" s="67"/>
      <c r="R22" s="408"/>
      <c r="S22" s="59"/>
      <c r="T22" s="58"/>
    </row>
    <row r="23" spans="1:20" s="60" customFormat="1" ht="20.399999999999999" customHeight="1" x14ac:dyDescent="0.5">
      <c r="A23" s="55"/>
      <c r="B23" s="56"/>
      <c r="C23" s="78" t="s">
        <v>26</v>
      </c>
      <c r="D23" s="65"/>
      <c r="E23" s="79"/>
      <c r="F23" s="79"/>
      <c r="G23" s="79"/>
      <c r="H23" s="79"/>
      <c r="I23" s="79"/>
      <c r="J23" s="79"/>
      <c r="K23" s="79"/>
      <c r="L23" s="79"/>
      <c r="M23" s="79"/>
      <c r="N23" s="79"/>
      <c r="O23" s="67"/>
      <c r="P23" s="80">
        <f>SUM(E23:N23)</f>
        <v>0</v>
      </c>
      <c r="Q23" s="67"/>
      <c r="R23" s="409"/>
      <c r="S23" s="59"/>
      <c r="T23" s="58"/>
    </row>
    <row r="24" spans="1:20" s="60" customFormat="1" ht="20.399999999999999" customHeight="1" thickBot="1" x14ac:dyDescent="0.55000000000000004">
      <c r="A24" s="55"/>
      <c r="B24" s="56"/>
      <c r="C24" s="81" t="s">
        <v>27</v>
      </c>
      <c r="D24" s="65"/>
      <c r="E24" s="82"/>
      <c r="F24" s="82"/>
      <c r="G24" s="82"/>
      <c r="H24" s="82"/>
      <c r="I24" s="82"/>
      <c r="J24" s="82"/>
      <c r="K24" s="82"/>
      <c r="L24" s="82"/>
      <c r="M24" s="82"/>
      <c r="N24" s="82"/>
      <c r="O24" s="67"/>
      <c r="P24" s="83">
        <f>SUM(E24:N24)</f>
        <v>0</v>
      </c>
      <c r="Q24" s="67"/>
      <c r="R24" s="409"/>
      <c r="S24" s="59"/>
      <c r="T24" s="58"/>
    </row>
    <row r="25" spans="1:20" s="60" customFormat="1" ht="33" customHeight="1" thickBot="1" x14ac:dyDescent="0.55000000000000004">
      <c r="A25" s="55"/>
      <c r="B25" s="56"/>
      <c r="C25" s="71" t="s">
        <v>28</v>
      </c>
      <c r="D25" s="65"/>
      <c r="E25" s="72">
        <f t="shared" ref="E25:N25" si="6">SUM(E22:E24)</f>
        <v>0</v>
      </c>
      <c r="F25" s="72">
        <f t="shared" si="6"/>
        <v>0</v>
      </c>
      <c r="G25" s="72">
        <f t="shared" si="6"/>
        <v>0</v>
      </c>
      <c r="H25" s="72">
        <f t="shared" si="6"/>
        <v>0</v>
      </c>
      <c r="I25" s="72">
        <f t="shared" si="6"/>
        <v>0</v>
      </c>
      <c r="J25" s="72">
        <f t="shared" si="6"/>
        <v>0</v>
      </c>
      <c r="K25" s="72">
        <f t="shared" si="6"/>
        <v>0</v>
      </c>
      <c r="L25" s="72">
        <f t="shared" si="6"/>
        <v>0</v>
      </c>
      <c r="M25" s="72">
        <f t="shared" si="6"/>
        <v>0</v>
      </c>
      <c r="N25" s="72">
        <f t="shared" si="6"/>
        <v>0</v>
      </c>
      <c r="O25" s="67"/>
      <c r="P25" s="73">
        <f>SUM(P22:P24)</f>
        <v>0</v>
      </c>
      <c r="Q25" s="67"/>
      <c r="R25" s="410"/>
      <c r="S25" s="59"/>
      <c r="T25" s="58"/>
    </row>
    <row r="26" spans="1:20" s="60" customFormat="1" ht="15.75" customHeight="1" x14ac:dyDescent="0.5">
      <c r="A26" s="55"/>
      <c r="B26" s="56"/>
      <c r="C26" s="64"/>
      <c r="D26" s="65"/>
      <c r="E26" s="84"/>
      <c r="F26" s="84"/>
      <c r="G26" s="84"/>
      <c r="H26" s="84"/>
      <c r="I26" s="84"/>
      <c r="J26" s="84"/>
      <c r="K26" s="84"/>
      <c r="L26" s="84"/>
      <c r="M26" s="84"/>
      <c r="N26" s="84"/>
      <c r="O26" s="67"/>
      <c r="P26" s="68"/>
      <c r="Q26" s="67"/>
      <c r="R26" s="68"/>
      <c r="S26" s="59"/>
      <c r="T26" s="58"/>
    </row>
    <row r="27" spans="1:20" s="60" customFormat="1" ht="19.2" customHeight="1" x14ac:dyDescent="0.6">
      <c r="A27" s="55"/>
      <c r="B27" s="56"/>
      <c r="C27" s="85" t="s">
        <v>29</v>
      </c>
      <c r="D27" s="65"/>
      <c r="E27" s="84"/>
      <c r="F27" s="84"/>
      <c r="G27" s="84"/>
      <c r="H27" s="84"/>
      <c r="I27" s="84"/>
      <c r="J27" s="84"/>
      <c r="K27" s="84"/>
      <c r="L27" s="84"/>
      <c r="M27" s="84"/>
      <c r="N27" s="84"/>
      <c r="O27" s="67"/>
      <c r="P27" s="68"/>
      <c r="Q27" s="67"/>
      <c r="R27" s="68"/>
      <c r="S27" s="59"/>
      <c r="T27" s="58"/>
    </row>
    <row r="28" spans="1:20" s="60" customFormat="1" ht="19.2" customHeight="1" thickBot="1" x14ac:dyDescent="0.65">
      <c r="A28" s="55"/>
      <c r="B28" s="56"/>
      <c r="C28" s="85"/>
      <c r="D28" s="65"/>
      <c r="E28" s="70" t="str">
        <f t="shared" ref="E28:N28" si="7">E21</f>
        <v>2018/19</v>
      </c>
      <c r="F28" s="70" t="str">
        <f t="shared" si="7"/>
        <v>2019/20</v>
      </c>
      <c r="G28" s="70" t="str">
        <f t="shared" si="7"/>
        <v>2020/21</v>
      </c>
      <c r="H28" s="70" t="str">
        <f t="shared" si="7"/>
        <v>2021/22</v>
      </c>
      <c r="I28" s="70" t="str">
        <f t="shared" si="7"/>
        <v>2022/23</v>
      </c>
      <c r="J28" s="70" t="str">
        <f t="shared" si="7"/>
        <v>2023/24</v>
      </c>
      <c r="K28" s="70" t="str">
        <f t="shared" si="7"/>
        <v>2024/25</v>
      </c>
      <c r="L28" s="70" t="str">
        <f t="shared" si="7"/>
        <v>2025/26</v>
      </c>
      <c r="M28" s="70" t="str">
        <f t="shared" si="7"/>
        <v>2026/27</v>
      </c>
      <c r="N28" s="70" t="str">
        <f t="shared" si="7"/>
        <v>2027/28</v>
      </c>
      <c r="O28" s="67"/>
      <c r="P28" s="86" t="s">
        <v>17</v>
      </c>
      <c r="Q28" s="67"/>
      <c r="R28" s="74" t="s">
        <v>24</v>
      </c>
      <c r="S28" s="59"/>
      <c r="T28" s="58"/>
    </row>
    <row r="29" spans="1:20" s="60" customFormat="1" ht="20.399999999999999" customHeight="1" x14ac:dyDescent="0.5">
      <c r="A29" s="55"/>
      <c r="B29" s="56"/>
      <c r="C29" s="75" t="s">
        <v>25</v>
      </c>
      <c r="D29" s="65"/>
      <c r="E29" s="76"/>
      <c r="F29" s="76"/>
      <c r="G29" s="76"/>
      <c r="H29" s="76"/>
      <c r="I29" s="76"/>
      <c r="J29" s="76"/>
      <c r="K29" s="76"/>
      <c r="L29" s="76"/>
      <c r="M29" s="76"/>
      <c r="N29" s="76"/>
      <c r="O29" s="67"/>
      <c r="P29" s="77">
        <f>SUM(E29:N29)</f>
        <v>0</v>
      </c>
      <c r="Q29" s="67"/>
      <c r="R29" s="408"/>
      <c r="S29" s="59"/>
      <c r="T29" s="58"/>
    </row>
    <row r="30" spans="1:20" s="60" customFormat="1" ht="20.399999999999999" customHeight="1" x14ac:dyDescent="0.5">
      <c r="A30" s="55"/>
      <c r="B30" s="56"/>
      <c r="C30" s="78" t="s">
        <v>26</v>
      </c>
      <c r="D30" s="65"/>
      <c r="E30" s="79"/>
      <c r="F30" s="79"/>
      <c r="G30" s="79"/>
      <c r="H30" s="79"/>
      <c r="I30" s="79"/>
      <c r="J30" s="79"/>
      <c r="K30" s="79"/>
      <c r="L30" s="79"/>
      <c r="M30" s="79"/>
      <c r="N30" s="79"/>
      <c r="O30" s="67"/>
      <c r="P30" s="80">
        <f>SUM(E30:N30)</f>
        <v>0</v>
      </c>
      <c r="Q30" s="67"/>
      <c r="R30" s="409"/>
      <c r="S30" s="59"/>
      <c r="T30" s="58"/>
    </row>
    <row r="31" spans="1:20" s="60" customFormat="1" ht="20.399999999999999" customHeight="1" thickBot="1" x14ac:dyDescent="0.55000000000000004">
      <c r="A31" s="55"/>
      <c r="B31" s="56"/>
      <c r="C31" s="81" t="s">
        <v>27</v>
      </c>
      <c r="D31" s="65"/>
      <c r="E31" s="82"/>
      <c r="F31" s="82"/>
      <c r="G31" s="82"/>
      <c r="H31" s="82"/>
      <c r="I31" s="82"/>
      <c r="J31" s="82"/>
      <c r="K31" s="82"/>
      <c r="L31" s="82"/>
      <c r="M31" s="82"/>
      <c r="N31" s="82"/>
      <c r="O31" s="67"/>
      <c r="P31" s="83">
        <f>SUM(E31:N31)</f>
        <v>0</v>
      </c>
      <c r="Q31" s="67"/>
      <c r="R31" s="409"/>
      <c r="S31" s="59"/>
      <c r="T31" s="58"/>
    </row>
    <row r="32" spans="1:20" s="69" customFormat="1" ht="31.8" customHeight="1" thickBot="1" x14ac:dyDescent="0.55000000000000004">
      <c r="A32" s="55"/>
      <c r="B32" s="56"/>
      <c r="C32" s="71" t="s">
        <v>30</v>
      </c>
      <c r="D32" s="65"/>
      <c r="E32" s="72">
        <f t="shared" ref="E32:N32" si="8">SUM(E29:E31)</f>
        <v>0</v>
      </c>
      <c r="F32" s="72">
        <f t="shared" si="8"/>
        <v>0</v>
      </c>
      <c r="G32" s="72">
        <f t="shared" si="8"/>
        <v>0</v>
      </c>
      <c r="H32" s="72">
        <f t="shared" si="8"/>
        <v>0</v>
      </c>
      <c r="I32" s="72">
        <f t="shared" si="8"/>
        <v>0</v>
      </c>
      <c r="J32" s="72">
        <f t="shared" si="8"/>
        <v>0</v>
      </c>
      <c r="K32" s="72">
        <f t="shared" si="8"/>
        <v>0</v>
      </c>
      <c r="L32" s="72">
        <f t="shared" si="8"/>
        <v>0</v>
      </c>
      <c r="M32" s="72">
        <f t="shared" si="8"/>
        <v>0</v>
      </c>
      <c r="N32" s="72">
        <f t="shared" si="8"/>
        <v>0</v>
      </c>
      <c r="O32" s="67"/>
      <c r="P32" s="73">
        <f>SUM(P29:P31)</f>
        <v>0</v>
      </c>
      <c r="Q32" s="87"/>
      <c r="R32" s="410"/>
      <c r="S32" s="59"/>
      <c r="T32" s="58"/>
    </row>
    <row r="33" spans="1:20" s="69" customFormat="1" ht="16.8" customHeight="1" x14ac:dyDescent="0.5">
      <c r="A33" s="55"/>
      <c r="B33" s="56"/>
      <c r="C33" s="64"/>
      <c r="D33" s="65"/>
      <c r="E33" s="66"/>
      <c r="F33" s="66"/>
      <c r="G33" s="66"/>
      <c r="H33" s="66"/>
      <c r="I33" s="66"/>
      <c r="J33" s="66"/>
      <c r="K33" s="66"/>
      <c r="L33" s="66"/>
      <c r="M33" s="66"/>
      <c r="N33" s="66"/>
      <c r="O33" s="67"/>
      <c r="P33" s="68"/>
      <c r="Q33" s="67"/>
      <c r="R33" s="68"/>
      <c r="S33" s="59"/>
      <c r="T33" s="58"/>
    </row>
    <row r="34" spans="1:20" s="69" customFormat="1" ht="33.6" customHeight="1" x14ac:dyDescent="0.6">
      <c r="A34" s="55"/>
      <c r="B34" s="56"/>
      <c r="C34" s="411" t="s">
        <v>31</v>
      </c>
      <c r="D34" s="411"/>
      <c r="E34" s="411"/>
      <c r="F34" s="411"/>
      <c r="G34" s="411"/>
      <c r="H34" s="411"/>
      <c r="I34" s="411"/>
      <c r="J34" s="411"/>
      <c r="K34" s="411"/>
      <c r="L34" s="411"/>
      <c r="M34" s="411"/>
      <c r="N34" s="411"/>
      <c r="O34" s="67"/>
      <c r="P34" s="68"/>
      <c r="Q34" s="67"/>
      <c r="R34" s="68"/>
      <c r="S34" s="59"/>
      <c r="T34" s="58"/>
    </row>
    <row r="35" spans="1:20" s="69" customFormat="1" ht="16.8" customHeight="1" thickBot="1" x14ac:dyDescent="0.65">
      <c r="A35" s="55"/>
      <c r="B35" s="56"/>
      <c r="C35" s="85"/>
      <c r="D35" s="88"/>
      <c r="E35" s="70" t="str">
        <f t="shared" ref="E35:N35" si="9">E28</f>
        <v>2018/19</v>
      </c>
      <c r="F35" s="70" t="str">
        <f t="shared" si="9"/>
        <v>2019/20</v>
      </c>
      <c r="G35" s="70" t="str">
        <f t="shared" si="9"/>
        <v>2020/21</v>
      </c>
      <c r="H35" s="70" t="str">
        <f t="shared" si="9"/>
        <v>2021/22</v>
      </c>
      <c r="I35" s="70" t="str">
        <f t="shared" si="9"/>
        <v>2022/23</v>
      </c>
      <c r="J35" s="70" t="str">
        <f t="shared" si="9"/>
        <v>2023/24</v>
      </c>
      <c r="K35" s="70" t="str">
        <f t="shared" si="9"/>
        <v>2024/25</v>
      </c>
      <c r="L35" s="70" t="str">
        <f t="shared" si="9"/>
        <v>2025/26</v>
      </c>
      <c r="M35" s="70" t="str">
        <f t="shared" si="9"/>
        <v>2026/27</v>
      </c>
      <c r="N35" s="70" t="str">
        <f t="shared" si="9"/>
        <v>2027/28</v>
      </c>
      <c r="O35" s="87"/>
      <c r="P35" s="86" t="s">
        <v>17</v>
      </c>
      <c r="Q35" s="87"/>
      <c r="R35" s="74" t="s">
        <v>24</v>
      </c>
      <c r="S35" s="59"/>
      <c r="T35" s="58"/>
    </row>
    <row r="36" spans="1:20" s="69" customFormat="1" ht="20.399999999999999" customHeight="1" x14ac:dyDescent="0.5">
      <c r="A36" s="55"/>
      <c r="B36" s="56"/>
      <c r="C36" s="75" t="s">
        <v>25</v>
      </c>
      <c r="D36" s="65"/>
      <c r="E36" s="76"/>
      <c r="F36" s="76"/>
      <c r="G36" s="76"/>
      <c r="H36" s="76"/>
      <c r="I36" s="76"/>
      <c r="J36" s="76"/>
      <c r="K36" s="76"/>
      <c r="L36" s="76"/>
      <c r="M36" s="76"/>
      <c r="N36" s="76"/>
      <c r="O36" s="67"/>
      <c r="P36" s="77">
        <f>SUM(E36:N36)</f>
        <v>0</v>
      </c>
      <c r="Q36" s="67"/>
      <c r="R36" s="408"/>
      <c r="S36" s="59"/>
      <c r="T36" s="58"/>
    </row>
    <row r="37" spans="1:20" s="69" customFormat="1" ht="20.399999999999999" customHeight="1" x14ac:dyDescent="0.5">
      <c r="A37" s="55"/>
      <c r="B37" s="56"/>
      <c r="C37" s="78" t="s">
        <v>26</v>
      </c>
      <c r="D37" s="65"/>
      <c r="E37" s="79"/>
      <c r="F37" s="79"/>
      <c r="G37" s="79"/>
      <c r="H37" s="79"/>
      <c r="I37" s="79"/>
      <c r="J37" s="79"/>
      <c r="K37" s="79"/>
      <c r="L37" s="79"/>
      <c r="M37" s="79"/>
      <c r="N37" s="79"/>
      <c r="O37" s="67"/>
      <c r="P37" s="80">
        <f>SUM(E37:N37)</f>
        <v>0</v>
      </c>
      <c r="Q37" s="67"/>
      <c r="R37" s="409"/>
      <c r="S37" s="59"/>
      <c r="T37" s="58"/>
    </row>
    <row r="38" spans="1:20" s="69" customFormat="1" ht="20.399999999999999" customHeight="1" thickBot="1" x14ac:dyDescent="0.55000000000000004">
      <c r="A38" s="55"/>
      <c r="B38" s="56"/>
      <c r="C38" s="81" t="s">
        <v>27</v>
      </c>
      <c r="D38" s="65"/>
      <c r="E38" s="82"/>
      <c r="F38" s="82"/>
      <c r="G38" s="82"/>
      <c r="H38" s="82"/>
      <c r="I38" s="82"/>
      <c r="J38" s="82"/>
      <c r="K38" s="82"/>
      <c r="L38" s="82"/>
      <c r="M38" s="82"/>
      <c r="N38" s="82"/>
      <c r="O38" s="67"/>
      <c r="P38" s="83">
        <f>SUM(E38:N38)</f>
        <v>0</v>
      </c>
      <c r="Q38" s="67"/>
      <c r="R38" s="409"/>
      <c r="S38" s="59"/>
      <c r="T38" s="58"/>
    </row>
    <row r="39" spans="1:20" s="69" customFormat="1" ht="33" customHeight="1" thickBot="1" x14ac:dyDescent="0.55000000000000004">
      <c r="A39" s="55"/>
      <c r="B39" s="56"/>
      <c r="C39" s="71" t="s">
        <v>32</v>
      </c>
      <c r="D39" s="65"/>
      <c r="E39" s="72">
        <f t="shared" ref="E39:N39" si="10">SUM(E36:E38)</f>
        <v>0</v>
      </c>
      <c r="F39" s="72">
        <f t="shared" si="10"/>
        <v>0</v>
      </c>
      <c r="G39" s="72">
        <f t="shared" si="10"/>
        <v>0</v>
      </c>
      <c r="H39" s="72">
        <f t="shared" si="10"/>
        <v>0</v>
      </c>
      <c r="I39" s="72">
        <f t="shared" si="10"/>
        <v>0</v>
      </c>
      <c r="J39" s="72">
        <f t="shared" si="10"/>
        <v>0</v>
      </c>
      <c r="K39" s="72">
        <f t="shared" si="10"/>
        <v>0</v>
      </c>
      <c r="L39" s="72">
        <f t="shared" si="10"/>
        <v>0</v>
      </c>
      <c r="M39" s="72">
        <f t="shared" si="10"/>
        <v>0</v>
      </c>
      <c r="N39" s="72">
        <f t="shared" si="10"/>
        <v>0</v>
      </c>
      <c r="O39" s="67"/>
      <c r="P39" s="73">
        <f>SUM(P36:P38)</f>
        <v>0</v>
      </c>
      <c r="Q39" s="67"/>
      <c r="R39" s="410"/>
      <c r="S39" s="59"/>
      <c r="T39" s="58"/>
    </row>
    <row r="40" spans="1:20" s="69" customFormat="1" ht="16.2" customHeight="1" x14ac:dyDescent="0.5">
      <c r="A40" s="255"/>
      <c r="B40" s="256"/>
      <c r="C40" s="270"/>
      <c r="D40" s="262"/>
      <c r="E40" s="271"/>
      <c r="F40" s="271"/>
      <c r="G40" s="271"/>
      <c r="H40" s="271"/>
      <c r="I40" s="271"/>
      <c r="J40" s="271"/>
      <c r="K40" s="271"/>
      <c r="L40" s="271"/>
      <c r="M40" s="271"/>
      <c r="N40" s="271"/>
      <c r="O40" s="5"/>
      <c r="P40" s="272"/>
      <c r="Q40" s="5"/>
      <c r="R40" s="273"/>
      <c r="S40" s="260"/>
      <c r="T40" s="259"/>
    </row>
    <row r="41" spans="1:20" s="69" customFormat="1" ht="33" customHeight="1" x14ac:dyDescent="0.6">
      <c r="A41" s="255"/>
      <c r="B41" s="256"/>
      <c r="C41" s="407" t="s">
        <v>33</v>
      </c>
      <c r="D41" s="407"/>
      <c r="E41" s="407"/>
      <c r="F41" s="407"/>
      <c r="G41" s="407"/>
      <c r="H41" s="407"/>
      <c r="I41" s="407"/>
      <c r="J41" s="407"/>
      <c r="K41" s="407"/>
      <c r="L41" s="407"/>
      <c r="M41" s="407"/>
      <c r="N41" s="407"/>
      <c r="O41" s="5"/>
      <c r="P41" s="272"/>
      <c r="Q41" s="5"/>
      <c r="R41" s="273"/>
      <c r="S41" s="260"/>
      <c r="T41" s="259"/>
    </row>
    <row r="42" spans="1:20" s="69" customFormat="1" ht="34.200000000000003" customHeight="1" x14ac:dyDescent="0.6">
      <c r="A42" s="255"/>
      <c r="B42" s="256"/>
      <c r="C42" s="251" t="s">
        <v>34</v>
      </c>
      <c r="D42" s="251"/>
      <c r="E42" s="31" t="s">
        <v>35</v>
      </c>
      <c r="F42" s="251"/>
      <c r="G42" s="251"/>
      <c r="H42" s="251"/>
      <c r="I42" s="251"/>
      <c r="J42" s="274"/>
      <c r="K42" s="251"/>
      <c r="L42" s="251"/>
      <c r="M42" s="251"/>
      <c r="N42" s="251"/>
      <c r="O42" s="5"/>
      <c r="P42" s="272"/>
      <c r="Q42" s="5"/>
      <c r="R42" s="273"/>
      <c r="S42" s="260"/>
      <c r="T42" s="259"/>
    </row>
    <row r="43" spans="1:20" s="69" customFormat="1" ht="18.600000000000001" customHeight="1" x14ac:dyDescent="0.6">
      <c r="A43" s="255"/>
      <c r="B43" s="256"/>
      <c r="C43" s="274" t="s">
        <v>36</v>
      </c>
      <c r="D43" s="251"/>
      <c r="E43" s="251"/>
      <c r="F43" s="251"/>
      <c r="G43" s="251"/>
      <c r="H43" s="251"/>
      <c r="I43" s="251"/>
      <c r="J43" s="251"/>
      <c r="K43" s="251"/>
      <c r="L43" s="251"/>
      <c r="M43" s="251"/>
      <c r="N43" s="251"/>
      <c r="O43" s="5"/>
      <c r="P43" s="272"/>
      <c r="Q43" s="5"/>
      <c r="R43" s="273"/>
      <c r="S43" s="260"/>
      <c r="T43" s="259"/>
    </row>
    <row r="44" spans="1:20" s="69" customFormat="1" ht="18.600000000000001" customHeight="1" x14ac:dyDescent="0.6">
      <c r="A44" s="255"/>
      <c r="B44" s="256"/>
      <c r="C44" s="274" t="s">
        <v>37</v>
      </c>
      <c r="D44" s="251"/>
      <c r="E44" s="251"/>
      <c r="F44" s="251"/>
      <c r="G44" s="251"/>
      <c r="H44" s="251"/>
      <c r="I44" s="251"/>
      <c r="J44" s="251"/>
      <c r="K44" s="251"/>
      <c r="L44" s="251"/>
      <c r="M44" s="251"/>
      <c r="N44" s="251"/>
      <c r="O44" s="5"/>
      <c r="P44" s="272"/>
      <c r="Q44" s="5"/>
      <c r="R44" s="273"/>
      <c r="S44" s="260"/>
      <c r="T44" s="259"/>
    </row>
    <row r="45" spans="1:20" s="69" customFormat="1" ht="19.8" customHeight="1" x14ac:dyDescent="0.6">
      <c r="A45" s="255"/>
      <c r="B45" s="256"/>
      <c r="C45" s="407" t="s">
        <v>38</v>
      </c>
      <c r="D45" s="407"/>
      <c r="E45" s="407"/>
      <c r="F45" s="407"/>
      <c r="G45" s="407"/>
      <c r="H45" s="407"/>
      <c r="I45" s="407"/>
      <c r="J45" s="407"/>
      <c r="K45" s="407"/>
      <c r="L45" s="407"/>
      <c r="M45" s="407"/>
      <c r="N45" s="407"/>
      <c r="O45" s="5"/>
      <c r="P45" s="197"/>
      <c r="Q45" s="5"/>
      <c r="R45" s="197"/>
      <c r="S45" s="260"/>
      <c r="T45" s="259"/>
    </row>
    <row r="46" spans="1:20" s="69" customFormat="1" ht="16.2" customHeight="1" thickBot="1" x14ac:dyDescent="0.65">
      <c r="A46" s="255"/>
      <c r="B46" s="256"/>
      <c r="C46" s="32" t="s">
        <v>39</v>
      </c>
      <c r="D46" s="275"/>
      <c r="E46" s="146" t="str">
        <f t="shared" ref="E46:N46" si="11">E35</f>
        <v>2018/19</v>
      </c>
      <c r="F46" s="146" t="str">
        <f t="shared" si="11"/>
        <v>2019/20</v>
      </c>
      <c r="G46" s="146" t="str">
        <f t="shared" si="11"/>
        <v>2020/21</v>
      </c>
      <c r="H46" s="146" t="str">
        <f t="shared" si="11"/>
        <v>2021/22</v>
      </c>
      <c r="I46" s="146" t="str">
        <f t="shared" si="11"/>
        <v>2022/23</v>
      </c>
      <c r="J46" s="146" t="str">
        <f t="shared" si="11"/>
        <v>2023/24</v>
      </c>
      <c r="K46" s="146" t="str">
        <f t="shared" si="11"/>
        <v>2024/25</v>
      </c>
      <c r="L46" s="146" t="str">
        <f t="shared" si="11"/>
        <v>2025/26</v>
      </c>
      <c r="M46" s="146" t="str">
        <f t="shared" si="11"/>
        <v>2026/27</v>
      </c>
      <c r="N46" s="146" t="str">
        <f t="shared" si="11"/>
        <v>2027/28</v>
      </c>
      <c r="O46" s="276"/>
      <c r="P46" s="277" t="s">
        <v>17</v>
      </c>
      <c r="Q46" s="5"/>
      <c r="R46" s="270" t="s">
        <v>24</v>
      </c>
      <c r="S46" s="260"/>
      <c r="T46" s="259"/>
    </row>
    <row r="47" spans="1:20" s="69" customFormat="1" ht="24" customHeight="1" x14ac:dyDescent="0.5">
      <c r="A47" s="55"/>
      <c r="B47" s="56"/>
      <c r="C47" s="76"/>
      <c r="D47" s="90"/>
      <c r="E47" s="76"/>
      <c r="F47" s="76"/>
      <c r="G47" s="76"/>
      <c r="H47" s="76"/>
      <c r="I47" s="76"/>
      <c r="J47" s="76"/>
      <c r="K47" s="76"/>
      <c r="L47" s="76"/>
      <c r="M47" s="76"/>
      <c r="N47" s="76"/>
      <c r="O47" s="67"/>
      <c r="P47" s="77">
        <f>SUM(E47:N47)</f>
        <v>0</v>
      </c>
      <c r="Q47" s="67"/>
      <c r="R47" s="408"/>
      <c r="S47" s="59"/>
      <c r="T47" s="58"/>
    </row>
    <row r="48" spans="1:20" s="69" customFormat="1" ht="24" customHeight="1" x14ac:dyDescent="0.5">
      <c r="A48" s="55"/>
      <c r="B48" s="56"/>
      <c r="C48" s="79"/>
      <c r="D48" s="90"/>
      <c r="E48" s="79"/>
      <c r="F48" s="79"/>
      <c r="G48" s="79"/>
      <c r="H48" s="79"/>
      <c r="I48" s="79"/>
      <c r="J48" s="79"/>
      <c r="K48" s="79"/>
      <c r="L48" s="79"/>
      <c r="M48" s="79"/>
      <c r="N48" s="79"/>
      <c r="O48" s="67"/>
      <c r="P48" s="80">
        <f>SUM(E48:N48)</f>
        <v>0</v>
      </c>
      <c r="Q48" s="67"/>
      <c r="R48" s="409"/>
      <c r="S48" s="59"/>
      <c r="T48" s="58"/>
    </row>
    <row r="49" spans="1:20" s="69" customFormat="1" ht="24" customHeight="1" x14ac:dyDescent="0.5">
      <c r="A49" s="55"/>
      <c r="B49" s="56"/>
      <c r="C49" s="79"/>
      <c r="D49" s="90"/>
      <c r="E49" s="79"/>
      <c r="F49" s="79"/>
      <c r="G49" s="79"/>
      <c r="H49" s="79"/>
      <c r="I49" s="79"/>
      <c r="J49" s="79"/>
      <c r="K49" s="79"/>
      <c r="L49" s="79"/>
      <c r="M49" s="79"/>
      <c r="N49" s="79"/>
      <c r="O49" s="67"/>
      <c r="P49" s="80">
        <f>SUM(E49:N49)</f>
        <v>0</v>
      </c>
      <c r="Q49" s="67"/>
      <c r="R49" s="409"/>
      <c r="S49" s="59"/>
      <c r="T49" s="58"/>
    </row>
    <row r="50" spans="1:20" s="69" customFormat="1" ht="24" customHeight="1" x14ac:dyDescent="0.5">
      <c r="A50" s="55"/>
      <c r="B50" s="56"/>
      <c r="C50" s="79"/>
      <c r="D50" s="90"/>
      <c r="E50" s="79"/>
      <c r="F50" s="79"/>
      <c r="G50" s="79"/>
      <c r="H50" s="79"/>
      <c r="I50" s="79"/>
      <c r="J50" s="79"/>
      <c r="K50" s="79"/>
      <c r="L50" s="79"/>
      <c r="M50" s="79"/>
      <c r="N50" s="79"/>
      <c r="O50" s="67"/>
      <c r="P50" s="80">
        <f>SUM(E50:N50)</f>
        <v>0</v>
      </c>
      <c r="Q50" s="67"/>
      <c r="R50" s="409"/>
      <c r="S50" s="59"/>
      <c r="T50" s="58"/>
    </row>
    <row r="51" spans="1:20" s="69" customFormat="1" ht="24" customHeight="1" thickBot="1" x14ac:dyDescent="0.55000000000000004">
      <c r="A51" s="55"/>
      <c r="B51" s="56"/>
      <c r="C51" s="82"/>
      <c r="D51" s="90"/>
      <c r="E51" s="82"/>
      <c r="F51" s="82"/>
      <c r="G51" s="82"/>
      <c r="H51" s="82"/>
      <c r="I51" s="82"/>
      <c r="J51" s="82"/>
      <c r="K51" s="82"/>
      <c r="L51" s="82"/>
      <c r="M51" s="82"/>
      <c r="N51" s="82"/>
      <c r="O51" s="67"/>
      <c r="P51" s="83">
        <f>SUM(E51:N51)</f>
        <v>0</v>
      </c>
      <c r="Q51" s="67"/>
      <c r="R51" s="409"/>
      <c r="S51" s="59"/>
      <c r="T51" s="58"/>
    </row>
    <row r="52" spans="1:20" s="69" customFormat="1" ht="33" customHeight="1" thickBot="1" x14ac:dyDescent="0.55000000000000004">
      <c r="A52" s="55"/>
      <c r="B52" s="56"/>
      <c r="C52" s="71" t="s">
        <v>22</v>
      </c>
      <c r="D52" s="65"/>
      <c r="E52" s="72">
        <f t="shared" ref="E52:N52" si="12">SUM(E47:E51)</f>
        <v>0</v>
      </c>
      <c r="F52" s="72">
        <f t="shared" si="12"/>
        <v>0</v>
      </c>
      <c r="G52" s="72">
        <f t="shared" si="12"/>
        <v>0</v>
      </c>
      <c r="H52" s="72">
        <f t="shared" si="12"/>
        <v>0</v>
      </c>
      <c r="I52" s="72">
        <f t="shared" si="12"/>
        <v>0</v>
      </c>
      <c r="J52" s="72">
        <f t="shared" si="12"/>
        <v>0</v>
      </c>
      <c r="K52" s="72">
        <f t="shared" si="12"/>
        <v>0</v>
      </c>
      <c r="L52" s="72">
        <f t="shared" si="12"/>
        <v>0</v>
      </c>
      <c r="M52" s="72">
        <f t="shared" si="12"/>
        <v>0</v>
      </c>
      <c r="N52" s="72">
        <f t="shared" si="12"/>
        <v>0</v>
      </c>
      <c r="O52" s="67"/>
      <c r="P52" s="73">
        <f>SUM(P47:P51)</f>
        <v>0</v>
      </c>
      <c r="Q52" s="67"/>
      <c r="R52" s="410"/>
      <c r="S52" s="59"/>
      <c r="T52" s="58"/>
    </row>
    <row r="53" spans="1:20" ht="9.75" customHeight="1" thickBot="1" x14ac:dyDescent="0.55000000000000004">
      <c r="A53" s="42"/>
      <c r="B53" s="91"/>
      <c r="C53" s="92"/>
      <c r="D53" s="92"/>
      <c r="E53" s="92"/>
      <c r="F53" s="92"/>
      <c r="G53" s="92"/>
      <c r="H53" s="92"/>
      <c r="I53" s="92"/>
      <c r="J53" s="92"/>
      <c r="K53" s="92"/>
      <c r="L53" s="92"/>
      <c r="M53" s="92"/>
      <c r="N53" s="92"/>
      <c r="O53" s="92"/>
      <c r="P53" s="92"/>
      <c r="Q53" s="92"/>
      <c r="R53" s="92"/>
      <c r="S53" s="93"/>
      <c r="T53" s="49"/>
    </row>
    <row r="54" spans="1:20" ht="15.3" thickTop="1" x14ac:dyDescent="0.5">
      <c r="A54" s="42"/>
      <c r="B54" s="42"/>
      <c r="C54" s="42"/>
      <c r="E54" s="42"/>
      <c r="F54" s="42"/>
      <c r="G54" s="42"/>
      <c r="H54" s="42"/>
      <c r="I54" s="42"/>
      <c r="J54" s="42"/>
      <c r="K54" s="42"/>
      <c r="L54" s="42"/>
      <c r="M54" s="42"/>
      <c r="N54" s="42"/>
      <c r="P54" s="42"/>
      <c r="R54" s="42"/>
      <c r="S54" s="42"/>
      <c r="T54" s="42"/>
    </row>
    <row r="55" spans="1:20" ht="20.100000000000001" x14ac:dyDescent="0.7">
      <c r="A55" s="319"/>
      <c r="B55" s="320"/>
      <c r="C55" s="405" t="s">
        <v>361</v>
      </c>
      <c r="D55" s="405"/>
      <c r="E55" s="42"/>
      <c r="F55" s="42"/>
      <c r="G55" s="42"/>
      <c r="H55" s="42"/>
      <c r="I55" s="42"/>
      <c r="J55" s="42"/>
      <c r="K55" s="42"/>
      <c r="L55" s="42"/>
      <c r="M55" s="42"/>
      <c r="N55" s="42"/>
      <c r="P55" s="42"/>
      <c r="R55" s="42"/>
      <c r="S55" s="42"/>
      <c r="T55" s="42"/>
    </row>
    <row r="56" spans="1:20" x14ac:dyDescent="0.5">
      <c r="A56" s="280"/>
      <c r="B56" s="280"/>
      <c r="C56" s="280"/>
      <c r="D56" s="321"/>
      <c r="E56" s="280"/>
      <c r="F56" s="280"/>
      <c r="G56" s="280"/>
      <c r="H56" s="280"/>
      <c r="I56" s="280"/>
      <c r="J56" s="280"/>
      <c r="K56" s="280"/>
      <c r="L56" s="280"/>
      <c r="M56" s="280"/>
      <c r="N56" s="280"/>
      <c r="O56" s="321"/>
      <c r="P56" s="280"/>
      <c r="Q56" s="321"/>
      <c r="R56" s="280"/>
      <c r="S56" s="280"/>
      <c r="T56" s="280"/>
    </row>
    <row r="57" spans="1:20" x14ac:dyDescent="0.5">
      <c r="A57" s="280"/>
      <c r="B57" s="280"/>
      <c r="C57" s="280"/>
      <c r="D57" s="321"/>
      <c r="E57" s="280"/>
      <c r="F57" s="280"/>
      <c r="G57" s="280"/>
      <c r="H57" s="280"/>
      <c r="I57" s="280"/>
      <c r="J57" s="280"/>
      <c r="K57" s="280"/>
      <c r="L57" s="280"/>
      <c r="M57" s="280"/>
      <c r="N57" s="280"/>
      <c r="O57" s="321"/>
      <c r="P57" s="280"/>
      <c r="Q57" s="321"/>
      <c r="R57" s="280"/>
      <c r="S57" s="280"/>
      <c r="T57" s="280"/>
    </row>
    <row r="58" spans="1:20" x14ac:dyDescent="0.5">
      <c r="A58" s="280"/>
      <c r="B58" s="280"/>
      <c r="C58" s="280"/>
      <c r="D58" s="321"/>
      <c r="E58" s="280"/>
      <c r="F58" s="280"/>
      <c r="G58" s="280"/>
      <c r="H58" s="280"/>
      <c r="I58" s="280"/>
      <c r="J58" s="280"/>
      <c r="K58" s="280"/>
      <c r="L58" s="280"/>
      <c r="M58" s="280"/>
      <c r="N58" s="280"/>
      <c r="O58" s="321"/>
      <c r="P58" s="280"/>
      <c r="Q58" s="321"/>
      <c r="R58" s="280"/>
      <c r="S58" s="280"/>
      <c r="T58" s="280"/>
    </row>
    <row r="59" spans="1:20" x14ac:dyDescent="0.5">
      <c r="A59" s="280"/>
      <c r="B59" s="280"/>
      <c r="C59" s="280"/>
      <c r="D59" s="321"/>
      <c r="E59" s="280"/>
      <c r="F59" s="280"/>
      <c r="G59" s="280"/>
      <c r="H59" s="280"/>
      <c r="I59" s="280"/>
      <c r="J59" s="280"/>
      <c r="K59" s="280"/>
      <c r="L59" s="280"/>
      <c r="M59" s="280"/>
      <c r="N59" s="280"/>
      <c r="O59" s="321"/>
      <c r="P59" s="280"/>
      <c r="Q59" s="321"/>
      <c r="R59" s="280"/>
      <c r="S59" s="280"/>
      <c r="T59" s="280"/>
    </row>
    <row r="60" spans="1:20" x14ac:dyDescent="0.5">
      <c r="A60" s="280"/>
      <c r="B60" s="280"/>
      <c r="C60" s="280"/>
      <c r="D60" s="321"/>
      <c r="E60" s="280"/>
      <c r="F60" s="280"/>
      <c r="G60" s="280"/>
      <c r="H60" s="280"/>
      <c r="I60" s="280"/>
      <c r="J60" s="280"/>
      <c r="K60" s="280"/>
      <c r="L60" s="280"/>
      <c r="M60" s="280"/>
      <c r="N60" s="280"/>
      <c r="O60" s="321"/>
      <c r="P60" s="280"/>
      <c r="Q60" s="321"/>
      <c r="R60" s="280"/>
      <c r="S60" s="280"/>
      <c r="T60" s="280"/>
    </row>
    <row r="61" spans="1:20" x14ac:dyDescent="0.5">
      <c r="A61" s="280"/>
      <c r="B61" s="280"/>
      <c r="C61" s="280"/>
      <c r="D61" s="321"/>
      <c r="E61" s="280"/>
      <c r="F61" s="280"/>
      <c r="G61" s="280"/>
      <c r="H61" s="280"/>
      <c r="I61" s="280"/>
      <c r="J61" s="280"/>
      <c r="K61" s="280"/>
      <c r="L61" s="280"/>
      <c r="M61" s="280"/>
      <c r="N61" s="280"/>
      <c r="O61" s="321"/>
      <c r="P61" s="280"/>
      <c r="Q61" s="321"/>
      <c r="R61" s="280"/>
      <c r="S61" s="280"/>
      <c r="T61" s="280"/>
    </row>
    <row r="62" spans="1:20" x14ac:dyDescent="0.5">
      <c r="A62" s="280"/>
      <c r="B62" s="280"/>
      <c r="C62" s="280"/>
      <c r="D62" s="321"/>
      <c r="E62" s="280"/>
      <c r="F62" s="280"/>
      <c r="G62" s="280"/>
      <c r="H62" s="280"/>
      <c r="I62" s="280"/>
      <c r="J62" s="280"/>
      <c r="K62" s="280"/>
      <c r="L62" s="280"/>
      <c r="M62" s="280"/>
      <c r="N62" s="280"/>
      <c r="O62" s="321"/>
      <c r="P62" s="280"/>
      <c r="Q62" s="321"/>
      <c r="R62" s="280"/>
      <c r="S62" s="280"/>
      <c r="T62" s="280"/>
    </row>
    <row r="63" spans="1:20" x14ac:dyDescent="0.5">
      <c r="A63" s="280"/>
      <c r="B63" s="280"/>
      <c r="C63" s="280"/>
      <c r="D63" s="321"/>
      <c r="E63" s="280"/>
      <c r="F63" s="280"/>
      <c r="G63" s="280"/>
      <c r="H63" s="280"/>
      <c r="I63" s="280"/>
      <c r="J63" s="280"/>
      <c r="K63" s="280"/>
      <c r="L63" s="280"/>
      <c r="M63" s="280"/>
      <c r="N63" s="280"/>
      <c r="O63" s="321"/>
      <c r="P63" s="280"/>
      <c r="Q63" s="321"/>
      <c r="R63" s="280"/>
      <c r="S63" s="280"/>
      <c r="T63" s="280"/>
    </row>
    <row r="64" spans="1:20" x14ac:dyDescent="0.5">
      <c r="A64" s="280"/>
      <c r="B64" s="280"/>
      <c r="C64" s="280"/>
      <c r="D64" s="321"/>
      <c r="E64" s="280"/>
      <c r="F64" s="280"/>
      <c r="G64" s="280"/>
      <c r="H64" s="280"/>
      <c r="I64" s="280"/>
      <c r="J64" s="280"/>
      <c r="K64" s="280"/>
      <c r="L64" s="280"/>
      <c r="M64" s="280"/>
      <c r="N64" s="280"/>
      <c r="O64" s="321"/>
      <c r="P64" s="280"/>
      <c r="Q64" s="321"/>
      <c r="R64" s="280"/>
      <c r="S64" s="280"/>
      <c r="T64" s="280"/>
    </row>
    <row r="65" spans="1:20" x14ac:dyDescent="0.5">
      <c r="A65" s="280"/>
      <c r="B65" s="280"/>
      <c r="C65" s="280"/>
      <c r="D65" s="321"/>
      <c r="E65" s="280"/>
      <c r="F65" s="280"/>
      <c r="G65" s="280"/>
      <c r="H65" s="280"/>
      <c r="I65" s="280"/>
      <c r="J65" s="280"/>
      <c r="K65" s="280"/>
      <c r="L65" s="280"/>
      <c r="M65" s="280"/>
      <c r="N65" s="280"/>
      <c r="O65" s="321"/>
      <c r="P65" s="280"/>
      <c r="Q65" s="321"/>
      <c r="R65" s="280"/>
      <c r="S65" s="280"/>
      <c r="T65" s="280"/>
    </row>
    <row r="66" spans="1:20" x14ac:dyDescent="0.5">
      <c r="A66" s="280"/>
      <c r="B66" s="280"/>
      <c r="C66" s="280"/>
      <c r="D66" s="321"/>
      <c r="E66" s="280"/>
      <c r="F66" s="280"/>
      <c r="G66" s="280"/>
      <c r="H66" s="280"/>
      <c r="I66" s="280"/>
      <c r="J66" s="280"/>
      <c r="K66" s="280"/>
      <c r="L66" s="280"/>
      <c r="M66" s="280"/>
      <c r="N66" s="280"/>
      <c r="O66" s="321"/>
      <c r="P66" s="280"/>
      <c r="Q66" s="321"/>
      <c r="R66" s="280"/>
      <c r="S66" s="280"/>
      <c r="T66" s="280"/>
    </row>
    <row r="67" spans="1:20" x14ac:dyDescent="0.5">
      <c r="A67" s="280"/>
      <c r="B67" s="280"/>
      <c r="C67" s="280"/>
      <c r="D67" s="321"/>
      <c r="E67" s="280"/>
      <c r="F67" s="280"/>
      <c r="G67" s="280"/>
      <c r="H67" s="280"/>
      <c r="I67" s="280"/>
      <c r="J67" s="280"/>
      <c r="K67" s="280"/>
      <c r="L67" s="280"/>
      <c r="M67" s="280"/>
      <c r="N67" s="280"/>
      <c r="O67" s="321"/>
      <c r="P67" s="280"/>
      <c r="Q67" s="321"/>
      <c r="R67" s="280"/>
      <c r="S67" s="280"/>
      <c r="T67" s="280"/>
    </row>
    <row r="68" spans="1:20" x14ac:dyDescent="0.5">
      <c r="A68" s="280"/>
      <c r="B68" s="280"/>
      <c r="C68" s="280"/>
      <c r="D68" s="321"/>
      <c r="E68" s="280"/>
      <c r="F68" s="280"/>
      <c r="G68" s="280"/>
      <c r="H68" s="280"/>
      <c r="I68" s="280"/>
      <c r="J68" s="280"/>
      <c r="K68" s="280"/>
      <c r="L68" s="280"/>
      <c r="M68" s="280"/>
      <c r="N68" s="280"/>
      <c r="O68" s="321"/>
      <c r="P68" s="280"/>
      <c r="Q68" s="321"/>
      <c r="R68" s="280"/>
      <c r="S68" s="280"/>
      <c r="T68" s="280"/>
    </row>
    <row r="69" spans="1:20" x14ac:dyDescent="0.5">
      <c r="A69" s="280"/>
      <c r="B69" s="280"/>
      <c r="C69" s="280"/>
      <c r="D69" s="321"/>
      <c r="E69" s="280"/>
      <c r="F69" s="280"/>
      <c r="G69" s="280"/>
      <c r="H69" s="280"/>
      <c r="I69" s="280"/>
      <c r="J69" s="280"/>
      <c r="K69" s="280"/>
      <c r="L69" s="280"/>
      <c r="M69" s="280"/>
      <c r="N69" s="280"/>
      <c r="O69" s="321"/>
      <c r="P69" s="280"/>
      <c r="Q69" s="321"/>
      <c r="R69" s="280"/>
      <c r="S69" s="280"/>
      <c r="T69" s="280"/>
    </row>
    <row r="70" spans="1:20" x14ac:dyDescent="0.5">
      <c r="A70" s="280"/>
      <c r="B70" s="280"/>
      <c r="C70" s="280"/>
      <c r="D70" s="321"/>
      <c r="E70" s="280"/>
      <c r="F70" s="280"/>
      <c r="G70" s="280"/>
      <c r="H70" s="280"/>
      <c r="I70" s="280"/>
      <c r="J70" s="280"/>
      <c r="K70" s="280"/>
      <c r="L70" s="280"/>
      <c r="M70" s="280"/>
      <c r="N70" s="280"/>
      <c r="O70" s="321"/>
      <c r="P70" s="280"/>
      <c r="Q70" s="321"/>
      <c r="R70" s="280"/>
      <c r="S70" s="280"/>
      <c r="T70" s="280"/>
    </row>
    <row r="71" spans="1:20" x14ac:dyDescent="0.5">
      <c r="A71" s="280"/>
      <c r="B71" s="280"/>
      <c r="C71" s="280"/>
      <c r="D71" s="321"/>
      <c r="E71" s="280"/>
      <c r="F71" s="280"/>
      <c r="G71" s="280"/>
      <c r="H71" s="280"/>
      <c r="I71" s="280"/>
      <c r="J71" s="280"/>
      <c r="K71" s="280"/>
      <c r="L71" s="280"/>
      <c r="M71" s="280"/>
      <c r="N71" s="280"/>
      <c r="O71" s="321"/>
      <c r="P71" s="280"/>
      <c r="Q71" s="321"/>
      <c r="R71" s="280"/>
      <c r="S71" s="280"/>
      <c r="T71" s="280"/>
    </row>
    <row r="72" spans="1:20" x14ac:dyDescent="0.5">
      <c r="A72" s="280"/>
      <c r="B72" s="280"/>
      <c r="C72" s="280"/>
      <c r="D72" s="321"/>
      <c r="E72" s="280"/>
      <c r="F72" s="280"/>
      <c r="G72" s="280"/>
      <c r="H72" s="280"/>
      <c r="I72" s="280"/>
      <c r="J72" s="280"/>
      <c r="K72" s="280"/>
      <c r="L72" s="280"/>
      <c r="M72" s="280"/>
      <c r="N72" s="280"/>
      <c r="O72" s="321"/>
      <c r="P72" s="280"/>
      <c r="Q72" s="321"/>
      <c r="R72" s="280"/>
      <c r="S72" s="280"/>
      <c r="T72" s="280"/>
    </row>
    <row r="73" spans="1:20" x14ac:dyDescent="0.5">
      <c r="A73" s="280"/>
      <c r="B73" s="280"/>
      <c r="C73" s="280"/>
      <c r="D73" s="321"/>
      <c r="E73" s="280"/>
      <c r="F73" s="280"/>
      <c r="G73" s="280"/>
      <c r="H73" s="280"/>
      <c r="I73" s="280"/>
      <c r="J73" s="280"/>
      <c r="K73" s="280"/>
      <c r="L73" s="280"/>
      <c r="M73" s="280"/>
      <c r="N73" s="280"/>
      <c r="O73" s="321"/>
      <c r="P73" s="280"/>
      <c r="Q73" s="321"/>
      <c r="R73" s="280"/>
      <c r="S73" s="280"/>
      <c r="T73" s="280"/>
    </row>
    <row r="74" spans="1:20" x14ac:dyDescent="0.5">
      <c r="A74" s="280"/>
      <c r="B74" s="280"/>
      <c r="C74" s="280"/>
      <c r="D74" s="321"/>
      <c r="E74" s="280"/>
      <c r="F74" s="280"/>
      <c r="G74" s="280"/>
      <c r="H74" s="280"/>
      <c r="I74" s="280"/>
      <c r="J74" s="280"/>
      <c r="K74" s="280"/>
      <c r="L74" s="280"/>
      <c r="M74" s="280"/>
      <c r="N74" s="280"/>
      <c r="O74" s="321"/>
      <c r="P74" s="280"/>
      <c r="Q74" s="321"/>
      <c r="R74" s="280"/>
      <c r="S74" s="280"/>
      <c r="T74" s="280"/>
    </row>
    <row r="75" spans="1:20" x14ac:dyDescent="0.5">
      <c r="A75" s="280"/>
      <c r="B75" s="280"/>
      <c r="C75" s="280"/>
      <c r="D75" s="321"/>
      <c r="E75" s="280"/>
      <c r="F75" s="280"/>
      <c r="G75" s="280"/>
      <c r="H75" s="280"/>
      <c r="I75" s="280"/>
      <c r="J75" s="280"/>
      <c r="K75" s="280"/>
      <c r="L75" s="280"/>
      <c r="M75" s="280"/>
      <c r="N75" s="280"/>
      <c r="O75" s="321"/>
      <c r="P75" s="280"/>
      <c r="Q75" s="321"/>
      <c r="R75" s="280"/>
      <c r="S75" s="280"/>
      <c r="T75" s="280"/>
    </row>
    <row r="76" spans="1:20" x14ac:dyDescent="0.5">
      <c r="A76" s="280"/>
      <c r="B76" s="280"/>
      <c r="C76" s="280"/>
      <c r="D76" s="321"/>
      <c r="E76" s="280"/>
      <c r="F76" s="280"/>
      <c r="G76" s="280"/>
      <c r="H76" s="280"/>
      <c r="I76" s="280"/>
      <c r="J76" s="280"/>
      <c r="K76" s="280"/>
      <c r="L76" s="280"/>
      <c r="M76" s="280"/>
      <c r="N76" s="280"/>
      <c r="O76" s="321"/>
      <c r="P76" s="280"/>
      <c r="Q76" s="321"/>
      <c r="R76" s="280"/>
      <c r="S76" s="280"/>
      <c r="T76" s="280"/>
    </row>
    <row r="77" spans="1:20" x14ac:dyDescent="0.5">
      <c r="A77" s="280"/>
      <c r="B77" s="280"/>
      <c r="C77" s="280"/>
      <c r="D77" s="321"/>
      <c r="E77" s="280"/>
      <c r="F77" s="280"/>
      <c r="G77" s="280"/>
      <c r="H77" s="280"/>
      <c r="I77" s="280"/>
      <c r="J77" s="280"/>
      <c r="K77" s="280"/>
      <c r="L77" s="280"/>
      <c r="M77" s="280"/>
      <c r="N77" s="280"/>
      <c r="O77" s="321"/>
      <c r="P77" s="280"/>
      <c r="Q77" s="321"/>
      <c r="R77" s="280"/>
      <c r="S77" s="280"/>
      <c r="T77" s="280"/>
    </row>
    <row r="78" spans="1:20" x14ac:dyDescent="0.5">
      <c r="A78" s="280"/>
      <c r="B78" s="280"/>
      <c r="C78" s="280"/>
      <c r="D78" s="321"/>
      <c r="E78" s="280"/>
      <c r="F78" s="280"/>
      <c r="G78" s="280"/>
      <c r="H78" s="280"/>
      <c r="I78" s="280"/>
      <c r="J78" s="280"/>
      <c r="K78" s="280"/>
      <c r="L78" s="280"/>
      <c r="M78" s="280"/>
      <c r="N78" s="280"/>
      <c r="O78" s="321"/>
      <c r="P78" s="280"/>
      <c r="Q78" s="321"/>
      <c r="R78" s="280"/>
      <c r="S78" s="280"/>
      <c r="T78" s="280"/>
    </row>
    <row r="79" spans="1:20" x14ac:dyDescent="0.5">
      <c r="A79" s="280"/>
      <c r="B79" s="280"/>
      <c r="C79" s="280"/>
      <c r="D79" s="321"/>
      <c r="E79" s="280"/>
      <c r="F79" s="280"/>
      <c r="G79" s="280"/>
      <c r="H79" s="280"/>
      <c r="I79" s="280"/>
      <c r="J79" s="280"/>
      <c r="K79" s="280"/>
      <c r="L79" s="280"/>
      <c r="M79" s="280"/>
      <c r="N79" s="280"/>
      <c r="O79" s="321"/>
      <c r="P79" s="280"/>
      <c r="Q79" s="321"/>
      <c r="R79" s="280"/>
      <c r="S79" s="280"/>
      <c r="T79" s="280"/>
    </row>
    <row r="80" spans="1:20" x14ac:dyDescent="0.5">
      <c r="A80" s="280"/>
      <c r="B80" s="280"/>
      <c r="C80" s="280"/>
      <c r="D80" s="321"/>
      <c r="E80" s="280"/>
      <c r="F80" s="280"/>
      <c r="G80" s="280"/>
      <c r="H80" s="280"/>
      <c r="I80" s="280"/>
      <c r="J80" s="280"/>
      <c r="K80" s="280"/>
      <c r="L80" s="280"/>
      <c r="M80" s="280"/>
      <c r="N80" s="280"/>
      <c r="O80" s="321"/>
      <c r="P80" s="280"/>
      <c r="Q80" s="321"/>
      <c r="R80" s="280"/>
      <c r="S80" s="280"/>
      <c r="T80" s="280"/>
    </row>
    <row r="81" spans="1:20" x14ac:dyDescent="0.5">
      <c r="A81" s="280"/>
      <c r="B81" s="280"/>
      <c r="C81" s="280"/>
      <c r="D81" s="321"/>
      <c r="E81" s="280"/>
      <c r="F81" s="280"/>
      <c r="G81" s="280"/>
      <c r="H81" s="280"/>
      <c r="I81" s="280"/>
      <c r="J81" s="280"/>
      <c r="K81" s="280"/>
      <c r="L81" s="280"/>
      <c r="M81" s="280"/>
      <c r="N81" s="280"/>
      <c r="O81" s="321"/>
      <c r="P81" s="280"/>
      <c r="Q81" s="321"/>
      <c r="R81" s="280"/>
      <c r="S81" s="280"/>
      <c r="T81" s="280"/>
    </row>
    <row r="82" spans="1:20" x14ac:dyDescent="0.5">
      <c r="A82" s="280"/>
      <c r="B82" s="280"/>
      <c r="C82" s="280"/>
      <c r="D82" s="321"/>
      <c r="E82" s="280"/>
      <c r="F82" s="280"/>
      <c r="G82" s="280"/>
      <c r="H82" s="280"/>
      <c r="I82" s="280"/>
      <c r="J82" s="280"/>
      <c r="K82" s="280"/>
      <c r="L82" s="280"/>
      <c r="M82" s="280"/>
      <c r="N82" s="280"/>
      <c r="O82" s="321"/>
      <c r="P82" s="280"/>
      <c r="Q82" s="321"/>
      <c r="R82" s="280"/>
      <c r="S82" s="280"/>
      <c r="T82" s="280"/>
    </row>
    <row r="83" spans="1:20" x14ac:dyDescent="0.5">
      <c r="A83" s="280"/>
      <c r="B83" s="280"/>
      <c r="C83" s="280"/>
      <c r="D83" s="321"/>
      <c r="E83" s="280"/>
      <c r="F83" s="280"/>
      <c r="G83" s="280"/>
      <c r="H83" s="280"/>
      <c r="I83" s="280"/>
      <c r="J83" s="280"/>
      <c r="K83" s="280"/>
      <c r="L83" s="280"/>
      <c r="M83" s="280"/>
      <c r="N83" s="280"/>
      <c r="O83" s="321"/>
      <c r="P83" s="280"/>
      <c r="Q83" s="321"/>
      <c r="R83" s="280"/>
      <c r="S83" s="280"/>
      <c r="T83" s="280"/>
    </row>
    <row r="84" spans="1:20" x14ac:dyDescent="0.5">
      <c r="A84" s="280"/>
      <c r="B84" s="280"/>
      <c r="C84" s="280"/>
      <c r="D84" s="321"/>
      <c r="E84" s="280"/>
      <c r="F84" s="280"/>
      <c r="G84" s="280"/>
      <c r="H84" s="280"/>
      <c r="I84" s="280"/>
      <c r="J84" s="280"/>
      <c r="K84" s="280"/>
      <c r="L84" s="280"/>
      <c r="M84" s="280"/>
      <c r="N84" s="280"/>
      <c r="O84" s="321"/>
      <c r="P84" s="280"/>
      <c r="Q84" s="321"/>
      <c r="R84" s="280"/>
      <c r="S84" s="280"/>
      <c r="T84" s="280"/>
    </row>
    <row r="85" spans="1:20" x14ac:dyDescent="0.5">
      <c r="A85" s="280"/>
      <c r="B85" s="280"/>
      <c r="C85" s="280"/>
      <c r="D85" s="321"/>
      <c r="E85" s="280"/>
      <c r="F85" s="280"/>
      <c r="G85" s="280"/>
      <c r="H85" s="280"/>
      <c r="I85" s="280"/>
      <c r="J85" s="280"/>
      <c r="K85" s="280"/>
      <c r="L85" s="280"/>
      <c r="M85" s="280"/>
      <c r="N85" s="280"/>
      <c r="O85" s="321"/>
      <c r="P85" s="280"/>
      <c r="Q85" s="321"/>
      <c r="R85" s="280"/>
      <c r="S85" s="280"/>
      <c r="T85" s="280"/>
    </row>
    <row r="86" spans="1:20" x14ac:dyDescent="0.5">
      <c r="A86" s="280"/>
      <c r="B86" s="280"/>
      <c r="C86" s="280"/>
      <c r="D86" s="321"/>
      <c r="E86" s="280"/>
      <c r="F86" s="280"/>
      <c r="G86" s="280"/>
      <c r="H86" s="280"/>
      <c r="I86" s="280"/>
      <c r="J86" s="280"/>
      <c r="K86" s="280"/>
      <c r="L86" s="280"/>
      <c r="M86" s="280"/>
      <c r="N86" s="280"/>
      <c r="O86" s="321"/>
      <c r="P86" s="280"/>
      <c r="Q86" s="321"/>
      <c r="R86" s="280"/>
      <c r="S86" s="280"/>
      <c r="T86" s="280"/>
    </row>
    <row r="87" spans="1:20" x14ac:dyDescent="0.5">
      <c r="A87" s="280"/>
      <c r="B87" s="280"/>
      <c r="C87" s="280"/>
      <c r="D87" s="321"/>
      <c r="E87" s="280"/>
      <c r="F87" s="280"/>
      <c r="G87" s="280"/>
      <c r="H87" s="280"/>
      <c r="I87" s="280"/>
      <c r="J87" s="280"/>
      <c r="K87" s="280"/>
      <c r="L87" s="280"/>
      <c r="M87" s="280"/>
      <c r="N87" s="280"/>
      <c r="O87" s="321"/>
      <c r="P87" s="280"/>
      <c r="Q87" s="321"/>
      <c r="R87" s="280"/>
      <c r="S87" s="280"/>
      <c r="T87" s="280"/>
    </row>
    <row r="88" spans="1:20" x14ac:dyDescent="0.5">
      <c r="A88" s="280"/>
      <c r="B88" s="280"/>
      <c r="C88" s="280"/>
      <c r="D88" s="321"/>
      <c r="E88" s="280"/>
      <c r="F88" s="280"/>
      <c r="G88" s="280"/>
      <c r="H88" s="280"/>
      <c r="I88" s="280"/>
      <c r="J88" s="280"/>
      <c r="K88" s="280"/>
      <c r="L88" s="280"/>
      <c r="M88" s="280"/>
      <c r="N88" s="280"/>
      <c r="O88" s="321"/>
      <c r="P88" s="280"/>
      <c r="Q88" s="321"/>
      <c r="R88" s="280"/>
      <c r="S88" s="280"/>
      <c r="T88" s="280"/>
    </row>
    <row r="89" spans="1:20" x14ac:dyDescent="0.5">
      <c r="A89" s="280"/>
      <c r="B89" s="280"/>
      <c r="C89" s="280"/>
      <c r="D89" s="321"/>
      <c r="E89" s="280"/>
      <c r="F89" s="280"/>
      <c r="G89" s="280"/>
      <c r="H89" s="280"/>
      <c r="I89" s="280"/>
      <c r="J89" s="280"/>
      <c r="K89" s="280"/>
      <c r="L89" s="280"/>
      <c r="M89" s="280"/>
      <c r="N89" s="280"/>
      <c r="O89" s="321"/>
      <c r="P89" s="280"/>
      <c r="Q89" s="321"/>
      <c r="R89" s="280"/>
      <c r="S89" s="280"/>
      <c r="T89" s="280"/>
    </row>
    <row r="90" spans="1:20" x14ac:dyDescent="0.5">
      <c r="A90" s="280"/>
      <c r="B90" s="280"/>
      <c r="C90" s="280"/>
      <c r="D90" s="321"/>
      <c r="E90" s="280"/>
      <c r="F90" s="280"/>
      <c r="G90" s="280"/>
      <c r="H90" s="280"/>
      <c r="I90" s="280"/>
      <c r="J90" s="280"/>
      <c r="K90" s="280"/>
      <c r="L90" s="280"/>
      <c r="M90" s="280"/>
      <c r="N90" s="280"/>
      <c r="O90" s="321"/>
      <c r="P90" s="280"/>
      <c r="Q90" s="321"/>
      <c r="R90" s="280"/>
      <c r="S90" s="280"/>
      <c r="T90" s="280"/>
    </row>
    <row r="91" spans="1:20" x14ac:dyDescent="0.5">
      <c r="A91" s="280"/>
      <c r="B91" s="280"/>
      <c r="C91" s="280"/>
      <c r="D91" s="321"/>
      <c r="E91" s="280"/>
      <c r="F91" s="280"/>
      <c r="G91" s="280"/>
      <c r="H91" s="280"/>
      <c r="I91" s="280"/>
      <c r="J91" s="280"/>
      <c r="K91" s="280"/>
      <c r="L91" s="280"/>
      <c r="M91" s="280"/>
      <c r="N91" s="280"/>
      <c r="O91" s="321"/>
      <c r="P91" s="280"/>
      <c r="Q91" s="321"/>
      <c r="R91" s="280"/>
      <c r="S91" s="280"/>
      <c r="T91" s="280"/>
    </row>
    <row r="92" spans="1:20" x14ac:dyDescent="0.5">
      <c r="A92" s="280"/>
      <c r="B92" s="280"/>
      <c r="C92" s="280"/>
      <c r="D92" s="321"/>
      <c r="E92" s="280"/>
      <c r="F92" s="280"/>
      <c r="G92" s="280"/>
      <c r="H92" s="280"/>
      <c r="I92" s="280"/>
      <c r="J92" s="280"/>
      <c r="K92" s="280"/>
      <c r="L92" s="280"/>
      <c r="M92" s="280"/>
      <c r="N92" s="280"/>
      <c r="O92" s="321"/>
      <c r="P92" s="280"/>
      <c r="Q92" s="321"/>
      <c r="R92" s="280"/>
      <c r="S92" s="280"/>
      <c r="T92" s="280"/>
    </row>
    <row r="93" spans="1:20" x14ac:dyDescent="0.5">
      <c r="A93" s="280"/>
      <c r="B93" s="280"/>
      <c r="C93" s="280"/>
      <c r="D93" s="321"/>
      <c r="E93" s="280"/>
      <c r="F93" s="280"/>
      <c r="G93" s="280"/>
      <c r="H93" s="280"/>
      <c r="I93" s="280"/>
      <c r="J93" s="280"/>
      <c r="K93" s="280"/>
      <c r="L93" s="280"/>
      <c r="M93" s="280"/>
      <c r="N93" s="280"/>
      <c r="O93" s="321"/>
      <c r="P93" s="280"/>
      <c r="Q93" s="321"/>
      <c r="R93" s="280"/>
      <c r="S93" s="280"/>
      <c r="T93" s="280"/>
    </row>
    <row r="94" spans="1:20" x14ac:dyDescent="0.5">
      <c r="A94" s="280"/>
      <c r="B94" s="280"/>
      <c r="C94" s="280"/>
      <c r="D94" s="321"/>
      <c r="E94" s="280"/>
      <c r="F94" s="280"/>
      <c r="G94" s="280"/>
      <c r="H94" s="280"/>
      <c r="I94" s="280"/>
      <c r="J94" s="280"/>
      <c r="K94" s="280"/>
      <c r="L94" s="280"/>
      <c r="M94" s="280"/>
      <c r="N94" s="280"/>
      <c r="O94" s="321"/>
      <c r="P94" s="280"/>
      <c r="Q94" s="321"/>
      <c r="R94" s="280"/>
      <c r="S94" s="280"/>
      <c r="T94" s="280"/>
    </row>
  </sheetData>
  <sheetProtection algorithmName="SHA-512" hashValue="j2uOWNXKS5MZUfXIwNWyfazlsnfVnfb8WFbNT4+xvsc4mHfnbKLu1E6id/KpRwqnGT5CXud6ws3Ttq+h9L7WGg==" saltValue="xhODnaoP+tnKQT/Plv87Yw==" spinCount="100000" sheet="1" objects="1" scenarios="1"/>
  <mergeCells count="10">
    <mergeCell ref="C55:D55"/>
    <mergeCell ref="C3:I3"/>
    <mergeCell ref="C41:N41"/>
    <mergeCell ref="C45:N45"/>
    <mergeCell ref="R47:R52"/>
    <mergeCell ref="C7:R7"/>
    <mergeCell ref="R22:R25"/>
    <mergeCell ref="R29:R32"/>
    <mergeCell ref="C34:N34"/>
    <mergeCell ref="R36:R39"/>
  </mergeCells>
  <dataValidations count="2">
    <dataValidation type="list" allowBlank="1" showInputMessage="1" showErrorMessage="1" sqref="E42" xr:uid="{00000000-0002-0000-0100-000000000000}">
      <formula1>"YES,NO,SELECT Yes/No"</formula1>
    </dataValidation>
    <dataValidation type="whole" allowBlank="1" showInputMessage="1" showErrorMessage="1" sqref="E22:N24 E29:N31 E36:N38 E47:N51" xr:uid="{00000000-0002-0000-0100-000001000000}">
      <formula1>0</formula1>
      <formula2>10000000000</formula2>
    </dataValidation>
  </dataValidations>
  <hyperlinks>
    <hyperlink ref="C5" location="GuidanceQ11" display="Link to Guidance" xr:uid="{D8FDE49F-097D-4D70-A546-69AA37ADDF92}"/>
    <hyperlink ref="C55:D55" location="'Q11 Project expenditure'!A1" display="Return to Top of Sheet" xr:uid="{638E3F87-1283-4C74-A158-06D58C62FB27}"/>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44"/>
  <sheetViews>
    <sheetView zoomScale="71" zoomScaleNormal="71" workbookViewId="0">
      <selection activeCell="X71" sqref="X71"/>
    </sheetView>
  </sheetViews>
  <sheetFormatPr defaultRowHeight="15" x14ac:dyDescent="0.5"/>
  <cols>
    <col min="1" max="1" width="1.81640625" style="94" customWidth="1"/>
    <col min="2" max="2" width="1.90625" style="94" customWidth="1"/>
    <col min="3" max="3" width="30.08984375" style="94" customWidth="1"/>
    <col min="4" max="4" width="1.08984375" style="94" customWidth="1"/>
    <col min="5" max="5" width="10.1796875" style="94" customWidth="1"/>
    <col min="6" max="6" width="1.08984375" style="94" customWidth="1"/>
    <col min="7" max="7" width="11.1796875" style="94" customWidth="1"/>
    <col min="8" max="8" width="1.08984375" style="94" customWidth="1"/>
    <col min="9" max="9" width="9.36328125" style="94" customWidth="1"/>
    <col min="10" max="10" width="1.08984375" style="94" customWidth="1"/>
    <col min="11" max="25" width="8.08984375" style="94" customWidth="1"/>
    <col min="26" max="26" width="1.08984375" style="94" customWidth="1"/>
    <col min="27" max="27" width="49.54296875" style="94" customWidth="1"/>
    <col min="28" max="28" width="1.36328125" style="94" customWidth="1"/>
    <col min="29" max="29" width="9.6328125" style="94" customWidth="1"/>
    <col min="30" max="30" width="7.6328125" style="94" customWidth="1"/>
    <col min="31" max="36" width="8.90625" style="94" customWidth="1"/>
    <col min="37" max="37" width="8.7265625" style="94" customWidth="1"/>
    <col min="38" max="16384" width="8.7265625" style="94"/>
  </cols>
  <sheetData>
    <row r="1" spans="1:33" ht="7.5" customHeight="1" thickBot="1" x14ac:dyDescent="0.55000000000000004">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row>
    <row r="2" spans="1:33" ht="12" customHeight="1" thickTop="1" x14ac:dyDescent="0.5">
      <c r="A2" s="42"/>
      <c r="B2" s="43"/>
      <c r="C2" s="44"/>
      <c r="D2" s="44"/>
      <c r="E2" s="44"/>
      <c r="F2" s="44"/>
      <c r="G2" s="44"/>
      <c r="H2" s="44"/>
      <c r="I2" s="44"/>
      <c r="J2" s="44"/>
      <c r="K2" s="44"/>
      <c r="L2" s="44"/>
      <c r="M2" s="44"/>
      <c r="N2" s="44"/>
      <c r="O2" s="44"/>
      <c r="P2" s="44"/>
      <c r="Q2" s="44"/>
      <c r="R2" s="44"/>
      <c r="S2" s="44"/>
      <c r="T2" s="44"/>
      <c r="U2" s="44"/>
      <c r="V2" s="44"/>
      <c r="W2" s="44"/>
      <c r="X2" s="44"/>
      <c r="Y2" s="44"/>
      <c r="Z2" s="44"/>
      <c r="AA2" s="44"/>
      <c r="AB2" s="45"/>
      <c r="AC2" s="42"/>
    </row>
    <row r="3" spans="1:33" ht="20.100000000000001" x14ac:dyDescent="0.7">
      <c r="A3" s="42"/>
      <c r="B3" s="46"/>
      <c r="C3" s="50" t="s">
        <v>186</v>
      </c>
      <c r="D3" s="51"/>
      <c r="E3" s="49"/>
      <c r="F3" s="51"/>
      <c r="G3" s="49"/>
      <c r="H3" s="51"/>
      <c r="I3" s="49"/>
      <c r="J3" s="51"/>
      <c r="K3" s="49"/>
      <c r="L3" s="49"/>
      <c r="M3" s="49"/>
      <c r="N3" s="49"/>
      <c r="O3" s="49"/>
      <c r="P3" s="49"/>
      <c r="Q3" s="49"/>
      <c r="R3" s="49"/>
      <c r="S3" s="49"/>
      <c r="T3" s="49"/>
      <c r="U3" s="49"/>
      <c r="V3" s="49"/>
      <c r="W3" s="49"/>
      <c r="X3" s="49"/>
      <c r="Y3" s="49"/>
      <c r="Z3" s="49"/>
      <c r="AA3" s="47" t="s">
        <v>1</v>
      </c>
      <c r="AB3" s="48"/>
      <c r="AC3" s="49"/>
      <c r="AD3" s="95"/>
      <c r="AE3" s="95"/>
      <c r="AF3" s="95"/>
      <c r="AG3" s="95"/>
    </row>
    <row r="4" spans="1:33" ht="17.7" x14ac:dyDescent="0.6">
      <c r="A4" s="96"/>
      <c r="B4" s="42"/>
      <c r="C4" s="281"/>
      <c r="D4" s="281"/>
      <c r="E4" s="281"/>
      <c r="F4" s="281"/>
      <c r="G4" s="281"/>
      <c r="H4" s="281"/>
      <c r="I4" s="281"/>
      <c r="J4" s="281"/>
      <c r="K4" s="281"/>
      <c r="L4" s="281"/>
      <c r="M4" s="281"/>
      <c r="N4" s="281"/>
      <c r="O4" s="281"/>
      <c r="P4" s="281"/>
      <c r="Q4" s="281"/>
      <c r="R4" s="281"/>
      <c r="S4" s="281"/>
      <c r="T4" s="281"/>
      <c r="U4" s="281"/>
      <c r="V4" s="281"/>
      <c r="W4" s="281"/>
      <c r="X4" s="97"/>
      <c r="Y4" s="97"/>
      <c r="Z4" s="97"/>
      <c r="AA4" s="52" t="s">
        <v>2</v>
      </c>
      <c r="AB4" s="49"/>
      <c r="AC4" s="98"/>
      <c r="AD4" s="95"/>
      <c r="AE4" s="95"/>
      <c r="AF4" s="95"/>
      <c r="AG4" s="95"/>
    </row>
    <row r="5" spans="1:33" ht="20.100000000000001" x14ac:dyDescent="0.7">
      <c r="A5" s="96"/>
      <c r="B5" s="319"/>
      <c r="C5" s="327" t="s">
        <v>182</v>
      </c>
      <c r="D5" s="287"/>
      <c r="E5" s="287"/>
      <c r="F5" s="281"/>
      <c r="G5" s="281"/>
      <c r="H5" s="281"/>
      <c r="I5" s="281"/>
      <c r="J5" s="281"/>
      <c r="K5" s="281"/>
      <c r="L5" s="281"/>
      <c r="M5" s="281"/>
      <c r="N5" s="281"/>
      <c r="O5" s="281"/>
      <c r="P5" s="281"/>
      <c r="Q5" s="281"/>
      <c r="R5" s="281"/>
      <c r="S5" s="281"/>
      <c r="T5" s="281"/>
      <c r="U5" s="281"/>
      <c r="V5" s="281"/>
      <c r="W5" s="281"/>
      <c r="X5" s="97"/>
      <c r="Y5" s="97"/>
      <c r="Z5" s="97"/>
      <c r="AA5" s="54" t="s">
        <v>13</v>
      </c>
      <c r="AB5" s="49"/>
      <c r="AC5" s="98"/>
      <c r="AD5" s="95"/>
      <c r="AE5" s="95"/>
      <c r="AF5" s="95"/>
      <c r="AG5" s="95"/>
    </row>
    <row r="6" spans="1:33" ht="17.7" x14ac:dyDescent="0.6">
      <c r="A6" s="96"/>
      <c r="B6" s="279"/>
      <c r="C6" s="281"/>
      <c r="D6" s="281"/>
      <c r="E6" s="281"/>
      <c r="F6" s="281"/>
      <c r="G6" s="281"/>
      <c r="H6" s="281"/>
      <c r="I6" s="281"/>
      <c r="J6" s="281"/>
      <c r="K6" s="281"/>
      <c r="L6" s="281"/>
      <c r="M6" s="281"/>
      <c r="N6" s="281"/>
      <c r="O6" s="281"/>
      <c r="P6" s="281"/>
      <c r="Q6" s="281"/>
      <c r="R6" s="281"/>
      <c r="S6" s="281"/>
      <c r="T6" s="281"/>
      <c r="U6" s="281"/>
      <c r="V6" s="281"/>
      <c r="W6" s="281"/>
      <c r="X6" s="97"/>
      <c r="Y6" s="97"/>
      <c r="Z6" s="97"/>
      <c r="AA6" s="282"/>
      <c r="AB6" s="49"/>
      <c r="AC6" s="98"/>
      <c r="AD6" s="95"/>
      <c r="AE6" s="95"/>
      <c r="AF6" s="95"/>
      <c r="AG6" s="95"/>
    </row>
    <row r="7" spans="1:33" s="101" customFormat="1" ht="25.8" customHeight="1" x14ac:dyDescent="0.85">
      <c r="A7" s="99"/>
      <c r="B7" s="53"/>
      <c r="C7" s="415" t="s">
        <v>183</v>
      </c>
      <c r="D7" s="416"/>
      <c r="E7" s="416"/>
      <c r="F7" s="416"/>
      <c r="G7" s="416"/>
      <c r="H7" s="416"/>
      <c r="I7" s="416"/>
      <c r="J7" s="416"/>
      <c r="K7" s="416"/>
      <c r="L7" s="416"/>
      <c r="M7" s="416"/>
      <c r="N7" s="416"/>
      <c r="O7" s="416"/>
      <c r="P7" s="416"/>
      <c r="Q7" s="416"/>
      <c r="R7" s="416"/>
      <c r="S7" s="416"/>
      <c r="T7" s="416"/>
      <c r="U7" s="416"/>
      <c r="V7" s="416"/>
      <c r="W7" s="416"/>
      <c r="X7" s="416"/>
      <c r="Y7" s="416"/>
      <c r="Z7" s="416"/>
      <c r="AA7" s="284"/>
      <c r="AB7" s="53"/>
      <c r="AC7" s="100"/>
    </row>
    <row r="8" spans="1:33" ht="15.6" customHeight="1" x14ac:dyDescent="0.6">
      <c r="A8" s="96"/>
      <c r="B8" s="42"/>
      <c r="C8" s="51"/>
      <c r="D8" s="51"/>
      <c r="E8" s="49"/>
      <c r="F8" s="51"/>
      <c r="G8" s="49"/>
      <c r="H8" s="51"/>
      <c r="I8" s="49"/>
      <c r="J8" s="51"/>
      <c r="K8" s="49"/>
      <c r="L8" s="49"/>
      <c r="M8" s="49"/>
      <c r="N8" s="49"/>
      <c r="O8" s="49"/>
      <c r="P8" s="49"/>
      <c r="Q8" s="49"/>
      <c r="R8" s="49"/>
      <c r="S8" s="49"/>
      <c r="T8" s="97"/>
      <c r="U8" s="97"/>
      <c r="V8" s="97"/>
      <c r="W8" s="97"/>
      <c r="X8" s="97"/>
      <c r="Y8" s="97"/>
      <c r="Z8" s="51"/>
      <c r="AA8" s="51"/>
      <c r="AB8" s="49"/>
      <c r="AC8" s="98"/>
      <c r="AD8" s="95"/>
      <c r="AE8" s="95"/>
      <c r="AF8" s="95"/>
      <c r="AG8" s="95"/>
    </row>
    <row r="9" spans="1:33" s="95" customFormat="1" ht="23.4" customHeight="1" thickBot="1" x14ac:dyDescent="0.75">
      <c r="A9" s="48"/>
      <c r="B9" s="103"/>
      <c r="C9" s="104" t="s">
        <v>48</v>
      </c>
      <c r="D9" s="42"/>
      <c r="E9" s="42"/>
      <c r="F9" s="42"/>
      <c r="G9" s="42"/>
      <c r="H9" s="42"/>
      <c r="I9" s="42"/>
      <c r="J9" s="42"/>
      <c r="K9" s="42"/>
      <c r="L9" s="42"/>
      <c r="M9" s="42"/>
      <c r="N9" s="42"/>
      <c r="O9" s="42"/>
      <c r="P9" s="42"/>
      <c r="Q9" s="42"/>
      <c r="R9" s="42"/>
      <c r="S9" s="42"/>
      <c r="T9" s="42"/>
      <c r="U9" s="42"/>
      <c r="V9" s="42"/>
      <c r="W9" s="42"/>
      <c r="X9" s="42"/>
      <c r="Y9" s="42"/>
      <c r="Z9" s="42"/>
      <c r="AA9" s="42"/>
      <c r="AB9" s="49"/>
      <c r="AC9" s="105"/>
    </row>
    <row r="10" spans="1:33" s="95" customFormat="1" ht="15.75" customHeight="1" thickTop="1" x14ac:dyDescent="0.5">
      <c r="A10" s="48"/>
      <c r="B10" s="103"/>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57"/>
      <c r="AC10" s="105"/>
    </row>
    <row r="11" spans="1:33" s="95" customFormat="1" ht="25.8" customHeight="1" x14ac:dyDescent="0.7">
      <c r="A11" s="48"/>
      <c r="B11" s="103"/>
      <c r="C11" s="106" t="s">
        <v>49</v>
      </c>
      <c r="D11" s="107"/>
      <c r="E11" s="107"/>
      <c r="F11" s="107"/>
      <c r="G11" s="107"/>
      <c r="H11" s="108"/>
      <c r="I11" s="109"/>
      <c r="J11" s="109"/>
      <c r="K11" s="109"/>
      <c r="L11" s="109"/>
      <c r="M11" s="109"/>
      <c r="N11" s="109"/>
      <c r="O11" s="109"/>
      <c r="P11" s="110"/>
      <c r="Q11" s="110"/>
      <c r="R11" s="110"/>
      <c r="S11" s="110"/>
      <c r="T11" s="110"/>
      <c r="U11" s="57"/>
      <c r="V11" s="49"/>
      <c r="W11" s="49"/>
      <c r="X11" s="49"/>
      <c r="Y11" s="49"/>
      <c r="Z11" s="49"/>
      <c r="AA11" s="49"/>
      <c r="AB11" s="57"/>
      <c r="AC11" s="105"/>
    </row>
    <row r="12" spans="1:33" s="95" customFormat="1" ht="23.4" customHeight="1" thickBot="1" x14ac:dyDescent="0.55000000000000004">
      <c r="A12" s="48"/>
      <c r="B12" s="103"/>
      <c r="C12" s="111"/>
      <c r="D12" s="42"/>
      <c r="E12" s="57"/>
      <c r="F12" s="57"/>
      <c r="G12" s="57"/>
      <c r="H12" s="57"/>
      <c r="I12" s="57"/>
      <c r="J12" s="57"/>
      <c r="K12" s="112" t="str">
        <f>'Q11 Project expenditure'!E21</f>
        <v>2018/19</v>
      </c>
      <c r="L12" s="112" t="str">
        <f>'Q11 Project expenditure'!F21</f>
        <v>2019/20</v>
      </c>
      <c r="M12" s="112" t="str">
        <f>'Q11 Project expenditure'!G21</f>
        <v>2020/21</v>
      </c>
      <c r="N12" s="112" t="str">
        <f>'Q11 Project expenditure'!H21</f>
        <v>2021/22</v>
      </c>
      <c r="O12" s="112" t="str">
        <f>'Q11 Project expenditure'!I21</f>
        <v>2022/23</v>
      </c>
      <c r="P12" s="112" t="str">
        <f>'Q11 Project expenditure'!J21</f>
        <v>2023/24</v>
      </c>
      <c r="Q12" s="112" t="str">
        <f>'Q11 Project expenditure'!K21</f>
        <v>2024/25</v>
      </c>
      <c r="R12" s="112" t="str">
        <f>'Q11 Project expenditure'!L21</f>
        <v>2025/26</v>
      </c>
      <c r="S12" s="112" t="str">
        <f>'Q11 Project expenditure'!M21</f>
        <v>2026/27</v>
      </c>
      <c r="T12" s="112" t="str">
        <f>'Q11 Project expenditure'!N21</f>
        <v>2027/28</v>
      </c>
      <c r="U12" s="70"/>
      <c r="V12" s="70"/>
      <c r="W12" s="70"/>
      <c r="X12" s="70"/>
      <c r="Y12" s="70"/>
      <c r="Z12" s="49"/>
      <c r="AA12" s="49"/>
      <c r="AB12" s="57"/>
      <c r="AC12" s="105"/>
    </row>
    <row r="13" spans="1:33" s="95" customFormat="1" ht="23.4" customHeight="1" thickBot="1" x14ac:dyDescent="0.55000000000000004">
      <c r="A13" s="48"/>
      <c r="B13" s="103"/>
      <c r="C13" s="111"/>
      <c r="D13" s="42"/>
      <c r="E13" s="57"/>
      <c r="F13" s="57"/>
      <c r="G13" s="57"/>
      <c r="H13" s="57"/>
      <c r="I13" s="113" t="s">
        <v>50</v>
      </c>
      <c r="J13" s="57"/>
      <c r="K13" s="114">
        <f t="shared" ref="K13:T13" si="0">SUM(K28:K32)</f>
        <v>0</v>
      </c>
      <c r="L13" s="114">
        <f t="shared" si="0"/>
        <v>0</v>
      </c>
      <c r="M13" s="114">
        <f t="shared" si="0"/>
        <v>0</v>
      </c>
      <c r="N13" s="114">
        <f t="shared" si="0"/>
        <v>0</v>
      </c>
      <c r="O13" s="114">
        <f t="shared" si="0"/>
        <v>0</v>
      </c>
      <c r="P13" s="114">
        <f t="shared" si="0"/>
        <v>0</v>
      </c>
      <c r="Q13" s="114">
        <f t="shared" si="0"/>
        <v>0</v>
      </c>
      <c r="R13" s="114">
        <f t="shared" si="0"/>
        <v>0</v>
      </c>
      <c r="S13" s="114">
        <f t="shared" si="0"/>
        <v>0</v>
      </c>
      <c r="T13" s="114">
        <f t="shared" si="0"/>
        <v>0</v>
      </c>
      <c r="U13" s="115"/>
      <c r="V13" s="66"/>
      <c r="W13" s="66"/>
      <c r="X13" s="66"/>
      <c r="Y13" s="66"/>
      <c r="Z13" s="66"/>
      <c r="AA13" s="49"/>
      <c r="AB13" s="57"/>
      <c r="AC13" s="105"/>
    </row>
    <row r="14" spans="1:33" s="95" customFormat="1" ht="23.4" customHeight="1" thickBot="1" x14ac:dyDescent="0.55000000000000004">
      <c r="A14" s="48"/>
      <c r="B14" s="103"/>
      <c r="C14" s="111"/>
      <c r="D14" s="42"/>
      <c r="E14" s="57"/>
      <c r="F14" s="57"/>
      <c r="G14" s="57"/>
      <c r="H14" s="57"/>
      <c r="I14" s="113" t="s">
        <v>51</v>
      </c>
      <c r="J14" s="57"/>
      <c r="K14" s="114">
        <f t="shared" ref="K14:T14" si="1">SUM(K38:K42)</f>
        <v>0</v>
      </c>
      <c r="L14" s="114">
        <f t="shared" si="1"/>
        <v>0</v>
      </c>
      <c r="M14" s="114">
        <f t="shared" si="1"/>
        <v>0</v>
      </c>
      <c r="N14" s="114">
        <f t="shared" si="1"/>
        <v>0</v>
      </c>
      <c r="O14" s="114">
        <f t="shared" si="1"/>
        <v>0</v>
      </c>
      <c r="P14" s="114">
        <f t="shared" si="1"/>
        <v>0</v>
      </c>
      <c r="Q14" s="114">
        <f t="shared" si="1"/>
        <v>0</v>
      </c>
      <c r="R14" s="114">
        <f t="shared" si="1"/>
        <v>0</v>
      </c>
      <c r="S14" s="114">
        <f t="shared" si="1"/>
        <v>0</v>
      </c>
      <c r="T14" s="114">
        <f t="shared" si="1"/>
        <v>0</v>
      </c>
      <c r="U14" s="115"/>
      <c r="V14" s="66"/>
      <c r="W14" s="66"/>
      <c r="X14" s="66"/>
      <c r="Y14" s="66"/>
      <c r="Z14" s="66"/>
      <c r="AA14" s="49"/>
      <c r="AB14" s="57"/>
      <c r="AC14" s="105"/>
    </row>
    <row r="15" spans="1:33" s="95" customFormat="1" ht="23.4" customHeight="1" thickBot="1" x14ac:dyDescent="0.55000000000000004">
      <c r="A15" s="48"/>
      <c r="B15" s="103"/>
      <c r="C15" s="111"/>
      <c r="D15" s="42"/>
      <c r="E15" s="57"/>
      <c r="F15" s="57"/>
      <c r="G15" s="57"/>
      <c r="H15" s="57"/>
      <c r="I15" s="113" t="s">
        <v>52</v>
      </c>
      <c r="J15" s="57"/>
      <c r="K15" s="114">
        <f t="shared" ref="K15:T15" si="2">K13+K14</f>
        <v>0</v>
      </c>
      <c r="L15" s="114">
        <f t="shared" si="2"/>
        <v>0</v>
      </c>
      <c r="M15" s="114">
        <f t="shared" si="2"/>
        <v>0</v>
      </c>
      <c r="N15" s="114">
        <f t="shared" si="2"/>
        <v>0</v>
      </c>
      <c r="O15" s="114">
        <f t="shared" si="2"/>
        <v>0</v>
      </c>
      <c r="P15" s="114">
        <f t="shared" si="2"/>
        <v>0</v>
      </c>
      <c r="Q15" s="114">
        <f t="shared" si="2"/>
        <v>0</v>
      </c>
      <c r="R15" s="114">
        <f t="shared" si="2"/>
        <v>0</v>
      </c>
      <c r="S15" s="114">
        <f t="shared" si="2"/>
        <v>0</v>
      </c>
      <c r="T15" s="114">
        <f t="shared" si="2"/>
        <v>0</v>
      </c>
      <c r="U15" s="115"/>
      <c r="V15" s="66"/>
      <c r="W15" s="66"/>
      <c r="X15" s="66"/>
      <c r="Y15" s="66"/>
      <c r="Z15" s="66"/>
      <c r="AA15" s="49"/>
      <c r="AB15" s="57"/>
      <c r="AC15" s="105"/>
    </row>
    <row r="16" spans="1:33" s="95" customFormat="1" ht="23.4" customHeight="1" x14ac:dyDescent="0.5">
      <c r="A16" s="48"/>
      <c r="B16" s="103"/>
      <c r="C16" s="111"/>
      <c r="D16" s="42"/>
      <c r="E16" s="57"/>
      <c r="F16" s="57"/>
      <c r="G16" s="57"/>
      <c r="H16" s="57"/>
      <c r="I16" s="113"/>
      <c r="J16" s="57"/>
      <c r="K16" s="66"/>
      <c r="L16" s="66"/>
      <c r="M16" s="66"/>
      <c r="N16" s="66"/>
      <c r="O16" s="66"/>
      <c r="P16" s="66"/>
      <c r="Q16" s="66"/>
      <c r="R16" s="66"/>
      <c r="S16" s="66"/>
      <c r="T16" s="66"/>
      <c r="U16" s="66"/>
      <c r="V16" s="66"/>
      <c r="W16" s="66"/>
      <c r="X16" s="66"/>
      <c r="Y16" s="66"/>
      <c r="Z16" s="66"/>
      <c r="AA16" s="49"/>
      <c r="AB16" s="57"/>
      <c r="AC16" s="105"/>
    </row>
    <row r="17" spans="1:30" s="95" customFormat="1" ht="43.8" customHeight="1" x14ac:dyDescent="0.7">
      <c r="A17" s="48"/>
      <c r="B17" s="103"/>
      <c r="C17" s="111"/>
      <c r="D17" s="42"/>
      <c r="E17" s="412" t="s">
        <v>53</v>
      </c>
      <c r="F17" s="412"/>
      <c r="G17" s="412"/>
      <c r="H17" s="412"/>
      <c r="I17" s="412"/>
      <c r="J17" s="412"/>
      <c r="K17" s="412"/>
      <c r="L17" s="412"/>
      <c r="M17" s="412"/>
      <c r="N17" s="412"/>
      <c r="O17" s="412"/>
      <c r="P17" s="412"/>
      <c r="Q17" s="412"/>
      <c r="R17" s="412"/>
      <c r="S17" s="412"/>
      <c r="T17" s="412"/>
      <c r="U17" s="116"/>
      <c r="V17" s="116"/>
      <c r="W17" s="116"/>
      <c r="X17" s="116"/>
      <c r="Y17" s="116"/>
      <c r="Z17" s="66"/>
      <c r="AA17" s="49"/>
      <c r="AB17" s="57"/>
      <c r="AC17" s="105"/>
    </row>
    <row r="18" spans="1:30" s="95" customFormat="1" ht="16.8" customHeight="1" thickBot="1" x14ac:dyDescent="0.55000000000000004">
      <c r="A18" s="48"/>
      <c r="B18" s="103"/>
      <c r="C18" s="117"/>
      <c r="D18" s="117"/>
      <c r="E18" s="117"/>
      <c r="F18" s="117"/>
      <c r="G18" s="117"/>
      <c r="H18" s="117"/>
      <c r="I18" s="117"/>
      <c r="J18" s="57"/>
      <c r="K18" s="112" t="str">
        <f t="shared" ref="K18:Y18" si="3">K50</f>
        <v>2010/11</v>
      </c>
      <c r="L18" s="112" t="str">
        <f t="shared" si="3"/>
        <v>2011/12</v>
      </c>
      <c r="M18" s="112" t="str">
        <f t="shared" si="3"/>
        <v>2012/13</v>
      </c>
      <c r="N18" s="112" t="str">
        <f t="shared" si="3"/>
        <v>2013/14</v>
      </c>
      <c r="O18" s="112" t="str">
        <f t="shared" si="3"/>
        <v>2014/15</v>
      </c>
      <c r="P18" s="112" t="str">
        <f t="shared" si="3"/>
        <v>2015/16</v>
      </c>
      <c r="Q18" s="112" t="str">
        <f t="shared" si="3"/>
        <v>2016/17</v>
      </c>
      <c r="R18" s="112" t="str">
        <f t="shared" si="3"/>
        <v>2017/18</v>
      </c>
      <c r="S18" s="112" t="str">
        <f t="shared" si="3"/>
        <v>2018/19</v>
      </c>
      <c r="T18" s="112" t="str">
        <f t="shared" si="3"/>
        <v>2019/20</v>
      </c>
      <c r="U18" s="112" t="str">
        <f t="shared" si="3"/>
        <v>2020/21</v>
      </c>
      <c r="V18" s="112" t="str">
        <f t="shared" si="3"/>
        <v>2021/22</v>
      </c>
      <c r="W18" s="112" t="str">
        <f t="shared" si="3"/>
        <v>2022/23</v>
      </c>
      <c r="X18" s="112" t="str">
        <f t="shared" si="3"/>
        <v>2023/24</v>
      </c>
      <c r="Y18" s="112" t="str">
        <f t="shared" si="3"/>
        <v>2024/25</v>
      </c>
      <c r="Z18" s="66"/>
      <c r="AA18" s="49"/>
      <c r="AB18" s="57"/>
      <c r="AC18" s="105"/>
    </row>
    <row r="19" spans="1:30" s="95" customFormat="1" ht="23.4" customHeight="1" thickBot="1" x14ac:dyDescent="0.55000000000000004">
      <c r="A19" s="48"/>
      <c r="B19" s="103"/>
      <c r="C19" s="111"/>
      <c r="D19" s="42"/>
      <c r="E19" s="57"/>
      <c r="F19" s="57"/>
      <c r="G19" s="57"/>
      <c r="H19" s="57"/>
      <c r="I19" s="113" t="s">
        <v>54</v>
      </c>
      <c r="J19" s="57"/>
      <c r="K19" s="114">
        <f t="shared" ref="K19:Y19" si="4">SUM(K51:K55)</f>
        <v>0</v>
      </c>
      <c r="L19" s="114">
        <f t="shared" si="4"/>
        <v>0</v>
      </c>
      <c r="M19" s="114">
        <f t="shared" si="4"/>
        <v>0</v>
      </c>
      <c r="N19" s="114">
        <f t="shared" si="4"/>
        <v>0</v>
      </c>
      <c r="O19" s="114">
        <f t="shared" si="4"/>
        <v>0</v>
      </c>
      <c r="P19" s="114">
        <f t="shared" si="4"/>
        <v>0</v>
      </c>
      <c r="Q19" s="114">
        <f t="shared" si="4"/>
        <v>0</v>
      </c>
      <c r="R19" s="114">
        <f t="shared" si="4"/>
        <v>0</v>
      </c>
      <c r="S19" s="114">
        <f t="shared" si="4"/>
        <v>0</v>
      </c>
      <c r="T19" s="114">
        <f t="shared" si="4"/>
        <v>0</v>
      </c>
      <c r="U19" s="114">
        <f t="shared" si="4"/>
        <v>0</v>
      </c>
      <c r="V19" s="114">
        <f t="shared" si="4"/>
        <v>0</v>
      </c>
      <c r="W19" s="114">
        <f t="shared" si="4"/>
        <v>0</v>
      </c>
      <c r="X19" s="114">
        <f t="shared" si="4"/>
        <v>0</v>
      </c>
      <c r="Y19" s="114">
        <f t="shared" si="4"/>
        <v>0</v>
      </c>
      <c r="Z19" s="115"/>
      <c r="AA19" s="49"/>
      <c r="AB19" s="57"/>
      <c r="AC19" s="105"/>
    </row>
    <row r="20" spans="1:30" s="95" customFormat="1" ht="23.4" customHeight="1" thickBot="1" x14ac:dyDescent="0.55000000000000004">
      <c r="A20" s="48"/>
      <c r="B20" s="103"/>
      <c r="C20" s="111"/>
      <c r="D20" s="42"/>
      <c r="E20" s="57"/>
      <c r="F20" s="57"/>
      <c r="G20" s="57"/>
      <c r="H20" s="57"/>
      <c r="I20" s="113" t="s">
        <v>55</v>
      </c>
      <c r="J20" s="57"/>
      <c r="K20" s="114">
        <f t="shared" ref="K20:Y20" si="5">SUM(K61:K65)</f>
        <v>0</v>
      </c>
      <c r="L20" s="114">
        <f t="shared" si="5"/>
        <v>0</v>
      </c>
      <c r="M20" s="114">
        <f t="shared" si="5"/>
        <v>0</v>
      </c>
      <c r="N20" s="114">
        <f t="shared" si="5"/>
        <v>0</v>
      </c>
      <c r="O20" s="114">
        <f t="shared" si="5"/>
        <v>0</v>
      </c>
      <c r="P20" s="114">
        <f t="shared" si="5"/>
        <v>0</v>
      </c>
      <c r="Q20" s="114">
        <f t="shared" si="5"/>
        <v>0</v>
      </c>
      <c r="R20" s="114">
        <f t="shared" si="5"/>
        <v>0</v>
      </c>
      <c r="S20" s="114">
        <f t="shared" si="5"/>
        <v>0</v>
      </c>
      <c r="T20" s="114">
        <f t="shared" si="5"/>
        <v>0</v>
      </c>
      <c r="U20" s="114">
        <f t="shared" si="5"/>
        <v>0</v>
      </c>
      <c r="V20" s="114">
        <f t="shared" si="5"/>
        <v>0</v>
      </c>
      <c r="W20" s="114">
        <f t="shared" si="5"/>
        <v>0</v>
      </c>
      <c r="X20" s="114">
        <f t="shared" si="5"/>
        <v>0</v>
      </c>
      <c r="Y20" s="114">
        <f t="shared" si="5"/>
        <v>0</v>
      </c>
      <c r="Z20" s="115"/>
      <c r="AA20" s="49"/>
      <c r="AB20" s="57"/>
      <c r="AC20" s="105"/>
    </row>
    <row r="21" spans="1:30" s="95" customFormat="1" ht="23.4" customHeight="1" thickBot="1" x14ac:dyDescent="0.55000000000000004">
      <c r="A21" s="48"/>
      <c r="B21" s="103"/>
      <c r="C21" s="111"/>
      <c r="D21" s="42"/>
      <c r="E21" s="57"/>
      <c r="F21" s="57"/>
      <c r="G21" s="57"/>
      <c r="H21" s="57"/>
      <c r="I21" s="113" t="s">
        <v>56</v>
      </c>
      <c r="J21" s="57"/>
      <c r="K21" s="114">
        <f t="shared" ref="K21:Y21" si="6">K19+K20</f>
        <v>0</v>
      </c>
      <c r="L21" s="114">
        <f t="shared" si="6"/>
        <v>0</v>
      </c>
      <c r="M21" s="114">
        <f t="shared" si="6"/>
        <v>0</v>
      </c>
      <c r="N21" s="114">
        <f t="shared" si="6"/>
        <v>0</v>
      </c>
      <c r="O21" s="114">
        <f t="shared" si="6"/>
        <v>0</v>
      </c>
      <c r="P21" s="114">
        <f t="shared" si="6"/>
        <v>0</v>
      </c>
      <c r="Q21" s="114">
        <f t="shared" si="6"/>
        <v>0</v>
      </c>
      <c r="R21" s="114">
        <f t="shared" si="6"/>
        <v>0</v>
      </c>
      <c r="S21" s="114">
        <f t="shared" si="6"/>
        <v>0</v>
      </c>
      <c r="T21" s="114">
        <f t="shared" si="6"/>
        <v>0</v>
      </c>
      <c r="U21" s="114">
        <f t="shared" si="6"/>
        <v>0</v>
      </c>
      <c r="V21" s="114">
        <f t="shared" si="6"/>
        <v>0</v>
      </c>
      <c r="W21" s="114">
        <f t="shared" si="6"/>
        <v>0</v>
      </c>
      <c r="X21" s="114">
        <f t="shared" si="6"/>
        <v>0</v>
      </c>
      <c r="Y21" s="114">
        <f t="shared" si="6"/>
        <v>0</v>
      </c>
      <c r="Z21" s="115"/>
      <c r="AA21" s="49"/>
      <c r="AB21" s="57"/>
      <c r="AC21" s="105"/>
    </row>
    <row r="22" spans="1:30" s="95" customFormat="1" ht="23.4" customHeight="1" x14ac:dyDescent="0.5">
      <c r="A22" s="48"/>
      <c r="B22" s="103"/>
      <c r="C22" s="111"/>
      <c r="D22" s="42"/>
      <c r="E22" s="57"/>
      <c r="F22" s="57"/>
      <c r="G22" s="57"/>
      <c r="H22" s="57"/>
      <c r="I22" s="113"/>
      <c r="J22" s="57"/>
      <c r="K22" s="118"/>
      <c r="L22" s="118"/>
      <c r="M22" s="118"/>
      <c r="N22" s="118"/>
      <c r="O22" s="118"/>
      <c r="P22" s="118"/>
      <c r="Q22" s="118"/>
      <c r="R22" s="118"/>
      <c r="S22" s="118"/>
      <c r="T22" s="118"/>
      <c r="U22" s="118"/>
      <c r="V22" s="118"/>
      <c r="W22" s="118"/>
      <c r="X22" s="118"/>
      <c r="Y22" s="118"/>
      <c r="Z22" s="66"/>
      <c r="AA22" s="49"/>
      <c r="AB22" s="48"/>
      <c r="AC22" s="103"/>
    </row>
    <row r="23" spans="1:30" s="95" customFormat="1" ht="23.4" customHeight="1" x14ac:dyDescent="0.6">
      <c r="A23" s="48"/>
      <c r="B23" s="103"/>
      <c r="C23" s="411" t="s">
        <v>14</v>
      </c>
      <c r="D23" s="411"/>
      <c r="E23" s="411"/>
      <c r="F23" s="411"/>
      <c r="G23" s="411"/>
      <c r="H23" s="411"/>
      <c r="I23" s="411"/>
      <c r="J23" s="411"/>
      <c r="K23" s="411"/>
      <c r="L23" s="411"/>
      <c r="M23" s="411"/>
      <c r="N23" s="411"/>
      <c r="O23" s="411"/>
      <c r="P23" s="411"/>
      <c r="Q23" s="411"/>
      <c r="R23" s="411"/>
      <c r="S23" s="411"/>
      <c r="T23" s="118"/>
      <c r="U23" s="118"/>
      <c r="V23" s="118"/>
      <c r="W23" s="118"/>
      <c r="X23" s="118"/>
      <c r="Y23" s="118"/>
      <c r="Z23" s="66"/>
      <c r="AA23" s="49"/>
      <c r="AB23" s="48"/>
      <c r="AC23" s="103"/>
    </row>
    <row r="24" spans="1:30" s="95" customFormat="1" ht="23.4" customHeight="1" x14ac:dyDescent="0.6">
      <c r="A24" s="48"/>
      <c r="B24" s="103"/>
      <c r="C24" s="89" t="s">
        <v>57</v>
      </c>
      <c r="D24" s="89"/>
      <c r="E24" s="89"/>
      <c r="F24" s="89"/>
      <c r="G24" s="89"/>
      <c r="H24" s="89"/>
      <c r="I24" s="89"/>
      <c r="J24" s="89"/>
      <c r="K24" s="89"/>
      <c r="L24" s="89"/>
      <c r="M24" s="89"/>
      <c r="N24" s="89"/>
      <c r="O24" s="89"/>
      <c r="P24" s="89"/>
      <c r="Q24" s="89"/>
      <c r="R24" s="89"/>
      <c r="S24" s="89"/>
      <c r="T24" s="89"/>
      <c r="U24" s="118"/>
      <c r="V24" s="118"/>
      <c r="W24" s="118"/>
      <c r="X24" s="118"/>
      <c r="Y24" s="118"/>
      <c r="Z24" s="66"/>
      <c r="AA24" s="49"/>
      <c r="AB24" s="48"/>
      <c r="AC24" s="103"/>
    </row>
    <row r="25" spans="1:30" s="95" customFormat="1" ht="32.4" customHeight="1" x14ac:dyDescent="0.6">
      <c r="A25" s="48"/>
      <c r="B25" s="103"/>
      <c r="C25" s="97" t="s">
        <v>58</v>
      </c>
      <c r="D25" s="89"/>
      <c r="E25" s="89"/>
      <c r="F25" s="89"/>
      <c r="G25" s="89"/>
      <c r="H25" s="89"/>
      <c r="I25" s="89"/>
      <c r="J25" s="89"/>
      <c r="K25" s="89"/>
      <c r="L25" s="89"/>
      <c r="M25" s="89"/>
      <c r="N25" s="89"/>
      <c r="O25" s="89"/>
      <c r="P25" s="89"/>
      <c r="Q25" s="89"/>
      <c r="R25" s="89"/>
      <c r="S25" s="89"/>
      <c r="T25" s="89"/>
      <c r="U25" s="118"/>
      <c r="V25" s="118"/>
      <c r="W25" s="118"/>
      <c r="X25" s="118"/>
      <c r="Y25" s="118"/>
      <c r="Z25" s="66"/>
      <c r="AA25" s="49"/>
      <c r="AB25" s="48"/>
      <c r="AC25" s="103"/>
    </row>
    <row r="26" spans="1:30" ht="32.4" customHeight="1" thickBot="1" x14ac:dyDescent="0.55000000000000004">
      <c r="A26" s="42"/>
      <c r="B26" s="46"/>
      <c r="C26" s="413" t="s">
        <v>59</v>
      </c>
      <c r="D26" s="119"/>
      <c r="E26" s="120" t="s">
        <v>60</v>
      </c>
      <c r="F26" s="119"/>
      <c r="G26" s="414" t="s">
        <v>61</v>
      </c>
      <c r="H26" s="119"/>
      <c r="I26" s="120" t="str">
        <f>K$12</f>
        <v>2018/19</v>
      </c>
      <c r="J26" s="119"/>
      <c r="K26" s="66"/>
      <c r="L26" s="119"/>
      <c r="M26" s="119"/>
      <c r="N26" s="119"/>
      <c r="O26" s="119"/>
      <c r="P26" s="119"/>
      <c r="Q26" s="119"/>
      <c r="R26" s="119"/>
      <c r="S26" s="119"/>
      <c r="T26" s="119"/>
      <c r="U26" s="119"/>
      <c r="V26" s="119"/>
      <c r="W26" s="119"/>
      <c r="X26" s="119"/>
      <c r="Y26" s="119"/>
      <c r="Z26" s="121"/>
      <c r="AA26" s="121"/>
      <c r="AB26" s="48"/>
      <c r="AC26" s="49"/>
      <c r="AD26" s="95"/>
    </row>
    <row r="27" spans="1:30" ht="22.2" customHeight="1" thickBot="1" x14ac:dyDescent="0.65">
      <c r="A27" s="42"/>
      <c r="B27" s="46"/>
      <c r="C27" s="413"/>
      <c r="D27" s="122"/>
      <c r="E27" s="122" t="s">
        <v>62</v>
      </c>
      <c r="F27" s="122"/>
      <c r="G27" s="414"/>
      <c r="H27" s="122"/>
      <c r="I27" s="122" t="s">
        <v>63</v>
      </c>
      <c r="J27" s="122"/>
      <c r="K27" s="70" t="str">
        <f t="shared" ref="K27:T27" si="7">K$12</f>
        <v>2018/19</v>
      </c>
      <c r="L27" s="70" t="str">
        <f t="shared" si="7"/>
        <v>2019/20</v>
      </c>
      <c r="M27" s="70" t="str">
        <f t="shared" si="7"/>
        <v>2020/21</v>
      </c>
      <c r="N27" s="70" t="str">
        <f t="shared" si="7"/>
        <v>2021/22</v>
      </c>
      <c r="O27" s="70" t="str">
        <f t="shared" si="7"/>
        <v>2022/23</v>
      </c>
      <c r="P27" s="70" t="str">
        <f t="shared" si="7"/>
        <v>2023/24</v>
      </c>
      <c r="Q27" s="70" t="str">
        <f t="shared" si="7"/>
        <v>2024/25</v>
      </c>
      <c r="R27" s="70" t="str">
        <f t="shared" si="7"/>
        <v>2025/26</v>
      </c>
      <c r="S27" s="70" t="str">
        <f t="shared" si="7"/>
        <v>2026/27</v>
      </c>
      <c r="T27" s="70" t="str">
        <f t="shared" si="7"/>
        <v>2027/28</v>
      </c>
      <c r="U27" s="70"/>
      <c r="V27" s="123" t="s">
        <v>24</v>
      </c>
      <c r="W27" s="70"/>
      <c r="X27" s="70"/>
      <c r="Y27" s="70"/>
      <c r="Z27" s="124"/>
      <c r="AA27" s="125"/>
      <c r="AB27" s="48"/>
      <c r="AC27" s="49"/>
      <c r="AD27" s="95"/>
    </row>
    <row r="28" spans="1:30" ht="23.4" customHeight="1" x14ac:dyDescent="0.5">
      <c r="A28" s="42"/>
      <c r="B28" s="46"/>
      <c r="C28" s="126"/>
      <c r="D28" s="127"/>
      <c r="E28" s="128">
        <v>5</v>
      </c>
      <c r="F28" s="127"/>
      <c r="G28" s="129"/>
      <c r="H28" s="127"/>
      <c r="I28" s="130"/>
      <c r="J28" s="127"/>
      <c r="K28" s="131"/>
      <c r="L28" s="131"/>
      <c r="M28" s="131"/>
      <c r="N28" s="131"/>
      <c r="O28" s="131"/>
      <c r="P28" s="131"/>
      <c r="Q28" s="131"/>
      <c r="R28" s="131"/>
      <c r="S28" s="131"/>
      <c r="T28" s="131"/>
      <c r="U28" s="132"/>
      <c r="V28" s="417"/>
      <c r="W28" s="418"/>
      <c r="X28" s="418"/>
      <c r="Y28" s="418"/>
      <c r="Z28" s="418"/>
      <c r="AA28" s="419"/>
      <c r="AB28" s="133"/>
      <c r="AC28" s="134"/>
      <c r="AD28" s="135"/>
    </row>
    <row r="29" spans="1:30" ht="23.4" customHeight="1" x14ac:dyDescent="0.5">
      <c r="A29" s="42"/>
      <c r="B29" s="46"/>
      <c r="C29" s="136"/>
      <c r="D29" s="127"/>
      <c r="E29" s="137">
        <v>4</v>
      </c>
      <c r="F29" s="127"/>
      <c r="G29" s="138"/>
      <c r="H29" s="127"/>
      <c r="I29" s="139"/>
      <c r="J29" s="127"/>
      <c r="K29" s="140"/>
      <c r="L29" s="140"/>
      <c r="M29" s="140"/>
      <c r="N29" s="140"/>
      <c r="O29" s="140"/>
      <c r="P29" s="140"/>
      <c r="Q29" s="140"/>
      <c r="R29" s="140"/>
      <c r="S29" s="140"/>
      <c r="T29" s="140"/>
      <c r="U29" s="132"/>
      <c r="V29" s="420"/>
      <c r="W29" s="421"/>
      <c r="X29" s="421"/>
      <c r="Y29" s="421"/>
      <c r="Z29" s="421"/>
      <c r="AA29" s="422"/>
      <c r="AB29" s="133"/>
      <c r="AC29" s="134"/>
      <c r="AD29" s="135"/>
    </row>
    <row r="30" spans="1:30" ht="23.4" customHeight="1" x14ac:dyDescent="0.5">
      <c r="A30" s="42"/>
      <c r="B30" s="46"/>
      <c r="C30" s="136"/>
      <c r="D30" s="127"/>
      <c r="E30" s="137">
        <v>3</v>
      </c>
      <c r="F30" s="127"/>
      <c r="G30" s="138"/>
      <c r="H30" s="127"/>
      <c r="I30" s="139"/>
      <c r="J30" s="127"/>
      <c r="K30" s="140"/>
      <c r="L30" s="140"/>
      <c r="M30" s="140"/>
      <c r="N30" s="140"/>
      <c r="O30" s="140"/>
      <c r="P30" s="140"/>
      <c r="Q30" s="140"/>
      <c r="R30" s="140"/>
      <c r="S30" s="140"/>
      <c r="T30" s="140"/>
      <c r="U30" s="132"/>
      <c r="V30" s="420"/>
      <c r="W30" s="421"/>
      <c r="X30" s="421"/>
      <c r="Y30" s="421"/>
      <c r="Z30" s="421"/>
      <c r="AA30" s="422"/>
      <c r="AB30" s="133"/>
      <c r="AC30" s="134"/>
      <c r="AD30" s="135"/>
    </row>
    <row r="31" spans="1:30" ht="23.4" customHeight="1" x14ac:dyDescent="0.5">
      <c r="A31" s="42"/>
      <c r="B31" s="46"/>
      <c r="C31" s="141"/>
      <c r="D31" s="127"/>
      <c r="E31" s="137">
        <v>2</v>
      </c>
      <c r="F31" s="127"/>
      <c r="G31" s="138"/>
      <c r="H31" s="127"/>
      <c r="I31" s="139"/>
      <c r="J31" s="127"/>
      <c r="K31" s="140"/>
      <c r="L31" s="140"/>
      <c r="M31" s="140"/>
      <c r="N31" s="140"/>
      <c r="O31" s="140"/>
      <c r="P31" s="140"/>
      <c r="Q31" s="140"/>
      <c r="R31" s="140"/>
      <c r="S31" s="140"/>
      <c r="T31" s="140"/>
      <c r="U31" s="132"/>
      <c r="V31" s="420"/>
      <c r="W31" s="421"/>
      <c r="X31" s="421"/>
      <c r="Y31" s="421"/>
      <c r="Z31" s="421"/>
      <c r="AA31" s="422"/>
      <c r="AB31" s="133"/>
      <c r="AC31" s="134"/>
      <c r="AD31" s="135"/>
    </row>
    <row r="32" spans="1:30" ht="23.4" customHeight="1" thickBot="1" x14ac:dyDescent="0.55000000000000004">
      <c r="A32" s="42"/>
      <c r="B32" s="46"/>
      <c r="C32" s="141"/>
      <c r="D32" s="127"/>
      <c r="E32" s="137">
        <v>1</v>
      </c>
      <c r="F32" s="127"/>
      <c r="G32" s="138"/>
      <c r="H32" s="127"/>
      <c r="I32" s="139"/>
      <c r="J32" s="127"/>
      <c r="K32" s="140"/>
      <c r="L32" s="140"/>
      <c r="M32" s="140"/>
      <c r="N32" s="140"/>
      <c r="O32" s="140"/>
      <c r="P32" s="140"/>
      <c r="Q32" s="140"/>
      <c r="R32" s="140"/>
      <c r="S32" s="140"/>
      <c r="T32" s="140"/>
      <c r="U32" s="132"/>
      <c r="V32" s="423"/>
      <c r="W32" s="424"/>
      <c r="X32" s="424"/>
      <c r="Y32" s="424"/>
      <c r="Z32" s="424"/>
      <c r="AA32" s="425"/>
      <c r="AB32" s="133"/>
      <c r="AC32" s="134"/>
      <c r="AD32" s="135"/>
    </row>
    <row r="33" spans="1:30" ht="23.4" customHeight="1" x14ac:dyDescent="0.5">
      <c r="A33" s="42"/>
      <c r="B33" s="46"/>
      <c r="C33" s="42"/>
      <c r="D33" s="42"/>
      <c r="E33" s="142"/>
      <c r="F33" s="143"/>
      <c r="G33" s="143"/>
      <c r="H33" s="143"/>
      <c r="I33" s="144"/>
      <c r="J33" s="143"/>
      <c r="K33" s="145"/>
      <c r="L33" s="145"/>
      <c r="M33" s="145"/>
      <c r="N33" s="145"/>
      <c r="O33" s="145"/>
      <c r="P33" s="145"/>
      <c r="Q33" s="145"/>
      <c r="R33" s="145"/>
      <c r="S33" s="145"/>
      <c r="T33" s="145"/>
      <c r="U33" s="146"/>
      <c r="V33" s="70"/>
      <c r="W33" s="70"/>
      <c r="X33" s="70"/>
      <c r="Y33" s="70"/>
      <c r="Z33" s="124"/>
      <c r="AA33" s="125"/>
      <c r="AB33" s="133"/>
      <c r="AC33" s="134"/>
      <c r="AD33" s="135"/>
    </row>
    <row r="34" spans="1:30" ht="23.4" customHeight="1" x14ac:dyDescent="0.6">
      <c r="A34" s="42"/>
      <c r="B34" s="46"/>
      <c r="C34" s="89" t="s">
        <v>57</v>
      </c>
      <c r="D34" s="42"/>
      <c r="E34" s="142"/>
      <c r="F34" s="143"/>
      <c r="G34" s="143"/>
      <c r="H34" s="143"/>
      <c r="I34" s="144"/>
      <c r="J34" s="143"/>
      <c r="K34" s="145"/>
      <c r="L34" s="145"/>
      <c r="M34" s="145"/>
      <c r="N34" s="145"/>
      <c r="O34" s="145"/>
      <c r="P34" s="145"/>
      <c r="Q34" s="145"/>
      <c r="R34" s="145"/>
      <c r="S34" s="145"/>
      <c r="T34" s="145"/>
      <c r="U34" s="146"/>
      <c r="V34" s="70"/>
      <c r="W34" s="70"/>
      <c r="X34" s="70"/>
      <c r="Y34" s="70"/>
      <c r="Z34" s="124"/>
      <c r="AA34" s="125"/>
      <c r="AB34" s="133"/>
      <c r="AC34" s="134"/>
      <c r="AD34" s="135"/>
    </row>
    <row r="35" spans="1:30" ht="31.8" customHeight="1" x14ac:dyDescent="0.6">
      <c r="A35" s="42"/>
      <c r="B35" s="46"/>
      <c r="C35" s="123" t="s">
        <v>64</v>
      </c>
      <c r="D35" s="122"/>
      <c r="E35" s="147"/>
      <c r="F35" s="122"/>
      <c r="G35" s="122"/>
      <c r="H35" s="122"/>
      <c r="I35" s="148"/>
      <c r="J35" s="122"/>
      <c r="K35" s="149"/>
      <c r="L35" s="149"/>
      <c r="M35" s="149"/>
      <c r="N35" s="149"/>
      <c r="O35" s="149"/>
      <c r="P35" s="149"/>
      <c r="Q35" s="149"/>
      <c r="R35" s="149"/>
      <c r="S35" s="149"/>
      <c r="T35" s="149"/>
      <c r="U35" s="146"/>
      <c r="V35" s="123"/>
      <c r="W35" s="70"/>
      <c r="X35" s="70"/>
      <c r="Y35" s="70"/>
      <c r="Z35" s="124"/>
      <c r="AA35" s="150"/>
      <c r="AB35" s="48"/>
      <c r="AC35" s="49"/>
      <c r="AD35" s="95"/>
    </row>
    <row r="36" spans="1:30" ht="23.4" customHeight="1" thickBot="1" x14ac:dyDescent="0.65">
      <c r="A36" s="42"/>
      <c r="B36" s="46"/>
      <c r="C36" s="413" t="s">
        <v>59</v>
      </c>
      <c r="D36" s="119"/>
      <c r="E36" s="120" t="s">
        <v>60</v>
      </c>
      <c r="F36" s="119"/>
      <c r="G36" s="414" t="s">
        <v>61</v>
      </c>
      <c r="H36" s="119"/>
      <c r="I36" s="120" t="str">
        <f>K$12</f>
        <v>2018/19</v>
      </c>
      <c r="J36" s="119"/>
      <c r="K36" s="66"/>
      <c r="L36" s="119"/>
      <c r="M36" s="119"/>
      <c r="N36" s="119"/>
      <c r="O36" s="119"/>
      <c r="P36" s="119"/>
      <c r="Q36" s="119"/>
      <c r="R36" s="119"/>
      <c r="S36" s="119"/>
      <c r="T36" s="119"/>
      <c r="U36" s="146"/>
      <c r="V36" s="123"/>
      <c r="W36" s="70"/>
      <c r="X36" s="70"/>
      <c r="Y36" s="70"/>
      <c r="Z36" s="124"/>
      <c r="AA36" s="150"/>
      <c r="AB36" s="48"/>
      <c r="AC36" s="49"/>
      <c r="AD36" s="95"/>
    </row>
    <row r="37" spans="1:30" ht="19.8" customHeight="1" thickBot="1" x14ac:dyDescent="0.65">
      <c r="A37" s="42"/>
      <c r="B37" s="46"/>
      <c r="C37" s="413"/>
      <c r="D37" s="122"/>
      <c r="E37" s="122" t="s">
        <v>62</v>
      </c>
      <c r="F37" s="122"/>
      <c r="G37" s="414"/>
      <c r="H37" s="122"/>
      <c r="I37" s="122" t="s">
        <v>63</v>
      </c>
      <c r="J37" s="122"/>
      <c r="K37" s="70" t="str">
        <f t="shared" ref="K37:T37" si="8">K$12</f>
        <v>2018/19</v>
      </c>
      <c r="L37" s="70" t="str">
        <f t="shared" si="8"/>
        <v>2019/20</v>
      </c>
      <c r="M37" s="70" t="str">
        <f t="shared" si="8"/>
        <v>2020/21</v>
      </c>
      <c r="N37" s="70" t="str">
        <f t="shared" si="8"/>
        <v>2021/22</v>
      </c>
      <c r="O37" s="70" t="str">
        <f t="shared" si="8"/>
        <v>2022/23</v>
      </c>
      <c r="P37" s="70" t="str">
        <f t="shared" si="8"/>
        <v>2023/24</v>
      </c>
      <c r="Q37" s="70" t="str">
        <f t="shared" si="8"/>
        <v>2024/25</v>
      </c>
      <c r="R37" s="70" t="str">
        <f t="shared" si="8"/>
        <v>2025/26</v>
      </c>
      <c r="S37" s="70" t="str">
        <f t="shared" si="8"/>
        <v>2026/27</v>
      </c>
      <c r="T37" s="70" t="str">
        <f t="shared" si="8"/>
        <v>2027/28</v>
      </c>
      <c r="U37" s="146"/>
      <c r="V37" s="123" t="s">
        <v>24</v>
      </c>
      <c r="W37" s="70"/>
      <c r="X37" s="70"/>
      <c r="Y37" s="70"/>
      <c r="Z37" s="124"/>
      <c r="AA37" s="150"/>
      <c r="AB37" s="48"/>
      <c r="AC37" s="49"/>
      <c r="AD37" s="95"/>
    </row>
    <row r="38" spans="1:30" ht="23.4" customHeight="1" x14ac:dyDescent="0.5">
      <c r="A38" s="42"/>
      <c r="B38" s="46"/>
      <c r="C38" s="126"/>
      <c r="D38" s="127"/>
      <c r="E38" s="128">
        <v>5</v>
      </c>
      <c r="F38" s="127"/>
      <c r="G38" s="129"/>
      <c r="H38" s="127"/>
      <c r="I38" s="130"/>
      <c r="J38" s="127"/>
      <c r="K38" s="131"/>
      <c r="L38" s="131"/>
      <c r="M38" s="131"/>
      <c r="N38" s="131"/>
      <c r="O38" s="131"/>
      <c r="P38" s="131"/>
      <c r="Q38" s="131"/>
      <c r="R38" s="131"/>
      <c r="S38" s="131"/>
      <c r="T38" s="131"/>
      <c r="U38" s="132"/>
      <c r="V38" s="417"/>
      <c r="W38" s="418"/>
      <c r="X38" s="418"/>
      <c r="Y38" s="418"/>
      <c r="Z38" s="418"/>
      <c r="AA38" s="419"/>
      <c r="AB38" s="133"/>
      <c r="AC38" s="134"/>
      <c r="AD38" s="135"/>
    </row>
    <row r="39" spans="1:30" ht="23.4" customHeight="1" x14ac:dyDescent="0.5">
      <c r="A39" s="42"/>
      <c r="B39" s="46"/>
      <c r="C39" s="136"/>
      <c r="D39" s="127"/>
      <c r="E39" s="137">
        <v>4</v>
      </c>
      <c r="F39" s="127"/>
      <c r="G39" s="138"/>
      <c r="H39" s="127"/>
      <c r="I39" s="139"/>
      <c r="J39" s="127"/>
      <c r="K39" s="140"/>
      <c r="L39" s="140"/>
      <c r="M39" s="140"/>
      <c r="N39" s="140"/>
      <c r="O39" s="140"/>
      <c r="P39" s="140"/>
      <c r="Q39" s="140"/>
      <c r="R39" s="140"/>
      <c r="S39" s="140"/>
      <c r="T39" s="140"/>
      <c r="U39" s="132"/>
      <c r="V39" s="420"/>
      <c r="W39" s="421"/>
      <c r="X39" s="421"/>
      <c r="Y39" s="421"/>
      <c r="Z39" s="421"/>
      <c r="AA39" s="422"/>
      <c r="AB39" s="133"/>
      <c r="AC39" s="134"/>
      <c r="AD39" s="135"/>
    </row>
    <row r="40" spans="1:30" ht="23.4" customHeight="1" x14ac:dyDescent="0.5">
      <c r="A40" s="42"/>
      <c r="B40" s="46"/>
      <c r="C40" s="136"/>
      <c r="D40" s="127"/>
      <c r="E40" s="137">
        <v>3</v>
      </c>
      <c r="F40" s="127"/>
      <c r="G40" s="138"/>
      <c r="H40" s="127"/>
      <c r="I40" s="139"/>
      <c r="J40" s="127"/>
      <c r="K40" s="140"/>
      <c r="L40" s="140"/>
      <c r="M40" s="140"/>
      <c r="N40" s="140"/>
      <c r="O40" s="140"/>
      <c r="P40" s="140"/>
      <c r="Q40" s="140"/>
      <c r="R40" s="140"/>
      <c r="S40" s="140"/>
      <c r="T40" s="140"/>
      <c r="U40" s="132"/>
      <c r="V40" s="420"/>
      <c r="W40" s="421"/>
      <c r="X40" s="421"/>
      <c r="Y40" s="421"/>
      <c r="Z40" s="421"/>
      <c r="AA40" s="422"/>
      <c r="AB40" s="133"/>
      <c r="AC40" s="134"/>
      <c r="AD40" s="135"/>
    </row>
    <row r="41" spans="1:30" ht="23.4" customHeight="1" x14ac:dyDescent="0.5">
      <c r="A41" s="42"/>
      <c r="B41" s="46"/>
      <c r="C41" s="141"/>
      <c r="D41" s="127"/>
      <c r="E41" s="137">
        <v>2</v>
      </c>
      <c r="F41" s="127"/>
      <c r="G41" s="138"/>
      <c r="H41" s="127"/>
      <c r="I41" s="139"/>
      <c r="J41" s="127"/>
      <c r="K41" s="140"/>
      <c r="L41" s="140"/>
      <c r="M41" s="140"/>
      <c r="N41" s="140"/>
      <c r="O41" s="140"/>
      <c r="P41" s="140"/>
      <c r="Q41" s="140"/>
      <c r="R41" s="140"/>
      <c r="S41" s="140"/>
      <c r="T41" s="140"/>
      <c r="U41" s="132"/>
      <c r="V41" s="420"/>
      <c r="W41" s="421"/>
      <c r="X41" s="421"/>
      <c r="Y41" s="421"/>
      <c r="Z41" s="421"/>
      <c r="AA41" s="422"/>
      <c r="AB41" s="133"/>
      <c r="AC41" s="134"/>
      <c r="AD41" s="135"/>
    </row>
    <row r="42" spans="1:30" ht="23.4" customHeight="1" thickBot="1" x14ac:dyDescent="0.55000000000000004">
      <c r="A42" s="42"/>
      <c r="B42" s="46"/>
      <c r="C42" s="141"/>
      <c r="D42" s="127"/>
      <c r="E42" s="137">
        <v>1</v>
      </c>
      <c r="F42" s="127"/>
      <c r="G42" s="138"/>
      <c r="H42" s="127"/>
      <c r="I42" s="139"/>
      <c r="J42" s="127"/>
      <c r="K42" s="140"/>
      <c r="L42" s="140"/>
      <c r="M42" s="140"/>
      <c r="N42" s="140"/>
      <c r="O42" s="140"/>
      <c r="P42" s="140"/>
      <c r="Q42" s="140"/>
      <c r="R42" s="140"/>
      <c r="S42" s="140"/>
      <c r="T42" s="140"/>
      <c r="U42" s="132"/>
      <c r="V42" s="423"/>
      <c r="W42" s="424"/>
      <c r="X42" s="424"/>
      <c r="Y42" s="424"/>
      <c r="Z42" s="424"/>
      <c r="AA42" s="425"/>
      <c r="AB42" s="133"/>
      <c r="AC42" s="134"/>
      <c r="AD42" s="135"/>
    </row>
    <row r="43" spans="1:30" ht="24" customHeight="1" x14ac:dyDescent="0.5">
      <c r="A43" s="42"/>
      <c r="B43" s="46"/>
      <c r="C43" s="42"/>
      <c r="D43" s="42"/>
      <c r="E43" s="145"/>
      <c r="F43" s="42"/>
      <c r="G43" s="42"/>
      <c r="H43" s="42"/>
      <c r="I43" s="151"/>
      <c r="J43" s="42"/>
      <c r="K43" s="145"/>
      <c r="L43" s="145"/>
      <c r="M43" s="145"/>
      <c r="N43" s="145"/>
      <c r="O43" s="145"/>
      <c r="P43" s="145"/>
      <c r="Q43" s="145"/>
      <c r="R43" s="145"/>
      <c r="S43" s="145"/>
      <c r="T43" s="145"/>
      <c r="U43" s="152"/>
      <c r="V43" s="145"/>
      <c r="W43" s="145"/>
      <c r="X43" s="145"/>
      <c r="Y43" s="145"/>
      <c r="Z43" s="42"/>
      <c r="AA43" s="42"/>
      <c r="AB43" s="133"/>
      <c r="AC43" s="134"/>
      <c r="AD43" s="135"/>
    </row>
    <row r="44" spans="1:30" s="3" customFormat="1" ht="23.4" customHeight="1" thickBot="1" x14ac:dyDescent="0.75">
      <c r="A44" s="1"/>
      <c r="B44" s="19"/>
      <c r="C44" s="153" t="s">
        <v>65</v>
      </c>
      <c r="D44" s="154"/>
      <c r="E44" s="155"/>
      <c r="F44" s="154"/>
      <c r="G44" s="154"/>
      <c r="H44" s="154"/>
      <c r="I44" s="156"/>
      <c r="J44" s="154"/>
      <c r="K44" s="155"/>
      <c r="L44" s="155"/>
      <c r="M44" s="155"/>
      <c r="N44" s="155"/>
      <c r="O44" s="155"/>
      <c r="P44" s="155"/>
      <c r="Q44" s="155"/>
      <c r="R44" s="155"/>
      <c r="S44" s="155"/>
      <c r="T44" s="155"/>
      <c r="U44" s="155"/>
      <c r="V44" s="155"/>
      <c r="W44" s="155"/>
      <c r="X44" s="155"/>
      <c r="Y44" s="155"/>
      <c r="Z44" s="157"/>
      <c r="AA44" s="157"/>
      <c r="AB44" s="158"/>
      <c r="AC44" s="159"/>
      <c r="AD44" s="37"/>
    </row>
    <row r="45" spans="1:30" s="3" customFormat="1" ht="23.4" customHeight="1" thickTop="1" x14ac:dyDescent="0.7">
      <c r="A45" s="1"/>
      <c r="B45" s="19"/>
      <c r="C45" s="160" t="s">
        <v>53</v>
      </c>
      <c r="D45" s="161"/>
      <c r="E45" s="162"/>
      <c r="F45" s="161"/>
      <c r="G45" s="162"/>
      <c r="H45" s="160"/>
      <c r="I45" s="160"/>
      <c r="J45" s="160"/>
      <c r="K45" s="160"/>
      <c r="L45" s="160"/>
      <c r="M45" s="160"/>
      <c r="N45" s="160"/>
      <c r="O45" s="160"/>
      <c r="P45" s="160"/>
      <c r="Q45" s="160"/>
      <c r="R45" s="160"/>
      <c r="S45" s="160"/>
      <c r="T45" s="160"/>
      <c r="U45" s="160"/>
      <c r="V45" s="160"/>
      <c r="W45" s="160"/>
      <c r="X45" s="160"/>
      <c r="Y45" s="160"/>
      <c r="Z45" s="163"/>
      <c r="AA45" s="163"/>
      <c r="AB45" s="158"/>
      <c r="AC45" s="159"/>
      <c r="AD45" s="37"/>
    </row>
    <row r="46" spans="1:30" s="3" customFormat="1" ht="23.4" customHeight="1" x14ac:dyDescent="0.7">
      <c r="A46" s="1"/>
      <c r="B46" s="19"/>
      <c r="C46" s="164" t="s">
        <v>66</v>
      </c>
      <c r="D46" s="161"/>
      <c r="E46" s="162"/>
      <c r="F46" s="161"/>
      <c r="G46" s="162"/>
      <c r="H46" s="164"/>
      <c r="I46" s="164"/>
      <c r="J46" s="164"/>
      <c r="K46" s="164"/>
      <c r="L46" s="164"/>
      <c r="M46" s="164"/>
      <c r="N46" s="164"/>
      <c r="O46" s="164"/>
      <c r="P46" s="164"/>
      <c r="Q46" s="164"/>
      <c r="R46" s="164"/>
      <c r="S46" s="164"/>
      <c r="T46" s="164"/>
      <c r="U46" s="164"/>
      <c r="V46" s="164"/>
      <c r="W46" s="164"/>
      <c r="X46" s="164"/>
      <c r="Y46" s="164"/>
      <c r="Z46" s="163"/>
      <c r="AA46" s="163"/>
      <c r="AB46" s="158"/>
      <c r="AC46" s="159"/>
      <c r="AD46" s="37"/>
    </row>
    <row r="47" spans="1:30" s="3" customFormat="1" ht="39" customHeight="1" x14ac:dyDescent="0.7">
      <c r="A47" s="1"/>
      <c r="B47" s="19"/>
      <c r="C47" s="165" t="s">
        <v>57</v>
      </c>
      <c r="D47" s="166"/>
      <c r="E47" s="1"/>
      <c r="F47" s="166"/>
      <c r="G47" s="1"/>
      <c r="H47" s="167"/>
      <c r="I47" s="167"/>
      <c r="J47" s="167"/>
      <c r="K47" s="167"/>
      <c r="L47" s="167"/>
      <c r="M47" s="167"/>
      <c r="N47" s="167"/>
      <c r="O47" s="167"/>
      <c r="P47" s="167"/>
      <c r="Q47" s="167"/>
      <c r="R47" s="167"/>
      <c r="S47" s="167"/>
      <c r="T47" s="167"/>
      <c r="U47" s="167"/>
      <c r="V47" s="167"/>
      <c r="W47" s="167"/>
      <c r="X47" s="167"/>
      <c r="Y47" s="167"/>
      <c r="Z47" s="163"/>
      <c r="AA47" s="163"/>
      <c r="AB47" s="158"/>
      <c r="AC47" s="159"/>
      <c r="AD47" s="37"/>
    </row>
    <row r="48" spans="1:30" s="3" customFormat="1" ht="23.4" customHeight="1" x14ac:dyDescent="0.7">
      <c r="A48" s="1"/>
      <c r="B48" s="19"/>
      <c r="C48" s="168" t="s">
        <v>67</v>
      </c>
      <c r="D48" s="166"/>
      <c r="E48" s="1"/>
      <c r="F48" s="166"/>
      <c r="G48" s="1"/>
      <c r="H48" s="167"/>
      <c r="I48" s="167"/>
      <c r="J48" s="167"/>
      <c r="K48" s="167"/>
      <c r="L48" s="167"/>
      <c r="M48" s="167"/>
      <c r="N48" s="167"/>
      <c r="O48" s="167"/>
      <c r="P48" s="167"/>
      <c r="Q48" s="167"/>
      <c r="R48" s="167"/>
      <c r="S48" s="167"/>
      <c r="T48" s="167"/>
      <c r="U48" s="167"/>
      <c r="V48" s="167"/>
      <c r="W48" s="167"/>
      <c r="X48" s="167"/>
      <c r="Y48" s="167"/>
      <c r="Z48" s="163"/>
      <c r="AA48" s="163"/>
      <c r="AB48" s="158"/>
      <c r="AC48" s="159"/>
      <c r="AD48" s="37"/>
    </row>
    <row r="49" spans="1:30" s="3" customFormat="1" ht="18.600000000000001" customHeight="1" thickBot="1" x14ac:dyDescent="0.55000000000000004">
      <c r="A49" s="1"/>
      <c r="B49" s="19"/>
      <c r="C49" s="413" t="s">
        <v>68</v>
      </c>
      <c r="D49" s="166"/>
      <c r="E49" s="169" t="s">
        <v>60</v>
      </c>
      <c r="F49" s="166"/>
      <c r="G49" s="414" t="s">
        <v>61</v>
      </c>
      <c r="H49" s="166"/>
      <c r="I49" s="170" t="str">
        <f>K$12</f>
        <v>2018/19</v>
      </c>
      <c r="J49" s="166"/>
      <c r="K49" s="171"/>
      <c r="L49" s="171"/>
      <c r="M49" s="171"/>
      <c r="N49" s="171"/>
      <c r="O49" s="171"/>
      <c r="P49" s="171"/>
      <c r="Q49" s="171"/>
      <c r="R49" s="171"/>
      <c r="S49" s="171"/>
      <c r="T49" s="171"/>
      <c r="U49" s="171"/>
      <c r="V49" s="171"/>
      <c r="W49" s="171"/>
      <c r="X49" s="171"/>
      <c r="Y49" s="171"/>
      <c r="Z49" s="163"/>
      <c r="AA49" s="163"/>
      <c r="AB49" s="158"/>
      <c r="AC49" s="159"/>
      <c r="AD49" s="37"/>
    </row>
    <row r="50" spans="1:30" s="3" customFormat="1" ht="25.2" customHeight="1" thickBot="1" x14ac:dyDescent="0.65">
      <c r="A50" s="1"/>
      <c r="B50" s="19"/>
      <c r="C50" s="413"/>
      <c r="D50" s="172"/>
      <c r="E50" s="173" t="s">
        <v>62</v>
      </c>
      <c r="F50" s="172"/>
      <c r="G50" s="414"/>
      <c r="H50" s="172"/>
      <c r="I50" s="174" t="s">
        <v>63</v>
      </c>
      <c r="J50" s="172"/>
      <c r="K50" s="146" t="str">
        <f>"20" &amp; (LEFT(RIGHT(Index!$M$19,5),2) + (COLUMN() - COLUMN($K$50))) &amp; "/" &amp; (RIGHT(RIGHT(Index!$M$19,5),2) + (COLUMN() - COLUMN($K$50)))</f>
        <v>2010/11</v>
      </c>
      <c r="L50" s="146" t="str">
        <f>"20" &amp; (LEFT(RIGHT(Index!$M$19,5),2) + (COLUMN() - COLUMN($K$50))) &amp; "/" &amp; (RIGHT(RIGHT(Index!$M$19,5),2) + (COLUMN() - COLUMN($K$50)))</f>
        <v>2011/12</v>
      </c>
      <c r="M50" s="146" t="str">
        <f>"20" &amp; (LEFT(RIGHT(Index!$M$19,5),2) + (COLUMN() - COLUMN($K$50))) &amp; "/" &amp; (RIGHT(RIGHT(Index!$M$19,5),2) + (COLUMN() - COLUMN($K$50)))</f>
        <v>2012/13</v>
      </c>
      <c r="N50" s="146" t="str">
        <f>"20" &amp; (LEFT(RIGHT(Index!$M$19,5),2) + (COLUMN() - COLUMN($K$50))) &amp; "/" &amp; (RIGHT(RIGHT(Index!$M$19,5),2) + (COLUMN() - COLUMN($K$50)))</f>
        <v>2013/14</v>
      </c>
      <c r="O50" s="146" t="str">
        <f>"20" &amp; (LEFT(RIGHT(Index!$M$19,5),2) + (COLUMN() - COLUMN($K$50))) &amp; "/" &amp; (RIGHT(RIGHT(Index!$M$19,5),2) + (COLUMN() - COLUMN($K$50)))</f>
        <v>2014/15</v>
      </c>
      <c r="P50" s="146" t="str">
        <f>"20" &amp; (LEFT(RIGHT(Index!$M$19,5),2) + (COLUMN() - COLUMN($K$50))) &amp; "/" &amp; (RIGHT(RIGHT(Index!$M$19,5),2) + (COLUMN() - COLUMN($K$50)))</f>
        <v>2015/16</v>
      </c>
      <c r="Q50" s="146" t="str">
        <f>"20" &amp; (LEFT(RIGHT(Index!$M$19,5),2) + (COLUMN() - COLUMN($K$50))) &amp; "/" &amp; (RIGHT(RIGHT(Index!$M$19,5),2) + (COLUMN() - COLUMN($K$50)))</f>
        <v>2016/17</v>
      </c>
      <c r="R50" s="146" t="str">
        <f>"20" &amp; (LEFT(RIGHT(Index!$M$19,5),2) + (COLUMN() - COLUMN($K$50))) &amp; "/" &amp; (RIGHT(RIGHT(Index!$M$19,5),2) + (COLUMN() - COLUMN($K$50)))</f>
        <v>2017/18</v>
      </c>
      <c r="S50" s="146" t="str">
        <f>"20" &amp; (LEFT(RIGHT(Index!$M$19,5),2) + (COLUMN() - COLUMN($K$50))) &amp; "/" &amp; (RIGHT(RIGHT(Index!$M$19,5),2) + (COLUMN() - COLUMN($K$50)))</f>
        <v>2018/19</v>
      </c>
      <c r="T50" s="146" t="str">
        <f>"20" &amp; (LEFT(RIGHT(Index!$M$19,5),2) + (COLUMN() - COLUMN($K$50))) &amp; "/" &amp; (RIGHT(RIGHT(Index!$M$19,5),2) + (COLUMN() - COLUMN($K$50)))</f>
        <v>2019/20</v>
      </c>
      <c r="U50" s="146" t="str">
        <f>"20" &amp; (LEFT(RIGHT(Index!$M$19,5),2) + (COLUMN() - COLUMN($K$50))) &amp; "/" &amp; (RIGHT(RIGHT(Index!$M$19,5),2) + (COLUMN() - COLUMN($K$50)))</f>
        <v>2020/21</v>
      </c>
      <c r="V50" s="146" t="str">
        <f>"20" &amp; (LEFT(RIGHT(Index!$M$19,5),2) + (COLUMN() - COLUMN($K$50))) &amp; "/" &amp; (RIGHT(RIGHT(Index!$M$19,5),2) + (COLUMN() - COLUMN($K$50)))</f>
        <v>2021/22</v>
      </c>
      <c r="W50" s="146" t="str">
        <f>"20" &amp; (LEFT(RIGHT(Index!$M$19,5),2) + (COLUMN() - COLUMN($K$50))) &amp; "/" &amp; (RIGHT(RIGHT(Index!$M$19,5),2) + (COLUMN() - COLUMN($K$50)))</f>
        <v>2022/23</v>
      </c>
      <c r="X50" s="146" t="str">
        <f>"20" &amp; (LEFT(RIGHT(Index!$M$19,5),2) + (COLUMN() - COLUMN($K$50))) &amp; "/" &amp; (RIGHT(RIGHT(Index!$M$19,5),2) + (COLUMN() - COLUMN($K$50)))</f>
        <v>2023/24</v>
      </c>
      <c r="Y50" s="146" t="str">
        <f>"20" &amp; (LEFT(RIGHT(Index!$M$19,5),2) + (COLUMN() - COLUMN($K$50))) &amp; "/" &amp; (RIGHT(RIGHT(Index!$M$19,5),2) + (COLUMN() - COLUMN($K$50)))</f>
        <v>2024/25</v>
      </c>
      <c r="Z50" s="175"/>
      <c r="AA50" s="123" t="s">
        <v>24</v>
      </c>
      <c r="AB50" s="158"/>
      <c r="AC50" s="159"/>
      <c r="AD50" s="37"/>
    </row>
    <row r="51" spans="1:30" ht="23.4" customHeight="1" x14ac:dyDescent="0.5">
      <c r="A51" s="42"/>
      <c r="B51" s="46"/>
      <c r="C51" s="126"/>
      <c r="D51" s="127"/>
      <c r="E51" s="128">
        <v>5</v>
      </c>
      <c r="F51" s="127"/>
      <c r="G51" s="129"/>
      <c r="H51" s="127"/>
      <c r="I51" s="130"/>
      <c r="J51" s="127"/>
      <c r="K51" s="131"/>
      <c r="L51" s="131"/>
      <c r="M51" s="131"/>
      <c r="N51" s="131"/>
      <c r="O51" s="131"/>
      <c r="P51" s="131"/>
      <c r="Q51" s="131"/>
      <c r="R51" s="131"/>
      <c r="S51" s="131"/>
      <c r="T51" s="131"/>
      <c r="U51" s="131"/>
      <c r="V51" s="131"/>
      <c r="W51" s="131"/>
      <c r="X51" s="131"/>
      <c r="Y51" s="131"/>
      <c r="Z51" s="176"/>
      <c r="AA51" s="427"/>
      <c r="AB51" s="133"/>
      <c r="AC51" s="134"/>
      <c r="AD51" s="135"/>
    </row>
    <row r="52" spans="1:30" ht="23.4" customHeight="1" x14ac:dyDescent="0.5">
      <c r="A52" s="42"/>
      <c r="B52" s="46"/>
      <c r="C52" s="136"/>
      <c r="D52" s="127"/>
      <c r="E52" s="137">
        <v>4</v>
      </c>
      <c r="F52" s="127"/>
      <c r="G52" s="138"/>
      <c r="H52" s="127"/>
      <c r="I52" s="139"/>
      <c r="J52" s="127"/>
      <c r="K52" s="140"/>
      <c r="L52" s="140"/>
      <c r="M52" s="140"/>
      <c r="N52" s="140"/>
      <c r="O52" s="140"/>
      <c r="P52" s="140"/>
      <c r="Q52" s="140"/>
      <c r="R52" s="140"/>
      <c r="S52" s="140"/>
      <c r="T52" s="140"/>
      <c r="U52" s="140"/>
      <c r="V52" s="140"/>
      <c r="W52" s="140"/>
      <c r="X52" s="140"/>
      <c r="Y52" s="140"/>
      <c r="Z52" s="121"/>
      <c r="AA52" s="428"/>
      <c r="AB52" s="133"/>
      <c r="AC52" s="134"/>
      <c r="AD52" s="135"/>
    </row>
    <row r="53" spans="1:30" ht="23.4" customHeight="1" x14ac:dyDescent="0.5">
      <c r="A53" s="42"/>
      <c r="B53" s="46"/>
      <c r="C53" s="136"/>
      <c r="D53" s="127"/>
      <c r="E53" s="137">
        <v>3</v>
      </c>
      <c r="F53" s="127"/>
      <c r="G53" s="138"/>
      <c r="H53" s="127"/>
      <c r="I53" s="139"/>
      <c r="J53" s="127"/>
      <c r="K53" s="140"/>
      <c r="L53" s="140"/>
      <c r="M53" s="140"/>
      <c r="N53" s="140"/>
      <c r="O53" s="140"/>
      <c r="P53" s="140"/>
      <c r="Q53" s="140"/>
      <c r="R53" s="140"/>
      <c r="S53" s="140"/>
      <c r="T53" s="140"/>
      <c r="U53" s="140"/>
      <c r="V53" s="140"/>
      <c r="W53" s="140"/>
      <c r="X53" s="140"/>
      <c r="Y53" s="140"/>
      <c r="Z53" s="176"/>
      <c r="AA53" s="428"/>
      <c r="AB53" s="133"/>
      <c r="AC53" s="134"/>
      <c r="AD53" s="135"/>
    </row>
    <row r="54" spans="1:30" ht="23.4" customHeight="1" x14ac:dyDescent="0.5">
      <c r="A54" s="42"/>
      <c r="B54" s="46"/>
      <c r="C54" s="141"/>
      <c r="D54" s="127"/>
      <c r="E54" s="137">
        <v>2</v>
      </c>
      <c r="F54" s="127"/>
      <c r="G54" s="138"/>
      <c r="H54" s="127"/>
      <c r="I54" s="139"/>
      <c r="J54" s="127"/>
      <c r="K54" s="140"/>
      <c r="L54" s="140"/>
      <c r="M54" s="140"/>
      <c r="N54" s="140"/>
      <c r="O54" s="140"/>
      <c r="P54" s="140"/>
      <c r="Q54" s="140"/>
      <c r="R54" s="140"/>
      <c r="S54" s="140"/>
      <c r="T54" s="140"/>
      <c r="U54" s="140"/>
      <c r="V54" s="140"/>
      <c r="W54" s="140"/>
      <c r="X54" s="140"/>
      <c r="Y54" s="140"/>
      <c r="Z54" s="176"/>
      <c r="AA54" s="428"/>
      <c r="AB54" s="133"/>
      <c r="AC54" s="134"/>
      <c r="AD54" s="135"/>
    </row>
    <row r="55" spans="1:30" ht="23.4" customHeight="1" thickBot="1" x14ac:dyDescent="0.55000000000000004">
      <c r="A55" s="42"/>
      <c r="B55" s="46"/>
      <c r="C55" s="141"/>
      <c r="D55" s="127"/>
      <c r="E55" s="137">
        <v>1</v>
      </c>
      <c r="F55" s="127"/>
      <c r="G55" s="138"/>
      <c r="H55" s="127"/>
      <c r="I55" s="139"/>
      <c r="J55" s="127"/>
      <c r="K55" s="140"/>
      <c r="L55" s="140"/>
      <c r="M55" s="140"/>
      <c r="N55" s="140"/>
      <c r="O55" s="140"/>
      <c r="P55" s="140"/>
      <c r="Q55" s="140"/>
      <c r="R55" s="140"/>
      <c r="S55" s="140"/>
      <c r="T55" s="140"/>
      <c r="U55" s="140"/>
      <c r="V55" s="140"/>
      <c r="W55" s="140"/>
      <c r="X55" s="140"/>
      <c r="Y55" s="140"/>
      <c r="Z55" s="121"/>
      <c r="AA55" s="429"/>
      <c r="AB55" s="133"/>
      <c r="AC55" s="134"/>
      <c r="AD55" s="135"/>
    </row>
    <row r="56" spans="1:30" ht="15" customHeight="1" x14ac:dyDescent="0.5">
      <c r="A56" s="42"/>
      <c r="B56" s="46"/>
      <c r="C56" s="42"/>
      <c r="D56" s="42"/>
      <c r="E56" s="142"/>
      <c r="F56" s="143"/>
      <c r="G56" s="143"/>
      <c r="H56" s="143"/>
      <c r="I56" s="144"/>
      <c r="J56" s="143"/>
      <c r="K56" s="145"/>
      <c r="L56" s="145"/>
      <c r="M56" s="145"/>
      <c r="N56" s="145"/>
      <c r="O56" s="145"/>
      <c r="P56" s="145"/>
      <c r="Q56" s="145"/>
      <c r="R56" s="145"/>
      <c r="S56" s="145"/>
      <c r="T56" s="145"/>
      <c r="U56" s="145"/>
      <c r="V56" s="145"/>
      <c r="W56" s="145"/>
      <c r="X56" s="145"/>
      <c r="Y56" s="145"/>
      <c r="Z56" s="42"/>
      <c r="AA56" s="42"/>
      <c r="AB56" s="133"/>
      <c r="AC56" s="134"/>
      <c r="AD56" s="135"/>
    </row>
    <row r="57" spans="1:30" ht="15" customHeight="1" x14ac:dyDescent="0.6">
      <c r="A57" s="42"/>
      <c r="B57" s="46"/>
      <c r="C57" s="165" t="s">
        <v>57</v>
      </c>
      <c r="D57" s="42"/>
      <c r="E57" s="142"/>
      <c r="F57" s="143"/>
      <c r="G57" s="143"/>
      <c r="H57" s="143"/>
      <c r="I57" s="144"/>
      <c r="J57" s="143"/>
      <c r="K57" s="145"/>
      <c r="L57" s="145"/>
      <c r="M57" s="145"/>
      <c r="N57" s="145"/>
      <c r="O57" s="145"/>
      <c r="P57" s="145"/>
      <c r="Q57" s="145"/>
      <c r="R57" s="145"/>
      <c r="S57" s="145"/>
      <c r="T57" s="145"/>
      <c r="U57" s="145"/>
      <c r="V57" s="145"/>
      <c r="W57" s="145"/>
      <c r="X57" s="145"/>
      <c r="Y57" s="145"/>
      <c r="Z57" s="42"/>
      <c r="AA57" s="42"/>
      <c r="AB57" s="133"/>
      <c r="AC57" s="134"/>
      <c r="AD57" s="135"/>
    </row>
    <row r="58" spans="1:30" ht="23.4" customHeight="1" x14ac:dyDescent="0.6">
      <c r="A58" s="42"/>
      <c r="B58" s="46"/>
      <c r="C58" s="123" t="s">
        <v>69</v>
      </c>
      <c r="D58" s="122"/>
      <c r="E58" s="177"/>
      <c r="F58" s="178"/>
      <c r="G58" s="178"/>
      <c r="H58" s="178"/>
      <c r="I58" s="144"/>
      <c r="J58" s="178"/>
      <c r="K58" s="179"/>
      <c r="L58" s="179"/>
      <c r="M58" s="179"/>
      <c r="N58" s="179"/>
      <c r="O58" s="179"/>
      <c r="P58" s="179"/>
      <c r="Q58" s="179"/>
      <c r="R58" s="179"/>
      <c r="S58" s="179"/>
      <c r="T58" s="179"/>
      <c r="U58" s="179"/>
      <c r="V58" s="179"/>
      <c r="W58" s="179"/>
      <c r="X58" s="179"/>
      <c r="Y58" s="179"/>
      <c r="Z58" s="124"/>
      <c r="AA58" s="123"/>
      <c r="AB58" s="48"/>
      <c r="AC58" s="49"/>
      <c r="AD58" s="95"/>
    </row>
    <row r="59" spans="1:30" ht="23.4" customHeight="1" thickBot="1" x14ac:dyDescent="0.65">
      <c r="A59" s="42"/>
      <c r="B59" s="46"/>
      <c r="C59" s="413" t="s">
        <v>68</v>
      </c>
      <c r="D59" s="166"/>
      <c r="E59" s="169" t="s">
        <v>60</v>
      </c>
      <c r="F59" s="166"/>
      <c r="G59" s="414" t="s">
        <v>61</v>
      </c>
      <c r="H59" s="166"/>
      <c r="I59" s="170" t="str">
        <f>K$12</f>
        <v>2018/19</v>
      </c>
      <c r="J59" s="166"/>
      <c r="K59" s="171"/>
      <c r="L59" s="171"/>
      <c r="M59" s="171"/>
      <c r="N59" s="171"/>
      <c r="O59" s="171"/>
      <c r="P59" s="171"/>
      <c r="Q59" s="171"/>
      <c r="R59" s="171"/>
      <c r="S59" s="171"/>
      <c r="T59" s="171"/>
      <c r="U59" s="171"/>
      <c r="V59" s="171"/>
      <c r="W59" s="171"/>
      <c r="X59" s="171"/>
      <c r="Y59" s="171"/>
      <c r="Z59" s="124"/>
      <c r="AA59" s="123"/>
      <c r="AB59" s="48"/>
      <c r="AC59" s="49"/>
      <c r="AD59" s="95"/>
    </row>
    <row r="60" spans="1:30" ht="18.600000000000001" customHeight="1" thickBot="1" x14ac:dyDescent="0.65">
      <c r="A60" s="42"/>
      <c r="B60" s="46"/>
      <c r="C60" s="413"/>
      <c r="D60" s="172"/>
      <c r="E60" s="173" t="s">
        <v>62</v>
      </c>
      <c r="F60" s="172"/>
      <c r="G60" s="414"/>
      <c r="H60" s="172"/>
      <c r="I60" s="174" t="s">
        <v>63</v>
      </c>
      <c r="J60" s="172"/>
      <c r="K60" s="146" t="str">
        <f>"20" &amp; (LEFT(RIGHT(Index!$M$19,5),2) + (COLUMN() - COLUMN($K$50))) &amp; "/" &amp; (RIGHT(RIGHT(Index!$M$19,5),2) + (COLUMN() - COLUMN($K$50)))</f>
        <v>2010/11</v>
      </c>
      <c r="L60" s="146" t="str">
        <f>"20" &amp; (LEFT(RIGHT(Index!$M$19,5),2) + (COLUMN() - COLUMN($K$50))) &amp; "/" &amp; (RIGHT(RIGHT(Index!$M$19,5),2) + (COLUMN() - COLUMN($K$50)))</f>
        <v>2011/12</v>
      </c>
      <c r="M60" s="146" t="str">
        <f>"20" &amp; (LEFT(RIGHT(Index!$M$19,5),2) + (COLUMN() - COLUMN($K$50))) &amp; "/" &amp; (RIGHT(RIGHT(Index!$M$19,5),2) + (COLUMN() - COLUMN($K$50)))</f>
        <v>2012/13</v>
      </c>
      <c r="N60" s="146" t="str">
        <f>"20" &amp; (LEFT(RIGHT(Index!$M$19,5),2) + (COLUMN() - COLUMN($K$50))) &amp; "/" &amp; (RIGHT(RIGHT(Index!$M$19,5),2) + (COLUMN() - COLUMN($K$50)))</f>
        <v>2013/14</v>
      </c>
      <c r="O60" s="146" t="str">
        <f>"20" &amp; (LEFT(RIGHT(Index!$M$19,5),2) + (COLUMN() - COLUMN($K$50))) &amp; "/" &amp; (RIGHT(RIGHT(Index!$M$19,5),2) + (COLUMN() - COLUMN($K$50)))</f>
        <v>2014/15</v>
      </c>
      <c r="P60" s="146" t="str">
        <f>"20" &amp; (LEFT(RIGHT(Index!$M$19,5),2) + (COLUMN() - COLUMN($K$50))) &amp; "/" &amp; (RIGHT(RIGHT(Index!$M$19,5),2) + (COLUMN() - COLUMN($K$50)))</f>
        <v>2015/16</v>
      </c>
      <c r="Q60" s="146" t="str">
        <f>"20" &amp; (LEFT(RIGHT(Index!$M$19,5),2) + (COLUMN() - COLUMN($K$50))) &amp; "/" &amp; (RIGHT(RIGHT(Index!$M$19,5),2) + (COLUMN() - COLUMN($K$50)))</f>
        <v>2016/17</v>
      </c>
      <c r="R60" s="146" t="str">
        <f>"20" &amp; (LEFT(RIGHT(Index!$M$19,5),2) + (COLUMN() - COLUMN($K$50))) &amp; "/" &amp; (RIGHT(RIGHT(Index!$M$19,5),2) + (COLUMN() - COLUMN($K$50)))</f>
        <v>2017/18</v>
      </c>
      <c r="S60" s="146" t="str">
        <f>"20" &amp; (LEFT(RIGHT(Index!$M$19,5),2) + (COLUMN() - COLUMN($K$50))) &amp; "/" &amp; (RIGHT(RIGHT(Index!$M$19,5),2) + (COLUMN() - COLUMN($K$50)))</f>
        <v>2018/19</v>
      </c>
      <c r="T60" s="146" t="str">
        <f>"20" &amp; (LEFT(RIGHT(Index!$M$19,5),2) + (COLUMN() - COLUMN($K$50))) &amp; "/" &amp; (RIGHT(RIGHT(Index!$M$19,5),2) + (COLUMN() - COLUMN($K$50)))</f>
        <v>2019/20</v>
      </c>
      <c r="U60" s="146" t="str">
        <f>"20" &amp; (LEFT(RIGHT(Index!$M$19,5),2) + (COLUMN() - COLUMN($K$50))) &amp; "/" &amp; (RIGHT(RIGHT(Index!$M$19,5),2) + (COLUMN() - COLUMN($K$50)))</f>
        <v>2020/21</v>
      </c>
      <c r="V60" s="146" t="str">
        <f>"20" &amp; (LEFT(RIGHT(Index!$M$19,5),2) + (COLUMN() - COLUMN($K$50))) &amp; "/" &amp; (RIGHT(RIGHT(Index!$M$19,5),2) + (COLUMN() - COLUMN($K$50)))</f>
        <v>2021/22</v>
      </c>
      <c r="W60" s="146" t="str">
        <f>"20" &amp; (LEFT(RIGHT(Index!$M$19,5),2) + (COLUMN() - COLUMN($K$50))) &amp; "/" &amp; (RIGHT(RIGHT(Index!$M$19,5),2) + (COLUMN() - COLUMN($K$50)))</f>
        <v>2022/23</v>
      </c>
      <c r="X60" s="146" t="str">
        <f>"20" &amp; (LEFT(RIGHT(Index!$M$19,5),2) + (COLUMN() - COLUMN($K$50))) &amp; "/" &amp; (RIGHT(RIGHT(Index!$M$19,5),2) + (COLUMN() - COLUMN($K$50)))</f>
        <v>2023/24</v>
      </c>
      <c r="Y60" s="146" t="str">
        <f>"20" &amp; (LEFT(RIGHT(Index!$M$19,5),2) + (COLUMN() - COLUMN($K$50))) &amp; "/" &amp; (RIGHT(RIGHT(Index!$M$19,5),2) + (COLUMN() - COLUMN($K$50)))</f>
        <v>2024/25</v>
      </c>
      <c r="Z60" s="124"/>
      <c r="AA60" s="123" t="s">
        <v>24</v>
      </c>
      <c r="AB60" s="48"/>
      <c r="AC60" s="49"/>
      <c r="AD60" s="95"/>
    </row>
    <row r="61" spans="1:30" ht="23.4" customHeight="1" x14ac:dyDescent="0.5">
      <c r="A61" s="42"/>
      <c r="B61" s="46"/>
      <c r="C61" s="126"/>
      <c r="D61" s="127"/>
      <c r="E61" s="128">
        <v>5</v>
      </c>
      <c r="F61" s="127"/>
      <c r="G61" s="129"/>
      <c r="H61" s="127"/>
      <c r="I61" s="130"/>
      <c r="J61" s="127"/>
      <c r="K61" s="131"/>
      <c r="L61" s="131"/>
      <c r="M61" s="131"/>
      <c r="N61" s="131"/>
      <c r="O61" s="131"/>
      <c r="P61" s="131"/>
      <c r="Q61" s="131"/>
      <c r="R61" s="131"/>
      <c r="S61" s="131"/>
      <c r="T61" s="131"/>
      <c r="U61" s="131"/>
      <c r="V61" s="131"/>
      <c r="W61" s="131"/>
      <c r="X61" s="131"/>
      <c r="Y61" s="131"/>
      <c r="Z61" s="176"/>
      <c r="AA61" s="427"/>
      <c r="AB61" s="133"/>
      <c r="AC61" s="134"/>
      <c r="AD61" s="135"/>
    </row>
    <row r="62" spans="1:30" ht="23.4" customHeight="1" x14ac:dyDescent="0.5">
      <c r="A62" s="42"/>
      <c r="B62" s="46"/>
      <c r="C62" s="136"/>
      <c r="D62" s="127"/>
      <c r="E62" s="137">
        <v>4</v>
      </c>
      <c r="F62" s="127"/>
      <c r="G62" s="138"/>
      <c r="H62" s="127"/>
      <c r="I62" s="139"/>
      <c r="J62" s="127"/>
      <c r="K62" s="140"/>
      <c r="L62" s="140"/>
      <c r="M62" s="140"/>
      <c r="N62" s="140"/>
      <c r="O62" s="140"/>
      <c r="P62" s="140"/>
      <c r="Q62" s="140"/>
      <c r="R62" s="140"/>
      <c r="S62" s="140"/>
      <c r="T62" s="140"/>
      <c r="U62" s="140"/>
      <c r="V62" s="140"/>
      <c r="W62" s="140"/>
      <c r="X62" s="140"/>
      <c r="Y62" s="140"/>
      <c r="Z62" s="121"/>
      <c r="AA62" s="428"/>
      <c r="AB62" s="133"/>
      <c r="AC62" s="134"/>
      <c r="AD62" s="135"/>
    </row>
    <row r="63" spans="1:30" ht="23.4" customHeight="1" x14ac:dyDescent="0.5">
      <c r="A63" s="42"/>
      <c r="B63" s="46"/>
      <c r="C63" s="136"/>
      <c r="D63" s="127"/>
      <c r="E63" s="137">
        <v>3</v>
      </c>
      <c r="F63" s="127"/>
      <c r="G63" s="138"/>
      <c r="H63" s="127"/>
      <c r="I63" s="139"/>
      <c r="J63" s="127"/>
      <c r="K63" s="140"/>
      <c r="L63" s="140"/>
      <c r="M63" s="140"/>
      <c r="N63" s="140"/>
      <c r="O63" s="140"/>
      <c r="P63" s="140"/>
      <c r="Q63" s="140"/>
      <c r="R63" s="140"/>
      <c r="S63" s="140"/>
      <c r="T63" s="140"/>
      <c r="U63" s="140"/>
      <c r="V63" s="140"/>
      <c r="W63" s="140"/>
      <c r="X63" s="140"/>
      <c r="Y63" s="140"/>
      <c r="Z63" s="176"/>
      <c r="AA63" s="428"/>
      <c r="AB63" s="133"/>
      <c r="AC63" s="134"/>
      <c r="AD63" s="135"/>
    </row>
    <row r="64" spans="1:30" ht="23.4" customHeight="1" x14ac:dyDescent="0.5">
      <c r="A64" s="42"/>
      <c r="B64" s="46"/>
      <c r="C64" s="141"/>
      <c r="D64" s="127"/>
      <c r="E64" s="137">
        <v>2</v>
      </c>
      <c r="F64" s="127"/>
      <c r="G64" s="138"/>
      <c r="H64" s="127"/>
      <c r="I64" s="139"/>
      <c r="J64" s="127"/>
      <c r="K64" s="140"/>
      <c r="L64" s="140"/>
      <c r="M64" s="140"/>
      <c r="N64" s="140"/>
      <c r="O64" s="140"/>
      <c r="P64" s="140"/>
      <c r="Q64" s="140"/>
      <c r="R64" s="140"/>
      <c r="S64" s="140"/>
      <c r="T64" s="140"/>
      <c r="U64" s="140"/>
      <c r="V64" s="140"/>
      <c r="W64" s="140"/>
      <c r="X64" s="140"/>
      <c r="Y64" s="140"/>
      <c r="Z64" s="176"/>
      <c r="AA64" s="428"/>
      <c r="AB64" s="133"/>
      <c r="AC64" s="134"/>
      <c r="AD64" s="135"/>
    </row>
    <row r="65" spans="1:31" ht="23.4" customHeight="1" thickBot="1" x14ac:dyDescent="0.55000000000000004">
      <c r="A65" s="42"/>
      <c r="B65" s="46"/>
      <c r="C65" s="141"/>
      <c r="D65" s="127"/>
      <c r="E65" s="137">
        <v>1</v>
      </c>
      <c r="F65" s="127"/>
      <c r="G65" s="138"/>
      <c r="H65" s="127"/>
      <c r="I65" s="139"/>
      <c r="J65" s="127"/>
      <c r="K65" s="140"/>
      <c r="L65" s="140"/>
      <c r="M65" s="140"/>
      <c r="N65" s="140"/>
      <c r="O65" s="140"/>
      <c r="P65" s="140"/>
      <c r="Q65" s="140"/>
      <c r="R65" s="140"/>
      <c r="S65" s="140"/>
      <c r="T65" s="140"/>
      <c r="U65" s="140"/>
      <c r="V65" s="140"/>
      <c r="W65" s="140"/>
      <c r="X65" s="140"/>
      <c r="Y65" s="140"/>
      <c r="Z65" s="121"/>
      <c r="AA65" s="429"/>
      <c r="AB65" s="133"/>
      <c r="AC65" s="134"/>
      <c r="AD65" s="135"/>
    </row>
    <row r="66" spans="1:31" ht="15" customHeight="1" thickBot="1" x14ac:dyDescent="0.55000000000000004">
      <c r="A66" s="42"/>
      <c r="B66" s="91"/>
      <c r="C66" s="92"/>
      <c r="D66" s="92"/>
      <c r="E66" s="92"/>
      <c r="F66" s="92"/>
      <c r="G66" s="92"/>
      <c r="H66" s="92"/>
      <c r="I66" s="92"/>
      <c r="J66" s="92"/>
      <c r="K66" s="92"/>
      <c r="L66" s="92"/>
      <c r="M66" s="92"/>
      <c r="N66" s="92"/>
      <c r="O66" s="92"/>
      <c r="P66" s="92"/>
      <c r="Q66" s="92"/>
      <c r="R66" s="92"/>
      <c r="S66" s="92"/>
      <c r="T66" s="92"/>
      <c r="U66" s="92"/>
      <c r="V66" s="92"/>
      <c r="W66" s="92"/>
      <c r="X66" s="92"/>
      <c r="Y66" s="92"/>
      <c r="Z66" s="92"/>
      <c r="AA66" s="92"/>
      <c r="AB66" s="93"/>
      <c r="AC66" s="49"/>
      <c r="AD66" s="95"/>
      <c r="AE66" s="95"/>
    </row>
    <row r="67" spans="1:31" ht="15" customHeight="1" thickTop="1" x14ac:dyDescent="0.5">
      <c r="A67" s="1"/>
      <c r="B67" s="1"/>
      <c r="C67" s="159"/>
      <c r="D67" s="159"/>
      <c r="E67" s="159"/>
      <c r="F67" s="159"/>
      <c r="G67" s="159"/>
      <c r="H67" s="159"/>
      <c r="I67" s="159"/>
      <c r="J67" s="159"/>
      <c r="K67" s="159"/>
      <c r="L67" s="159"/>
      <c r="M67" s="159"/>
      <c r="N67" s="159"/>
      <c r="O67" s="159"/>
      <c r="P67" s="159"/>
      <c r="Q67" s="159"/>
      <c r="R67" s="159"/>
      <c r="S67" s="159"/>
      <c r="T67" s="159"/>
      <c r="U67" s="159"/>
      <c r="V67" s="159"/>
      <c r="W67" s="159"/>
      <c r="X67" s="159"/>
      <c r="Y67" s="49"/>
      <c r="Z67" s="49"/>
      <c r="AA67" s="49"/>
      <c r="AB67" s="49"/>
      <c r="AC67" s="49"/>
      <c r="AD67" s="95"/>
      <c r="AE67" s="95"/>
    </row>
    <row r="68" spans="1:31" ht="20.100000000000001" x14ac:dyDescent="0.7">
      <c r="A68" s="328"/>
      <c r="B68" s="328"/>
      <c r="C68" s="430" t="s">
        <v>361</v>
      </c>
      <c r="D68" s="430"/>
      <c r="E68" s="336"/>
      <c r="F68" s="316"/>
      <c r="G68" s="336"/>
      <c r="H68" s="316"/>
      <c r="I68" s="336"/>
      <c r="J68" s="316"/>
      <c r="K68" s="336"/>
      <c r="L68" s="336"/>
      <c r="M68" s="336"/>
      <c r="N68" s="336"/>
      <c r="O68" s="336"/>
      <c r="P68" s="336"/>
      <c r="Q68" s="336"/>
      <c r="R68" s="336"/>
      <c r="S68" s="336"/>
      <c r="T68" s="336"/>
      <c r="U68" s="336"/>
      <c r="V68" s="336"/>
      <c r="W68" s="336"/>
      <c r="X68" s="336"/>
      <c r="Y68" s="280"/>
      <c r="Z68" s="321"/>
      <c r="AA68" s="321"/>
      <c r="AB68" s="321"/>
      <c r="AC68" s="321"/>
    </row>
    <row r="69" spans="1:31" x14ac:dyDescent="0.5">
      <c r="A69" s="336"/>
      <c r="B69" s="336"/>
      <c r="C69" s="336"/>
      <c r="D69" s="336"/>
      <c r="E69" s="336"/>
      <c r="F69" s="336"/>
      <c r="G69" s="336"/>
      <c r="H69" s="336"/>
      <c r="I69" s="336"/>
      <c r="J69" s="336"/>
      <c r="K69" s="336"/>
      <c r="L69" s="336"/>
      <c r="M69" s="336"/>
      <c r="N69" s="336"/>
      <c r="O69" s="336"/>
      <c r="P69" s="336"/>
      <c r="Q69" s="336"/>
      <c r="R69" s="336"/>
      <c r="S69" s="336"/>
      <c r="T69" s="336"/>
      <c r="U69" s="336"/>
      <c r="V69" s="336"/>
      <c r="W69" s="336"/>
      <c r="X69" s="336"/>
      <c r="Y69" s="280"/>
      <c r="Z69" s="280"/>
      <c r="AA69" s="280"/>
      <c r="AB69" s="280"/>
      <c r="AC69" s="280"/>
    </row>
    <row r="70" spans="1:31" x14ac:dyDescent="0.5">
      <c r="A70" s="336"/>
      <c r="B70" s="336"/>
      <c r="C70" s="336"/>
      <c r="D70" s="336"/>
      <c r="E70" s="336"/>
      <c r="F70" s="336"/>
      <c r="G70" s="336"/>
      <c r="H70" s="336"/>
      <c r="I70" s="336"/>
      <c r="J70" s="336"/>
      <c r="K70" s="336"/>
      <c r="L70" s="336"/>
      <c r="M70" s="336"/>
      <c r="N70" s="336"/>
      <c r="O70" s="336"/>
      <c r="P70" s="336"/>
      <c r="Q70" s="336"/>
      <c r="R70" s="336"/>
      <c r="S70" s="336"/>
      <c r="T70" s="336"/>
      <c r="U70" s="336"/>
      <c r="V70" s="336"/>
      <c r="W70" s="336"/>
      <c r="X70" s="336"/>
      <c r="Y70" s="280"/>
      <c r="Z70" s="280"/>
      <c r="AA70" s="280"/>
      <c r="AB70" s="280"/>
      <c r="AC70" s="280"/>
    </row>
    <row r="71" spans="1:31" x14ac:dyDescent="0.5">
      <c r="A71" s="336"/>
      <c r="B71" s="336"/>
      <c r="C71" s="336"/>
      <c r="D71" s="336"/>
      <c r="E71" s="336"/>
      <c r="F71" s="336"/>
      <c r="G71" s="336"/>
      <c r="H71" s="336"/>
      <c r="I71" s="336"/>
      <c r="J71" s="336"/>
      <c r="K71" s="336"/>
      <c r="L71" s="336"/>
      <c r="M71" s="336"/>
      <c r="N71" s="336"/>
      <c r="O71" s="336"/>
      <c r="P71" s="336"/>
      <c r="Q71" s="336"/>
      <c r="R71" s="336"/>
      <c r="S71" s="336"/>
      <c r="T71" s="336"/>
      <c r="U71" s="336"/>
      <c r="V71" s="336"/>
      <c r="W71" s="336"/>
      <c r="X71" s="336"/>
      <c r="Y71" s="280"/>
      <c r="Z71" s="280"/>
      <c r="AA71" s="280"/>
      <c r="AB71" s="280"/>
      <c r="AC71" s="280"/>
    </row>
    <row r="72" spans="1:31" x14ac:dyDescent="0.5">
      <c r="A72" s="336"/>
      <c r="B72" s="336"/>
      <c r="C72" s="336"/>
      <c r="D72" s="336"/>
      <c r="E72" s="336"/>
      <c r="F72" s="336"/>
      <c r="G72" s="336"/>
      <c r="H72" s="336"/>
      <c r="I72" s="336"/>
      <c r="J72" s="336"/>
      <c r="K72" s="336"/>
      <c r="L72" s="336"/>
      <c r="M72" s="336"/>
      <c r="N72" s="336"/>
      <c r="O72" s="336"/>
      <c r="P72" s="336"/>
      <c r="Q72" s="336"/>
      <c r="R72" s="336"/>
      <c r="S72" s="336"/>
      <c r="T72" s="336"/>
      <c r="U72" s="336"/>
      <c r="V72" s="336"/>
      <c r="W72" s="336"/>
      <c r="X72" s="336"/>
      <c r="Y72" s="280"/>
      <c r="Z72" s="280"/>
      <c r="AA72" s="280"/>
      <c r="AB72" s="280"/>
      <c r="AC72" s="280"/>
    </row>
    <row r="73" spans="1:31" x14ac:dyDescent="0.5">
      <c r="A73" s="336"/>
      <c r="B73" s="336"/>
      <c r="C73" s="336"/>
      <c r="D73" s="336"/>
      <c r="E73" s="336"/>
      <c r="F73" s="336"/>
      <c r="G73" s="336"/>
      <c r="H73" s="336"/>
      <c r="I73" s="336"/>
      <c r="J73" s="336"/>
      <c r="K73" s="336"/>
      <c r="L73" s="336"/>
      <c r="M73" s="336"/>
      <c r="N73" s="336"/>
      <c r="O73" s="336"/>
      <c r="P73" s="336"/>
      <c r="Q73" s="336"/>
      <c r="R73" s="336"/>
      <c r="S73" s="336"/>
      <c r="T73" s="336"/>
      <c r="U73" s="336"/>
      <c r="V73" s="336"/>
      <c r="W73" s="336"/>
      <c r="X73" s="336"/>
      <c r="Y73" s="280"/>
      <c r="Z73" s="280"/>
      <c r="AA73" s="280"/>
      <c r="AB73" s="280"/>
      <c r="AC73" s="280"/>
    </row>
    <row r="74" spans="1:31" x14ac:dyDescent="0.5">
      <c r="A74" s="336"/>
      <c r="B74" s="336"/>
      <c r="C74" s="336"/>
      <c r="D74" s="336"/>
      <c r="E74" s="336"/>
      <c r="F74" s="336"/>
      <c r="G74" s="336"/>
      <c r="H74" s="336"/>
      <c r="I74" s="336"/>
      <c r="J74" s="336"/>
      <c r="K74" s="336"/>
      <c r="L74" s="336"/>
      <c r="M74" s="336"/>
      <c r="N74" s="336"/>
      <c r="O74" s="336"/>
      <c r="P74" s="336"/>
      <c r="Q74" s="336"/>
      <c r="R74" s="336"/>
      <c r="S74" s="336"/>
      <c r="T74" s="336"/>
      <c r="U74" s="336"/>
      <c r="V74" s="336"/>
      <c r="W74" s="336"/>
      <c r="X74" s="336"/>
      <c r="Y74" s="280"/>
      <c r="Z74" s="280"/>
      <c r="AA74" s="280"/>
      <c r="AB74" s="280"/>
      <c r="AC74" s="280"/>
    </row>
    <row r="75" spans="1:31" x14ac:dyDescent="0.5">
      <c r="A75" s="336"/>
      <c r="B75" s="336"/>
      <c r="C75" s="336"/>
      <c r="D75" s="336"/>
      <c r="E75" s="336"/>
      <c r="F75" s="336"/>
      <c r="G75" s="336"/>
      <c r="H75" s="336"/>
      <c r="I75" s="336"/>
      <c r="J75" s="336"/>
      <c r="K75" s="336"/>
      <c r="L75" s="336"/>
      <c r="M75" s="336"/>
      <c r="N75" s="336"/>
      <c r="O75" s="336"/>
      <c r="P75" s="336"/>
      <c r="Q75" s="336"/>
      <c r="R75" s="336"/>
      <c r="S75" s="336"/>
      <c r="T75" s="336"/>
      <c r="U75" s="336"/>
      <c r="V75" s="336"/>
      <c r="W75" s="336"/>
      <c r="X75" s="336"/>
      <c r="Y75" s="280"/>
      <c r="Z75" s="280"/>
      <c r="AA75" s="280"/>
      <c r="AB75" s="280"/>
      <c r="AC75" s="280"/>
    </row>
    <row r="76" spans="1:31" x14ac:dyDescent="0.5">
      <c r="A76" s="336"/>
      <c r="B76" s="336"/>
      <c r="C76" s="336"/>
      <c r="D76" s="336"/>
      <c r="E76" s="336"/>
      <c r="F76" s="336"/>
      <c r="G76" s="336"/>
      <c r="H76" s="336"/>
      <c r="I76" s="336"/>
      <c r="J76" s="336"/>
      <c r="K76" s="336"/>
      <c r="L76" s="336"/>
      <c r="M76" s="336"/>
      <c r="N76" s="336"/>
      <c r="O76" s="336"/>
      <c r="P76" s="336"/>
      <c r="Q76" s="336"/>
      <c r="R76" s="336"/>
      <c r="S76" s="336"/>
      <c r="T76" s="336"/>
      <c r="U76" s="336"/>
      <c r="V76" s="336"/>
      <c r="W76" s="336"/>
      <c r="X76" s="336"/>
      <c r="Y76" s="280"/>
      <c r="Z76" s="280"/>
      <c r="AA76" s="280"/>
      <c r="AB76" s="280"/>
      <c r="AC76" s="280"/>
    </row>
    <row r="77" spans="1:31" x14ac:dyDescent="0.5">
      <c r="A77" s="336"/>
      <c r="B77" s="336"/>
      <c r="C77" s="336"/>
      <c r="D77" s="336"/>
      <c r="E77" s="336"/>
      <c r="F77" s="336"/>
      <c r="G77" s="336"/>
      <c r="H77" s="336"/>
      <c r="I77" s="336"/>
      <c r="J77" s="336"/>
      <c r="K77" s="336"/>
      <c r="L77" s="336"/>
      <c r="M77" s="336"/>
      <c r="N77" s="336"/>
      <c r="O77" s="336"/>
      <c r="P77" s="336"/>
      <c r="Q77" s="336"/>
      <c r="R77" s="336"/>
      <c r="S77" s="336"/>
      <c r="T77" s="336"/>
      <c r="U77" s="336"/>
      <c r="V77" s="336"/>
      <c r="W77" s="336"/>
      <c r="X77" s="336"/>
      <c r="Y77" s="280"/>
      <c r="Z77" s="280"/>
      <c r="AA77" s="280"/>
      <c r="AB77" s="280"/>
      <c r="AC77" s="280"/>
    </row>
    <row r="78" spans="1:31" x14ac:dyDescent="0.5">
      <c r="A78" s="336"/>
      <c r="B78" s="336"/>
      <c r="C78" s="336"/>
      <c r="D78" s="336"/>
      <c r="E78" s="336"/>
      <c r="F78" s="336"/>
      <c r="G78" s="336"/>
      <c r="H78" s="336"/>
      <c r="I78" s="336"/>
      <c r="J78" s="336"/>
      <c r="K78" s="336"/>
      <c r="L78" s="336"/>
      <c r="M78" s="336"/>
      <c r="N78" s="336"/>
      <c r="O78" s="336"/>
      <c r="P78" s="336"/>
      <c r="Q78" s="336"/>
      <c r="R78" s="336"/>
      <c r="S78" s="336"/>
      <c r="T78" s="336"/>
      <c r="U78" s="336"/>
      <c r="V78" s="336"/>
      <c r="W78" s="336"/>
      <c r="X78" s="336"/>
      <c r="Y78" s="280"/>
      <c r="Z78" s="280"/>
      <c r="AA78" s="280"/>
      <c r="AB78" s="280"/>
      <c r="AC78" s="280"/>
    </row>
    <row r="79" spans="1:31" x14ac:dyDescent="0.5">
      <c r="A79" s="336"/>
      <c r="B79" s="336"/>
      <c r="C79" s="336"/>
      <c r="D79" s="336"/>
      <c r="E79" s="336"/>
      <c r="F79" s="336"/>
      <c r="G79" s="336"/>
      <c r="H79" s="336"/>
      <c r="I79" s="336"/>
      <c r="J79" s="336"/>
      <c r="K79" s="336"/>
      <c r="L79" s="336"/>
      <c r="M79" s="336"/>
      <c r="N79" s="336"/>
      <c r="O79" s="336"/>
      <c r="P79" s="336"/>
      <c r="Q79" s="336"/>
      <c r="R79" s="336"/>
      <c r="S79" s="336"/>
      <c r="T79" s="336"/>
      <c r="U79" s="336"/>
      <c r="V79" s="336"/>
      <c r="W79" s="336"/>
      <c r="X79" s="336"/>
      <c r="Y79" s="280"/>
      <c r="Z79" s="280"/>
      <c r="AA79" s="280"/>
      <c r="AB79" s="280"/>
      <c r="AC79" s="280"/>
    </row>
    <row r="80" spans="1:31" x14ac:dyDescent="0.5">
      <c r="A80" s="336"/>
      <c r="B80" s="336"/>
      <c r="C80" s="336"/>
      <c r="D80" s="336"/>
      <c r="E80" s="336"/>
      <c r="F80" s="336"/>
      <c r="G80" s="336"/>
      <c r="H80" s="336"/>
      <c r="I80" s="336"/>
      <c r="J80" s="336"/>
      <c r="K80" s="336"/>
      <c r="L80" s="336"/>
      <c r="M80" s="336"/>
      <c r="N80" s="336"/>
      <c r="O80" s="336"/>
      <c r="P80" s="336"/>
      <c r="Q80" s="336"/>
      <c r="R80" s="336"/>
      <c r="S80" s="336"/>
      <c r="T80" s="336"/>
      <c r="U80" s="336"/>
      <c r="V80" s="336"/>
      <c r="W80" s="336"/>
      <c r="X80" s="336"/>
      <c r="Y80" s="280"/>
      <c r="Z80" s="280"/>
      <c r="AA80" s="280"/>
      <c r="AB80" s="280"/>
      <c r="AC80" s="280"/>
    </row>
    <row r="81" spans="1:29" x14ac:dyDescent="0.5">
      <c r="A81" s="336"/>
      <c r="B81" s="336"/>
      <c r="C81" s="336"/>
      <c r="D81" s="336"/>
      <c r="E81" s="336"/>
      <c r="F81" s="336"/>
      <c r="G81" s="336"/>
      <c r="H81" s="336"/>
      <c r="I81" s="336"/>
      <c r="J81" s="336"/>
      <c r="K81" s="336"/>
      <c r="L81" s="336"/>
      <c r="M81" s="336"/>
      <c r="N81" s="336"/>
      <c r="O81" s="336"/>
      <c r="P81" s="336"/>
      <c r="Q81" s="336"/>
      <c r="R81" s="336"/>
      <c r="S81" s="336"/>
      <c r="T81" s="336"/>
      <c r="U81" s="336"/>
      <c r="V81" s="336"/>
      <c r="W81" s="336"/>
      <c r="X81" s="336"/>
      <c r="Y81" s="280"/>
      <c r="Z81" s="280"/>
      <c r="AA81" s="280"/>
      <c r="AB81" s="280"/>
      <c r="AC81" s="280"/>
    </row>
    <row r="82" spans="1:29" x14ac:dyDescent="0.5">
      <c r="A82" s="336"/>
      <c r="B82" s="336"/>
      <c r="C82" s="336"/>
      <c r="D82" s="336"/>
      <c r="E82" s="336"/>
      <c r="F82" s="336"/>
      <c r="G82" s="336"/>
      <c r="H82" s="336"/>
      <c r="I82" s="336"/>
      <c r="J82" s="336"/>
      <c r="K82" s="336"/>
      <c r="L82" s="336"/>
      <c r="M82" s="336"/>
      <c r="N82" s="336"/>
      <c r="O82" s="336"/>
      <c r="P82" s="336"/>
      <c r="Q82" s="336"/>
      <c r="R82" s="336"/>
      <c r="S82" s="336"/>
      <c r="T82" s="336"/>
      <c r="U82" s="336"/>
      <c r="V82" s="336"/>
      <c r="W82" s="336"/>
      <c r="X82" s="336"/>
      <c r="Y82" s="280"/>
      <c r="Z82" s="280"/>
      <c r="AA82" s="280"/>
      <c r="AB82" s="280"/>
      <c r="AC82" s="280"/>
    </row>
    <row r="83" spans="1:29" x14ac:dyDescent="0.5">
      <c r="A83" s="336"/>
      <c r="B83" s="336"/>
      <c r="C83" s="336"/>
      <c r="D83" s="336"/>
      <c r="E83" s="336"/>
      <c r="F83" s="336"/>
      <c r="G83" s="336"/>
      <c r="H83" s="336"/>
      <c r="I83" s="336"/>
      <c r="J83" s="336"/>
      <c r="K83" s="336"/>
      <c r="L83" s="336"/>
      <c r="M83" s="336"/>
      <c r="N83" s="336"/>
      <c r="O83" s="336"/>
      <c r="P83" s="336"/>
      <c r="Q83" s="336"/>
      <c r="R83" s="336"/>
      <c r="S83" s="336"/>
      <c r="T83" s="336"/>
      <c r="U83" s="336"/>
      <c r="V83" s="336"/>
      <c r="W83" s="336"/>
      <c r="X83" s="336"/>
      <c r="Y83" s="280"/>
      <c r="Z83" s="280"/>
      <c r="AA83" s="280"/>
      <c r="AB83" s="280"/>
      <c r="AC83" s="280"/>
    </row>
    <row r="84" spans="1:29" x14ac:dyDescent="0.5">
      <c r="A84" s="336"/>
      <c r="B84" s="336"/>
      <c r="C84" s="336"/>
      <c r="D84" s="336"/>
      <c r="E84" s="336"/>
      <c r="F84" s="336"/>
      <c r="G84" s="336"/>
      <c r="H84" s="336"/>
      <c r="I84" s="336"/>
      <c r="J84" s="336"/>
      <c r="K84" s="336"/>
      <c r="L84" s="336"/>
      <c r="M84" s="336"/>
      <c r="N84" s="336"/>
      <c r="O84" s="336"/>
      <c r="P84" s="336"/>
      <c r="Q84" s="336"/>
      <c r="R84" s="336"/>
      <c r="S84" s="336"/>
      <c r="T84" s="336"/>
      <c r="U84" s="336"/>
      <c r="V84" s="336"/>
      <c r="W84" s="336"/>
      <c r="X84" s="336"/>
      <c r="Y84" s="280"/>
      <c r="Z84" s="280"/>
      <c r="AA84" s="280"/>
      <c r="AB84" s="280"/>
      <c r="AC84" s="280"/>
    </row>
    <row r="85" spans="1:29" x14ac:dyDescent="0.5">
      <c r="A85" s="336"/>
      <c r="B85" s="336"/>
      <c r="C85" s="336"/>
      <c r="D85" s="336"/>
      <c r="E85" s="336"/>
      <c r="F85" s="336"/>
      <c r="G85" s="336"/>
      <c r="H85" s="336"/>
      <c r="I85" s="336"/>
      <c r="J85" s="336"/>
      <c r="K85" s="336"/>
      <c r="L85" s="336"/>
      <c r="M85" s="336"/>
      <c r="N85" s="336"/>
      <c r="O85" s="336"/>
      <c r="P85" s="336"/>
      <c r="Q85" s="336"/>
      <c r="R85" s="336"/>
      <c r="S85" s="336"/>
      <c r="T85" s="336"/>
      <c r="U85" s="336"/>
      <c r="V85" s="336"/>
      <c r="W85" s="336"/>
      <c r="X85" s="336"/>
      <c r="Y85" s="280"/>
      <c r="Z85" s="280"/>
      <c r="AA85" s="280"/>
      <c r="AB85" s="280"/>
      <c r="AC85" s="280"/>
    </row>
    <row r="86" spans="1:29" x14ac:dyDescent="0.5">
      <c r="A86" s="336"/>
      <c r="B86" s="336"/>
      <c r="C86" s="336"/>
      <c r="D86" s="336"/>
      <c r="E86" s="336"/>
      <c r="F86" s="336"/>
      <c r="G86" s="336"/>
      <c r="H86" s="336"/>
      <c r="I86" s="336"/>
      <c r="J86" s="336"/>
      <c r="K86" s="336"/>
      <c r="L86" s="336"/>
      <c r="M86" s="336"/>
      <c r="N86" s="336"/>
      <c r="O86" s="336"/>
      <c r="P86" s="336"/>
      <c r="Q86" s="336"/>
      <c r="R86" s="336"/>
      <c r="S86" s="336"/>
      <c r="T86" s="336"/>
      <c r="U86" s="336"/>
      <c r="V86" s="336"/>
      <c r="W86" s="336"/>
      <c r="X86" s="336"/>
      <c r="Y86" s="280"/>
      <c r="Z86" s="280"/>
      <c r="AA86" s="280"/>
      <c r="AB86" s="280"/>
      <c r="AC86" s="280"/>
    </row>
    <row r="87" spans="1:29" x14ac:dyDescent="0.5">
      <c r="A87" s="336"/>
      <c r="B87" s="336"/>
      <c r="C87" s="336"/>
      <c r="D87" s="336"/>
      <c r="E87" s="336"/>
      <c r="F87" s="336"/>
      <c r="G87" s="336"/>
      <c r="H87" s="336"/>
      <c r="I87" s="336"/>
      <c r="J87" s="336"/>
      <c r="K87" s="336"/>
      <c r="L87" s="336"/>
      <c r="M87" s="336"/>
      <c r="N87" s="336"/>
      <c r="O87" s="336"/>
      <c r="P87" s="336"/>
      <c r="Q87" s="336"/>
      <c r="R87" s="336"/>
      <c r="S87" s="336"/>
      <c r="T87" s="336"/>
      <c r="U87" s="336"/>
      <c r="V87" s="336"/>
      <c r="W87" s="336"/>
      <c r="X87" s="336"/>
      <c r="Y87" s="280"/>
      <c r="Z87" s="280"/>
      <c r="AA87" s="280"/>
      <c r="AB87" s="280"/>
      <c r="AC87" s="280"/>
    </row>
    <row r="88" spans="1:29" x14ac:dyDescent="0.5">
      <c r="A88" s="336"/>
      <c r="B88" s="336"/>
      <c r="C88" s="336"/>
      <c r="D88" s="336"/>
      <c r="E88" s="336"/>
      <c r="F88" s="336"/>
      <c r="G88" s="336"/>
      <c r="H88" s="336"/>
      <c r="I88" s="336"/>
      <c r="J88" s="336"/>
      <c r="K88" s="336"/>
      <c r="L88" s="336"/>
      <c r="M88" s="336"/>
      <c r="N88" s="336"/>
      <c r="O88" s="336"/>
      <c r="P88" s="336"/>
      <c r="Q88" s="336"/>
      <c r="R88" s="336"/>
      <c r="S88" s="336"/>
      <c r="T88" s="336"/>
      <c r="U88" s="336"/>
      <c r="V88" s="336"/>
      <c r="W88" s="336"/>
      <c r="X88" s="336"/>
      <c r="Y88" s="280"/>
      <c r="Z88" s="280"/>
      <c r="AA88" s="280"/>
      <c r="AB88" s="280"/>
      <c r="AC88" s="280"/>
    </row>
    <row r="89" spans="1:29" x14ac:dyDescent="0.5">
      <c r="A89" s="336"/>
      <c r="B89" s="336"/>
      <c r="C89" s="336"/>
      <c r="D89" s="336"/>
      <c r="E89" s="336"/>
      <c r="F89" s="336"/>
      <c r="G89" s="336"/>
      <c r="H89" s="336"/>
      <c r="I89" s="336"/>
      <c r="J89" s="336"/>
      <c r="K89" s="336"/>
      <c r="L89" s="336"/>
      <c r="M89" s="336"/>
      <c r="N89" s="336"/>
      <c r="O89" s="336"/>
      <c r="P89" s="336"/>
      <c r="Q89" s="336"/>
      <c r="R89" s="336"/>
      <c r="S89" s="336"/>
      <c r="T89" s="336"/>
      <c r="U89" s="336"/>
      <c r="V89" s="336"/>
      <c r="W89" s="336"/>
      <c r="X89" s="336"/>
      <c r="Y89" s="280"/>
      <c r="Z89" s="280"/>
      <c r="AA89" s="280"/>
      <c r="AB89" s="280"/>
      <c r="AC89" s="280"/>
    </row>
    <row r="90" spans="1:29" x14ac:dyDescent="0.5">
      <c r="A90" s="336"/>
      <c r="B90" s="336"/>
      <c r="C90" s="336"/>
      <c r="D90" s="336"/>
      <c r="E90" s="336"/>
      <c r="F90" s="336"/>
      <c r="G90" s="336"/>
      <c r="H90" s="336"/>
      <c r="I90" s="336"/>
      <c r="J90" s="336"/>
      <c r="K90" s="336"/>
      <c r="L90" s="336"/>
      <c r="M90" s="336"/>
      <c r="N90" s="336"/>
      <c r="O90" s="336"/>
      <c r="P90" s="336"/>
      <c r="Q90" s="336"/>
      <c r="R90" s="336"/>
      <c r="S90" s="336"/>
      <c r="T90" s="336"/>
      <c r="U90" s="336"/>
      <c r="V90" s="336"/>
      <c r="W90" s="336"/>
      <c r="X90" s="336"/>
      <c r="Y90" s="280"/>
      <c r="Z90" s="280"/>
      <c r="AA90" s="280"/>
      <c r="AB90" s="280"/>
      <c r="AC90" s="280"/>
    </row>
    <row r="91" spans="1:29" x14ac:dyDescent="0.5">
      <c r="A91" s="336"/>
      <c r="B91" s="336"/>
      <c r="C91" s="336"/>
      <c r="D91" s="336"/>
      <c r="E91" s="336"/>
      <c r="F91" s="336"/>
      <c r="G91" s="336"/>
      <c r="H91" s="336"/>
      <c r="I91" s="336"/>
      <c r="J91" s="336"/>
      <c r="K91" s="336"/>
      <c r="L91" s="336"/>
      <c r="M91" s="336"/>
      <c r="N91" s="336"/>
      <c r="O91" s="336"/>
      <c r="P91" s="336"/>
      <c r="Q91" s="336"/>
      <c r="R91" s="336"/>
      <c r="S91" s="336"/>
      <c r="T91" s="336"/>
      <c r="U91" s="336"/>
      <c r="V91" s="336"/>
      <c r="W91" s="336"/>
      <c r="X91" s="336"/>
      <c r="Y91" s="280"/>
      <c r="Z91" s="280"/>
      <c r="AA91" s="280"/>
      <c r="AB91" s="280"/>
      <c r="AC91" s="280"/>
    </row>
    <row r="92" spans="1:29" x14ac:dyDescent="0.5">
      <c r="A92" s="336"/>
      <c r="B92" s="336"/>
      <c r="C92" s="336"/>
      <c r="D92" s="336"/>
      <c r="E92" s="336"/>
      <c r="F92" s="336"/>
      <c r="G92" s="336"/>
      <c r="H92" s="336"/>
      <c r="I92" s="336"/>
      <c r="J92" s="336"/>
      <c r="K92" s="336"/>
      <c r="L92" s="336"/>
      <c r="M92" s="336"/>
      <c r="N92" s="336"/>
      <c r="O92" s="336"/>
      <c r="P92" s="336"/>
      <c r="Q92" s="336"/>
      <c r="R92" s="336"/>
      <c r="S92" s="336"/>
      <c r="T92" s="336"/>
      <c r="U92" s="336"/>
      <c r="V92" s="336"/>
      <c r="W92" s="336"/>
      <c r="X92" s="336"/>
      <c r="Y92" s="280"/>
      <c r="Z92" s="280"/>
      <c r="AA92" s="280"/>
      <c r="AB92" s="280"/>
      <c r="AC92" s="280"/>
    </row>
    <row r="93" spans="1:29" x14ac:dyDescent="0.5">
      <c r="A93" s="336"/>
      <c r="B93" s="336"/>
      <c r="C93" s="336"/>
      <c r="D93" s="336"/>
      <c r="E93" s="336"/>
      <c r="F93" s="336"/>
      <c r="G93" s="336"/>
      <c r="H93" s="336"/>
      <c r="I93" s="336"/>
      <c r="J93" s="336"/>
      <c r="K93" s="336"/>
      <c r="L93" s="336"/>
      <c r="M93" s="336"/>
      <c r="N93" s="336"/>
      <c r="O93" s="336"/>
      <c r="P93" s="336"/>
      <c r="Q93" s="336"/>
      <c r="R93" s="336"/>
      <c r="S93" s="336"/>
      <c r="T93" s="336"/>
      <c r="U93" s="336"/>
      <c r="V93" s="336"/>
      <c r="W93" s="336"/>
      <c r="X93" s="336"/>
      <c r="Y93" s="280"/>
      <c r="Z93" s="280"/>
      <c r="AA93" s="280"/>
      <c r="AB93" s="280"/>
      <c r="AC93" s="280"/>
    </row>
    <row r="94" spans="1:29" x14ac:dyDescent="0.5">
      <c r="A94" s="336"/>
      <c r="B94" s="336"/>
      <c r="C94" s="336"/>
      <c r="D94" s="336"/>
      <c r="E94" s="336"/>
      <c r="F94" s="336"/>
      <c r="G94" s="336"/>
      <c r="H94" s="336"/>
      <c r="I94" s="336"/>
      <c r="J94" s="336"/>
      <c r="K94" s="336"/>
      <c r="L94" s="336"/>
      <c r="M94" s="336"/>
      <c r="N94" s="336"/>
      <c r="O94" s="336"/>
      <c r="P94" s="336"/>
      <c r="Q94" s="336"/>
      <c r="R94" s="336"/>
      <c r="S94" s="336"/>
      <c r="T94" s="336"/>
      <c r="U94" s="336"/>
      <c r="V94" s="336"/>
      <c r="W94" s="336"/>
      <c r="X94" s="336"/>
      <c r="Y94" s="280"/>
      <c r="Z94" s="280"/>
      <c r="AA94" s="280"/>
      <c r="AB94" s="280"/>
      <c r="AC94" s="280"/>
    </row>
    <row r="95" spans="1:29" x14ac:dyDescent="0.5">
      <c r="A95" s="336"/>
      <c r="B95" s="336"/>
      <c r="C95" s="336"/>
      <c r="D95" s="336"/>
      <c r="E95" s="336"/>
      <c r="F95" s="336"/>
      <c r="G95" s="336"/>
      <c r="H95" s="336"/>
      <c r="I95" s="336"/>
      <c r="J95" s="336"/>
      <c r="K95" s="336"/>
      <c r="L95" s="336"/>
      <c r="M95" s="336"/>
      <c r="N95" s="336"/>
      <c r="O95" s="336"/>
      <c r="P95" s="336"/>
      <c r="Q95" s="336"/>
      <c r="R95" s="336"/>
      <c r="S95" s="336"/>
      <c r="T95" s="336"/>
      <c r="U95" s="336"/>
      <c r="V95" s="336"/>
      <c r="W95" s="336"/>
      <c r="X95" s="336"/>
      <c r="Y95" s="280"/>
      <c r="Z95" s="280"/>
      <c r="AA95" s="280"/>
      <c r="AB95" s="280"/>
      <c r="AC95" s="280"/>
    </row>
    <row r="96" spans="1:29" x14ac:dyDescent="0.5">
      <c r="A96" s="336"/>
      <c r="B96" s="336"/>
      <c r="C96" s="336"/>
      <c r="D96" s="336"/>
      <c r="E96" s="336"/>
      <c r="F96" s="336"/>
      <c r="G96" s="336"/>
      <c r="H96" s="336"/>
      <c r="I96" s="336"/>
      <c r="J96" s="336"/>
      <c r="K96" s="336"/>
      <c r="L96" s="336"/>
      <c r="M96" s="336"/>
      <c r="N96" s="336"/>
      <c r="O96" s="336"/>
      <c r="P96" s="336"/>
      <c r="Q96" s="336"/>
      <c r="R96" s="336"/>
      <c r="S96" s="336"/>
      <c r="T96" s="336"/>
      <c r="U96" s="336"/>
      <c r="V96" s="336"/>
      <c r="W96" s="336"/>
      <c r="X96" s="336"/>
      <c r="Y96" s="280"/>
      <c r="Z96" s="280"/>
      <c r="AA96" s="280"/>
      <c r="AB96" s="280"/>
      <c r="AC96" s="280"/>
    </row>
    <row r="97" spans="1:29" x14ac:dyDescent="0.5">
      <c r="A97" s="336"/>
      <c r="B97" s="336"/>
      <c r="C97" s="336"/>
      <c r="D97" s="336"/>
      <c r="E97" s="336"/>
      <c r="F97" s="336"/>
      <c r="G97" s="336"/>
      <c r="H97" s="336"/>
      <c r="I97" s="336"/>
      <c r="J97" s="336"/>
      <c r="K97" s="336"/>
      <c r="L97" s="336"/>
      <c r="M97" s="336"/>
      <c r="N97" s="336"/>
      <c r="O97" s="336"/>
      <c r="P97" s="336"/>
      <c r="Q97" s="336"/>
      <c r="R97" s="336"/>
      <c r="S97" s="336"/>
      <c r="T97" s="336"/>
      <c r="U97" s="336"/>
      <c r="V97" s="336"/>
      <c r="W97" s="336"/>
      <c r="X97" s="336"/>
      <c r="Y97" s="280"/>
      <c r="Z97" s="280"/>
      <c r="AA97" s="280"/>
      <c r="AB97" s="280"/>
      <c r="AC97" s="280"/>
    </row>
    <row r="98" spans="1:29" x14ac:dyDescent="0.5">
      <c r="A98" s="336"/>
      <c r="B98" s="336"/>
      <c r="C98" s="336"/>
      <c r="D98" s="336"/>
      <c r="E98" s="336"/>
      <c r="F98" s="336"/>
      <c r="G98" s="336"/>
      <c r="H98" s="336"/>
      <c r="I98" s="336"/>
      <c r="J98" s="336"/>
      <c r="K98" s="336"/>
      <c r="L98" s="336"/>
      <c r="M98" s="336"/>
      <c r="N98" s="336"/>
      <c r="O98" s="336"/>
      <c r="P98" s="336"/>
      <c r="Q98" s="336"/>
      <c r="R98" s="336"/>
      <c r="S98" s="336"/>
      <c r="T98" s="336"/>
      <c r="U98" s="336"/>
      <c r="V98" s="336"/>
      <c r="W98" s="336"/>
      <c r="X98" s="336"/>
      <c r="Y98" s="280"/>
      <c r="Z98" s="280"/>
      <c r="AA98" s="280"/>
      <c r="AB98" s="280"/>
      <c r="AC98" s="280"/>
    </row>
    <row r="99" spans="1:29" x14ac:dyDescent="0.5">
      <c r="A99" s="336"/>
      <c r="B99" s="336"/>
      <c r="C99" s="336"/>
      <c r="D99" s="336"/>
      <c r="E99" s="336"/>
      <c r="F99" s="336"/>
      <c r="G99" s="336"/>
      <c r="H99" s="336"/>
      <c r="I99" s="336"/>
      <c r="J99" s="336"/>
      <c r="K99" s="336"/>
      <c r="L99" s="336"/>
      <c r="M99" s="336"/>
      <c r="N99" s="336"/>
      <c r="O99" s="336"/>
      <c r="P99" s="336"/>
      <c r="Q99" s="336"/>
      <c r="R99" s="336"/>
      <c r="S99" s="336"/>
      <c r="T99" s="336"/>
      <c r="U99" s="336"/>
      <c r="V99" s="336"/>
      <c r="W99" s="336"/>
      <c r="X99" s="336"/>
      <c r="Y99" s="280"/>
      <c r="Z99" s="280"/>
      <c r="AA99" s="280"/>
      <c r="AB99" s="280"/>
      <c r="AC99" s="280"/>
    </row>
    <row r="100" spans="1:29" x14ac:dyDescent="0.5">
      <c r="A100" s="336"/>
      <c r="B100" s="336"/>
      <c r="C100" s="336"/>
      <c r="D100" s="336"/>
      <c r="E100" s="336"/>
      <c r="F100" s="336"/>
      <c r="G100" s="336"/>
      <c r="H100" s="336"/>
      <c r="I100" s="336"/>
      <c r="J100" s="336"/>
      <c r="K100" s="336"/>
      <c r="L100" s="336"/>
      <c r="M100" s="336"/>
      <c r="N100" s="336"/>
      <c r="O100" s="336"/>
      <c r="P100" s="336"/>
      <c r="Q100" s="336"/>
      <c r="R100" s="336"/>
      <c r="S100" s="336"/>
      <c r="T100" s="336"/>
      <c r="U100" s="336"/>
      <c r="V100" s="336"/>
      <c r="W100" s="336"/>
      <c r="X100" s="336"/>
      <c r="Y100" s="280"/>
      <c r="Z100" s="280"/>
      <c r="AA100" s="280"/>
      <c r="AB100" s="280"/>
      <c r="AC100" s="280"/>
    </row>
    <row r="101" spans="1:29" x14ac:dyDescent="0.5">
      <c r="A101" s="336"/>
      <c r="B101" s="336"/>
      <c r="C101" s="336"/>
      <c r="D101" s="336"/>
      <c r="E101" s="336"/>
      <c r="F101" s="336"/>
      <c r="G101" s="336"/>
      <c r="H101" s="336"/>
      <c r="I101" s="336"/>
      <c r="J101" s="336"/>
      <c r="K101" s="336"/>
      <c r="L101" s="336"/>
      <c r="M101" s="336"/>
      <c r="N101" s="336"/>
      <c r="O101" s="336"/>
      <c r="P101" s="336"/>
      <c r="Q101" s="336"/>
      <c r="R101" s="336"/>
      <c r="S101" s="336"/>
      <c r="T101" s="336"/>
      <c r="U101" s="336"/>
      <c r="V101" s="336"/>
      <c r="W101" s="336"/>
      <c r="X101" s="336"/>
      <c r="Y101" s="280"/>
      <c r="Z101" s="280"/>
      <c r="AA101" s="280"/>
      <c r="AB101" s="280"/>
      <c r="AC101" s="280"/>
    </row>
    <row r="102" spans="1:29" x14ac:dyDescent="0.5">
      <c r="A102" s="336"/>
      <c r="B102" s="388"/>
      <c r="C102" s="426" t="s">
        <v>207</v>
      </c>
      <c r="D102" s="426"/>
      <c r="E102" s="336"/>
      <c r="F102" s="336"/>
      <c r="G102" s="336"/>
      <c r="H102" s="336"/>
      <c r="I102" s="336"/>
      <c r="J102" s="336"/>
      <c r="K102" s="336"/>
      <c r="L102" s="336"/>
      <c r="M102" s="336"/>
      <c r="N102" s="336"/>
      <c r="O102" s="336"/>
      <c r="P102" s="336"/>
      <c r="Q102" s="336"/>
      <c r="R102" s="336"/>
      <c r="S102" s="336"/>
      <c r="T102" s="336"/>
      <c r="U102" s="336"/>
      <c r="V102" s="336"/>
      <c r="W102" s="336"/>
      <c r="X102" s="336"/>
      <c r="Y102" s="280"/>
      <c r="Z102" s="280"/>
      <c r="AA102" s="280"/>
      <c r="AB102" s="280"/>
      <c r="AC102" s="280"/>
    </row>
    <row r="103" spans="1:29" x14ac:dyDescent="0.5">
      <c r="A103" s="336"/>
      <c r="B103" s="336"/>
      <c r="C103" s="336"/>
      <c r="D103" s="336"/>
      <c r="E103" s="336"/>
      <c r="F103" s="336"/>
      <c r="G103" s="336"/>
      <c r="H103" s="336"/>
      <c r="I103" s="336"/>
      <c r="J103" s="336"/>
      <c r="K103" s="336"/>
      <c r="L103" s="336"/>
      <c r="M103" s="336"/>
      <c r="N103" s="336"/>
      <c r="O103" s="336"/>
      <c r="P103" s="336"/>
      <c r="Q103" s="336"/>
      <c r="R103" s="336"/>
      <c r="S103" s="336"/>
      <c r="T103" s="336"/>
      <c r="U103" s="336"/>
      <c r="V103" s="336"/>
      <c r="W103" s="336"/>
      <c r="X103" s="336"/>
      <c r="Y103" s="280"/>
      <c r="Z103" s="280"/>
      <c r="AA103" s="280"/>
      <c r="AB103" s="280"/>
      <c r="AC103" s="280"/>
    </row>
    <row r="104" spans="1:29" x14ac:dyDescent="0.5">
      <c r="A104" s="336"/>
      <c r="B104" s="336"/>
      <c r="C104" s="336"/>
      <c r="D104" s="336"/>
      <c r="E104" s="336"/>
      <c r="F104" s="336"/>
      <c r="G104" s="336"/>
      <c r="H104" s="336"/>
      <c r="I104" s="336"/>
      <c r="J104" s="336"/>
      <c r="K104" s="336"/>
      <c r="L104" s="336"/>
      <c r="M104" s="336"/>
      <c r="N104" s="336"/>
      <c r="O104" s="336"/>
      <c r="P104" s="336"/>
      <c r="Q104" s="336"/>
      <c r="R104" s="336"/>
      <c r="S104" s="336"/>
      <c r="T104" s="336"/>
      <c r="U104" s="336"/>
      <c r="V104" s="336"/>
      <c r="W104" s="336"/>
      <c r="X104" s="336"/>
      <c r="Y104" s="280"/>
      <c r="Z104" s="280"/>
      <c r="AA104" s="280"/>
      <c r="AB104" s="280"/>
      <c r="AC104" s="280"/>
    </row>
    <row r="105" spans="1:29" x14ac:dyDescent="0.5">
      <c r="A105" s="336"/>
      <c r="B105" s="336"/>
      <c r="C105" s="336"/>
      <c r="D105" s="336"/>
      <c r="E105" s="336"/>
      <c r="F105" s="336"/>
      <c r="G105" s="336"/>
      <c r="H105" s="336"/>
      <c r="I105" s="336"/>
      <c r="J105" s="336"/>
      <c r="K105" s="336"/>
      <c r="L105" s="336"/>
      <c r="M105" s="336"/>
      <c r="N105" s="336"/>
      <c r="O105" s="336"/>
      <c r="P105" s="336"/>
      <c r="Q105" s="336"/>
      <c r="R105" s="336"/>
      <c r="S105" s="336"/>
      <c r="T105" s="336"/>
      <c r="U105" s="336"/>
      <c r="V105" s="336"/>
      <c r="W105" s="336"/>
      <c r="X105" s="336"/>
      <c r="Y105" s="280"/>
      <c r="Z105" s="280"/>
      <c r="AA105" s="280"/>
      <c r="AB105" s="280"/>
      <c r="AC105" s="280"/>
    </row>
    <row r="106" spans="1:29" x14ac:dyDescent="0.5">
      <c r="A106" s="336"/>
      <c r="B106" s="336"/>
      <c r="C106" s="336"/>
      <c r="D106" s="336"/>
      <c r="E106" s="336"/>
      <c r="F106" s="336"/>
      <c r="G106" s="336"/>
      <c r="H106" s="336"/>
      <c r="I106" s="336"/>
      <c r="J106" s="336"/>
      <c r="K106" s="336"/>
      <c r="L106" s="336"/>
      <c r="M106" s="336"/>
      <c r="N106" s="336"/>
      <c r="O106" s="336"/>
      <c r="P106" s="336"/>
      <c r="Q106" s="336"/>
      <c r="R106" s="336"/>
      <c r="S106" s="336"/>
      <c r="T106" s="336"/>
      <c r="U106" s="336"/>
      <c r="V106" s="336"/>
      <c r="W106" s="336"/>
      <c r="X106" s="336"/>
      <c r="Y106" s="280"/>
      <c r="Z106" s="280"/>
      <c r="AA106" s="280"/>
      <c r="AB106" s="280"/>
      <c r="AC106" s="280"/>
    </row>
    <row r="107" spans="1:29" x14ac:dyDescent="0.5">
      <c r="A107" s="336"/>
      <c r="B107" s="336"/>
      <c r="C107" s="336"/>
      <c r="D107" s="336"/>
      <c r="E107" s="336"/>
      <c r="F107" s="336"/>
      <c r="G107" s="336"/>
      <c r="H107" s="336"/>
      <c r="I107" s="336"/>
      <c r="J107" s="336"/>
      <c r="K107" s="336"/>
      <c r="L107" s="336"/>
      <c r="M107" s="336"/>
      <c r="N107" s="336"/>
      <c r="O107" s="336"/>
      <c r="P107" s="336"/>
      <c r="Q107" s="336"/>
      <c r="R107" s="336"/>
      <c r="S107" s="336"/>
      <c r="T107" s="336"/>
      <c r="U107" s="336"/>
      <c r="V107" s="336"/>
      <c r="W107" s="336"/>
      <c r="X107" s="336"/>
      <c r="Y107" s="280"/>
      <c r="Z107" s="280"/>
      <c r="AA107" s="280"/>
      <c r="AB107" s="280"/>
      <c r="AC107" s="280"/>
    </row>
    <row r="108" spans="1:29" x14ac:dyDescent="0.5">
      <c r="A108" s="336"/>
      <c r="B108" s="336"/>
      <c r="C108" s="336"/>
      <c r="D108" s="336"/>
      <c r="E108" s="336"/>
      <c r="F108" s="336"/>
      <c r="G108" s="336"/>
      <c r="H108" s="336"/>
      <c r="I108" s="336"/>
      <c r="J108" s="336"/>
      <c r="K108" s="336"/>
      <c r="L108" s="336"/>
      <c r="M108" s="336"/>
      <c r="N108" s="336"/>
      <c r="O108" s="336"/>
      <c r="P108" s="336"/>
      <c r="Q108" s="336"/>
      <c r="R108" s="336"/>
      <c r="S108" s="336"/>
      <c r="T108" s="336"/>
      <c r="U108" s="336"/>
      <c r="V108" s="336"/>
      <c r="W108" s="336"/>
      <c r="X108" s="336"/>
      <c r="Y108" s="280"/>
      <c r="Z108" s="280"/>
      <c r="AA108" s="280"/>
      <c r="AB108" s="280"/>
      <c r="AC108" s="280"/>
    </row>
    <row r="109" spans="1:29" x14ac:dyDescent="0.5">
      <c r="A109" s="336"/>
      <c r="B109" s="336"/>
      <c r="C109" s="336"/>
      <c r="D109" s="336"/>
      <c r="E109" s="336"/>
      <c r="F109" s="336"/>
      <c r="G109" s="336"/>
      <c r="H109" s="336"/>
      <c r="I109" s="336"/>
      <c r="J109" s="336"/>
      <c r="K109" s="336"/>
      <c r="L109" s="336"/>
      <c r="M109" s="336"/>
      <c r="N109" s="336"/>
      <c r="O109" s="336"/>
      <c r="P109" s="336"/>
      <c r="Q109" s="336"/>
      <c r="R109" s="336"/>
      <c r="S109" s="336"/>
      <c r="T109" s="336"/>
      <c r="U109" s="336"/>
      <c r="V109" s="336"/>
      <c r="W109" s="336"/>
      <c r="X109" s="336"/>
      <c r="Y109" s="280"/>
      <c r="Z109" s="280"/>
      <c r="AA109" s="280"/>
      <c r="AB109" s="280"/>
      <c r="AC109" s="280"/>
    </row>
    <row r="110" spans="1:29" x14ac:dyDescent="0.5">
      <c r="A110" s="336"/>
      <c r="B110" s="336"/>
      <c r="C110" s="336"/>
      <c r="D110" s="336"/>
      <c r="E110" s="336"/>
      <c r="F110" s="336"/>
      <c r="G110" s="336"/>
      <c r="H110" s="336"/>
      <c r="I110" s="336"/>
      <c r="J110" s="336"/>
      <c r="K110" s="336"/>
      <c r="L110" s="336"/>
      <c r="M110" s="336"/>
      <c r="N110" s="336"/>
      <c r="O110" s="336"/>
      <c r="P110" s="336"/>
      <c r="Q110" s="336"/>
      <c r="R110" s="336"/>
      <c r="S110" s="336"/>
      <c r="T110" s="336"/>
      <c r="U110" s="336"/>
      <c r="V110" s="336"/>
      <c r="W110" s="336"/>
      <c r="X110" s="336"/>
      <c r="Y110" s="280"/>
      <c r="Z110" s="280"/>
      <c r="AA110" s="280"/>
      <c r="AB110" s="280"/>
      <c r="AC110" s="280"/>
    </row>
    <row r="111" spans="1:29" x14ac:dyDescent="0.5">
      <c r="A111" s="336"/>
      <c r="B111" s="336"/>
      <c r="C111" s="336"/>
      <c r="D111" s="336"/>
      <c r="E111" s="336"/>
      <c r="F111" s="336"/>
      <c r="G111" s="336"/>
      <c r="H111" s="336"/>
      <c r="I111" s="336"/>
      <c r="J111" s="336"/>
      <c r="K111" s="336"/>
      <c r="L111" s="336"/>
      <c r="M111" s="336"/>
      <c r="N111" s="336"/>
      <c r="O111" s="336"/>
      <c r="P111" s="336"/>
      <c r="Q111" s="336"/>
      <c r="R111" s="336"/>
      <c r="S111" s="336"/>
      <c r="T111" s="336"/>
      <c r="U111" s="336"/>
      <c r="V111" s="336"/>
      <c r="W111" s="336"/>
      <c r="X111" s="336"/>
      <c r="Y111" s="280"/>
      <c r="Z111" s="280"/>
      <c r="AA111" s="280"/>
      <c r="AB111" s="280"/>
      <c r="AC111" s="280"/>
    </row>
    <row r="112" spans="1:29" x14ac:dyDescent="0.5">
      <c r="A112" s="336"/>
      <c r="B112" s="336"/>
      <c r="C112" s="336"/>
      <c r="D112" s="336"/>
      <c r="E112" s="336"/>
      <c r="F112" s="336"/>
      <c r="G112" s="336"/>
      <c r="H112" s="336"/>
      <c r="I112" s="336"/>
      <c r="J112" s="336"/>
      <c r="K112" s="336"/>
      <c r="L112" s="336"/>
      <c r="M112" s="336"/>
      <c r="N112" s="336"/>
      <c r="O112" s="336"/>
      <c r="P112" s="336"/>
      <c r="Q112" s="336"/>
      <c r="R112" s="336"/>
      <c r="S112" s="336"/>
      <c r="T112" s="336"/>
      <c r="U112" s="336"/>
      <c r="V112" s="336"/>
      <c r="W112" s="336"/>
      <c r="X112" s="336"/>
      <c r="Y112" s="280"/>
      <c r="Z112" s="280"/>
      <c r="AA112" s="280"/>
      <c r="AB112" s="280"/>
      <c r="AC112" s="280"/>
    </row>
    <row r="113" spans="1:29" x14ac:dyDescent="0.5">
      <c r="A113" s="336"/>
      <c r="B113" s="336"/>
      <c r="C113" s="336"/>
      <c r="D113" s="336"/>
      <c r="E113" s="336"/>
      <c r="F113" s="336"/>
      <c r="G113" s="336"/>
      <c r="H113" s="336"/>
      <c r="I113" s="336"/>
      <c r="J113" s="336"/>
      <c r="K113" s="336"/>
      <c r="L113" s="336"/>
      <c r="M113" s="336"/>
      <c r="N113" s="336"/>
      <c r="O113" s="336"/>
      <c r="P113" s="336"/>
      <c r="Q113" s="336"/>
      <c r="R113" s="336"/>
      <c r="S113" s="336"/>
      <c r="T113" s="336"/>
      <c r="U113" s="336"/>
      <c r="V113" s="336"/>
      <c r="W113" s="336"/>
      <c r="X113" s="336"/>
      <c r="Y113" s="280"/>
      <c r="Z113" s="280"/>
      <c r="AA113" s="280"/>
      <c r="AB113" s="280"/>
      <c r="AC113" s="280"/>
    </row>
    <row r="114" spans="1:29" x14ac:dyDescent="0.5">
      <c r="A114" s="336"/>
      <c r="B114" s="336"/>
      <c r="C114" s="336"/>
      <c r="D114" s="336"/>
      <c r="E114" s="336"/>
      <c r="F114" s="336"/>
      <c r="G114" s="336"/>
      <c r="H114" s="336"/>
      <c r="I114" s="336"/>
      <c r="J114" s="336"/>
      <c r="K114" s="336"/>
      <c r="L114" s="336"/>
      <c r="M114" s="336"/>
      <c r="N114" s="336"/>
      <c r="O114" s="336"/>
      <c r="P114" s="336"/>
      <c r="Q114" s="336"/>
      <c r="R114" s="336"/>
      <c r="S114" s="336"/>
      <c r="T114" s="336"/>
      <c r="U114" s="336"/>
      <c r="V114" s="336"/>
      <c r="W114" s="336"/>
      <c r="X114" s="336"/>
      <c r="Y114" s="280"/>
      <c r="Z114" s="280"/>
      <c r="AA114" s="280"/>
      <c r="AB114" s="280"/>
      <c r="AC114" s="280"/>
    </row>
    <row r="115" spans="1:29" x14ac:dyDescent="0.5">
      <c r="A115" s="336"/>
      <c r="B115" s="336"/>
      <c r="C115" s="336"/>
      <c r="D115" s="336"/>
      <c r="E115" s="336"/>
      <c r="F115" s="336"/>
      <c r="G115" s="336"/>
      <c r="H115" s="336"/>
      <c r="I115" s="336"/>
      <c r="J115" s="336"/>
      <c r="K115" s="336"/>
      <c r="L115" s="336"/>
      <c r="M115" s="336"/>
      <c r="N115" s="336"/>
      <c r="O115" s="336"/>
      <c r="P115" s="336"/>
      <c r="Q115" s="336"/>
      <c r="R115" s="336"/>
      <c r="S115" s="336"/>
      <c r="T115" s="336"/>
      <c r="U115" s="336"/>
      <c r="V115" s="336"/>
      <c r="W115" s="336"/>
      <c r="X115" s="336"/>
      <c r="Y115" s="280"/>
      <c r="Z115" s="280"/>
      <c r="AA115" s="280"/>
      <c r="AB115" s="280"/>
      <c r="AC115" s="280"/>
    </row>
    <row r="116" spans="1:29" x14ac:dyDescent="0.5">
      <c r="A116" s="336"/>
      <c r="B116" s="336"/>
      <c r="C116" s="336"/>
      <c r="D116" s="336"/>
      <c r="E116" s="336"/>
      <c r="F116" s="336"/>
      <c r="G116" s="336"/>
      <c r="H116" s="336"/>
      <c r="I116" s="336"/>
      <c r="J116" s="336"/>
      <c r="K116" s="336"/>
      <c r="L116" s="336"/>
      <c r="M116" s="336"/>
      <c r="N116" s="336"/>
      <c r="O116" s="336"/>
      <c r="P116" s="336"/>
      <c r="Q116" s="336"/>
      <c r="R116" s="336"/>
      <c r="S116" s="336"/>
      <c r="T116" s="336"/>
      <c r="U116" s="336"/>
      <c r="V116" s="336"/>
      <c r="W116" s="336"/>
      <c r="X116" s="336"/>
      <c r="Y116" s="280"/>
      <c r="Z116" s="280"/>
      <c r="AA116" s="280"/>
      <c r="AB116" s="280"/>
      <c r="AC116" s="280"/>
    </row>
    <row r="117" spans="1:29" x14ac:dyDescent="0.5">
      <c r="A117" s="336"/>
      <c r="B117" s="336"/>
      <c r="C117" s="336"/>
      <c r="D117" s="336"/>
      <c r="E117" s="336"/>
      <c r="F117" s="336"/>
      <c r="G117" s="336"/>
      <c r="H117" s="336"/>
      <c r="I117" s="336"/>
      <c r="J117" s="336"/>
      <c r="K117" s="336"/>
      <c r="L117" s="336"/>
      <c r="M117" s="336"/>
      <c r="N117" s="336"/>
      <c r="O117" s="336"/>
      <c r="P117" s="336"/>
      <c r="Q117" s="336"/>
      <c r="R117" s="336"/>
      <c r="S117" s="336"/>
      <c r="T117" s="336"/>
      <c r="U117" s="336"/>
      <c r="V117" s="336"/>
      <c r="W117" s="336"/>
      <c r="X117" s="336"/>
      <c r="Y117" s="280"/>
      <c r="Z117" s="280"/>
      <c r="AA117" s="280"/>
      <c r="AB117" s="280"/>
      <c r="AC117" s="280"/>
    </row>
    <row r="118" spans="1:29" x14ac:dyDescent="0.5">
      <c r="A118" s="336"/>
      <c r="B118" s="336"/>
      <c r="C118" s="336"/>
      <c r="D118" s="336"/>
      <c r="E118" s="336"/>
      <c r="F118" s="336"/>
      <c r="G118" s="336"/>
      <c r="H118" s="336"/>
      <c r="I118" s="336"/>
      <c r="J118" s="336"/>
      <c r="K118" s="336"/>
      <c r="L118" s="336"/>
      <c r="M118" s="336"/>
      <c r="N118" s="336"/>
      <c r="O118" s="336"/>
      <c r="P118" s="336"/>
      <c r="Q118" s="336"/>
      <c r="R118" s="336"/>
      <c r="S118" s="336"/>
      <c r="T118" s="336"/>
      <c r="U118" s="336"/>
      <c r="V118" s="336"/>
      <c r="W118" s="336"/>
      <c r="X118" s="336"/>
      <c r="Y118" s="280"/>
      <c r="Z118" s="280"/>
      <c r="AA118" s="280"/>
      <c r="AB118" s="280"/>
      <c r="AC118" s="280"/>
    </row>
    <row r="119" spans="1:29" x14ac:dyDescent="0.5">
      <c r="A119" s="336"/>
      <c r="B119" s="336"/>
      <c r="C119" s="336"/>
      <c r="D119" s="336"/>
      <c r="E119" s="336"/>
      <c r="F119" s="336"/>
      <c r="G119" s="336"/>
      <c r="H119" s="336"/>
      <c r="I119" s="336"/>
      <c r="J119" s="336"/>
      <c r="K119" s="336"/>
      <c r="L119" s="336"/>
      <c r="M119" s="336"/>
      <c r="N119" s="336"/>
      <c r="O119" s="336"/>
      <c r="P119" s="336"/>
      <c r="Q119" s="336"/>
      <c r="R119" s="336"/>
      <c r="S119" s="336"/>
      <c r="T119" s="336"/>
      <c r="U119" s="336"/>
      <c r="V119" s="336"/>
      <c r="W119" s="336"/>
      <c r="X119" s="336"/>
      <c r="Y119" s="280"/>
      <c r="Z119" s="280"/>
      <c r="AA119" s="280"/>
      <c r="AB119" s="280"/>
      <c r="AC119" s="280"/>
    </row>
    <row r="120" spans="1:29" x14ac:dyDescent="0.5">
      <c r="A120" s="336"/>
      <c r="B120" s="336"/>
      <c r="C120" s="336"/>
      <c r="D120" s="336"/>
      <c r="E120" s="336"/>
      <c r="F120" s="336"/>
      <c r="G120" s="336"/>
      <c r="H120" s="336"/>
      <c r="I120" s="336"/>
      <c r="J120" s="336"/>
      <c r="K120" s="336"/>
      <c r="L120" s="336"/>
      <c r="M120" s="336"/>
      <c r="N120" s="336"/>
      <c r="O120" s="336"/>
      <c r="P120" s="336"/>
      <c r="Q120" s="336"/>
      <c r="R120" s="336"/>
      <c r="S120" s="336"/>
      <c r="T120" s="336"/>
      <c r="U120" s="336"/>
      <c r="V120" s="336"/>
      <c r="W120" s="336"/>
      <c r="X120" s="336"/>
      <c r="Y120" s="280"/>
      <c r="Z120" s="280"/>
      <c r="AA120" s="280"/>
      <c r="AB120" s="280"/>
      <c r="AC120" s="280"/>
    </row>
    <row r="121" spans="1:29" x14ac:dyDescent="0.5">
      <c r="A121" s="336"/>
      <c r="B121" s="336"/>
      <c r="C121" s="336"/>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280"/>
      <c r="Z121" s="280"/>
      <c r="AA121" s="280"/>
      <c r="AB121" s="280"/>
      <c r="AC121" s="280"/>
    </row>
    <row r="122" spans="1:29" x14ac:dyDescent="0.5">
      <c r="A122" s="336"/>
      <c r="B122" s="336"/>
      <c r="C122" s="336"/>
      <c r="D122" s="336"/>
      <c r="E122" s="336"/>
      <c r="F122" s="336"/>
      <c r="G122" s="336"/>
      <c r="H122" s="336"/>
      <c r="I122" s="336"/>
      <c r="J122" s="336"/>
      <c r="K122" s="336"/>
      <c r="L122" s="336"/>
      <c r="M122" s="336"/>
      <c r="N122" s="336"/>
      <c r="O122" s="336"/>
      <c r="P122" s="336"/>
      <c r="Q122" s="336"/>
      <c r="R122" s="336"/>
      <c r="S122" s="336"/>
      <c r="T122" s="336"/>
      <c r="U122" s="336"/>
      <c r="V122" s="336"/>
      <c r="W122" s="336"/>
      <c r="X122" s="336"/>
      <c r="Y122" s="280"/>
      <c r="Z122" s="280"/>
      <c r="AA122" s="280"/>
      <c r="AB122" s="280"/>
      <c r="AC122" s="280"/>
    </row>
    <row r="123" spans="1:29" x14ac:dyDescent="0.5">
      <c r="A123" s="336"/>
      <c r="B123" s="336"/>
      <c r="C123" s="336"/>
      <c r="D123" s="336"/>
      <c r="E123" s="336"/>
      <c r="F123" s="336"/>
      <c r="G123" s="336"/>
      <c r="H123" s="336"/>
      <c r="I123" s="336"/>
      <c r="J123" s="336"/>
      <c r="K123" s="336"/>
      <c r="L123" s="336"/>
      <c r="M123" s="336"/>
      <c r="N123" s="336"/>
      <c r="O123" s="336"/>
      <c r="P123" s="336"/>
      <c r="Q123" s="336"/>
      <c r="R123" s="336"/>
      <c r="S123" s="336"/>
      <c r="T123" s="336"/>
      <c r="U123" s="336"/>
      <c r="V123" s="336"/>
      <c r="W123" s="336"/>
      <c r="X123" s="336"/>
      <c r="Y123" s="280"/>
      <c r="Z123" s="280"/>
      <c r="AA123" s="280"/>
      <c r="AB123" s="280"/>
      <c r="AC123" s="280"/>
    </row>
    <row r="124" spans="1:29" x14ac:dyDescent="0.5">
      <c r="A124" s="336"/>
      <c r="B124" s="336"/>
      <c r="C124" s="336"/>
      <c r="D124" s="336"/>
      <c r="E124" s="336"/>
      <c r="F124" s="336"/>
      <c r="G124" s="336"/>
      <c r="H124" s="336"/>
      <c r="I124" s="336"/>
      <c r="J124" s="336"/>
      <c r="K124" s="336"/>
      <c r="L124" s="336"/>
      <c r="M124" s="336"/>
      <c r="N124" s="336"/>
      <c r="O124" s="336"/>
      <c r="P124" s="336"/>
      <c r="Q124" s="336"/>
      <c r="R124" s="336"/>
      <c r="S124" s="336"/>
      <c r="T124" s="336"/>
      <c r="U124" s="336"/>
      <c r="V124" s="336"/>
      <c r="W124" s="336"/>
      <c r="X124" s="336"/>
      <c r="Y124" s="280"/>
      <c r="Z124" s="280"/>
      <c r="AA124" s="280"/>
      <c r="AB124" s="280"/>
      <c r="AC124" s="280"/>
    </row>
    <row r="125" spans="1:29" x14ac:dyDescent="0.5">
      <c r="A125" s="336"/>
      <c r="B125" s="336"/>
      <c r="C125" s="336"/>
      <c r="D125" s="336"/>
      <c r="E125" s="336"/>
      <c r="F125" s="336"/>
      <c r="G125" s="336"/>
      <c r="H125" s="336"/>
      <c r="I125" s="336"/>
      <c r="J125" s="336"/>
      <c r="K125" s="336"/>
      <c r="L125" s="336"/>
      <c r="M125" s="336"/>
      <c r="N125" s="336"/>
      <c r="O125" s="336"/>
      <c r="P125" s="336"/>
      <c r="Q125" s="336"/>
      <c r="R125" s="336"/>
      <c r="S125" s="336"/>
      <c r="T125" s="336"/>
      <c r="U125" s="336"/>
      <c r="V125" s="336"/>
      <c r="W125" s="336"/>
      <c r="X125" s="336"/>
      <c r="Y125" s="280"/>
      <c r="Z125" s="280"/>
      <c r="AA125" s="280"/>
      <c r="AB125" s="280"/>
      <c r="AC125" s="280"/>
    </row>
    <row r="126" spans="1:29" x14ac:dyDescent="0.5">
      <c r="A126" s="336"/>
      <c r="B126" s="336"/>
      <c r="C126" s="336"/>
      <c r="D126" s="336"/>
      <c r="E126" s="336"/>
      <c r="F126" s="336"/>
      <c r="G126" s="336"/>
      <c r="H126" s="336"/>
      <c r="I126" s="336"/>
      <c r="J126" s="336"/>
      <c r="K126" s="336"/>
      <c r="L126" s="336"/>
      <c r="M126" s="336"/>
      <c r="N126" s="336"/>
      <c r="O126" s="336"/>
      <c r="P126" s="336"/>
      <c r="Q126" s="336"/>
      <c r="R126" s="336"/>
      <c r="S126" s="336"/>
      <c r="T126" s="336"/>
      <c r="U126" s="336"/>
      <c r="V126" s="336"/>
      <c r="W126" s="336"/>
      <c r="X126" s="336"/>
      <c r="Y126" s="280"/>
      <c r="Z126" s="280"/>
      <c r="AA126" s="280"/>
      <c r="AB126" s="280"/>
      <c r="AC126" s="280"/>
    </row>
    <row r="127" spans="1:29" x14ac:dyDescent="0.5">
      <c r="A127" s="336"/>
      <c r="B127" s="336"/>
      <c r="C127" s="336"/>
      <c r="D127" s="336"/>
      <c r="E127" s="336"/>
      <c r="F127" s="336"/>
      <c r="G127" s="336"/>
      <c r="H127" s="336"/>
      <c r="I127" s="336"/>
      <c r="J127" s="336"/>
      <c r="K127" s="336"/>
      <c r="L127" s="336"/>
      <c r="M127" s="336"/>
      <c r="N127" s="336"/>
      <c r="O127" s="336"/>
      <c r="P127" s="336"/>
      <c r="Q127" s="336"/>
      <c r="R127" s="336"/>
      <c r="S127" s="336"/>
      <c r="T127" s="336"/>
      <c r="U127" s="336"/>
      <c r="V127" s="336"/>
      <c r="W127" s="336"/>
      <c r="X127" s="336"/>
      <c r="Y127" s="280"/>
      <c r="Z127" s="280"/>
      <c r="AA127" s="280"/>
      <c r="AB127" s="280"/>
      <c r="AC127" s="280"/>
    </row>
    <row r="128" spans="1:29" x14ac:dyDescent="0.5">
      <c r="A128" s="336"/>
      <c r="B128" s="336"/>
      <c r="C128" s="336"/>
      <c r="D128" s="336"/>
      <c r="E128" s="336"/>
      <c r="F128" s="336"/>
      <c r="G128" s="336"/>
      <c r="H128" s="336"/>
      <c r="I128" s="336"/>
      <c r="J128" s="336"/>
      <c r="K128" s="336"/>
      <c r="L128" s="336"/>
      <c r="M128" s="336"/>
      <c r="N128" s="336"/>
      <c r="O128" s="336"/>
      <c r="P128" s="336"/>
      <c r="Q128" s="336"/>
      <c r="R128" s="336"/>
      <c r="S128" s="336"/>
      <c r="T128" s="336"/>
      <c r="U128" s="336"/>
      <c r="V128" s="336"/>
      <c r="W128" s="336"/>
      <c r="X128" s="336"/>
      <c r="Y128" s="280"/>
      <c r="Z128" s="280"/>
      <c r="AA128" s="280"/>
      <c r="AB128" s="280"/>
      <c r="AC128" s="280"/>
    </row>
    <row r="129" spans="1:29" x14ac:dyDescent="0.5">
      <c r="A129" s="336"/>
      <c r="B129" s="336"/>
      <c r="C129" s="336"/>
      <c r="D129" s="336"/>
      <c r="E129" s="336"/>
      <c r="F129" s="336"/>
      <c r="G129" s="336"/>
      <c r="H129" s="336"/>
      <c r="I129" s="336"/>
      <c r="J129" s="336"/>
      <c r="K129" s="336"/>
      <c r="L129" s="336"/>
      <c r="M129" s="336"/>
      <c r="N129" s="336"/>
      <c r="O129" s="336"/>
      <c r="P129" s="336"/>
      <c r="Q129" s="336"/>
      <c r="R129" s="336"/>
      <c r="S129" s="336"/>
      <c r="T129" s="336"/>
      <c r="U129" s="336"/>
      <c r="V129" s="336"/>
      <c r="W129" s="336"/>
      <c r="X129" s="336"/>
      <c r="Y129" s="280"/>
      <c r="Z129" s="280"/>
      <c r="AA129" s="280"/>
      <c r="AB129" s="280"/>
      <c r="AC129" s="280"/>
    </row>
    <row r="130" spans="1:29" x14ac:dyDescent="0.5">
      <c r="A130" s="336"/>
      <c r="B130" s="336"/>
      <c r="C130" s="336"/>
      <c r="D130" s="336"/>
      <c r="E130" s="336"/>
      <c r="F130" s="336"/>
      <c r="G130" s="336"/>
      <c r="H130" s="336"/>
      <c r="I130" s="336"/>
      <c r="J130" s="336"/>
      <c r="K130" s="336"/>
      <c r="L130" s="336"/>
      <c r="M130" s="336"/>
      <c r="N130" s="336"/>
      <c r="O130" s="336"/>
      <c r="P130" s="336"/>
      <c r="Q130" s="336"/>
      <c r="R130" s="336"/>
      <c r="S130" s="336"/>
      <c r="T130" s="336"/>
      <c r="U130" s="336"/>
      <c r="V130" s="336"/>
      <c r="W130" s="336"/>
      <c r="X130" s="336"/>
      <c r="Y130" s="280"/>
      <c r="Z130" s="280"/>
      <c r="AA130" s="280"/>
      <c r="AB130" s="280"/>
      <c r="AC130" s="280"/>
    </row>
    <row r="131" spans="1:29" x14ac:dyDescent="0.5">
      <c r="A131" s="336"/>
      <c r="B131" s="336"/>
      <c r="C131" s="336"/>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280"/>
      <c r="Z131" s="280"/>
      <c r="AA131" s="280"/>
      <c r="AB131" s="280"/>
      <c r="AC131" s="280"/>
    </row>
    <row r="132" spans="1:29" x14ac:dyDescent="0.5">
      <c r="A132" s="336"/>
      <c r="B132" s="336"/>
      <c r="C132" s="336"/>
      <c r="D132" s="336"/>
      <c r="E132" s="336"/>
      <c r="F132" s="336"/>
      <c r="G132" s="336"/>
      <c r="H132" s="336"/>
      <c r="I132" s="336"/>
      <c r="J132" s="336"/>
      <c r="K132" s="336"/>
      <c r="L132" s="336"/>
      <c r="M132" s="336"/>
      <c r="N132" s="336"/>
      <c r="O132" s="336"/>
      <c r="P132" s="336"/>
      <c r="Q132" s="336"/>
      <c r="R132" s="336"/>
      <c r="S132" s="336"/>
      <c r="T132" s="336"/>
      <c r="U132" s="336"/>
      <c r="V132" s="336"/>
      <c r="W132" s="336"/>
      <c r="X132" s="336"/>
      <c r="Y132" s="280"/>
      <c r="Z132" s="280"/>
      <c r="AA132" s="280"/>
      <c r="AB132" s="280"/>
      <c r="AC132" s="280"/>
    </row>
    <row r="133" spans="1:29" x14ac:dyDescent="0.5">
      <c r="A133" s="336"/>
      <c r="B133" s="336"/>
      <c r="C133" s="336"/>
      <c r="D133" s="336"/>
      <c r="E133" s="336"/>
      <c r="F133" s="336"/>
      <c r="G133" s="336"/>
      <c r="H133" s="336"/>
      <c r="I133" s="336"/>
      <c r="J133" s="336"/>
      <c r="K133" s="336"/>
      <c r="L133" s="336"/>
      <c r="M133" s="336"/>
      <c r="N133" s="336"/>
      <c r="O133" s="336"/>
      <c r="P133" s="336"/>
      <c r="Q133" s="336"/>
      <c r="R133" s="336"/>
      <c r="S133" s="336"/>
      <c r="T133" s="336"/>
      <c r="U133" s="336"/>
      <c r="V133" s="336"/>
      <c r="W133" s="336"/>
      <c r="X133" s="336"/>
      <c r="Y133" s="280"/>
      <c r="Z133" s="280"/>
      <c r="AA133" s="280"/>
      <c r="AB133" s="280"/>
      <c r="AC133" s="280"/>
    </row>
    <row r="134" spans="1:29" x14ac:dyDescent="0.5">
      <c r="A134" s="336"/>
      <c r="B134" s="336"/>
      <c r="C134" s="336"/>
      <c r="D134" s="336"/>
      <c r="E134" s="336"/>
      <c r="F134" s="336"/>
      <c r="G134" s="336"/>
      <c r="H134" s="336"/>
      <c r="I134" s="336"/>
      <c r="J134" s="336"/>
      <c r="K134" s="336"/>
      <c r="L134" s="336"/>
      <c r="M134" s="336"/>
      <c r="N134" s="336"/>
      <c r="O134" s="336"/>
      <c r="P134" s="336"/>
      <c r="Q134" s="336"/>
      <c r="R134" s="336"/>
      <c r="S134" s="336"/>
      <c r="T134" s="336"/>
      <c r="U134" s="336"/>
      <c r="V134" s="336"/>
      <c r="W134" s="336"/>
      <c r="X134" s="336"/>
      <c r="Y134" s="280"/>
      <c r="Z134" s="280"/>
      <c r="AA134" s="280"/>
      <c r="AB134" s="280"/>
      <c r="AC134" s="280"/>
    </row>
    <row r="135" spans="1:29" x14ac:dyDescent="0.5">
      <c r="A135" s="336"/>
      <c r="B135" s="336"/>
      <c r="C135" s="336"/>
      <c r="D135" s="336"/>
      <c r="E135" s="336"/>
      <c r="F135" s="336"/>
      <c r="G135" s="336"/>
      <c r="H135" s="336"/>
      <c r="I135" s="336"/>
      <c r="J135" s="336"/>
      <c r="K135" s="336"/>
      <c r="L135" s="336"/>
      <c r="M135" s="336"/>
      <c r="N135" s="336"/>
      <c r="O135" s="336"/>
      <c r="P135" s="336"/>
      <c r="Q135" s="336"/>
      <c r="R135" s="336"/>
      <c r="S135" s="336"/>
      <c r="T135" s="336"/>
      <c r="U135" s="336"/>
      <c r="V135" s="336"/>
      <c r="W135" s="336"/>
      <c r="X135" s="336"/>
      <c r="Y135" s="280"/>
      <c r="Z135" s="280"/>
      <c r="AA135" s="280"/>
      <c r="AB135" s="280"/>
      <c r="AC135" s="280"/>
    </row>
    <row r="136" spans="1:29" x14ac:dyDescent="0.5">
      <c r="A136" s="336"/>
      <c r="B136" s="336"/>
      <c r="C136" s="336"/>
      <c r="D136" s="336"/>
      <c r="E136" s="336"/>
      <c r="F136" s="336"/>
      <c r="G136" s="336"/>
      <c r="H136" s="336"/>
      <c r="I136" s="336"/>
      <c r="J136" s="336"/>
      <c r="K136" s="336"/>
      <c r="L136" s="336"/>
      <c r="M136" s="336"/>
      <c r="N136" s="336"/>
      <c r="O136" s="336"/>
      <c r="P136" s="336"/>
      <c r="Q136" s="336"/>
      <c r="R136" s="336"/>
      <c r="S136" s="336"/>
      <c r="T136" s="336"/>
      <c r="U136" s="336"/>
      <c r="V136" s="336"/>
      <c r="W136" s="336"/>
      <c r="X136" s="336"/>
      <c r="Y136" s="280"/>
      <c r="Z136" s="280"/>
      <c r="AA136" s="280"/>
      <c r="AB136" s="280"/>
      <c r="AC136" s="280"/>
    </row>
    <row r="137" spans="1:29" x14ac:dyDescent="0.5">
      <c r="A137" s="336"/>
      <c r="B137" s="336"/>
      <c r="C137" s="336"/>
      <c r="D137" s="336"/>
      <c r="E137" s="336"/>
      <c r="F137" s="336"/>
      <c r="G137" s="336"/>
      <c r="H137" s="336"/>
      <c r="I137" s="336"/>
      <c r="J137" s="336"/>
      <c r="K137" s="336"/>
      <c r="L137" s="336"/>
      <c r="M137" s="336"/>
      <c r="N137" s="336"/>
      <c r="O137" s="336"/>
      <c r="P137" s="336"/>
      <c r="Q137" s="336"/>
      <c r="R137" s="336"/>
      <c r="S137" s="336"/>
      <c r="T137" s="336"/>
      <c r="U137" s="336"/>
      <c r="V137" s="336"/>
      <c r="W137" s="336"/>
      <c r="X137" s="336"/>
      <c r="Y137" s="280"/>
      <c r="Z137" s="280"/>
      <c r="AA137" s="280"/>
      <c r="AB137" s="280"/>
      <c r="AC137" s="280"/>
    </row>
    <row r="138" spans="1:29" x14ac:dyDescent="0.5">
      <c r="A138" s="336"/>
      <c r="B138" s="336"/>
      <c r="C138" s="336"/>
      <c r="D138" s="336"/>
      <c r="E138" s="336"/>
      <c r="F138" s="336"/>
      <c r="G138" s="336"/>
      <c r="H138" s="336"/>
      <c r="I138" s="336"/>
      <c r="J138" s="336"/>
      <c r="K138" s="336"/>
      <c r="L138" s="336"/>
      <c r="M138" s="336"/>
      <c r="N138" s="336"/>
      <c r="O138" s="336"/>
      <c r="P138" s="336"/>
      <c r="Q138" s="336"/>
      <c r="R138" s="336"/>
      <c r="S138" s="336"/>
      <c r="T138" s="336"/>
      <c r="U138" s="336"/>
      <c r="V138" s="336"/>
      <c r="W138" s="336"/>
      <c r="X138" s="336"/>
      <c r="Y138" s="280"/>
      <c r="Z138" s="280"/>
      <c r="AA138" s="280"/>
      <c r="AB138" s="280"/>
      <c r="AC138" s="280"/>
    </row>
    <row r="139" spans="1:29" x14ac:dyDescent="0.5">
      <c r="A139" s="336"/>
      <c r="B139" s="336"/>
      <c r="C139" s="336"/>
      <c r="D139" s="336"/>
      <c r="E139" s="336"/>
      <c r="F139" s="336"/>
      <c r="G139" s="336"/>
      <c r="H139" s="336"/>
      <c r="I139" s="336"/>
      <c r="J139" s="336"/>
      <c r="K139" s="336"/>
      <c r="L139" s="336"/>
      <c r="M139" s="336"/>
      <c r="N139" s="336"/>
      <c r="O139" s="336"/>
      <c r="P139" s="336"/>
      <c r="Q139" s="336"/>
      <c r="R139" s="336"/>
      <c r="S139" s="336"/>
      <c r="T139" s="336"/>
      <c r="U139" s="336"/>
      <c r="V139" s="336"/>
      <c r="W139" s="336"/>
      <c r="X139" s="336"/>
      <c r="Y139" s="280"/>
      <c r="Z139" s="280"/>
      <c r="AA139" s="280"/>
      <c r="AB139" s="280"/>
      <c r="AC139" s="280"/>
    </row>
    <row r="140" spans="1:29" x14ac:dyDescent="0.5">
      <c r="A140" s="336"/>
      <c r="B140" s="336"/>
      <c r="C140" s="336"/>
      <c r="D140" s="336"/>
      <c r="E140" s="336"/>
      <c r="F140" s="336"/>
      <c r="G140" s="336"/>
      <c r="H140" s="336"/>
      <c r="I140" s="336"/>
      <c r="J140" s="336"/>
      <c r="K140" s="336"/>
      <c r="L140" s="336"/>
      <c r="M140" s="336"/>
      <c r="N140" s="336"/>
      <c r="O140" s="336"/>
      <c r="P140" s="336"/>
      <c r="Q140" s="336"/>
      <c r="R140" s="336"/>
      <c r="S140" s="336"/>
      <c r="T140" s="336"/>
      <c r="U140" s="336"/>
      <c r="V140" s="336"/>
      <c r="W140" s="336"/>
      <c r="X140" s="336"/>
      <c r="Y140" s="280"/>
      <c r="Z140" s="280"/>
      <c r="AA140" s="280"/>
      <c r="AB140" s="280"/>
      <c r="AC140" s="280"/>
    </row>
    <row r="141" spans="1:29" x14ac:dyDescent="0.5">
      <c r="A141" s="336"/>
      <c r="B141" s="336"/>
      <c r="C141" s="336"/>
      <c r="D141" s="336"/>
      <c r="E141" s="336"/>
      <c r="F141" s="336"/>
      <c r="G141" s="336"/>
      <c r="H141" s="336"/>
      <c r="I141" s="336"/>
      <c r="J141" s="336"/>
      <c r="K141" s="336"/>
      <c r="L141" s="336"/>
      <c r="M141" s="336"/>
      <c r="N141" s="336"/>
      <c r="O141" s="336"/>
      <c r="P141" s="336"/>
      <c r="Q141" s="336"/>
      <c r="R141" s="336"/>
      <c r="S141" s="336"/>
      <c r="T141" s="336"/>
      <c r="U141" s="336"/>
      <c r="V141" s="336"/>
      <c r="W141" s="336"/>
      <c r="X141" s="336"/>
      <c r="Y141" s="280"/>
      <c r="Z141" s="280"/>
      <c r="AA141" s="280"/>
      <c r="AB141" s="280"/>
      <c r="AC141" s="280"/>
    </row>
    <row r="142" spans="1:29" x14ac:dyDescent="0.5">
      <c r="A142" s="336"/>
      <c r="B142" s="336"/>
      <c r="C142" s="336"/>
      <c r="D142" s="336"/>
      <c r="E142" s="336"/>
      <c r="F142" s="336"/>
      <c r="G142" s="336"/>
      <c r="H142" s="336"/>
      <c r="I142" s="336"/>
      <c r="J142" s="336"/>
      <c r="K142" s="336"/>
      <c r="L142" s="336"/>
      <c r="M142" s="336"/>
      <c r="N142" s="336"/>
      <c r="O142" s="336"/>
      <c r="P142" s="336"/>
      <c r="Q142" s="336"/>
      <c r="R142" s="336"/>
      <c r="S142" s="336"/>
      <c r="T142" s="336"/>
      <c r="U142" s="336"/>
      <c r="V142" s="336"/>
      <c r="W142" s="336"/>
      <c r="X142" s="336"/>
      <c r="Y142" s="280"/>
      <c r="Z142" s="280"/>
      <c r="AA142" s="280"/>
      <c r="AB142" s="280"/>
      <c r="AC142" s="280"/>
    </row>
    <row r="143" spans="1:29" x14ac:dyDescent="0.5">
      <c r="A143" s="336"/>
      <c r="B143" s="336"/>
      <c r="C143" s="336"/>
      <c r="D143" s="336"/>
      <c r="E143" s="336"/>
      <c r="F143" s="336"/>
      <c r="G143" s="336"/>
      <c r="H143" s="336"/>
      <c r="I143" s="336"/>
      <c r="J143" s="336"/>
      <c r="K143" s="336"/>
      <c r="L143" s="336"/>
      <c r="M143" s="336"/>
      <c r="N143" s="336"/>
      <c r="O143" s="336"/>
      <c r="P143" s="336"/>
      <c r="Q143" s="336"/>
      <c r="R143" s="336"/>
      <c r="S143" s="336"/>
      <c r="T143" s="336"/>
      <c r="U143" s="336"/>
      <c r="V143" s="336"/>
      <c r="W143" s="336"/>
      <c r="X143" s="336"/>
      <c r="Y143" s="280"/>
      <c r="Z143" s="280"/>
      <c r="AA143" s="280"/>
      <c r="AB143" s="280"/>
      <c r="AC143" s="280"/>
    </row>
    <row r="144" spans="1:29" x14ac:dyDescent="0.5">
      <c r="A144" s="336"/>
      <c r="B144" s="336"/>
      <c r="C144" s="336"/>
      <c r="D144" s="336"/>
      <c r="E144" s="336"/>
      <c r="F144" s="336"/>
      <c r="G144" s="336"/>
      <c r="H144" s="336"/>
      <c r="I144" s="336"/>
      <c r="J144" s="336"/>
      <c r="K144" s="336"/>
      <c r="L144" s="336"/>
      <c r="M144" s="336"/>
      <c r="N144" s="336"/>
      <c r="O144" s="336"/>
      <c r="P144" s="336"/>
      <c r="Q144" s="336"/>
      <c r="R144" s="336"/>
      <c r="S144" s="336"/>
      <c r="T144" s="336"/>
      <c r="U144" s="336"/>
      <c r="V144" s="336"/>
      <c r="W144" s="336"/>
      <c r="X144" s="336"/>
      <c r="Y144" s="280"/>
      <c r="Z144" s="280"/>
      <c r="AA144" s="280"/>
      <c r="AB144" s="280"/>
      <c r="AC144" s="280"/>
    </row>
  </sheetData>
  <sheetProtection algorithmName="SHA-512" hashValue="QcdvJs+0ED2rQG02AAukFpvqMsyCWBrL5GPU19CqSnBdeF/rHNrV8sgAgf1IOZtggR+z66QGEmRujzx2V5kOTw==" saltValue="SAHy/Ofs4s0jeQhc3y3TbA==" spinCount="100000" sheet="1" objects="1" scenarios="1" insertRows="0"/>
  <mergeCells count="17">
    <mergeCell ref="C102:D102"/>
    <mergeCell ref="AA51:AA55"/>
    <mergeCell ref="C59:C60"/>
    <mergeCell ref="G59:G60"/>
    <mergeCell ref="AA61:AA65"/>
    <mergeCell ref="C68:D68"/>
    <mergeCell ref="V28:AA32"/>
    <mergeCell ref="C36:C37"/>
    <mergeCell ref="G36:G37"/>
    <mergeCell ref="V38:AA42"/>
    <mergeCell ref="C49:C50"/>
    <mergeCell ref="G49:G50"/>
    <mergeCell ref="E17:T17"/>
    <mergeCell ref="C23:S23"/>
    <mergeCell ref="C26:C27"/>
    <mergeCell ref="G26:G27"/>
    <mergeCell ref="C7:Z7"/>
  </mergeCells>
  <dataValidations count="5">
    <dataValidation type="whole" allowBlank="1" showInputMessage="1" showErrorMessage="1" sqref="E28:E32 E38:E42 E51:E55 E61:E65" xr:uid="{00000000-0002-0000-0200-000000000000}">
      <formula1>1</formula1>
      <formula2>5</formula2>
    </dataValidation>
    <dataValidation type="whole" allowBlank="1" showInputMessage="1" showErrorMessage="1" sqref="I28:I32 I38:I42 I51:I55 I61:I65" xr:uid="{00000000-0002-0000-0200-000001000000}">
      <formula1>7000</formula1>
      <formula2>500000</formula2>
    </dataValidation>
    <dataValidation type="whole" allowBlank="1" showInputMessage="1" showErrorMessage="1" sqref="K28:T32 K38:T42" xr:uid="{00000000-0002-0000-0200-000002000000}">
      <formula1>0</formula1>
      <formula2>1000</formula2>
    </dataValidation>
    <dataValidation type="custom" allowBlank="1" showInputMessage="1" showErrorMessage="1" sqref="D28:D32 F28:F32 H28:H32 J28:J32 D38:D42 F38:F42 H38:H42 J38:J42 D51:D55 F51:F55 H51:H55 J51:J55 D61:D65 F61:F65 H61:H65 J61:J65" xr:uid="{00000000-0002-0000-0200-000003000000}">
      <formula1>""""""</formula1>
    </dataValidation>
    <dataValidation type="whole" allowBlank="1" showInputMessage="1" showErrorMessage="1" sqref="K51:Y55 K61:Y65" xr:uid="{00000000-0002-0000-0200-000004000000}">
      <formula1>0</formula1>
      <formula2>10000</formula2>
    </dataValidation>
  </dataValidations>
  <hyperlinks>
    <hyperlink ref="C5" location="GuidanceQ12" display="Link to Guidance" xr:uid="{00000000-0004-0000-0200-000000000000}"/>
    <hyperlink ref="C102" location="'Guidance Alternative NVQ'!A1" display="Link to Alternative NVQ definitions" xr:uid="{088CE348-2667-4A66-BE38-5E187909EBEA}"/>
    <hyperlink ref="C68:D68" location="'Q12 Jobs'!A1" display="Return to Top of Sheet" xr:uid="{BA145960-9F66-4C53-81F0-6FC9711910E1}"/>
  </hyperlinks>
  <pageMargins left="0.75000000000000011" right="0.75000000000000011" top="1" bottom="1" header="0.5" footer="0.5"/>
  <pageSetup paperSize="9" scale="55" fitToWidth="0" fitToHeight="0"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36"/>
  <sheetViews>
    <sheetView topLeftCell="A10" zoomScale="73" zoomScaleNormal="73" workbookViewId="0"/>
  </sheetViews>
  <sheetFormatPr defaultRowHeight="15" x14ac:dyDescent="0.5"/>
  <cols>
    <col min="1" max="1" width="2" style="94" customWidth="1"/>
    <col min="2" max="2" width="1.08984375" style="94" customWidth="1"/>
    <col min="3" max="3" width="37" style="94" customWidth="1"/>
    <col min="4" max="4" width="1.6328125" style="94" customWidth="1"/>
    <col min="5" max="5" width="11.453125" style="94" customWidth="1"/>
    <col min="6" max="6" width="1.6328125" style="94" customWidth="1"/>
    <col min="7" max="21" width="8.6328125" style="94" customWidth="1"/>
    <col min="22" max="22" width="1.08984375" style="94" customWidth="1"/>
    <col min="23" max="23" width="44.6328125" style="94" customWidth="1"/>
    <col min="24" max="24" width="1.08984375" style="94" customWidth="1"/>
    <col min="25" max="25" width="9.6328125" style="94" customWidth="1"/>
    <col min="26" max="26" width="7.6328125" style="94" customWidth="1"/>
    <col min="27" max="32" width="8.90625" style="94" customWidth="1"/>
    <col min="33" max="33" width="8.7265625" style="94" customWidth="1"/>
    <col min="34" max="16384" width="8.7265625" style="94"/>
  </cols>
  <sheetData>
    <row r="1" spans="1:29" ht="10.5" customHeight="1" thickBot="1" x14ac:dyDescent="0.55000000000000004">
      <c r="A1" s="42"/>
      <c r="B1" s="42"/>
      <c r="C1" s="42"/>
      <c r="D1" s="42"/>
      <c r="E1" s="42"/>
      <c r="F1" s="42"/>
      <c r="G1" s="42"/>
      <c r="H1" s="42"/>
      <c r="I1" s="42"/>
      <c r="J1" s="42"/>
      <c r="K1" s="42"/>
      <c r="L1" s="42"/>
      <c r="M1" s="42"/>
      <c r="N1" s="42"/>
      <c r="O1" s="42"/>
      <c r="P1" s="42"/>
      <c r="Q1" s="42"/>
      <c r="R1" s="42"/>
      <c r="S1" s="42"/>
      <c r="T1" s="42"/>
      <c r="U1" s="42"/>
      <c r="V1" s="42"/>
      <c r="W1" s="42"/>
      <c r="X1" s="42"/>
      <c r="Y1" s="42"/>
    </row>
    <row r="2" spans="1:29" ht="21" customHeight="1" thickTop="1" x14ac:dyDescent="0.6">
      <c r="A2" s="42"/>
      <c r="B2" s="43"/>
      <c r="C2" s="44"/>
      <c r="D2" s="44"/>
      <c r="E2" s="44"/>
      <c r="F2" s="44"/>
      <c r="G2" s="44"/>
      <c r="H2" s="44"/>
      <c r="I2" s="44"/>
      <c r="J2" s="44"/>
      <c r="K2" s="44"/>
      <c r="L2" s="44"/>
      <c r="M2" s="44"/>
      <c r="N2" s="44"/>
      <c r="O2" s="44"/>
      <c r="P2" s="44"/>
      <c r="Q2" s="44"/>
      <c r="R2" s="44"/>
      <c r="S2" s="44"/>
      <c r="T2" s="44"/>
      <c r="U2" s="44"/>
      <c r="V2" s="44"/>
      <c r="W2" s="180" t="s">
        <v>1</v>
      </c>
      <c r="X2" s="45"/>
      <c r="Y2" s="42"/>
    </row>
    <row r="3" spans="1:29" ht="20.100000000000001" x14ac:dyDescent="0.7">
      <c r="A3" s="42"/>
      <c r="B3" s="46"/>
      <c r="C3" s="50" t="s">
        <v>208</v>
      </c>
      <c r="D3" s="51"/>
      <c r="E3" s="49"/>
      <c r="F3" s="51"/>
      <c r="G3" s="49"/>
      <c r="H3" s="49"/>
      <c r="I3" s="49"/>
      <c r="J3" s="49"/>
      <c r="K3" s="49"/>
      <c r="L3" s="49"/>
      <c r="M3" s="49"/>
      <c r="N3" s="49"/>
      <c r="O3" s="49"/>
      <c r="P3" s="49"/>
      <c r="Q3" s="49"/>
      <c r="R3" s="49"/>
      <c r="S3" s="49"/>
      <c r="T3" s="49"/>
      <c r="U3" s="49"/>
      <c r="V3" s="49"/>
      <c r="W3" s="52" t="s">
        <v>2</v>
      </c>
      <c r="X3" s="48"/>
      <c r="Y3" s="49"/>
      <c r="Z3" s="95"/>
      <c r="AA3" s="95"/>
      <c r="AB3" s="95"/>
      <c r="AC3" s="95"/>
    </row>
    <row r="4" spans="1:29" ht="20.100000000000001" x14ac:dyDescent="0.7">
      <c r="A4" s="279"/>
      <c r="B4" s="46"/>
      <c r="C4" s="50"/>
      <c r="D4" s="51"/>
      <c r="E4" s="49"/>
      <c r="F4" s="51"/>
      <c r="G4" s="49"/>
      <c r="H4" s="49"/>
      <c r="I4" s="49"/>
      <c r="J4" s="49"/>
      <c r="K4" s="49"/>
      <c r="L4" s="49"/>
      <c r="M4" s="49"/>
      <c r="N4" s="49"/>
      <c r="O4" s="49"/>
      <c r="P4" s="49"/>
      <c r="Q4" s="49"/>
      <c r="R4" s="49"/>
      <c r="S4" s="49"/>
      <c r="T4" s="49"/>
      <c r="U4" s="49"/>
      <c r="V4" s="49"/>
      <c r="W4" s="54" t="s">
        <v>13</v>
      </c>
      <c r="X4" s="48"/>
      <c r="Y4" s="49"/>
      <c r="Z4" s="95"/>
      <c r="AA4" s="95"/>
      <c r="AB4" s="95"/>
      <c r="AC4" s="95"/>
    </row>
    <row r="5" spans="1:29" ht="17.7" x14ac:dyDescent="0.6">
      <c r="A5" s="297"/>
      <c r="B5" s="298"/>
      <c r="C5" s="329" t="s">
        <v>182</v>
      </c>
      <c r="D5" s="51"/>
      <c r="E5" s="49"/>
      <c r="F5" s="51"/>
      <c r="G5" s="49"/>
      <c r="H5" s="49"/>
      <c r="I5" s="49"/>
      <c r="J5" s="49"/>
      <c r="K5" s="49"/>
      <c r="L5" s="49"/>
      <c r="M5" s="49"/>
      <c r="N5" s="49"/>
      <c r="O5" s="49"/>
      <c r="P5" s="49"/>
      <c r="Q5" s="49"/>
      <c r="R5" s="49"/>
      <c r="S5" s="49"/>
      <c r="T5" s="49"/>
      <c r="U5" s="49"/>
      <c r="V5" s="49"/>
      <c r="W5" s="282"/>
      <c r="X5" s="48"/>
      <c r="Y5" s="49"/>
      <c r="Z5" s="95"/>
      <c r="AA5" s="95"/>
      <c r="AB5" s="95"/>
      <c r="AC5" s="95"/>
    </row>
    <row r="6" spans="1:29" ht="15.75" customHeight="1" x14ac:dyDescent="0.7">
      <c r="A6" s="42"/>
      <c r="B6" s="46"/>
      <c r="C6" s="50"/>
      <c r="D6" s="51"/>
      <c r="E6" s="49"/>
      <c r="F6" s="51"/>
      <c r="G6" s="49"/>
      <c r="H6" s="49"/>
      <c r="I6" s="49"/>
      <c r="J6" s="49"/>
      <c r="K6" s="49"/>
      <c r="L6" s="49"/>
      <c r="M6" s="49"/>
      <c r="N6" s="49"/>
      <c r="O6" s="49"/>
      <c r="P6" s="49"/>
      <c r="Q6" s="49"/>
      <c r="R6" s="49"/>
      <c r="S6" s="49"/>
      <c r="T6" s="49"/>
      <c r="U6" s="49"/>
      <c r="V6" s="49"/>
      <c r="W6" s="283"/>
      <c r="X6" s="48"/>
      <c r="Y6" s="49"/>
      <c r="Z6" s="95"/>
      <c r="AA6" s="95"/>
      <c r="AB6" s="95"/>
      <c r="AC6" s="95"/>
    </row>
    <row r="7" spans="1:29" ht="15.75" customHeight="1" thickBot="1" x14ac:dyDescent="0.65">
      <c r="A7" s="42"/>
      <c r="B7" s="46"/>
      <c r="C7" s="61" t="s">
        <v>71</v>
      </c>
      <c r="D7" s="62"/>
      <c r="E7" s="62"/>
      <c r="F7" s="62"/>
      <c r="G7" s="62"/>
      <c r="H7" s="62"/>
      <c r="I7" s="62"/>
      <c r="J7" s="62"/>
      <c r="K7" s="62"/>
      <c r="L7" s="62"/>
      <c r="M7" s="62"/>
      <c r="N7" s="62"/>
      <c r="O7" s="62"/>
      <c r="P7" s="62"/>
      <c r="Q7" s="62"/>
      <c r="R7" s="62"/>
      <c r="S7" s="62"/>
      <c r="T7" s="62"/>
      <c r="U7" s="62"/>
      <c r="V7" s="63"/>
      <c r="W7" s="63"/>
      <c r="X7" s="48"/>
      <c r="Y7" s="49"/>
      <c r="Z7" s="95"/>
      <c r="AA7" s="95"/>
      <c r="AB7" s="95"/>
      <c r="AC7" s="95"/>
    </row>
    <row r="8" spans="1:29" s="95" customFormat="1" ht="9.6" customHeight="1" thickTop="1" x14ac:dyDescent="0.6">
      <c r="A8" s="42"/>
      <c r="B8" s="46"/>
      <c r="C8" s="181"/>
      <c r="D8" s="119"/>
      <c r="E8" s="119"/>
      <c r="F8" s="119"/>
      <c r="G8" s="119"/>
      <c r="H8" s="119"/>
      <c r="I8" s="119"/>
      <c r="J8" s="119"/>
      <c r="K8" s="119"/>
      <c r="L8" s="119"/>
      <c r="M8" s="119"/>
      <c r="N8" s="119"/>
      <c r="O8" s="119"/>
      <c r="P8" s="119"/>
      <c r="Q8" s="119"/>
      <c r="R8" s="119"/>
      <c r="S8" s="119"/>
      <c r="T8" s="119"/>
      <c r="U8" s="119"/>
      <c r="V8" s="121"/>
      <c r="W8" s="121"/>
      <c r="X8" s="48"/>
      <c r="Y8" s="49"/>
    </row>
    <row r="9" spans="1:29" s="95" customFormat="1" ht="22.8" customHeight="1" x14ac:dyDescent="0.6">
      <c r="A9" s="42"/>
      <c r="B9" s="46"/>
      <c r="C9" s="411" t="s">
        <v>14</v>
      </c>
      <c r="D9" s="411"/>
      <c r="E9" s="411"/>
      <c r="F9" s="411"/>
      <c r="G9" s="411"/>
      <c r="H9" s="411"/>
      <c r="I9" s="411"/>
      <c r="J9" s="411"/>
      <c r="K9" s="411"/>
      <c r="L9" s="411"/>
      <c r="M9" s="411"/>
      <c r="N9" s="411"/>
      <c r="O9" s="411"/>
      <c r="P9" s="411"/>
      <c r="Q9" s="411"/>
      <c r="R9" s="411"/>
      <c r="S9" s="411"/>
      <c r="T9" s="119"/>
      <c r="U9" s="119"/>
      <c r="V9" s="121"/>
      <c r="W9" s="121"/>
      <c r="X9" s="48"/>
      <c r="Y9" s="49"/>
    </row>
    <row r="10" spans="1:29" s="95" customFormat="1" ht="9.6" customHeight="1" x14ac:dyDescent="0.6">
      <c r="A10" s="42"/>
      <c r="B10" s="46"/>
      <c r="C10" s="181"/>
      <c r="D10" s="119"/>
      <c r="E10" s="119"/>
      <c r="F10" s="119"/>
      <c r="G10" s="119"/>
      <c r="H10" s="119"/>
      <c r="I10" s="119"/>
      <c r="J10" s="119"/>
      <c r="K10" s="119"/>
      <c r="L10" s="119"/>
      <c r="M10" s="119"/>
      <c r="N10" s="119"/>
      <c r="O10" s="119"/>
      <c r="P10" s="119"/>
      <c r="Q10" s="119"/>
      <c r="R10" s="119"/>
      <c r="S10" s="119"/>
      <c r="T10" s="119"/>
      <c r="U10" s="119"/>
      <c r="V10" s="121"/>
      <c r="W10" s="121"/>
      <c r="X10" s="48"/>
      <c r="Y10" s="49"/>
    </row>
    <row r="11" spans="1:29" s="95" customFormat="1" ht="24" customHeight="1" x14ac:dyDescent="0.6">
      <c r="A11" s="42"/>
      <c r="B11" s="46"/>
      <c r="C11" s="181"/>
      <c r="D11" s="119"/>
      <c r="E11" s="119"/>
      <c r="F11" s="119"/>
      <c r="G11" s="431" t="s">
        <v>70</v>
      </c>
      <c r="H11" s="431"/>
      <c r="I11" s="431"/>
      <c r="J11" s="431"/>
      <c r="K11" s="431"/>
      <c r="L11" s="431"/>
      <c r="M11" s="431"/>
      <c r="N11" s="431"/>
      <c r="O11" s="431"/>
      <c r="P11" s="431"/>
      <c r="Q11" s="431"/>
      <c r="R11" s="431"/>
      <c r="S11" s="431"/>
      <c r="T11" s="431"/>
      <c r="U11" s="431"/>
      <c r="V11" s="121"/>
      <c r="W11" s="121"/>
      <c r="X11" s="48"/>
      <c r="Y11" s="49"/>
    </row>
    <row r="12" spans="1:29" ht="23.4" customHeight="1" x14ac:dyDescent="0.6">
      <c r="A12" s="42"/>
      <c r="B12" s="46"/>
      <c r="C12" s="47"/>
      <c r="D12" s="51"/>
      <c r="E12" s="51"/>
      <c r="F12" s="51"/>
      <c r="G12" s="51" t="s">
        <v>184</v>
      </c>
      <c r="H12" s="49"/>
      <c r="I12" s="49"/>
      <c r="J12" s="49"/>
      <c r="K12" s="49"/>
      <c r="L12" s="49"/>
      <c r="M12" s="49"/>
      <c r="N12" s="49"/>
      <c r="O12" s="49"/>
      <c r="P12" s="49"/>
      <c r="Q12" s="49"/>
      <c r="R12" s="49"/>
      <c r="S12" s="49"/>
      <c r="T12" s="49"/>
      <c r="U12" s="49"/>
      <c r="V12" s="51"/>
      <c r="W12" s="49"/>
      <c r="X12" s="48"/>
      <c r="Y12" s="49"/>
      <c r="Z12" s="95"/>
      <c r="AA12" s="95"/>
      <c r="AB12" s="95"/>
      <c r="AC12" s="95"/>
    </row>
    <row r="13" spans="1:29" ht="17.399999999999999" customHeight="1" thickBot="1" x14ac:dyDescent="0.55000000000000004">
      <c r="A13" s="42"/>
      <c r="B13" s="46"/>
      <c r="C13" s="122"/>
      <c r="D13" s="122"/>
      <c r="E13" s="122"/>
      <c r="F13" s="122"/>
      <c r="G13" s="70" t="str">
        <f>'Q12 Jobs'!K50</f>
        <v>2010/11</v>
      </c>
      <c r="H13" s="70" t="str">
        <f>'Q12 Jobs'!L50</f>
        <v>2011/12</v>
      </c>
      <c r="I13" s="70" t="str">
        <f>'Q12 Jobs'!M50</f>
        <v>2012/13</v>
      </c>
      <c r="J13" s="70" t="str">
        <f>'Q12 Jobs'!N50</f>
        <v>2013/14</v>
      </c>
      <c r="K13" s="70" t="str">
        <f>'Q12 Jobs'!O50</f>
        <v>2014/15</v>
      </c>
      <c r="L13" s="70" t="str">
        <f>'Q12 Jobs'!P50</f>
        <v>2015/16</v>
      </c>
      <c r="M13" s="70" t="str">
        <f>'Q12 Jobs'!Q50</f>
        <v>2016/17</v>
      </c>
      <c r="N13" s="70" t="str">
        <f>'Q12 Jobs'!R50</f>
        <v>2017/18</v>
      </c>
      <c r="O13" s="70" t="str">
        <f>'Q12 Jobs'!S50</f>
        <v>2018/19</v>
      </c>
      <c r="P13" s="70" t="str">
        <f>'Q12 Jobs'!T50</f>
        <v>2019/20</v>
      </c>
      <c r="Q13" s="70" t="str">
        <f>'Q12 Jobs'!U50</f>
        <v>2020/21</v>
      </c>
      <c r="R13" s="70" t="str">
        <f>'Q12 Jobs'!V50</f>
        <v>2021/22</v>
      </c>
      <c r="S13" s="70" t="str">
        <f>'Q12 Jobs'!W50</f>
        <v>2022/23</v>
      </c>
      <c r="T13" s="70" t="str">
        <f>'Q12 Jobs'!X50</f>
        <v>2023/24</v>
      </c>
      <c r="U13" s="70" t="str">
        <f>'Q12 Jobs'!Y50</f>
        <v>2024/25</v>
      </c>
      <c r="V13" s="124"/>
      <c r="W13" s="70"/>
      <c r="X13" s="48"/>
      <c r="Y13" s="49"/>
      <c r="Z13" s="95"/>
    </row>
    <row r="14" spans="1:29" ht="21.6" customHeight="1" thickBot="1" x14ac:dyDescent="0.65">
      <c r="A14" s="42"/>
      <c r="B14" s="46"/>
      <c r="C14" s="97"/>
      <c r="D14" s="176"/>
      <c r="E14" s="432" t="s">
        <v>72</v>
      </c>
      <c r="F14" s="176"/>
      <c r="G14" s="183">
        <f t="shared" ref="G14:U14" si="0">SUM(G16:G23)</f>
        <v>0</v>
      </c>
      <c r="H14" s="183">
        <f t="shared" si="0"/>
        <v>0</v>
      </c>
      <c r="I14" s="183">
        <f t="shared" si="0"/>
        <v>0</v>
      </c>
      <c r="J14" s="183">
        <f t="shared" si="0"/>
        <v>0</v>
      </c>
      <c r="K14" s="183">
        <f t="shared" si="0"/>
        <v>0</v>
      </c>
      <c r="L14" s="183">
        <f t="shared" si="0"/>
        <v>0</v>
      </c>
      <c r="M14" s="183">
        <f t="shared" si="0"/>
        <v>0</v>
      </c>
      <c r="N14" s="183">
        <f t="shared" si="0"/>
        <v>0</v>
      </c>
      <c r="O14" s="183">
        <f t="shared" si="0"/>
        <v>0</v>
      </c>
      <c r="P14" s="183">
        <f t="shared" si="0"/>
        <v>0</v>
      </c>
      <c r="Q14" s="183">
        <f t="shared" si="0"/>
        <v>0</v>
      </c>
      <c r="R14" s="183">
        <f t="shared" si="0"/>
        <v>0</v>
      </c>
      <c r="S14" s="183">
        <f t="shared" si="0"/>
        <v>0</v>
      </c>
      <c r="T14" s="183">
        <f t="shared" si="0"/>
        <v>0</v>
      </c>
      <c r="U14" s="183">
        <f t="shared" si="0"/>
        <v>0</v>
      </c>
      <c r="V14" s="176"/>
      <c r="W14" s="184"/>
      <c r="X14" s="133"/>
      <c r="Y14" s="134"/>
      <c r="Z14" s="135"/>
    </row>
    <row r="15" spans="1:29" ht="22.2" customHeight="1" thickBot="1" x14ac:dyDescent="0.55000000000000004">
      <c r="A15" s="42"/>
      <c r="B15" s="46"/>
      <c r="C15" s="182" t="s">
        <v>73</v>
      </c>
      <c r="D15" s="176"/>
      <c r="E15" s="432"/>
      <c r="F15" s="176"/>
      <c r="G15" s="185" t="s">
        <v>74</v>
      </c>
      <c r="H15" s="186"/>
      <c r="I15" s="186"/>
      <c r="J15" s="186"/>
      <c r="K15" s="186"/>
      <c r="L15" s="186"/>
      <c r="M15" s="186"/>
      <c r="N15" s="186"/>
      <c r="O15" s="186"/>
      <c r="P15" s="186"/>
      <c r="Q15" s="186"/>
      <c r="R15" s="186"/>
      <c r="S15" s="186"/>
      <c r="T15" s="186"/>
      <c r="U15" s="186"/>
      <c r="V15" s="176"/>
      <c r="W15" s="187" t="s">
        <v>24</v>
      </c>
      <c r="X15" s="48"/>
      <c r="Y15" s="49"/>
      <c r="Z15" s="95"/>
      <c r="AA15" s="95"/>
      <c r="AB15" s="95"/>
      <c r="AC15" s="95"/>
    </row>
    <row r="16" spans="1:29" ht="28.8" customHeight="1" thickBot="1" x14ac:dyDescent="0.55000000000000004">
      <c r="A16" s="42"/>
      <c r="B16" s="46"/>
      <c r="C16" s="188" t="s">
        <v>75</v>
      </c>
      <c r="D16" s="189"/>
      <c r="E16" s="190"/>
      <c r="F16" s="189"/>
      <c r="G16" s="191"/>
      <c r="H16" s="191"/>
      <c r="I16" s="191"/>
      <c r="J16" s="191"/>
      <c r="K16" s="191"/>
      <c r="L16" s="191"/>
      <c r="M16" s="191"/>
      <c r="N16" s="191"/>
      <c r="O16" s="191"/>
      <c r="P16" s="191"/>
      <c r="Q16" s="191"/>
      <c r="R16" s="191"/>
      <c r="S16" s="191"/>
      <c r="T16" s="191"/>
      <c r="U16" s="191"/>
      <c r="V16" s="189"/>
      <c r="W16" s="192"/>
      <c r="X16" s="133"/>
      <c r="Y16" s="134"/>
      <c r="Z16" s="135"/>
    </row>
    <row r="17" spans="1:27" ht="28.8" customHeight="1" thickBot="1" x14ac:dyDescent="0.55000000000000004">
      <c r="A17" s="42"/>
      <c r="B17" s="46"/>
      <c r="C17" s="188" t="s">
        <v>76</v>
      </c>
      <c r="D17" s="189"/>
      <c r="E17" s="190"/>
      <c r="F17" s="189"/>
      <c r="G17" s="191"/>
      <c r="H17" s="191"/>
      <c r="I17" s="191"/>
      <c r="J17" s="191"/>
      <c r="K17" s="191"/>
      <c r="L17" s="191"/>
      <c r="M17" s="191"/>
      <c r="N17" s="191"/>
      <c r="O17" s="191"/>
      <c r="P17" s="191"/>
      <c r="Q17" s="191"/>
      <c r="R17" s="191"/>
      <c r="S17" s="191"/>
      <c r="T17" s="191"/>
      <c r="U17" s="191"/>
      <c r="V17" s="189"/>
      <c r="W17" s="192"/>
      <c r="X17" s="133"/>
      <c r="Y17" s="134"/>
      <c r="Z17" s="135"/>
    </row>
    <row r="18" spans="1:27" ht="28.8" customHeight="1" thickBot="1" x14ac:dyDescent="0.55000000000000004">
      <c r="A18" s="42"/>
      <c r="B18" s="46"/>
      <c r="C18" s="188" t="s">
        <v>77</v>
      </c>
      <c r="D18" s="189"/>
      <c r="E18" s="190"/>
      <c r="F18" s="189"/>
      <c r="G18" s="191"/>
      <c r="H18" s="191"/>
      <c r="I18" s="191"/>
      <c r="J18" s="191"/>
      <c r="K18" s="191"/>
      <c r="L18" s="191"/>
      <c r="M18" s="191"/>
      <c r="N18" s="191"/>
      <c r="O18" s="191"/>
      <c r="P18" s="191"/>
      <c r="Q18" s="191"/>
      <c r="R18" s="191"/>
      <c r="S18" s="191"/>
      <c r="T18" s="191"/>
      <c r="U18" s="191"/>
      <c r="V18" s="189"/>
      <c r="W18" s="192"/>
      <c r="X18" s="133"/>
      <c r="Y18" s="134"/>
      <c r="Z18" s="135"/>
    </row>
    <row r="19" spans="1:27" ht="28.8" customHeight="1" thickBot="1" x14ac:dyDescent="0.55000000000000004">
      <c r="A19" s="42"/>
      <c r="B19" s="46"/>
      <c r="C19" s="188" t="s">
        <v>78</v>
      </c>
      <c r="D19" s="189"/>
      <c r="E19" s="190"/>
      <c r="F19" s="189"/>
      <c r="G19" s="191"/>
      <c r="H19" s="191"/>
      <c r="I19" s="191"/>
      <c r="J19" s="191"/>
      <c r="K19" s="191"/>
      <c r="L19" s="191"/>
      <c r="M19" s="191"/>
      <c r="N19" s="191"/>
      <c r="O19" s="191"/>
      <c r="P19" s="191"/>
      <c r="Q19" s="191"/>
      <c r="R19" s="191"/>
      <c r="S19" s="191"/>
      <c r="T19" s="191"/>
      <c r="U19" s="191"/>
      <c r="V19" s="189"/>
      <c r="W19" s="192"/>
      <c r="X19" s="133"/>
      <c r="Y19" s="134"/>
      <c r="Z19" s="135"/>
    </row>
    <row r="20" spans="1:27" ht="28.8" customHeight="1" thickBot="1" x14ac:dyDescent="0.55000000000000004">
      <c r="A20" s="42"/>
      <c r="B20" s="46"/>
      <c r="C20" s="188" t="s">
        <v>79</v>
      </c>
      <c r="D20" s="189"/>
      <c r="E20" s="190"/>
      <c r="F20" s="189"/>
      <c r="G20" s="191"/>
      <c r="H20" s="191"/>
      <c r="I20" s="191"/>
      <c r="J20" s="191"/>
      <c r="K20" s="191"/>
      <c r="L20" s="191"/>
      <c r="M20" s="191"/>
      <c r="N20" s="191"/>
      <c r="O20" s="191"/>
      <c r="P20" s="191"/>
      <c r="Q20" s="191"/>
      <c r="R20" s="191"/>
      <c r="S20" s="191"/>
      <c r="T20" s="191"/>
      <c r="U20" s="191"/>
      <c r="V20" s="189"/>
      <c r="W20" s="192"/>
      <c r="X20" s="133"/>
      <c r="Y20" s="134"/>
      <c r="Z20" s="135"/>
    </row>
    <row r="21" spans="1:27" ht="28.8" customHeight="1" thickBot="1" x14ac:dyDescent="0.55000000000000004">
      <c r="A21" s="42"/>
      <c r="B21" s="46"/>
      <c r="C21" s="188" t="s">
        <v>80</v>
      </c>
      <c r="D21" s="189"/>
      <c r="E21" s="190"/>
      <c r="F21" s="189"/>
      <c r="G21" s="191"/>
      <c r="H21" s="191"/>
      <c r="I21" s="191"/>
      <c r="J21" s="191"/>
      <c r="K21" s="191"/>
      <c r="L21" s="191"/>
      <c r="M21" s="191"/>
      <c r="N21" s="191"/>
      <c r="O21" s="191"/>
      <c r="P21" s="191"/>
      <c r="Q21" s="191"/>
      <c r="R21" s="191"/>
      <c r="S21" s="191"/>
      <c r="T21" s="191"/>
      <c r="U21" s="191"/>
      <c r="V21" s="189"/>
      <c r="W21" s="192"/>
      <c r="X21" s="133"/>
      <c r="Y21" s="134"/>
      <c r="Z21" s="135"/>
    </row>
    <row r="22" spans="1:27" ht="28.8" customHeight="1" thickBot="1" x14ac:dyDescent="0.55000000000000004">
      <c r="A22" s="42"/>
      <c r="B22" s="46"/>
      <c r="C22" s="188" t="s">
        <v>81</v>
      </c>
      <c r="D22" s="189"/>
      <c r="E22" s="190"/>
      <c r="F22" s="189"/>
      <c r="G22" s="191"/>
      <c r="H22" s="191"/>
      <c r="I22" s="191"/>
      <c r="J22" s="191"/>
      <c r="K22" s="191"/>
      <c r="L22" s="191"/>
      <c r="M22" s="191"/>
      <c r="N22" s="191"/>
      <c r="O22" s="191"/>
      <c r="P22" s="191"/>
      <c r="Q22" s="191"/>
      <c r="R22" s="191"/>
      <c r="S22" s="191"/>
      <c r="T22" s="191"/>
      <c r="U22" s="191"/>
      <c r="V22" s="189"/>
      <c r="W22" s="192"/>
      <c r="X22" s="133"/>
      <c r="Y22" s="134"/>
      <c r="Z22" s="135"/>
    </row>
    <row r="23" spans="1:27" ht="28.8" customHeight="1" thickBot="1" x14ac:dyDescent="0.55000000000000004">
      <c r="A23" s="42"/>
      <c r="B23" s="46"/>
      <c r="C23" s="188" t="s">
        <v>82</v>
      </c>
      <c r="D23" s="189"/>
      <c r="E23" s="190"/>
      <c r="F23" s="189"/>
      <c r="G23" s="191"/>
      <c r="H23" s="191"/>
      <c r="I23" s="191"/>
      <c r="J23" s="191"/>
      <c r="K23" s="191"/>
      <c r="L23" s="191"/>
      <c r="M23" s="191"/>
      <c r="N23" s="191"/>
      <c r="O23" s="191"/>
      <c r="P23" s="191"/>
      <c r="Q23" s="191"/>
      <c r="R23" s="191"/>
      <c r="S23" s="191"/>
      <c r="T23" s="191"/>
      <c r="U23" s="191"/>
      <c r="V23" s="189"/>
      <c r="W23" s="192"/>
      <c r="X23" s="133"/>
      <c r="Y23" s="134"/>
      <c r="Z23" s="135"/>
    </row>
    <row r="24" spans="1:27" ht="8.4" customHeight="1" thickBot="1" x14ac:dyDescent="0.55000000000000004">
      <c r="A24" s="42"/>
      <c r="B24" s="91"/>
      <c r="C24" s="92"/>
      <c r="D24" s="92"/>
      <c r="E24" s="92"/>
      <c r="F24" s="92"/>
      <c r="G24" s="92"/>
      <c r="H24" s="92"/>
      <c r="I24" s="92"/>
      <c r="J24" s="92"/>
      <c r="K24" s="92"/>
      <c r="L24" s="92"/>
      <c r="M24" s="92"/>
      <c r="N24" s="92"/>
      <c r="O24" s="92"/>
      <c r="P24" s="92"/>
      <c r="Q24" s="92"/>
      <c r="R24" s="92"/>
      <c r="S24" s="92"/>
      <c r="T24" s="92"/>
      <c r="U24" s="92"/>
      <c r="V24" s="92"/>
      <c r="W24" s="92"/>
      <c r="X24" s="93"/>
      <c r="Y24" s="49"/>
      <c r="Z24" s="135"/>
    </row>
    <row r="25" spans="1:27" ht="15.75" customHeight="1" thickTop="1" x14ac:dyDescent="0.5">
      <c r="A25" s="42"/>
      <c r="B25" s="42"/>
      <c r="C25" s="49"/>
      <c r="D25" s="49"/>
      <c r="E25" s="49"/>
      <c r="F25" s="49"/>
      <c r="G25" s="49"/>
      <c r="H25" s="49"/>
      <c r="I25" s="49"/>
      <c r="J25" s="49"/>
      <c r="K25" s="49"/>
      <c r="L25" s="49"/>
      <c r="M25" s="49"/>
      <c r="N25" s="49"/>
      <c r="O25" s="49"/>
      <c r="P25" s="49"/>
      <c r="Q25" s="49"/>
      <c r="R25" s="49"/>
      <c r="S25" s="49"/>
      <c r="T25" s="49"/>
      <c r="U25" s="49"/>
      <c r="V25" s="49"/>
      <c r="W25" s="49"/>
      <c r="X25" s="49"/>
      <c r="Y25" s="49"/>
      <c r="Z25" s="135"/>
    </row>
    <row r="26" spans="1:27" ht="15.75" customHeight="1" x14ac:dyDescent="0.6">
      <c r="A26" s="42"/>
      <c r="B26" s="42"/>
      <c r="C26" s="333" t="s">
        <v>365</v>
      </c>
      <c r="D26" s="49"/>
      <c r="E26" s="49"/>
      <c r="F26" s="49"/>
      <c r="G26" s="49"/>
      <c r="H26" s="49"/>
      <c r="I26" s="49"/>
      <c r="J26" s="49"/>
      <c r="K26" s="49"/>
      <c r="L26" s="49"/>
      <c r="M26" s="49"/>
      <c r="N26" s="49"/>
      <c r="O26" s="49"/>
      <c r="P26" s="49"/>
      <c r="Q26" s="49"/>
      <c r="R26" s="49"/>
      <c r="S26" s="49"/>
      <c r="T26" s="49"/>
      <c r="U26" s="49"/>
      <c r="V26" s="49"/>
      <c r="W26" s="49"/>
      <c r="X26" s="49"/>
      <c r="Y26" s="49"/>
      <c r="Z26" s="135"/>
    </row>
    <row r="27" spans="1:27" ht="15.75" customHeight="1" x14ac:dyDescent="0.5">
      <c r="A27" s="330"/>
      <c r="B27" s="330"/>
      <c r="C27" s="330"/>
      <c r="D27" s="330"/>
      <c r="E27" s="330"/>
      <c r="F27" s="330"/>
      <c r="G27" s="330"/>
      <c r="H27" s="330"/>
      <c r="I27" s="330"/>
      <c r="J27" s="330"/>
      <c r="K27" s="330"/>
      <c r="L27" s="330"/>
      <c r="M27" s="330"/>
      <c r="N27" s="330"/>
      <c r="O27" s="330"/>
      <c r="P27" s="330"/>
      <c r="Q27" s="330"/>
      <c r="R27" s="330"/>
      <c r="S27" s="330"/>
      <c r="T27" s="330"/>
      <c r="U27" s="330"/>
      <c r="V27" s="330"/>
      <c r="W27" s="330"/>
      <c r="X27" s="330"/>
      <c r="Y27" s="330"/>
      <c r="Z27" s="135"/>
    </row>
    <row r="28" spans="1:27" ht="27.75" customHeight="1" x14ac:dyDescent="0.5">
      <c r="A28" s="331"/>
      <c r="B28" s="331"/>
      <c r="C28" s="331"/>
      <c r="D28" s="331"/>
      <c r="E28" s="331"/>
      <c r="F28" s="331"/>
      <c r="G28" s="331"/>
      <c r="H28" s="331"/>
      <c r="I28" s="331"/>
      <c r="J28" s="331"/>
      <c r="K28" s="331"/>
      <c r="L28" s="331"/>
      <c r="M28" s="331"/>
      <c r="N28" s="331"/>
      <c r="O28" s="331"/>
      <c r="P28" s="331"/>
      <c r="Q28" s="331"/>
      <c r="R28" s="331"/>
      <c r="S28" s="331"/>
      <c r="T28" s="331"/>
      <c r="U28" s="331"/>
      <c r="V28" s="331"/>
      <c r="W28" s="331"/>
      <c r="X28" s="331"/>
      <c r="Y28" s="331"/>
      <c r="Z28" s="135"/>
    </row>
    <row r="29" spans="1:27" ht="15.75" customHeight="1" x14ac:dyDescent="0.5">
      <c r="A29" s="331"/>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135"/>
    </row>
    <row r="30" spans="1:27" ht="9.75" customHeight="1" x14ac:dyDescent="0.5">
      <c r="A30" s="332"/>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95"/>
      <c r="AA30" s="95"/>
    </row>
    <row r="31" spans="1:27" ht="21.75" customHeight="1" x14ac:dyDescent="0.5">
      <c r="A31" s="332"/>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95"/>
      <c r="AA31" s="95"/>
    </row>
    <row r="32" spans="1:27" x14ac:dyDescent="0.5">
      <c r="A32" s="280"/>
      <c r="B32" s="280"/>
      <c r="C32" s="280"/>
      <c r="D32" s="280"/>
      <c r="E32" s="280"/>
      <c r="F32" s="280"/>
      <c r="G32" s="280"/>
      <c r="H32" s="280"/>
      <c r="I32" s="280"/>
      <c r="J32" s="280"/>
      <c r="K32" s="280"/>
      <c r="L32" s="280"/>
      <c r="M32" s="280"/>
      <c r="N32" s="280"/>
      <c r="O32" s="280"/>
      <c r="P32" s="280"/>
      <c r="Q32" s="280"/>
      <c r="R32" s="280"/>
      <c r="S32" s="280"/>
      <c r="T32" s="280"/>
      <c r="U32" s="280"/>
      <c r="V32" s="280"/>
      <c r="W32" s="280"/>
      <c r="X32" s="280"/>
      <c r="Y32" s="280"/>
    </row>
    <row r="33" spans="1:25" x14ac:dyDescent="0.5">
      <c r="A33" s="280"/>
      <c r="B33" s="280"/>
      <c r="C33" s="280"/>
      <c r="D33" s="280"/>
      <c r="E33" s="280"/>
      <c r="F33" s="280"/>
      <c r="G33" s="280"/>
      <c r="H33" s="280"/>
      <c r="I33" s="280"/>
      <c r="J33" s="280"/>
      <c r="K33" s="280"/>
      <c r="L33" s="280"/>
      <c r="M33" s="280"/>
      <c r="N33" s="280"/>
      <c r="O33" s="280"/>
      <c r="P33" s="280"/>
      <c r="Q33" s="280"/>
      <c r="R33" s="280"/>
      <c r="S33" s="280"/>
      <c r="T33" s="280"/>
      <c r="U33" s="280"/>
      <c r="V33" s="280"/>
      <c r="W33" s="280"/>
      <c r="X33" s="280"/>
      <c r="Y33" s="280"/>
    </row>
    <row r="34" spans="1:25" ht="29.25" customHeight="1" x14ac:dyDescent="0.5">
      <c r="A34" s="280"/>
      <c r="B34" s="280"/>
      <c r="C34" s="280"/>
      <c r="D34" s="280"/>
      <c r="E34" s="280"/>
      <c r="F34" s="280"/>
      <c r="G34" s="280"/>
      <c r="H34" s="280"/>
      <c r="I34" s="280"/>
      <c r="J34" s="280"/>
      <c r="K34" s="280"/>
      <c r="L34" s="280"/>
      <c r="M34" s="280"/>
      <c r="N34" s="280"/>
      <c r="O34" s="280"/>
      <c r="P34" s="280"/>
      <c r="Q34" s="280"/>
      <c r="R34" s="280"/>
      <c r="S34" s="280"/>
      <c r="T34" s="280"/>
      <c r="U34" s="280"/>
      <c r="V34" s="280"/>
      <c r="W34" s="280"/>
      <c r="X34" s="280"/>
      <c r="Y34" s="280"/>
    </row>
    <row r="35" spans="1:25" x14ac:dyDescent="0.5">
      <c r="A35" s="280"/>
      <c r="B35" s="280"/>
      <c r="C35" s="280"/>
      <c r="D35" s="280"/>
      <c r="E35" s="280"/>
      <c r="F35" s="280"/>
      <c r="G35" s="280"/>
      <c r="H35" s="280"/>
      <c r="I35" s="280"/>
      <c r="J35" s="280"/>
      <c r="K35" s="280"/>
      <c r="L35" s="280"/>
      <c r="M35" s="280"/>
      <c r="N35" s="280"/>
      <c r="O35" s="280"/>
      <c r="P35" s="280"/>
      <c r="Q35" s="280"/>
      <c r="R35" s="280"/>
      <c r="S35" s="280"/>
      <c r="T35" s="280"/>
      <c r="U35" s="280"/>
      <c r="V35" s="280"/>
      <c r="W35" s="280"/>
      <c r="X35" s="280"/>
      <c r="Y35" s="280"/>
    </row>
    <row r="36" spans="1:25" x14ac:dyDescent="0.5">
      <c r="A36" s="280"/>
      <c r="B36" s="280"/>
      <c r="C36" s="280"/>
      <c r="D36" s="280"/>
      <c r="E36" s="280"/>
      <c r="F36" s="280"/>
      <c r="G36" s="280"/>
      <c r="H36" s="280"/>
      <c r="I36" s="280"/>
      <c r="J36" s="280"/>
      <c r="K36" s="280"/>
      <c r="L36" s="280"/>
      <c r="M36" s="280"/>
      <c r="N36" s="280"/>
      <c r="O36" s="280"/>
      <c r="P36" s="280"/>
      <c r="Q36" s="280"/>
      <c r="R36" s="280"/>
      <c r="S36" s="280"/>
      <c r="T36" s="280"/>
      <c r="U36" s="280"/>
      <c r="V36" s="280"/>
      <c r="W36" s="280"/>
      <c r="X36" s="280"/>
      <c r="Y36" s="280"/>
    </row>
  </sheetData>
  <sheetProtection algorithmName="SHA-512" hashValue="HIW93u4GDxqymRmB1JYDeNIrgu+DdiFE8hi8ZhRkVFNJ9QQs5hSaWnydNb8Jcp/2M9gGF2a5NO2toPLtEX4nAA==" saltValue="hamLajmzsQrTLpK8H7/zbw==" spinCount="100000" sheet="1" objects="1" scenarios="1"/>
  <mergeCells count="3">
    <mergeCell ref="C9:S9"/>
    <mergeCell ref="G11:U11"/>
    <mergeCell ref="E14:E15"/>
  </mergeCells>
  <dataValidations count="2">
    <dataValidation type="decimal" allowBlank="1" showInputMessage="1" showErrorMessage="1" sqref="E16:E23" xr:uid="{00000000-0002-0000-0600-000000000000}">
      <formula1>0</formula1>
      <formula2>1</formula2>
    </dataValidation>
    <dataValidation type="whole" allowBlank="1" showInputMessage="1" showErrorMessage="1" sqref="G16:U23" xr:uid="{00000000-0002-0000-0600-000001000000}">
      <formula1>0</formula1>
      <formula2>10000</formula2>
    </dataValidation>
  </dataValidations>
  <hyperlinks>
    <hyperlink ref="C26" location="'Q13 ART Aircraft Sales'!A1" display="Return to Top of Worksheet" xr:uid="{7A6F4E0D-2936-480E-902F-91144DEAF451}"/>
    <hyperlink ref="C5" location="GuidanceQ13ART" display="Link to Guidance" xr:uid="{E197EF59-1652-46C3-B9C5-69A2E90841E7}"/>
  </hyperlinks>
  <pageMargins left="0.74803149606299213" right="0.74803149606299213" top="0.98425196850393704" bottom="0.98425196850393704" header="0.511811023622047" footer="0.511811023622047"/>
  <pageSetup paperSize="0" scale="67" fitToWidth="0" fitToHeight="0" orientation="portrait" horizontalDpi="0" verticalDpi="0" copies="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6"/>
  <sheetViews>
    <sheetView zoomScale="69" zoomScaleNormal="69" workbookViewId="0"/>
  </sheetViews>
  <sheetFormatPr defaultRowHeight="15" x14ac:dyDescent="0.5"/>
  <cols>
    <col min="1" max="1" width="2" style="94" customWidth="1"/>
    <col min="2" max="2" width="1.08984375" style="94" customWidth="1"/>
    <col min="3" max="3" width="37" style="94" customWidth="1"/>
    <col min="4" max="4" width="2.54296875" style="94" customWidth="1"/>
    <col min="5" max="5" width="16.81640625" style="94" customWidth="1"/>
    <col min="6" max="6" width="2.54296875" style="94" customWidth="1"/>
    <col min="7" max="8" width="12.81640625" style="94" customWidth="1"/>
    <col min="9" max="9" width="20.36328125" style="94" customWidth="1"/>
    <col min="10" max="10" width="2.6328125" style="94" customWidth="1"/>
    <col min="11" max="12" width="12.81640625" style="94" customWidth="1"/>
    <col min="13" max="13" width="2.6328125" style="94" customWidth="1"/>
    <col min="14" max="15" width="12.81640625" style="94" customWidth="1"/>
    <col min="16" max="16" width="2.6328125" style="94" customWidth="1"/>
    <col min="17" max="17" width="49.26953125" style="94" customWidth="1"/>
    <col min="18" max="18" width="1.08984375" style="94" customWidth="1"/>
    <col min="19" max="19" width="8.7265625" style="94" customWidth="1"/>
    <col min="20" max="20" width="8.7265625" style="94"/>
  </cols>
  <sheetData>
    <row r="1" spans="1:20" ht="10.5" customHeight="1" thickBot="1" x14ac:dyDescent="0.55000000000000004">
      <c r="A1" s="336"/>
      <c r="B1" s="336"/>
      <c r="C1" s="336"/>
      <c r="D1" s="336"/>
      <c r="E1" s="336"/>
      <c r="F1" s="336"/>
      <c r="G1" s="336"/>
      <c r="H1" s="336"/>
      <c r="I1" s="336"/>
      <c r="J1" s="336"/>
      <c r="K1" s="336"/>
      <c r="L1" s="336"/>
      <c r="M1" s="336"/>
      <c r="N1" s="336"/>
      <c r="O1" s="336"/>
      <c r="P1" s="336"/>
      <c r="Q1" s="336"/>
      <c r="R1" s="336"/>
      <c r="S1" s="280"/>
    </row>
    <row r="2" spans="1:20" ht="21.6" customHeight="1" thickTop="1" x14ac:dyDescent="0.6">
      <c r="A2" s="336"/>
      <c r="B2" s="337"/>
      <c r="C2" s="338"/>
      <c r="D2" s="338"/>
      <c r="E2" s="338"/>
      <c r="F2" s="338"/>
      <c r="G2" s="338"/>
      <c r="H2" s="338"/>
      <c r="I2" s="338"/>
      <c r="J2" s="338"/>
      <c r="K2" s="338"/>
      <c r="L2" s="338"/>
      <c r="M2" s="338"/>
      <c r="N2" s="338"/>
      <c r="O2" s="339" t="s">
        <v>1</v>
      </c>
      <c r="P2" s="340"/>
      <c r="Q2" s="340"/>
      <c r="R2" s="341"/>
      <c r="S2" s="280"/>
    </row>
    <row r="3" spans="1:20" ht="20.100000000000001" x14ac:dyDescent="0.7">
      <c r="A3" s="336"/>
      <c r="B3" s="342"/>
      <c r="C3" s="343" t="s">
        <v>209</v>
      </c>
      <c r="D3" s="344"/>
      <c r="E3" s="344"/>
      <c r="F3" s="344"/>
      <c r="G3" s="345"/>
      <c r="H3" s="345"/>
      <c r="I3" s="345"/>
      <c r="J3" s="345"/>
      <c r="K3" s="345"/>
      <c r="L3" s="345"/>
      <c r="M3" s="345"/>
      <c r="N3" s="345"/>
      <c r="O3" s="384" t="s">
        <v>2</v>
      </c>
      <c r="P3" s="385"/>
      <c r="Q3" s="385"/>
      <c r="R3" s="346"/>
      <c r="S3" s="280"/>
    </row>
    <row r="4" spans="1:20" ht="19.8" customHeight="1" x14ac:dyDescent="0.7">
      <c r="A4" s="336"/>
      <c r="B4" s="342"/>
      <c r="C4" s="343"/>
      <c r="D4" s="344"/>
      <c r="E4" s="344"/>
      <c r="F4" s="344"/>
      <c r="G4" s="345"/>
      <c r="H4" s="345"/>
      <c r="I4" s="345"/>
      <c r="J4" s="345"/>
      <c r="K4" s="345"/>
      <c r="L4" s="345"/>
      <c r="M4" s="345"/>
      <c r="N4" s="345"/>
      <c r="O4" s="386" t="s">
        <v>13</v>
      </c>
      <c r="P4" s="386"/>
      <c r="Q4" s="386"/>
      <c r="R4" s="346"/>
      <c r="S4" s="280"/>
    </row>
    <row r="5" spans="1:20" s="299" customFormat="1" ht="15.75" customHeight="1" x14ac:dyDescent="0.6">
      <c r="A5" s="348"/>
      <c r="B5" s="349"/>
      <c r="C5" s="329" t="s">
        <v>182</v>
      </c>
      <c r="D5" s="351"/>
      <c r="E5" s="351"/>
      <c r="F5" s="351"/>
      <c r="G5" s="348"/>
      <c r="H5" s="348"/>
      <c r="I5" s="348"/>
      <c r="J5" s="348"/>
      <c r="K5" s="348"/>
      <c r="L5" s="348"/>
      <c r="M5" s="348"/>
      <c r="N5" s="348"/>
      <c r="O5" s="347"/>
      <c r="P5" s="347"/>
      <c r="Q5" s="347"/>
      <c r="R5" s="352"/>
      <c r="S5" s="353"/>
      <c r="T5" s="302"/>
    </row>
    <row r="6" spans="1:20" ht="15.75" customHeight="1" x14ac:dyDescent="0.7">
      <c r="A6" s="336"/>
      <c r="B6" s="342"/>
      <c r="C6" s="343"/>
      <c r="D6" s="344"/>
      <c r="E6" s="344"/>
      <c r="F6" s="344"/>
      <c r="G6" s="345"/>
      <c r="H6" s="345"/>
      <c r="I6" s="345"/>
      <c r="J6" s="345"/>
      <c r="K6" s="345"/>
      <c r="L6" s="345"/>
      <c r="M6" s="345"/>
      <c r="N6" s="345"/>
      <c r="O6" s="347"/>
      <c r="P6" s="347"/>
      <c r="Q6" s="347"/>
      <c r="R6" s="346"/>
      <c r="S6" s="280"/>
    </row>
    <row r="7" spans="1:20" ht="15.75" customHeight="1" thickBot="1" x14ac:dyDescent="0.65">
      <c r="A7" s="336"/>
      <c r="B7" s="342"/>
      <c r="C7" s="354" t="s">
        <v>220</v>
      </c>
      <c r="D7" s="355"/>
      <c r="E7" s="355"/>
      <c r="F7" s="355"/>
      <c r="G7" s="355"/>
      <c r="H7" s="355"/>
      <c r="I7" s="355"/>
      <c r="J7" s="355"/>
      <c r="K7" s="355"/>
      <c r="L7" s="355"/>
      <c r="M7" s="355"/>
      <c r="N7" s="355"/>
      <c r="O7" s="355"/>
      <c r="P7" s="355"/>
      <c r="Q7" s="356"/>
      <c r="R7" s="346"/>
      <c r="S7" s="280"/>
    </row>
    <row r="8" spans="1:20" s="196" customFormat="1" ht="15.75" customHeight="1" thickTop="1" x14ac:dyDescent="0.6">
      <c r="A8" s="336"/>
      <c r="B8" s="342"/>
      <c r="C8" s="351"/>
      <c r="D8" s="357"/>
      <c r="E8" s="357"/>
      <c r="F8" s="357"/>
      <c r="G8" s="357"/>
      <c r="H8" s="357"/>
      <c r="I8" s="357"/>
      <c r="J8" s="357"/>
      <c r="K8" s="357"/>
      <c r="L8" s="357"/>
      <c r="M8" s="357"/>
      <c r="N8" s="357"/>
      <c r="O8" s="357"/>
      <c r="P8" s="357"/>
      <c r="Q8" s="358"/>
      <c r="R8" s="346"/>
      <c r="S8" s="332"/>
      <c r="T8" s="95"/>
    </row>
    <row r="9" spans="1:20" s="196" customFormat="1" ht="18.600000000000001" customHeight="1" x14ac:dyDescent="0.6">
      <c r="A9" s="336"/>
      <c r="B9" s="342"/>
      <c r="C9" s="433" t="s">
        <v>14</v>
      </c>
      <c r="D9" s="433"/>
      <c r="E9" s="433"/>
      <c r="F9" s="433"/>
      <c r="G9" s="433"/>
      <c r="H9" s="433"/>
      <c r="I9" s="433"/>
      <c r="J9" s="433"/>
      <c r="K9" s="433"/>
      <c r="L9" s="433"/>
      <c r="M9" s="433"/>
      <c r="N9" s="433"/>
      <c r="O9" s="433"/>
      <c r="P9" s="359"/>
      <c r="Q9" s="359"/>
      <c r="R9" s="346"/>
      <c r="S9" s="332"/>
      <c r="T9" s="95"/>
    </row>
    <row r="10" spans="1:20" s="196" customFormat="1" ht="13.2" customHeight="1" thickBot="1" x14ac:dyDescent="0.65">
      <c r="A10" s="336"/>
      <c r="B10" s="342"/>
      <c r="C10" s="351"/>
      <c r="D10" s="357"/>
      <c r="E10" s="357"/>
      <c r="F10" s="357"/>
      <c r="G10" s="357"/>
      <c r="H10" s="357"/>
      <c r="I10" s="357"/>
      <c r="J10" s="357"/>
      <c r="K10" s="357"/>
      <c r="L10" s="357"/>
      <c r="M10" s="357"/>
      <c r="N10" s="357"/>
      <c r="O10" s="357"/>
      <c r="P10" s="357"/>
      <c r="Q10" s="358"/>
      <c r="R10" s="346"/>
      <c r="S10" s="332"/>
      <c r="T10" s="95"/>
    </row>
    <row r="11" spans="1:20" s="196" customFormat="1" ht="40.799999999999997" customHeight="1" thickBot="1" x14ac:dyDescent="0.65">
      <c r="A11" s="336"/>
      <c r="B11" s="342"/>
      <c r="C11" s="351"/>
      <c r="D11" s="357"/>
      <c r="E11" s="357"/>
      <c r="F11" s="357"/>
      <c r="G11" s="440" t="s">
        <v>83</v>
      </c>
      <c r="H11" s="441"/>
      <c r="I11" s="442"/>
      <c r="J11" s="357"/>
      <c r="K11" s="434" t="s">
        <v>84</v>
      </c>
      <c r="L11" s="435"/>
      <c r="M11" s="435"/>
      <c r="N11" s="435"/>
      <c r="O11" s="436"/>
      <c r="P11" s="357"/>
      <c r="Q11" s="358"/>
      <c r="R11" s="346"/>
      <c r="S11" s="332"/>
      <c r="T11" s="95"/>
    </row>
    <row r="12" spans="1:20" ht="51.3" customHeight="1" thickBot="1" x14ac:dyDescent="0.65">
      <c r="A12" s="336"/>
      <c r="B12" s="342"/>
      <c r="C12" s="360"/>
      <c r="D12" s="344"/>
      <c r="E12" s="344"/>
      <c r="F12" s="344"/>
      <c r="G12" s="443"/>
      <c r="H12" s="444"/>
      <c r="I12" s="445"/>
      <c r="J12" s="361"/>
      <c r="K12" s="434" t="s">
        <v>181</v>
      </c>
      <c r="L12" s="435"/>
      <c r="M12" s="435"/>
      <c r="N12" s="435"/>
      <c r="O12" s="436"/>
      <c r="P12" s="344"/>
      <c r="Q12" s="345"/>
      <c r="R12" s="346"/>
      <c r="S12" s="280"/>
    </row>
    <row r="13" spans="1:20" ht="36.6" customHeight="1" thickBot="1" x14ac:dyDescent="0.65">
      <c r="A13" s="336"/>
      <c r="B13" s="342"/>
      <c r="C13" s="360"/>
      <c r="D13" s="344"/>
      <c r="E13" s="344"/>
      <c r="F13" s="344"/>
      <c r="G13" s="437" t="s">
        <v>85</v>
      </c>
      <c r="H13" s="280"/>
      <c r="I13" s="280"/>
      <c r="J13" s="362"/>
      <c r="K13" s="439" t="s">
        <v>86</v>
      </c>
      <c r="L13" s="439"/>
      <c r="M13" s="362"/>
      <c r="N13" s="439" t="s">
        <v>87</v>
      </c>
      <c r="O13" s="439"/>
      <c r="P13" s="344"/>
      <c r="Q13" s="345"/>
      <c r="R13" s="346"/>
      <c r="S13" s="280"/>
    </row>
    <row r="14" spans="1:20" ht="72.599999999999994" customHeight="1" thickBot="1" x14ac:dyDescent="0.55000000000000004">
      <c r="A14" s="336"/>
      <c r="B14" s="342"/>
      <c r="C14" s="363" t="s">
        <v>73</v>
      </c>
      <c r="D14" s="364"/>
      <c r="E14" s="363" t="s">
        <v>88</v>
      </c>
      <c r="F14" s="365"/>
      <c r="G14" s="438"/>
      <c r="H14" s="363" t="s">
        <v>89</v>
      </c>
      <c r="I14" s="363" t="s">
        <v>90</v>
      </c>
      <c r="J14" s="365"/>
      <c r="K14" s="363" t="s">
        <v>91</v>
      </c>
      <c r="L14" s="363" t="s">
        <v>92</v>
      </c>
      <c r="M14" s="365"/>
      <c r="N14" s="363" t="s">
        <v>91</v>
      </c>
      <c r="O14" s="363" t="s">
        <v>92</v>
      </c>
      <c r="P14" s="364"/>
      <c r="Q14" s="366" t="s">
        <v>24</v>
      </c>
      <c r="R14" s="346"/>
      <c r="S14" s="280"/>
    </row>
    <row r="15" spans="1:20" ht="28.8" customHeight="1" thickBot="1" x14ac:dyDescent="0.55000000000000004">
      <c r="A15" s="280"/>
      <c r="B15" s="367"/>
      <c r="C15" s="389" t="s">
        <v>75</v>
      </c>
      <c r="D15" s="368"/>
      <c r="E15" s="390" t="s">
        <v>93</v>
      </c>
      <c r="F15" s="369"/>
      <c r="G15" s="390"/>
      <c r="H15" s="392"/>
      <c r="I15" s="393"/>
      <c r="J15" s="369"/>
      <c r="K15" s="393"/>
      <c r="L15" s="393"/>
      <c r="M15" s="369"/>
      <c r="N15" s="393"/>
      <c r="O15" s="393"/>
      <c r="P15" s="368"/>
      <c r="Q15" s="393"/>
      <c r="R15" s="370"/>
      <c r="S15" s="280"/>
    </row>
    <row r="16" spans="1:20" ht="28.8" customHeight="1" thickBot="1" x14ac:dyDescent="0.55000000000000004">
      <c r="A16" s="280"/>
      <c r="B16" s="367"/>
      <c r="C16" s="389" t="s">
        <v>76</v>
      </c>
      <c r="D16" s="368"/>
      <c r="E16" s="391"/>
      <c r="F16" s="369"/>
      <c r="G16" s="390"/>
      <c r="H16" s="392"/>
      <c r="I16" s="393"/>
      <c r="J16" s="369"/>
      <c r="K16" s="393"/>
      <c r="L16" s="393"/>
      <c r="M16" s="369"/>
      <c r="N16" s="393"/>
      <c r="O16" s="393"/>
      <c r="P16" s="368"/>
      <c r="Q16" s="393"/>
      <c r="R16" s="370"/>
      <c r="S16" s="280"/>
    </row>
    <row r="17" spans="1:19" ht="28.8" customHeight="1" thickBot="1" x14ac:dyDescent="0.55000000000000004">
      <c r="A17" s="280"/>
      <c r="B17" s="367"/>
      <c r="C17" s="389" t="s">
        <v>77</v>
      </c>
      <c r="D17" s="368"/>
      <c r="E17" s="391" t="s">
        <v>94</v>
      </c>
      <c r="F17" s="369"/>
      <c r="G17" s="390"/>
      <c r="H17" s="392"/>
      <c r="I17" s="393"/>
      <c r="J17" s="369"/>
      <c r="K17" s="393"/>
      <c r="L17" s="393"/>
      <c r="M17" s="369"/>
      <c r="N17" s="393"/>
      <c r="O17" s="393"/>
      <c r="P17" s="368"/>
      <c r="Q17" s="393"/>
      <c r="R17" s="370"/>
      <c r="S17" s="280"/>
    </row>
    <row r="18" spans="1:19" ht="28.8" customHeight="1" thickBot="1" x14ac:dyDescent="0.55000000000000004">
      <c r="A18" s="280"/>
      <c r="B18" s="367"/>
      <c r="C18" s="389" t="s">
        <v>78</v>
      </c>
      <c r="D18" s="368"/>
      <c r="E18" s="391"/>
      <c r="F18" s="369"/>
      <c r="G18" s="390"/>
      <c r="H18" s="392"/>
      <c r="I18" s="393"/>
      <c r="J18" s="369"/>
      <c r="K18" s="393"/>
      <c r="L18" s="393"/>
      <c r="M18" s="369"/>
      <c r="N18" s="393"/>
      <c r="O18" s="393"/>
      <c r="P18" s="368"/>
      <c r="Q18" s="393"/>
      <c r="R18" s="370"/>
      <c r="S18" s="280"/>
    </row>
    <row r="19" spans="1:19" ht="28.8" customHeight="1" thickBot="1" x14ac:dyDescent="0.55000000000000004">
      <c r="A19" s="280"/>
      <c r="B19" s="367"/>
      <c r="C19" s="389" t="s">
        <v>79</v>
      </c>
      <c r="D19" s="368"/>
      <c r="E19" s="391" t="s">
        <v>95</v>
      </c>
      <c r="F19" s="369"/>
      <c r="G19" s="390"/>
      <c r="H19" s="392"/>
      <c r="I19" s="393"/>
      <c r="J19" s="369"/>
      <c r="K19" s="393"/>
      <c r="L19" s="393"/>
      <c r="M19" s="369"/>
      <c r="N19" s="393"/>
      <c r="O19" s="393"/>
      <c r="P19" s="368"/>
      <c r="Q19" s="393"/>
      <c r="R19" s="370"/>
      <c r="S19" s="280"/>
    </row>
    <row r="20" spans="1:19" ht="28.8" customHeight="1" thickBot="1" x14ac:dyDescent="0.55000000000000004">
      <c r="A20" s="280"/>
      <c r="B20" s="367"/>
      <c r="C20" s="389" t="s">
        <v>80</v>
      </c>
      <c r="D20" s="368"/>
      <c r="E20" s="391"/>
      <c r="F20" s="369"/>
      <c r="G20" s="390"/>
      <c r="H20" s="392"/>
      <c r="I20" s="393"/>
      <c r="J20" s="369"/>
      <c r="K20" s="393"/>
      <c r="L20" s="393"/>
      <c r="M20" s="369"/>
      <c r="N20" s="393"/>
      <c r="O20" s="393"/>
      <c r="P20" s="368"/>
      <c r="Q20" s="393"/>
      <c r="R20" s="370"/>
      <c r="S20" s="280"/>
    </row>
    <row r="21" spans="1:19" ht="28.8" customHeight="1" thickBot="1" x14ac:dyDescent="0.55000000000000004">
      <c r="A21" s="280"/>
      <c r="B21" s="367"/>
      <c r="C21" s="389" t="s">
        <v>81</v>
      </c>
      <c r="D21" s="368"/>
      <c r="E21" s="391" t="s">
        <v>96</v>
      </c>
      <c r="F21" s="369"/>
      <c r="G21" s="390"/>
      <c r="H21" s="392"/>
      <c r="I21" s="393"/>
      <c r="J21" s="369"/>
      <c r="K21" s="393"/>
      <c r="L21" s="393"/>
      <c r="M21" s="369"/>
      <c r="N21" s="393"/>
      <c r="O21" s="393"/>
      <c r="P21" s="368"/>
      <c r="Q21" s="393"/>
      <c r="R21" s="370"/>
      <c r="S21" s="280"/>
    </row>
    <row r="22" spans="1:19" ht="28.8" customHeight="1" thickBot="1" x14ac:dyDescent="0.55000000000000004">
      <c r="A22" s="280"/>
      <c r="B22" s="367"/>
      <c r="C22" s="389" t="s">
        <v>82</v>
      </c>
      <c r="D22" s="368"/>
      <c r="E22" s="391"/>
      <c r="F22" s="369"/>
      <c r="G22" s="390"/>
      <c r="H22" s="392"/>
      <c r="I22" s="393"/>
      <c r="J22" s="369"/>
      <c r="K22" s="393"/>
      <c r="L22" s="393"/>
      <c r="M22" s="369"/>
      <c r="N22" s="393"/>
      <c r="O22" s="393"/>
      <c r="P22" s="368"/>
      <c r="Q22" s="393"/>
      <c r="R22" s="370"/>
      <c r="S22" s="280"/>
    </row>
    <row r="23" spans="1:19" ht="8.4" customHeight="1" thickBot="1" x14ac:dyDescent="0.55000000000000004">
      <c r="A23" s="280"/>
      <c r="B23" s="371"/>
      <c r="C23" s="372"/>
      <c r="D23" s="372"/>
      <c r="E23" s="372"/>
      <c r="F23" s="372"/>
      <c r="G23" s="372"/>
      <c r="H23" s="372"/>
      <c r="I23" s="372"/>
      <c r="J23" s="372"/>
      <c r="K23" s="372"/>
      <c r="L23" s="372"/>
      <c r="M23" s="372"/>
      <c r="N23" s="372"/>
      <c r="O23" s="372"/>
      <c r="P23" s="372"/>
      <c r="Q23" s="372"/>
      <c r="R23" s="373"/>
      <c r="S23" s="280"/>
    </row>
    <row r="24" spans="1:19" ht="15.75" customHeight="1" thickTop="1" x14ac:dyDescent="0.5">
      <c r="A24" s="280"/>
      <c r="B24" s="280"/>
      <c r="C24" s="332"/>
      <c r="D24" s="332"/>
      <c r="E24" s="332"/>
      <c r="F24" s="332"/>
      <c r="G24" s="332"/>
      <c r="H24" s="332"/>
      <c r="I24" s="332"/>
      <c r="J24" s="332"/>
      <c r="K24" s="332"/>
      <c r="L24" s="332"/>
      <c r="M24" s="332"/>
      <c r="N24" s="332"/>
      <c r="O24" s="332"/>
      <c r="P24" s="374"/>
      <c r="Q24" s="332"/>
      <c r="R24" s="332"/>
      <c r="S24" s="280"/>
    </row>
    <row r="25" spans="1:19" ht="17.7" x14ac:dyDescent="0.6">
      <c r="A25" s="280"/>
      <c r="B25" s="280"/>
      <c r="C25" s="350" t="s">
        <v>365</v>
      </c>
      <c r="D25" s="280"/>
      <c r="E25" s="280"/>
      <c r="F25" s="280"/>
      <c r="G25" s="280"/>
      <c r="H25" s="280"/>
      <c r="I25" s="280"/>
      <c r="J25" s="280"/>
      <c r="K25" s="280"/>
      <c r="L25" s="280"/>
      <c r="M25" s="280"/>
      <c r="N25" s="280"/>
      <c r="O25" s="280"/>
      <c r="P25" s="280"/>
      <c r="Q25" s="280"/>
      <c r="R25" s="280"/>
      <c r="S25" s="280"/>
    </row>
    <row r="26" spans="1:19" x14ac:dyDescent="0.5">
      <c r="A26" s="280"/>
      <c r="B26" s="280"/>
      <c r="C26" s="280"/>
      <c r="D26" s="280"/>
      <c r="E26" s="280"/>
      <c r="F26" s="280"/>
      <c r="G26" s="280"/>
      <c r="H26" s="280"/>
      <c r="I26" s="280"/>
      <c r="J26" s="280"/>
      <c r="K26" s="280"/>
      <c r="L26" s="280"/>
      <c r="M26" s="280"/>
      <c r="N26" s="280"/>
      <c r="O26" s="280"/>
      <c r="P26" s="280"/>
      <c r="Q26" s="280"/>
      <c r="R26" s="280"/>
      <c r="S26" s="280"/>
    </row>
    <row r="27" spans="1:19" x14ac:dyDescent="0.5">
      <c r="A27" s="280"/>
      <c r="B27" s="280"/>
      <c r="C27" s="280"/>
      <c r="D27" s="280"/>
      <c r="E27" s="280"/>
      <c r="F27" s="280"/>
      <c r="G27" s="280"/>
      <c r="H27" s="280"/>
      <c r="I27" s="280"/>
      <c r="J27" s="280"/>
      <c r="K27" s="280"/>
      <c r="L27" s="280"/>
      <c r="M27" s="280"/>
      <c r="N27" s="280"/>
      <c r="O27" s="280"/>
      <c r="P27" s="280"/>
      <c r="Q27" s="280"/>
      <c r="R27" s="280"/>
      <c r="S27" s="280"/>
    </row>
    <row r="28" spans="1:19" x14ac:dyDescent="0.5">
      <c r="A28" s="280"/>
      <c r="B28" s="280"/>
      <c r="C28" s="280"/>
      <c r="D28" s="280"/>
      <c r="E28" s="280"/>
      <c r="F28" s="280"/>
      <c r="G28" s="280"/>
      <c r="H28" s="280"/>
      <c r="I28" s="280"/>
      <c r="J28" s="280"/>
      <c r="K28" s="280"/>
      <c r="L28" s="280"/>
      <c r="M28" s="280"/>
      <c r="N28" s="280"/>
      <c r="O28" s="280"/>
      <c r="P28" s="280"/>
      <c r="Q28" s="280"/>
      <c r="R28" s="280"/>
      <c r="S28" s="280"/>
    </row>
    <row r="29" spans="1:19" x14ac:dyDescent="0.5">
      <c r="A29" s="280"/>
      <c r="B29" s="280"/>
      <c r="C29" s="280"/>
      <c r="D29" s="280"/>
      <c r="E29" s="280"/>
      <c r="F29" s="280"/>
      <c r="G29" s="280"/>
      <c r="H29" s="280"/>
      <c r="I29" s="280"/>
      <c r="J29" s="280"/>
      <c r="K29" s="280"/>
      <c r="L29" s="280"/>
      <c r="M29" s="280"/>
      <c r="N29" s="280"/>
      <c r="O29" s="280"/>
      <c r="P29" s="280"/>
      <c r="Q29" s="280"/>
      <c r="R29" s="280"/>
      <c r="S29" s="280"/>
    </row>
    <row r="30" spans="1:19" x14ac:dyDescent="0.5">
      <c r="A30" s="280"/>
      <c r="B30" s="280"/>
      <c r="C30" s="280"/>
      <c r="D30" s="280"/>
      <c r="E30" s="280"/>
      <c r="F30" s="280"/>
      <c r="G30" s="280"/>
      <c r="H30" s="280"/>
      <c r="I30" s="280"/>
      <c r="J30" s="280"/>
      <c r="K30" s="280"/>
      <c r="L30" s="280"/>
      <c r="M30" s="280"/>
      <c r="N30" s="280"/>
      <c r="O30" s="280"/>
      <c r="P30" s="280"/>
      <c r="Q30" s="280"/>
      <c r="R30" s="280"/>
      <c r="S30" s="280"/>
    </row>
    <row r="31" spans="1:19" x14ac:dyDescent="0.5">
      <c r="A31" s="280"/>
      <c r="B31" s="280"/>
      <c r="C31" s="280"/>
      <c r="D31" s="280"/>
      <c r="E31" s="280"/>
      <c r="F31" s="280"/>
      <c r="G31" s="280"/>
      <c r="H31" s="280"/>
      <c r="I31" s="280"/>
      <c r="J31" s="280"/>
      <c r="K31" s="280"/>
      <c r="L31" s="280"/>
      <c r="M31" s="280"/>
      <c r="N31" s="280"/>
      <c r="O31" s="280"/>
      <c r="P31" s="280"/>
      <c r="Q31" s="280"/>
      <c r="R31" s="280"/>
      <c r="S31" s="280"/>
    </row>
    <row r="32" spans="1:19" x14ac:dyDescent="0.5">
      <c r="A32" s="280"/>
      <c r="B32" s="280"/>
      <c r="C32" s="280"/>
      <c r="D32" s="280"/>
      <c r="E32" s="280"/>
      <c r="F32" s="280"/>
      <c r="G32" s="280"/>
      <c r="H32" s="280"/>
      <c r="I32" s="280"/>
      <c r="J32" s="280"/>
      <c r="K32" s="280"/>
      <c r="L32" s="280"/>
      <c r="M32" s="280"/>
      <c r="N32" s="280"/>
      <c r="O32" s="280"/>
      <c r="P32" s="280"/>
      <c r="Q32" s="280"/>
      <c r="R32" s="280"/>
      <c r="S32" s="280"/>
    </row>
    <row r="33" spans="1:19" x14ac:dyDescent="0.5">
      <c r="A33" s="280"/>
      <c r="B33" s="280"/>
      <c r="C33" s="280"/>
      <c r="D33" s="280"/>
      <c r="E33" s="280"/>
      <c r="F33" s="280"/>
      <c r="G33" s="280"/>
      <c r="H33" s="280"/>
      <c r="I33" s="280"/>
      <c r="J33" s="280"/>
      <c r="K33" s="280"/>
      <c r="L33" s="280"/>
      <c r="M33" s="280"/>
      <c r="N33" s="280"/>
      <c r="O33" s="280"/>
      <c r="P33" s="280"/>
      <c r="Q33" s="280"/>
      <c r="R33" s="280"/>
      <c r="S33" s="280"/>
    </row>
    <row r="34" spans="1:19" x14ac:dyDescent="0.5">
      <c r="A34" s="280"/>
      <c r="B34" s="280"/>
      <c r="C34" s="280"/>
      <c r="D34" s="280"/>
      <c r="E34" s="280"/>
      <c r="F34" s="280"/>
      <c r="G34" s="280"/>
      <c r="H34" s="280"/>
      <c r="I34" s="280"/>
      <c r="J34" s="280"/>
      <c r="K34" s="280"/>
      <c r="L34" s="280"/>
      <c r="M34" s="280"/>
      <c r="N34" s="280"/>
      <c r="O34" s="280"/>
      <c r="P34" s="280"/>
      <c r="Q34" s="280"/>
      <c r="R34" s="280"/>
      <c r="S34" s="280"/>
    </row>
    <row r="35" spans="1:19" x14ac:dyDescent="0.5">
      <c r="A35" s="280"/>
      <c r="B35" s="280"/>
      <c r="C35" s="280"/>
      <c r="D35" s="280"/>
      <c r="E35" s="280"/>
      <c r="F35" s="280"/>
      <c r="G35" s="280"/>
      <c r="H35" s="280"/>
      <c r="I35" s="280"/>
      <c r="J35" s="280"/>
      <c r="K35" s="280"/>
      <c r="L35" s="280"/>
      <c r="M35" s="280"/>
      <c r="N35" s="280"/>
      <c r="O35" s="280"/>
      <c r="P35" s="280"/>
      <c r="Q35" s="280"/>
      <c r="R35" s="280"/>
      <c r="S35" s="280"/>
    </row>
    <row r="36" spans="1:19" x14ac:dyDescent="0.5">
      <c r="A36" s="280"/>
      <c r="B36" s="280"/>
      <c r="C36" s="280"/>
      <c r="D36" s="280"/>
      <c r="E36" s="280"/>
      <c r="F36" s="280"/>
      <c r="G36" s="280"/>
      <c r="H36" s="280"/>
      <c r="I36" s="280"/>
      <c r="J36" s="280"/>
      <c r="K36" s="280"/>
      <c r="L36" s="280"/>
      <c r="M36" s="280"/>
      <c r="N36" s="280"/>
      <c r="O36" s="280"/>
      <c r="P36" s="280"/>
      <c r="Q36" s="280"/>
      <c r="R36" s="280"/>
      <c r="S36" s="280"/>
    </row>
    <row r="37" spans="1:19" x14ac:dyDescent="0.5">
      <c r="A37" s="280"/>
      <c r="B37" s="280"/>
      <c r="C37" s="280"/>
      <c r="D37" s="280"/>
      <c r="E37" s="280"/>
      <c r="F37" s="280"/>
      <c r="G37" s="280"/>
      <c r="H37" s="280"/>
      <c r="I37" s="280"/>
      <c r="J37" s="280"/>
      <c r="K37" s="280"/>
      <c r="L37" s="280"/>
      <c r="M37" s="280"/>
      <c r="N37" s="280"/>
      <c r="O37" s="280"/>
      <c r="P37" s="280"/>
      <c r="Q37" s="280"/>
      <c r="R37" s="280"/>
      <c r="S37" s="280"/>
    </row>
    <row r="38" spans="1:19" x14ac:dyDescent="0.5">
      <c r="A38" s="280"/>
      <c r="B38" s="280"/>
      <c r="C38" s="280"/>
      <c r="D38" s="280"/>
      <c r="E38" s="280"/>
      <c r="F38" s="280"/>
      <c r="G38" s="280"/>
      <c r="H38" s="280"/>
      <c r="I38" s="280"/>
      <c r="J38" s="280"/>
      <c r="K38" s="280"/>
      <c r="L38" s="280"/>
      <c r="M38" s="280"/>
      <c r="N38" s="280"/>
      <c r="O38" s="280"/>
      <c r="P38" s="280"/>
      <c r="Q38" s="280"/>
      <c r="R38" s="280"/>
      <c r="S38" s="280"/>
    </row>
    <row r="39" spans="1:19" x14ac:dyDescent="0.5">
      <c r="A39" s="280"/>
      <c r="B39" s="280"/>
      <c r="C39" s="280"/>
      <c r="D39" s="280"/>
      <c r="E39" s="280"/>
      <c r="F39" s="280"/>
      <c r="G39" s="280"/>
      <c r="H39" s="280"/>
      <c r="I39" s="280"/>
      <c r="J39" s="280"/>
      <c r="K39" s="280"/>
      <c r="L39" s="280"/>
      <c r="M39" s="280"/>
      <c r="N39" s="280"/>
      <c r="O39" s="280"/>
      <c r="P39" s="280"/>
      <c r="Q39" s="280"/>
      <c r="R39" s="280"/>
      <c r="S39" s="280"/>
    </row>
    <row r="40" spans="1:19" x14ac:dyDescent="0.5">
      <c r="A40" s="280"/>
      <c r="B40" s="280"/>
      <c r="C40" s="280"/>
      <c r="D40" s="280"/>
      <c r="E40" s="280"/>
      <c r="F40" s="280"/>
      <c r="G40" s="280"/>
      <c r="H40" s="280"/>
      <c r="I40" s="280"/>
      <c r="J40" s="280"/>
      <c r="K40" s="280"/>
      <c r="L40" s="280"/>
      <c r="M40" s="280"/>
      <c r="N40" s="280"/>
      <c r="O40" s="280"/>
      <c r="P40" s="280"/>
      <c r="Q40" s="280"/>
      <c r="R40" s="280"/>
      <c r="S40" s="280"/>
    </row>
    <row r="41" spans="1:19" x14ac:dyDescent="0.5">
      <c r="A41" s="280"/>
      <c r="B41" s="280"/>
      <c r="C41" s="280"/>
      <c r="D41" s="280"/>
      <c r="E41" s="280"/>
      <c r="F41" s="280"/>
      <c r="G41" s="280"/>
      <c r="H41" s="280"/>
      <c r="I41" s="280"/>
      <c r="J41" s="280"/>
      <c r="K41" s="280"/>
      <c r="L41" s="280"/>
      <c r="M41" s="280"/>
      <c r="N41" s="280"/>
      <c r="O41" s="280"/>
      <c r="P41" s="280"/>
      <c r="Q41" s="280"/>
      <c r="R41" s="280"/>
      <c r="S41" s="280"/>
    </row>
    <row r="42" spans="1:19" x14ac:dyDescent="0.5">
      <c r="A42" s="280"/>
      <c r="B42" s="280"/>
      <c r="C42" s="280"/>
      <c r="D42" s="280"/>
      <c r="E42" s="280"/>
      <c r="F42" s="280"/>
      <c r="G42" s="280"/>
      <c r="H42" s="280"/>
      <c r="I42" s="280"/>
      <c r="J42" s="280"/>
      <c r="K42" s="280"/>
      <c r="L42" s="280"/>
      <c r="M42" s="280"/>
      <c r="N42" s="280"/>
      <c r="O42" s="280"/>
      <c r="P42" s="280"/>
      <c r="Q42" s="280"/>
      <c r="R42" s="280"/>
      <c r="S42" s="280"/>
    </row>
    <row r="43" spans="1:19" x14ac:dyDescent="0.5">
      <c r="A43" s="280"/>
      <c r="B43" s="280"/>
      <c r="C43" s="280"/>
      <c r="D43" s="280"/>
      <c r="E43" s="280"/>
      <c r="F43" s="280"/>
      <c r="G43" s="280"/>
      <c r="H43" s="280"/>
      <c r="I43" s="280"/>
      <c r="J43" s="280"/>
      <c r="K43" s="280"/>
      <c r="L43" s="280"/>
      <c r="M43" s="280"/>
      <c r="N43" s="280"/>
      <c r="O43" s="280"/>
      <c r="P43" s="280"/>
      <c r="Q43" s="280"/>
      <c r="R43" s="280"/>
      <c r="S43" s="280"/>
    </row>
    <row r="44" spans="1:19" x14ac:dyDescent="0.5">
      <c r="A44" s="280"/>
      <c r="B44" s="280"/>
      <c r="C44" s="280"/>
      <c r="D44" s="280"/>
      <c r="E44" s="280"/>
      <c r="F44" s="280"/>
      <c r="G44" s="280"/>
      <c r="H44" s="280"/>
      <c r="I44" s="280"/>
      <c r="J44" s="280"/>
      <c r="K44" s="280"/>
      <c r="L44" s="280"/>
      <c r="M44" s="280"/>
      <c r="N44" s="280"/>
      <c r="O44" s="280"/>
      <c r="P44" s="280"/>
      <c r="Q44" s="280"/>
      <c r="R44" s="280"/>
      <c r="S44" s="280"/>
    </row>
    <row r="45" spans="1:19" x14ac:dyDescent="0.5">
      <c r="A45" s="280"/>
      <c r="B45" s="280"/>
      <c r="C45" s="280"/>
      <c r="D45" s="280"/>
      <c r="E45" s="280"/>
      <c r="F45" s="280"/>
      <c r="G45" s="280"/>
      <c r="H45" s="280"/>
      <c r="I45" s="280"/>
      <c r="J45" s="280"/>
      <c r="K45" s="280"/>
      <c r="L45" s="280"/>
      <c r="M45" s="280"/>
      <c r="N45" s="280"/>
      <c r="O45" s="280"/>
      <c r="P45" s="280"/>
      <c r="Q45" s="280"/>
      <c r="R45" s="280"/>
      <c r="S45" s="280"/>
    </row>
    <row r="46" spans="1:19" x14ac:dyDescent="0.5">
      <c r="A46" s="280"/>
      <c r="B46" s="280"/>
      <c r="C46" s="280"/>
      <c r="D46" s="280"/>
      <c r="E46" s="280"/>
      <c r="F46" s="280"/>
      <c r="G46" s="280"/>
      <c r="H46" s="280"/>
      <c r="I46" s="280"/>
      <c r="J46" s="280"/>
      <c r="K46" s="280"/>
      <c r="L46" s="280"/>
      <c r="M46" s="280"/>
      <c r="N46" s="280"/>
      <c r="O46" s="280"/>
      <c r="P46" s="280"/>
      <c r="Q46" s="280"/>
      <c r="R46" s="280"/>
      <c r="S46" s="280"/>
    </row>
    <row r="47" spans="1:19" x14ac:dyDescent="0.5">
      <c r="A47" s="280"/>
      <c r="B47" s="280"/>
      <c r="C47" s="280"/>
      <c r="D47" s="280"/>
      <c r="E47" s="280"/>
      <c r="F47" s="280"/>
      <c r="G47" s="280"/>
      <c r="H47" s="280"/>
      <c r="I47" s="280"/>
      <c r="J47" s="280"/>
      <c r="K47" s="280"/>
      <c r="L47" s="280"/>
      <c r="M47" s="280"/>
      <c r="N47" s="280"/>
      <c r="O47" s="280"/>
      <c r="P47" s="280"/>
      <c r="Q47" s="280"/>
      <c r="R47" s="280"/>
      <c r="S47" s="280"/>
    </row>
    <row r="48" spans="1:19" x14ac:dyDescent="0.5">
      <c r="A48" s="280"/>
      <c r="B48" s="280"/>
      <c r="C48" s="280"/>
      <c r="D48" s="280"/>
      <c r="E48" s="280"/>
      <c r="F48" s="280"/>
      <c r="G48" s="280"/>
      <c r="H48" s="280"/>
      <c r="I48" s="280"/>
      <c r="J48" s="280"/>
      <c r="K48" s="280"/>
      <c r="L48" s="280"/>
      <c r="M48" s="280"/>
      <c r="N48" s="280"/>
      <c r="O48" s="280"/>
      <c r="P48" s="280"/>
      <c r="Q48" s="280"/>
      <c r="R48" s="280"/>
      <c r="S48" s="280"/>
    </row>
    <row r="49" spans="1:19" x14ac:dyDescent="0.5">
      <c r="A49" s="280"/>
      <c r="B49" s="280"/>
      <c r="C49" s="280"/>
      <c r="D49" s="280"/>
      <c r="E49" s="280"/>
      <c r="F49" s="280"/>
      <c r="G49" s="280"/>
      <c r="H49" s="280"/>
      <c r="I49" s="280"/>
      <c r="J49" s="280"/>
      <c r="K49" s="280"/>
      <c r="L49" s="280"/>
      <c r="M49" s="280"/>
      <c r="N49" s="280"/>
      <c r="O49" s="280"/>
      <c r="P49" s="280"/>
      <c r="Q49" s="280"/>
      <c r="R49" s="280"/>
      <c r="S49" s="280"/>
    </row>
    <row r="50" spans="1:19" x14ac:dyDescent="0.5">
      <c r="A50" s="280"/>
      <c r="B50" s="280"/>
      <c r="C50" s="280"/>
      <c r="D50" s="280"/>
      <c r="E50" s="280"/>
      <c r="F50" s="280"/>
      <c r="G50" s="280"/>
      <c r="H50" s="280"/>
      <c r="I50" s="280"/>
      <c r="J50" s="280"/>
      <c r="K50" s="280"/>
      <c r="L50" s="280"/>
      <c r="M50" s="280"/>
      <c r="N50" s="280"/>
      <c r="O50" s="280"/>
      <c r="P50" s="280"/>
      <c r="Q50" s="280"/>
      <c r="R50" s="280"/>
      <c r="S50" s="280"/>
    </row>
    <row r="51" spans="1:19" x14ac:dyDescent="0.5">
      <c r="A51" s="280"/>
      <c r="B51" s="280"/>
      <c r="C51" s="280"/>
      <c r="D51" s="280"/>
      <c r="E51" s="280"/>
      <c r="F51" s="280"/>
      <c r="G51" s="280"/>
      <c r="H51" s="280"/>
      <c r="I51" s="280"/>
      <c r="J51" s="280"/>
      <c r="K51" s="280"/>
      <c r="L51" s="280"/>
      <c r="M51" s="280"/>
      <c r="N51" s="280"/>
      <c r="O51" s="280"/>
      <c r="P51" s="280"/>
      <c r="Q51" s="280"/>
      <c r="R51" s="280"/>
      <c r="S51" s="280"/>
    </row>
    <row r="52" spans="1:19" x14ac:dyDescent="0.5">
      <c r="A52" s="280"/>
      <c r="B52" s="280"/>
      <c r="C52" s="280"/>
      <c r="D52" s="280"/>
      <c r="E52" s="280"/>
      <c r="F52" s="280"/>
      <c r="G52" s="280"/>
      <c r="H52" s="280"/>
      <c r="I52" s="280"/>
      <c r="J52" s="280"/>
      <c r="K52" s="280"/>
      <c r="L52" s="280"/>
      <c r="M52" s="280"/>
      <c r="N52" s="280"/>
      <c r="O52" s="280"/>
      <c r="P52" s="280"/>
      <c r="Q52" s="280"/>
      <c r="R52" s="280"/>
      <c r="S52" s="280"/>
    </row>
    <row r="53" spans="1:19" x14ac:dyDescent="0.5">
      <c r="A53" s="280"/>
      <c r="B53" s="280"/>
      <c r="C53" s="280"/>
      <c r="D53" s="280"/>
      <c r="E53" s="280"/>
      <c r="F53" s="280"/>
      <c r="G53" s="280"/>
      <c r="H53" s="280"/>
      <c r="I53" s="280"/>
      <c r="J53" s="280"/>
      <c r="K53" s="280"/>
      <c r="L53" s="280"/>
      <c r="M53" s="280"/>
      <c r="N53" s="280"/>
      <c r="O53" s="280"/>
      <c r="P53" s="280"/>
      <c r="Q53" s="280"/>
      <c r="R53" s="280"/>
      <c r="S53" s="280"/>
    </row>
    <row r="54" spans="1:19" x14ac:dyDescent="0.5">
      <c r="A54" s="280"/>
      <c r="B54" s="280"/>
      <c r="C54" s="280"/>
      <c r="D54" s="280"/>
      <c r="E54" s="280"/>
      <c r="F54" s="280"/>
      <c r="G54" s="280"/>
      <c r="H54" s="280"/>
      <c r="I54" s="280"/>
      <c r="J54" s="280"/>
      <c r="K54" s="280"/>
      <c r="L54" s="280"/>
      <c r="M54" s="280"/>
      <c r="N54" s="280"/>
      <c r="O54" s="280"/>
      <c r="P54" s="280"/>
      <c r="Q54" s="280"/>
      <c r="R54" s="280"/>
      <c r="S54" s="280"/>
    </row>
    <row r="55" spans="1:19" x14ac:dyDescent="0.5">
      <c r="A55" s="280"/>
      <c r="B55" s="280"/>
      <c r="C55" s="280"/>
      <c r="D55" s="280"/>
      <c r="E55" s="280"/>
      <c r="F55" s="280"/>
      <c r="G55" s="280"/>
      <c r="H55" s="280"/>
      <c r="I55" s="280"/>
      <c r="J55" s="280"/>
      <c r="K55" s="280"/>
      <c r="L55" s="280"/>
      <c r="M55" s="280"/>
      <c r="N55" s="280"/>
      <c r="O55" s="280"/>
      <c r="P55" s="280"/>
      <c r="Q55" s="280"/>
      <c r="R55" s="280"/>
      <c r="S55" s="280"/>
    </row>
    <row r="56" spans="1:19" x14ac:dyDescent="0.5">
      <c r="A56" s="280"/>
      <c r="B56" s="280"/>
      <c r="C56" s="280"/>
      <c r="D56" s="280"/>
      <c r="E56" s="280"/>
      <c r="F56" s="280"/>
      <c r="G56" s="280"/>
      <c r="H56" s="280"/>
      <c r="I56" s="280"/>
      <c r="J56" s="280"/>
      <c r="K56" s="280"/>
      <c r="L56" s="280"/>
      <c r="M56" s="280"/>
      <c r="N56" s="280"/>
      <c r="O56" s="280"/>
      <c r="P56" s="280"/>
      <c r="Q56" s="280"/>
      <c r="R56" s="280"/>
      <c r="S56" s="280"/>
    </row>
  </sheetData>
  <sheetProtection algorithmName="SHA-512" hashValue="OKJIq9VP5O7gz3PH1bSM7pXx4xLnPdUwXIJODaBP052SQfDM9x8Vitx6WO0+1jCw+r4WmFg31kExagWGcl6ucA==" saltValue="l95ANNNG7nSFV83CM7AOHw==" spinCount="100000" sheet="1" objects="1" scenarios="1"/>
  <mergeCells count="7">
    <mergeCell ref="C9:O9"/>
    <mergeCell ref="K11:O11"/>
    <mergeCell ref="G13:G14"/>
    <mergeCell ref="K13:L13"/>
    <mergeCell ref="N13:O13"/>
    <mergeCell ref="G11:I12"/>
    <mergeCell ref="K12:O12"/>
  </mergeCells>
  <dataValidations count="2">
    <dataValidation type="whole" allowBlank="1" showInputMessage="1" showErrorMessage="1" sqref="G15:H22" xr:uid="{00000000-0002-0000-0700-000000000000}">
      <formula1>0</formula1>
      <formula2>500000</formula2>
    </dataValidation>
    <dataValidation type="decimal" allowBlank="1" showInputMessage="1" showErrorMessage="1" sqref="K15:L22" xr:uid="{00000000-0002-0000-0700-000001000000}">
      <formula1>0</formula1>
      <formula2>0.1</formula2>
    </dataValidation>
  </dataValidations>
  <hyperlinks>
    <hyperlink ref="C25" location="'Q14 ART Wider benefits'!A1" display="Return to Top of Worksheet" xr:uid="{6D0DB0AF-5E2A-4C2D-97CD-7FFD4AD6BEEA}"/>
    <hyperlink ref="C5" location="GuidanceQ14ART" display="Link to Guidance" xr:uid="{06EB7134-CE3A-47D7-A96B-341AD3CC0D03}"/>
  </hyperlinks>
  <pageMargins left="0.74803149606299213" right="0.74803149606299213" top="0.98425196850393704" bottom="0.98425196850393704" header="0.511811023622047" footer="0.511811023622047"/>
  <pageSetup paperSize="9" scale="67" fitToWidth="0" fitToHeight="0" orientation="portrait"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zoomScale="84" zoomScaleNormal="84" workbookViewId="0"/>
  </sheetViews>
  <sheetFormatPr defaultRowHeight="15" x14ac:dyDescent="0.5"/>
  <cols>
    <col min="1" max="1" width="2" style="94" customWidth="1"/>
    <col min="2" max="2" width="1.36328125" style="94" customWidth="1"/>
    <col min="3" max="3" width="22.453125" style="94" customWidth="1"/>
    <col min="4" max="4" width="1.54296875" style="94" customWidth="1"/>
    <col min="5" max="6" width="8.1796875" style="94" customWidth="1"/>
    <col min="7" max="14" width="8" style="94" customWidth="1"/>
    <col min="15" max="15" width="3.26953125" style="94" customWidth="1"/>
    <col min="16" max="19" width="8" style="94" customWidth="1"/>
    <col min="20" max="20" width="1.54296875" style="94" customWidth="1"/>
    <col min="21" max="21" width="30.6328125" style="94" customWidth="1"/>
    <col min="22" max="22" width="1.6328125" style="94" customWidth="1"/>
    <col min="23" max="23" width="9.6328125" style="94" customWidth="1"/>
    <col min="24" max="24" width="8.7265625" style="94" customWidth="1"/>
    <col min="25" max="16384" width="8.7265625" style="94"/>
  </cols>
  <sheetData>
    <row r="1" spans="1:23" customFormat="1" ht="10.5" customHeight="1" thickBot="1" x14ac:dyDescent="0.55000000000000004">
      <c r="A1" s="1"/>
      <c r="B1" s="1"/>
      <c r="C1" s="1"/>
      <c r="D1" s="1"/>
      <c r="E1" s="1"/>
      <c r="F1" s="1"/>
      <c r="G1" s="1"/>
      <c r="H1" s="1"/>
      <c r="I1" s="1"/>
      <c r="J1" s="1"/>
      <c r="K1" s="1"/>
      <c r="L1" s="1"/>
      <c r="M1" s="1"/>
      <c r="N1" s="1"/>
      <c r="O1" s="1"/>
      <c r="P1" s="1"/>
      <c r="Q1" s="1"/>
      <c r="R1" s="1"/>
      <c r="S1" s="1"/>
      <c r="T1" s="1"/>
      <c r="U1" s="1"/>
      <c r="V1" s="1"/>
      <c r="W1" s="1"/>
    </row>
    <row r="2" spans="1:23" customFormat="1" ht="19.8" customHeight="1" thickTop="1" x14ac:dyDescent="0.6">
      <c r="A2" s="1"/>
      <c r="B2" s="15"/>
      <c r="C2" s="16"/>
      <c r="D2" s="16"/>
      <c r="E2" s="16"/>
      <c r="F2" s="16"/>
      <c r="G2" s="16"/>
      <c r="H2" s="16"/>
      <c r="I2" s="16"/>
      <c r="J2" s="16"/>
      <c r="K2" s="16"/>
      <c r="L2" s="16"/>
      <c r="M2" s="16"/>
      <c r="N2" s="16"/>
      <c r="O2" s="16"/>
      <c r="P2" s="16"/>
      <c r="Q2" s="16"/>
      <c r="R2" s="16"/>
      <c r="S2" s="198" t="s">
        <v>1</v>
      </c>
      <c r="T2" s="16"/>
      <c r="U2" s="16"/>
      <c r="V2" s="18"/>
      <c r="W2" s="1"/>
    </row>
    <row r="3" spans="1:23" customFormat="1" ht="19.2" customHeight="1" x14ac:dyDescent="0.7">
      <c r="A3" s="1"/>
      <c r="B3" s="19"/>
      <c r="C3" s="406" t="s">
        <v>221</v>
      </c>
      <c r="D3" s="406"/>
      <c r="E3" s="406"/>
      <c r="F3" s="406"/>
      <c r="G3" s="406"/>
      <c r="H3" s="406"/>
      <c r="I3" s="406"/>
      <c r="J3" s="406"/>
      <c r="K3" s="406"/>
      <c r="L3" s="406"/>
      <c r="M3" s="406"/>
      <c r="N3" s="406"/>
      <c r="O3" s="406"/>
      <c r="P3" s="406"/>
      <c r="Q3" s="406"/>
      <c r="R3" s="199"/>
      <c r="S3" s="200" t="s">
        <v>2</v>
      </c>
      <c r="T3" s="8"/>
      <c r="U3" s="8"/>
      <c r="V3" s="158"/>
      <c r="W3" s="159"/>
    </row>
    <row r="4" spans="1:23" customFormat="1" ht="21.6" customHeight="1" x14ac:dyDescent="0.6">
      <c r="A4" s="1"/>
      <c r="B4" s="19"/>
      <c r="C4" s="406"/>
      <c r="D4" s="406"/>
      <c r="E4" s="406"/>
      <c r="F4" s="406"/>
      <c r="G4" s="406"/>
      <c r="H4" s="406"/>
      <c r="I4" s="406"/>
      <c r="J4" s="406"/>
      <c r="K4" s="406"/>
      <c r="L4" s="406"/>
      <c r="M4" s="406"/>
      <c r="N4" s="406"/>
      <c r="O4" s="406"/>
      <c r="P4" s="406"/>
      <c r="Q4" s="406"/>
      <c r="R4" s="159"/>
      <c r="S4" s="201" t="s">
        <v>13</v>
      </c>
      <c r="T4" s="201"/>
      <c r="U4" s="201"/>
      <c r="V4" s="158"/>
      <c r="W4" s="159"/>
    </row>
    <row r="5" spans="1:23" customFormat="1" ht="21.6" customHeight="1" x14ac:dyDescent="0.7">
      <c r="A5" s="1"/>
      <c r="B5" s="19"/>
      <c r="C5" s="278"/>
      <c r="D5" s="278"/>
      <c r="E5" s="278"/>
      <c r="F5" s="278"/>
      <c r="G5" s="278"/>
      <c r="H5" s="278"/>
      <c r="I5" s="278"/>
      <c r="J5" s="278"/>
      <c r="K5" s="278"/>
      <c r="L5" s="278"/>
      <c r="M5" s="278"/>
      <c r="N5" s="278"/>
      <c r="O5" s="278"/>
      <c r="P5" s="278"/>
      <c r="Q5" s="278"/>
      <c r="R5" s="159"/>
      <c r="S5" s="285"/>
      <c r="T5" s="285"/>
      <c r="U5" s="285"/>
      <c r="V5" s="158"/>
      <c r="W5" s="159"/>
    </row>
    <row r="6" spans="1:23" customFormat="1" ht="21.6" customHeight="1" x14ac:dyDescent="0.7">
      <c r="A6" s="1"/>
      <c r="B6" s="19"/>
      <c r="C6" s="329" t="s">
        <v>182</v>
      </c>
      <c r="D6" s="278"/>
      <c r="E6" s="278"/>
      <c r="F6" s="278"/>
      <c r="G6" s="278"/>
      <c r="H6" s="278"/>
      <c r="I6" s="278"/>
      <c r="J6" s="278"/>
      <c r="K6" s="278"/>
      <c r="L6" s="278"/>
      <c r="M6" s="278"/>
      <c r="N6" s="278"/>
      <c r="O6" s="278"/>
      <c r="P6" s="278"/>
      <c r="Q6" s="278"/>
      <c r="R6" s="159"/>
      <c r="S6" s="285"/>
      <c r="T6" s="285"/>
      <c r="U6" s="285"/>
      <c r="V6" s="158"/>
      <c r="W6" s="159"/>
    </row>
    <row r="7" spans="1:23" customFormat="1" ht="17.399999999999999" customHeight="1" x14ac:dyDescent="0.6">
      <c r="A7" s="1"/>
      <c r="B7" s="19"/>
      <c r="C7" s="280"/>
      <c r="D7" s="280"/>
      <c r="E7" s="280"/>
      <c r="F7" s="280"/>
      <c r="G7" s="280"/>
      <c r="H7" s="280"/>
      <c r="I7" s="280"/>
      <c r="J7" s="280"/>
      <c r="K7" s="280"/>
      <c r="L7" s="280"/>
      <c r="M7" s="280"/>
      <c r="N7" s="280"/>
      <c r="O7" s="280"/>
      <c r="P7" s="280"/>
      <c r="Q7" s="280"/>
      <c r="R7" s="280"/>
      <c r="S7" s="280"/>
      <c r="T7" s="285"/>
      <c r="U7" s="285"/>
      <c r="V7" s="158"/>
      <c r="W7" s="159"/>
    </row>
    <row r="8" spans="1:23" customFormat="1" ht="16.2" customHeight="1" x14ac:dyDescent="0.7">
      <c r="A8" s="1"/>
      <c r="B8" s="19"/>
      <c r="C8" s="457" t="s">
        <v>97</v>
      </c>
      <c r="D8" s="457"/>
      <c r="E8" s="457"/>
      <c r="F8" s="457"/>
      <c r="G8" s="457"/>
      <c r="H8" s="457"/>
      <c r="I8" s="457"/>
      <c r="J8" s="457"/>
      <c r="K8" s="457"/>
      <c r="L8" s="457"/>
      <c r="M8" s="457"/>
      <c r="N8" s="457"/>
      <c r="O8" s="278"/>
      <c r="P8" s="278"/>
      <c r="Q8" s="278"/>
      <c r="R8" s="159"/>
      <c r="S8" s="285"/>
      <c r="T8" s="203"/>
      <c r="U8" s="204"/>
      <c r="V8" s="158"/>
      <c r="W8" s="159"/>
    </row>
    <row r="9" spans="1:23" customFormat="1" ht="18.600000000000001" customHeight="1" x14ac:dyDescent="0.5">
      <c r="A9" s="1"/>
      <c r="B9" s="19"/>
      <c r="C9" s="456" t="s">
        <v>14</v>
      </c>
      <c r="D9" s="456"/>
      <c r="E9" s="456"/>
      <c r="F9" s="456"/>
      <c r="G9" s="456"/>
      <c r="H9" s="456"/>
      <c r="I9" s="456"/>
      <c r="J9" s="456"/>
      <c r="K9" s="456"/>
      <c r="L9" s="456"/>
      <c r="M9" s="456"/>
      <c r="N9" s="456"/>
      <c r="O9" s="286"/>
      <c r="P9" s="286"/>
      <c r="Q9" s="286"/>
      <c r="R9" s="286"/>
      <c r="S9" s="286"/>
      <c r="T9" s="203"/>
      <c r="U9" s="204"/>
      <c r="V9" s="158"/>
      <c r="W9" s="159"/>
    </row>
    <row r="10" spans="1:23" customFormat="1" ht="16.2" customHeight="1" x14ac:dyDescent="0.6">
      <c r="A10" s="1"/>
      <c r="B10" s="19"/>
      <c r="C10" s="202"/>
      <c r="D10" s="202"/>
      <c r="E10" s="202"/>
      <c r="F10" s="202"/>
      <c r="G10" s="202"/>
      <c r="H10" s="202"/>
      <c r="I10" s="202"/>
      <c r="J10" s="202"/>
      <c r="K10" s="202"/>
      <c r="L10" s="202"/>
      <c r="M10" s="202"/>
      <c r="N10" s="202"/>
      <c r="O10" s="202"/>
      <c r="P10" s="202"/>
      <c r="Q10" s="202"/>
      <c r="R10" s="202"/>
      <c r="S10" s="202"/>
      <c r="T10" s="203"/>
      <c r="U10" s="204"/>
      <c r="V10" s="158"/>
      <c r="W10" s="159"/>
    </row>
    <row r="11" spans="1:23" customFormat="1" ht="16.2" customHeight="1" x14ac:dyDescent="0.6">
      <c r="A11" s="1"/>
      <c r="B11" s="19"/>
      <c r="C11" s="32" t="s">
        <v>98</v>
      </c>
      <c r="D11" s="1"/>
      <c r="E11" s="1"/>
      <c r="F11" s="1"/>
      <c r="G11" s="1"/>
      <c r="H11" s="1"/>
      <c r="I11" s="1"/>
      <c r="J11" s="172"/>
      <c r="K11" s="205"/>
      <c r="L11" s="205"/>
      <c r="M11" s="205"/>
      <c r="N11" s="205"/>
      <c r="O11" s="205"/>
      <c r="P11" s="205"/>
      <c r="Q11" s="205"/>
      <c r="R11" s="205"/>
      <c r="S11" s="172"/>
      <c r="T11" s="203"/>
      <c r="U11" s="204"/>
      <c r="V11" s="158"/>
      <c r="W11" s="159"/>
    </row>
    <row r="12" spans="1:23" customFormat="1" ht="16.2" customHeight="1" x14ac:dyDescent="0.6">
      <c r="A12" s="1"/>
      <c r="B12" s="19"/>
      <c r="C12" s="206" t="s">
        <v>99</v>
      </c>
      <c r="D12" s="14"/>
      <c r="E12" s="14"/>
      <c r="F12" s="14"/>
      <c r="G12" s="14"/>
      <c r="H12" s="14"/>
      <c r="I12" s="14"/>
      <c r="J12" s="172"/>
      <c r="K12" s="205"/>
      <c r="L12" s="205"/>
      <c r="M12" s="205"/>
      <c r="N12" s="205"/>
      <c r="O12" s="205"/>
      <c r="P12" s="205"/>
      <c r="Q12" s="205"/>
      <c r="R12" s="205"/>
      <c r="S12" s="172"/>
      <c r="T12" s="203"/>
      <c r="U12" s="204"/>
      <c r="V12" s="158"/>
      <c r="W12" s="159"/>
    </row>
    <row r="13" spans="1:23" customFormat="1" ht="21" customHeight="1" thickBot="1" x14ac:dyDescent="0.65">
      <c r="A13" s="1"/>
      <c r="B13" s="19"/>
      <c r="C13" s="446" t="s">
        <v>100</v>
      </c>
      <c r="D13" s="207"/>
      <c r="E13" s="208" t="s">
        <v>101</v>
      </c>
      <c r="F13" s="172"/>
      <c r="G13" s="172"/>
      <c r="H13" s="172"/>
      <c r="I13" s="172"/>
      <c r="J13" s="172"/>
      <c r="K13" s="205"/>
      <c r="L13" s="205"/>
      <c r="M13" s="205"/>
      <c r="N13" s="205"/>
      <c r="O13" s="205"/>
      <c r="P13" s="172"/>
      <c r="Q13" s="146"/>
      <c r="R13" s="146"/>
      <c r="S13" s="146"/>
      <c r="T13" s="175"/>
      <c r="U13" s="204"/>
      <c r="V13" s="158"/>
      <c r="W13" s="159"/>
    </row>
    <row r="14" spans="1:23" customFormat="1" ht="21" customHeight="1" thickBot="1" x14ac:dyDescent="0.65">
      <c r="A14" s="1"/>
      <c r="B14" s="19"/>
      <c r="C14" s="446"/>
      <c r="D14" s="207"/>
      <c r="E14" s="172" t="str">
        <f>'Q12 Jobs'!K12</f>
        <v>2018/19</v>
      </c>
      <c r="F14" s="172" t="str">
        <f>'Q12 Jobs'!L12</f>
        <v>2019/20</v>
      </c>
      <c r="G14" s="172" t="str">
        <f>'Q12 Jobs'!M12</f>
        <v>2020/21</v>
      </c>
      <c r="H14" s="172" t="str">
        <f>'Q12 Jobs'!N12</f>
        <v>2021/22</v>
      </c>
      <c r="I14" s="172" t="str">
        <f>'Q12 Jobs'!O12</f>
        <v>2022/23</v>
      </c>
      <c r="J14" s="172" t="str">
        <f>'Q12 Jobs'!P12</f>
        <v>2023/24</v>
      </c>
      <c r="K14" s="172" t="str">
        <f>'Q12 Jobs'!Q12</f>
        <v>2024/25</v>
      </c>
      <c r="L14" s="172" t="str">
        <f>'Q12 Jobs'!R12</f>
        <v>2025/26</v>
      </c>
      <c r="M14" s="172" t="str">
        <f>'Q12 Jobs'!S12</f>
        <v>2026/27</v>
      </c>
      <c r="N14" s="172" t="str">
        <f>'Q12 Jobs'!T12</f>
        <v>2027/28</v>
      </c>
      <c r="O14" s="172"/>
      <c r="P14" s="209" t="s">
        <v>24</v>
      </c>
      <c r="Q14" s="146"/>
      <c r="R14" s="146"/>
      <c r="S14" s="146"/>
      <c r="T14" s="175"/>
      <c r="U14" s="210"/>
      <c r="V14" s="158"/>
      <c r="W14" s="159"/>
    </row>
    <row r="15" spans="1:23" customFormat="1" ht="21" customHeight="1" x14ac:dyDescent="0.5">
      <c r="A15" s="1"/>
      <c r="B15" s="19"/>
      <c r="C15" s="129"/>
      <c r="D15" s="211"/>
      <c r="E15" s="131"/>
      <c r="F15" s="131"/>
      <c r="G15" s="131"/>
      <c r="H15" s="131"/>
      <c r="I15" s="131"/>
      <c r="J15" s="131"/>
      <c r="K15" s="131"/>
      <c r="L15" s="131"/>
      <c r="M15" s="131"/>
      <c r="N15" s="131"/>
      <c r="O15" s="132"/>
      <c r="P15" s="447"/>
      <c r="Q15" s="448"/>
      <c r="R15" s="448"/>
      <c r="S15" s="448"/>
      <c r="T15" s="448"/>
      <c r="U15" s="449"/>
      <c r="V15" s="158"/>
      <c r="W15" s="159"/>
    </row>
    <row r="16" spans="1:23" customFormat="1" ht="21" customHeight="1" x14ac:dyDescent="0.5">
      <c r="A16" s="1"/>
      <c r="B16" s="19"/>
      <c r="C16" s="138"/>
      <c r="D16" s="211"/>
      <c r="E16" s="140"/>
      <c r="F16" s="140"/>
      <c r="G16" s="140"/>
      <c r="H16" s="140"/>
      <c r="I16" s="140"/>
      <c r="J16" s="140"/>
      <c r="K16" s="140"/>
      <c r="L16" s="140"/>
      <c r="M16" s="140"/>
      <c r="N16" s="140"/>
      <c r="O16" s="132"/>
      <c r="P16" s="450"/>
      <c r="Q16" s="451"/>
      <c r="R16" s="451"/>
      <c r="S16" s="451"/>
      <c r="T16" s="451"/>
      <c r="U16" s="452"/>
      <c r="V16" s="158"/>
      <c r="W16" s="159"/>
    </row>
    <row r="17" spans="1:23" customFormat="1" ht="21" customHeight="1" x14ac:dyDescent="0.5">
      <c r="A17" s="1"/>
      <c r="B17" s="19"/>
      <c r="C17" s="138"/>
      <c r="D17" s="211"/>
      <c r="E17" s="140"/>
      <c r="F17" s="140"/>
      <c r="G17" s="140"/>
      <c r="H17" s="140"/>
      <c r="I17" s="140"/>
      <c r="J17" s="140"/>
      <c r="K17" s="140"/>
      <c r="L17" s="140"/>
      <c r="M17" s="140"/>
      <c r="N17" s="140"/>
      <c r="O17" s="132"/>
      <c r="P17" s="450"/>
      <c r="Q17" s="451"/>
      <c r="R17" s="451"/>
      <c r="S17" s="451"/>
      <c r="T17" s="451"/>
      <c r="U17" s="452"/>
      <c r="V17" s="158"/>
      <c r="W17" s="159"/>
    </row>
    <row r="18" spans="1:23" customFormat="1" ht="21" customHeight="1" x14ac:dyDescent="0.5">
      <c r="A18" s="1"/>
      <c r="B18" s="19"/>
      <c r="C18" s="138"/>
      <c r="D18" s="211"/>
      <c r="E18" s="140"/>
      <c r="F18" s="140"/>
      <c r="G18" s="140"/>
      <c r="H18" s="140"/>
      <c r="I18" s="140"/>
      <c r="J18" s="140"/>
      <c r="K18" s="140"/>
      <c r="L18" s="140"/>
      <c r="M18" s="140"/>
      <c r="N18" s="140"/>
      <c r="O18" s="132"/>
      <c r="P18" s="450"/>
      <c r="Q18" s="451"/>
      <c r="R18" s="451"/>
      <c r="S18" s="451"/>
      <c r="T18" s="451"/>
      <c r="U18" s="452"/>
      <c r="V18" s="158"/>
      <c r="W18" s="159"/>
    </row>
    <row r="19" spans="1:23" customFormat="1" ht="21" customHeight="1" thickBot="1" x14ac:dyDescent="0.55000000000000004">
      <c r="A19" s="1"/>
      <c r="B19" s="19"/>
      <c r="C19" s="138"/>
      <c r="D19" s="211"/>
      <c r="E19" s="140"/>
      <c r="F19" s="140"/>
      <c r="G19" s="140"/>
      <c r="H19" s="140"/>
      <c r="I19" s="140"/>
      <c r="J19" s="140"/>
      <c r="K19" s="140"/>
      <c r="L19" s="140"/>
      <c r="M19" s="140"/>
      <c r="N19" s="140"/>
      <c r="O19" s="132"/>
      <c r="P19" s="453"/>
      <c r="Q19" s="454"/>
      <c r="R19" s="454"/>
      <c r="S19" s="454"/>
      <c r="T19" s="454"/>
      <c r="U19" s="455"/>
      <c r="V19" s="158"/>
      <c r="W19" s="159"/>
    </row>
    <row r="20" spans="1:23" customFormat="1" ht="21" customHeight="1" thickBot="1" x14ac:dyDescent="0.55000000000000004">
      <c r="A20" s="1"/>
      <c r="B20" s="19"/>
      <c r="C20" s="212"/>
      <c r="D20" s="212"/>
      <c r="E20" s="213">
        <f t="shared" ref="E20:N20" si="0">SUM(E15:E19)</f>
        <v>0</v>
      </c>
      <c r="F20" s="213">
        <f t="shared" si="0"/>
        <v>0</v>
      </c>
      <c r="G20" s="213">
        <f t="shared" si="0"/>
        <v>0</v>
      </c>
      <c r="H20" s="213">
        <f t="shared" si="0"/>
        <v>0</v>
      </c>
      <c r="I20" s="213">
        <f t="shared" si="0"/>
        <v>0</v>
      </c>
      <c r="J20" s="213">
        <f t="shared" si="0"/>
        <v>0</v>
      </c>
      <c r="K20" s="213">
        <f t="shared" si="0"/>
        <v>0</v>
      </c>
      <c r="L20" s="213">
        <f t="shared" si="0"/>
        <v>0</v>
      </c>
      <c r="M20" s="213">
        <f t="shared" si="0"/>
        <v>0</v>
      </c>
      <c r="N20" s="213">
        <f t="shared" si="0"/>
        <v>0</v>
      </c>
      <c r="O20" s="132"/>
      <c r="P20" s="132"/>
      <c r="Q20" s="132"/>
      <c r="R20" s="132"/>
      <c r="S20" s="132"/>
      <c r="T20" s="132"/>
      <c r="U20" s="132"/>
      <c r="V20" s="158"/>
      <c r="W20" s="159"/>
    </row>
    <row r="21" spans="1:23" customFormat="1" ht="16.2" customHeight="1" x14ac:dyDescent="0.5">
      <c r="A21" s="1"/>
      <c r="B21" s="19"/>
      <c r="C21" s="212"/>
      <c r="D21" s="212"/>
      <c r="E21" s="214"/>
      <c r="F21" s="214"/>
      <c r="G21" s="214"/>
      <c r="H21" s="214"/>
      <c r="I21" s="214"/>
      <c r="J21" s="214"/>
      <c r="K21" s="214"/>
      <c r="L21" s="214"/>
      <c r="M21" s="214"/>
      <c r="N21" s="214"/>
      <c r="O21" s="132"/>
      <c r="P21" s="132"/>
      <c r="Q21" s="132"/>
      <c r="R21" s="132"/>
      <c r="S21" s="132"/>
      <c r="T21" s="132"/>
      <c r="U21" s="132"/>
      <c r="V21" s="158"/>
      <c r="W21" s="159"/>
    </row>
    <row r="22" spans="1:23" customFormat="1" ht="16.2" customHeight="1" x14ac:dyDescent="0.6">
      <c r="A22" s="1"/>
      <c r="B22" s="19"/>
      <c r="C22" s="168" t="s">
        <v>102</v>
      </c>
      <c r="D22" s="212"/>
      <c r="E22" s="214"/>
      <c r="F22" s="214"/>
      <c r="G22" s="214"/>
      <c r="H22" s="214"/>
      <c r="I22" s="214"/>
      <c r="J22" s="214"/>
      <c r="K22" s="214"/>
      <c r="L22" s="214"/>
      <c r="M22" s="214"/>
      <c r="N22" s="214"/>
      <c r="O22" s="132"/>
      <c r="P22" s="132"/>
      <c r="Q22" s="132"/>
      <c r="R22" s="132"/>
      <c r="S22" s="132"/>
      <c r="T22" s="132"/>
      <c r="U22" s="132"/>
      <c r="V22" s="158"/>
      <c r="W22" s="159"/>
    </row>
    <row r="23" spans="1:23" customFormat="1" ht="16.2" customHeight="1" x14ac:dyDescent="0.6">
      <c r="A23" s="1"/>
      <c r="B23" s="19"/>
      <c r="C23" s="206" t="s">
        <v>99</v>
      </c>
      <c r="D23" s="212"/>
      <c r="E23" s="214"/>
      <c r="F23" s="214"/>
      <c r="G23" s="214"/>
      <c r="H23" s="214"/>
      <c r="I23" s="214"/>
      <c r="J23" s="214"/>
      <c r="K23" s="214"/>
      <c r="L23" s="214"/>
      <c r="M23" s="214"/>
      <c r="N23" s="214"/>
      <c r="O23" s="132"/>
      <c r="P23" s="132"/>
      <c r="Q23" s="132"/>
      <c r="R23" s="132"/>
      <c r="S23" s="132"/>
      <c r="T23" s="132"/>
      <c r="U23" s="132"/>
      <c r="V23" s="158"/>
      <c r="W23" s="159"/>
    </row>
    <row r="24" spans="1:23" customFormat="1" ht="21" customHeight="1" thickBot="1" x14ac:dyDescent="0.65">
      <c r="A24" s="1"/>
      <c r="B24" s="19"/>
      <c r="C24" s="446" t="s">
        <v>100</v>
      </c>
      <c r="D24" s="207"/>
      <c r="E24" s="208" t="s">
        <v>103</v>
      </c>
      <c r="F24" s="172"/>
      <c r="G24" s="172"/>
      <c r="H24" s="172"/>
      <c r="I24" s="172"/>
      <c r="J24" s="172"/>
      <c r="K24" s="205"/>
      <c r="L24" s="205"/>
      <c r="M24" s="205"/>
      <c r="N24" s="205"/>
      <c r="O24" s="205"/>
      <c r="P24" s="172"/>
      <c r="Q24" s="146"/>
      <c r="R24" s="146"/>
      <c r="S24" s="146"/>
      <c r="T24" s="175"/>
      <c r="U24" s="204"/>
      <c r="V24" s="158"/>
      <c r="W24" s="159"/>
    </row>
    <row r="25" spans="1:23" customFormat="1" ht="21" customHeight="1" thickBot="1" x14ac:dyDescent="0.65">
      <c r="A25" s="1"/>
      <c r="B25" s="19"/>
      <c r="C25" s="446"/>
      <c r="D25" s="207"/>
      <c r="E25" s="172" t="str">
        <f t="shared" ref="E25:N25" si="1">E14</f>
        <v>2018/19</v>
      </c>
      <c r="F25" s="172" t="str">
        <f t="shared" si="1"/>
        <v>2019/20</v>
      </c>
      <c r="G25" s="172" t="str">
        <f t="shared" si="1"/>
        <v>2020/21</v>
      </c>
      <c r="H25" s="172" t="str">
        <f t="shared" si="1"/>
        <v>2021/22</v>
      </c>
      <c r="I25" s="172" t="str">
        <f t="shared" si="1"/>
        <v>2022/23</v>
      </c>
      <c r="J25" s="172" t="str">
        <f t="shared" si="1"/>
        <v>2023/24</v>
      </c>
      <c r="K25" s="172" t="str">
        <f t="shared" si="1"/>
        <v>2024/25</v>
      </c>
      <c r="L25" s="172" t="str">
        <f t="shared" si="1"/>
        <v>2025/26</v>
      </c>
      <c r="M25" s="172" t="str">
        <f t="shared" si="1"/>
        <v>2026/27</v>
      </c>
      <c r="N25" s="172" t="str">
        <f t="shared" si="1"/>
        <v>2027/28</v>
      </c>
      <c r="O25" s="172"/>
      <c r="P25" s="209" t="s">
        <v>24</v>
      </c>
      <c r="Q25" s="146"/>
      <c r="R25" s="146"/>
      <c r="S25" s="146"/>
      <c r="T25" s="175"/>
      <c r="U25" s="210"/>
      <c r="V25" s="158"/>
      <c r="W25" s="159"/>
    </row>
    <row r="26" spans="1:23" customFormat="1" ht="21" customHeight="1" x14ac:dyDescent="0.5">
      <c r="A26" s="1"/>
      <c r="B26" s="19"/>
      <c r="C26" s="129"/>
      <c r="D26" s="211"/>
      <c r="E26" s="131"/>
      <c r="F26" s="131"/>
      <c r="G26" s="131"/>
      <c r="H26" s="131"/>
      <c r="I26" s="131"/>
      <c r="J26" s="131"/>
      <c r="K26" s="131"/>
      <c r="L26" s="131"/>
      <c r="M26" s="131"/>
      <c r="N26" s="131"/>
      <c r="O26" s="132"/>
      <c r="P26" s="447"/>
      <c r="Q26" s="448"/>
      <c r="R26" s="448"/>
      <c r="S26" s="448"/>
      <c r="T26" s="448"/>
      <c r="U26" s="449"/>
      <c r="V26" s="158"/>
      <c r="W26" s="159"/>
    </row>
    <row r="27" spans="1:23" customFormat="1" ht="21" customHeight="1" x14ac:dyDescent="0.5">
      <c r="A27" s="1"/>
      <c r="B27" s="19"/>
      <c r="C27" s="138"/>
      <c r="D27" s="211"/>
      <c r="E27" s="140"/>
      <c r="F27" s="140"/>
      <c r="G27" s="140"/>
      <c r="H27" s="140"/>
      <c r="I27" s="140"/>
      <c r="J27" s="140"/>
      <c r="K27" s="140"/>
      <c r="L27" s="140"/>
      <c r="M27" s="140"/>
      <c r="N27" s="140"/>
      <c r="O27" s="132"/>
      <c r="P27" s="450"/>
      <c r="Q27" s="451"/>
      <c r="R27" s="451"/>
      <c r="S27" s="451"/>
      <c r="T27" s="451"/>
      <c r="U27" s="452"/>
      <c r="V27" s="158"/>
      <c r="W27" s="159"/>
    </row>
    <row r="28" spans="1:23" customFormat="1" ht="21" customHeight="1" x14ac:dyDescent="0.5">
      <c r="A28" s="1"/>
      <c r="B28" s="19"/>
      <c r="C28" s="138"/>
      <c r="D28" s="211"/>
      <c r="E28" s="140"/>
      <c r="F28" s="140"/>
      <c r="G28" s="140"/>
      <c r="H28" s="140"/>
      <c r="I28" s="140"/>
      <c r="J28" s="140"/>
      <c r="K28" s="140"/>
      <c r="L28" s="140"/>
      <c r="M28" s="140"/>
      <c r="N28" s="140"/>
      <c r="O28" s="132"/>
      <c r="P28" s="450"/>
      <c r="Q28" s="451"/>
      <c r="R28" s="451"/>
      <c r="S28" s="451"/>
      <c r="T28" s="451"/>
      <c r="U28" s="452"/>
      <c r="V28" s="158"/>
      <c r="W28" s="159"/>
    </row>
    <row r="29" spans="1:23" customFormat="1" ht="21" customHeight="1" x14ac:dyDescent="0.5">
      <c r="A29" s="1"/>
      <c r="B29" s="19"/>
      <c r="C29" s="138"/>
      <c r="D29" s="211"/>
      <c r="E29" s="140"/>
      <c r="F29" s="140"/>
      <c r="G29" s="140"/>
      <c r="H29" s="140"/>
      <c r="I29" s="140"/>
      <c r="J29" s="140"/>
      <c r="K29" s="140"/>
      <c r="L29" s="140"/>
      <c r="M29" s="140"/>
      <c r="N29" s="140"/>
      <c r="O29" s="132"/>
      <c r="P29" s="450"/>
      <c r="Q29" s="451"/>
      <c r="R29" s="451"/>
      <c r="S29" s="451"/>
      <c r="T29" s="451"/>
      <c r="U29" s="452"/>
      <c r="V29" s="158"/>
      <c r="W29" s="159"/>
    </row>
    <row r="30" spans="1:23" customFormat="1" ht="21" customHeight="1" thickBot="1" x14ac:dyDescent="0.55000000000000004">
      <c r="A30" s="1"/>
      <c r="B30" s="19"/>
      <c r="C30" s="138"/>
      <c r="D30" s="211"/>
      <c r="E30" s="140"/>
      <c r="F30" s="140"/>
      <c r="G30" s="140"/>
      <c r="H30" s="140"/>
      <c r="I30" s="140"/>
      <c r="J30" s="140"/>
      <c r="K30" s="140"/>
      <c r="L30" s="140"/>
      <c r="M30" s="140"/>
      <c r="N30" s="140"/>
      <c r="O30" s="132"/>
      <c r="P30" s="453"/>
      <c r="Q30" s="454"/>
      <c r="R30" s="454"/>
      <c r="S30" s="454"/>
      <c r="T30" s="454"/>
      <c r="U30" s="455"/>
      <c r="V30" s="158"/>
      <c r="W30" s="159"/>
    </row>
    <row r="31" spans="1:23" customFormat="1" ht="21" customHeight="1" thickBot="1" x14ac:dyDescent="0.55000000000000004">
      <c r="A31" s="1"/>
      <c r="B31" s="19"/>
      <c r="C31" s="212"/>
      <c r="D31" s="212"/>
      <c r="E31" s="213">
        <f t="shared" ref="E31:N31" si="2">SUM(E26:E30)</f>
        <v>0</v>
      </c>
      <c r="F31" s="213">
        <f t="shared" si="2"/>
        <v>0</v>
      </c>
      <c r="G31" s="213">
        <f t="shared" si="2"/>
        <v>0</v>
      </c>
      <c r="H31" s="213">
        <f t="shared" si="2"/>
        <v>0</v>
      </c>
      <c r="I31" s="213">
        <f t="shared" si="2"/>
        <v>0</v>
      </c>
      <c r="J31" s="213">
        <f t="shared" si="2"/>
        <v>0</v>
      </c>
      <c r="K31" s="213">
        <f t="shared" si="2"/>
        <v>0</v>
      </c>
      <c r="L31" s="213">
        <f t="shared" si="2"/>
        <v>0</v>
      </c>
      <c r="M31" s="213">
        <f t="shared" si="2"/>
        <v>0</v>
      </c>
      <c r="N31" s="213">
        <f t="shared" si="2"/>
        <v>0</v>
      </c>
      <c r="O31" s="132"/>
      <c r="P31" s="132"/>
      <c r="Q31" s="132"/>
      <c r="R31" s="132"/>
      <c r="S31" s="132"/>
      <c r="T31" s="132"/>
      <c r="U31" s="132"/>
      <c r="V31" s="158"/>
      <c r="W31" s="159"/>
    </row>
    <row r="32" spans="1:23" customFormat="1" ht="16.2" customHeight="1" x14ac:dyDescent="0.5">
      <c r="A32" s="1"/>
      <c r="B32" s="19"/>
      <c r="C32" s="212"/>
      <c r="D32" s="212"/>
      <c r="E32" s="214"/>
      <c r="F32" s="214"/>
      <c r="G32" s="214"/>
      <c r="H32" s="214"/>
      <c r="I32" s="214"/>
      <c r="J32" s="214"/>
      <c r="K32" s="214"/>
      <c r="L32" s="214"/>
      <c r="M32" s="214"/>
      <c r="N32" s="214"/>
      <c r="O32" s="132"/>
      <c r="P32" s="132"/>
      <c r="Q32" s="132"/>
      <c r="R32" s="132"/>
      <c r="S32" s="132"/>
      <c r="T32" s="132"/>
      <c r="U32" s="132"/>
      <c r="V32" s="158"/>
      <c r="W32" s="159"/>
    </row>
    <row r="33" spans="1:23" customFormat="1" ht="16.2" customHeight="1" x14ac:dyDescent="0.6">
      <c r="A33" s="1"/>
      <c r="B33" s="19"/>
      <c r="C33" s="202" t="s">
        <v>104</v>
      </c>
      <c r="D33" s="1"/>
      <c r="E33" s="1"/>
      <c r="F33" s="1"/>
      <c r="G33" s="1"/>
      <c r="H33" s="1"/>
      <c r="I33" s="1"/>
      <c r="J33" s="172"/>
      <c r="K33" s="205"/>
      <c r="L33" s="205"/>
      <c r="M33" s="205"/>
      <c r="N33" s="205"/>
      <c r="O33" s="205"/>
      <c r="P33" s="205"/>
      <c r="Q33" s="205"/>
      <c r="R33" s="205"/>
      <c r="S33" s="172"/>
      <c r="T33" s="203"/>
      <c r="U33" s="204"/>
      <c r="V33" s="158"/>
      <c r="W33" s="159"/>
    </row>
    <row r="34" spans="1:23" customFormat="1" ht="16.2" customHeight="1" x14ac:dyDescent="0.6">
      <c r="A34" s="1"/>
      <c r="B34" s="19"/>
      <c r="C34" s="206" t="s">
        <v>99</v>
      </c>
      <c r="D34" s="14"/>
      <c r="E34" s="14"/>
      <c r="F34" s="14"/>
      <c r="G34" s="14"/>
      <c r="H34" s="14"/>
      <c r="I34" s="14"/>
      <c r="J34" s="172"/>
      <c r="K34" s="205"/>
      <c r="L34" s="205"/>
      <c r="M34" s="205"/>
      <c r="N34" s="205"/>
      <c r="O34" s="205"/>
      <c r="P34" s="205"/>
      <c r="Q34" s="205"/>
      <c r="R34" s="205"/>
      <c r="S34" s="172"/>
      <c r="T34" s="203"/>
      <c r="U34" s="204"/>
      <c r="V34" s="158"/>
      <c r="W34" s="159"/>
    </row>
    <row r="35" spans="1:23" customFormat="1" ht="21" customHeight="1" thickBot="1" x14ac:dyDescent="0.65">
      <c r="A35" s="1"/>
      <c r="B35" s="19"/>
      <c r="C35" s="446" t="s">
        <v>100</v>
      </c>
      <c r="D35" s="207"/>
      <c r="E35" s="208" t="s">
        <v>105</v>
      </c>
      <c r="F35" s="172"/>
      <c r="G35" s="172"/>
      <c r="H35" s="172"/>
      <c r="I35" s="172"/>
      <c r="J35" s="172"/>
      <c r="K35" s="205"/>
      <c r="L35" s="205"/>
      <c r="M35" s="205"/>
      <c r="N35" s="205"/>
      <c r="O35" s="205"/>
      <c r="P35" s="172"/>
      <c r="Q35" s="146"/>
      <c r="R35" s="146"/>
      <c r="S35" s="146"/>
      <c r="T35" s="175"/>
      <c r="U35" s="204"/>
      <c r="V35" s="158"/>
      <c r="W35" s="159"/>
    </row>
    <row r="36" spans="1:23" customFormat="1" ht="18" customHeight="1" thickBot="1" x14ac:dyDescent="0.65">
      <c r="A36" s="1"/>
      <c r="B36" s="19"/>
      <c r="C36" s="446"/>
      <c r="D36" s="207"/>
      <c r="E36" s="172" t="str">
        <f t="shared" ref="E36:N36" si="3">E14</f>
        <v>2018/19</v>
      </c>
      <c r="F36" s="172" t="str">
        <f t="shared" si="3"/>
        <v>2019/20</v>
      </c>
      <c r="G36" s="172" t="str">
        <f t="shared" si="3"/>
        <v>2020/21</v>
      </c>
      <c r="H36" s="172" t="str">
        <f t="shared" si="3"/>
        <v>2021/22</v>
      </c>
      <c r="I36" s="172" t="str">
        <f t="shared" si="3"/>
        <v>2022/23</v>
      </c>
      <c r="J36" s="172" t="str">
        <f t="shared" si="3"/>
        <v>2023/24</v>
      </c>
      <c r="K36" s="172" t="str">
        <f t="shared" si="3"/>
        <v>2024/25</v>
      </c>
      <c r="L36" s="172" t="str">
        <f t="shared" si="3"/>
        <v>2025/26</v>
      </c>
      <c r="M36" s="172" t="str">
        <f t="shared" si="3"/>
        <v>2026/27</v>
      </c>
      <c r="N36" s="172" t="str">
        <f t="shared" si="3"/>
        <v>2027/28</v>
      </c>
      <c r="O36" s="172"/>
      <c r="P36" s="209" t="s">
        <v>24</v>
      </c>
      <c r="Q36" s="146"/>
      <c r="R36" s="146"/>
      <c r="S36" s="146"/>
      <c r="T36" s="175"/>
      <c r="U36" s="210"/>
      <c r="V36" s="158"/>
      <c r="W36" s="159"/>
    </row>
    <row r="37" spans="1:23" customFormat="1" ht="21" customHeight="1" x14ac:dyDescent="0.5">
      <c r="A37" s="1"/>
      <c r="B37" s="19"/>
      <c r="C37" s="129"/>
      <c r="D37" s="211"/>
      <c r="E37" s="131"/>
      <c r="F37" s="131"/>
      <c r="G37" s="131"/>
      <c r="H37" s="131"/>
      <c r="I37" s="131"/>
      <c r="J37" s="131"/>
      <c r="K37" s="131"/>
      <c r="L37" s="131"/>
      <c r="M37" s="131"/>
      <c r="N37" s="131"/>
      <c r="O37" s="132"/>
      <c r="P37" s="447"/>
      <c r="Q37" s="448"/>
      <c r="R37" s="448"/>
      <c r="S37" s="448"/>
      <c r="T37" s="448"/>
      <c r="U37" s="449"/>
      <c r="V37" s="158"/>
      <c r="W37" s="159"/>
    </row>
    <row r="38" spans="1:23" customFormat="1" ht="21" customHeight="1" x14ac:dyDescent="0.5">
      <c r="A38" s="1"/>
      <c r="B38" s="19"/>
      <c r="C38" s="138"/>
      <c r="D38" s="211"/>
      <c r="E38" s="140"/>
      <c r="F38" s="140"/>
      <c r="G38" s="140"/>
      <c r="H38" s="140"/>
      <c r="I38" s="140"/>
      <c r="J38" s="140"/>
      <c r="K38" s="140"/>
      <c r="L38" s="140"/>
      <c r="M38" s="140"/>
      <c r="N38" s="140"/>
      <c r="O38" s="132"/>
      <c r="P38" s="450"/>
      <c r="Q38" s="451"/>
      <c r="R38" s="451"/>
      <c r="S38" s="451"/>
      <c r="T38" s="451"/>
      <c r="U38" s="452"/>
      <c r="V38" s="158"/>
      <c r="W38" s="159"/>
    </row>
    <row r="39" spans="1:23" customFormat="1" ht="22.8" customHeight="1" x14ac:dyDescent="0.5">
      <c r="A39" s="1"/>
      <c r="B39" s="19"/>
      <c r="C39" s="138"/>
      <c r="D39" s="211"/>
      <c r="E39" s="140"/>
      <c r="F39" s="140"/>
      <c r="G39" s="140"/>
      <c r="H39" s="140"/>
      <c r="I39" s="140"/>
      <c r="J39" s="140"/>
      <c r="K39" s="140"/>
      <c r="L39" s="140"/>
      <c r="M39" s="140"/>
      <c r="N39" s="140"/>
      <c r="O39" s="132"/>
      <c r="P39" s="450"/>
      <c r="Q39" s="451"/>
      <c r="R39" s="451"/>
      <c r="S39" s="451"/>
      <c r="T39" s="451"/>
      <c r="U39" s="452"/>
      <c r="V39" s="158"/>
      <c r="W39" s="159"/>
    </row>
    <row r="40" spans="1:23" customFormat="1" ht="21" customHeight="1" x14ac:dyDescent="0.5">
      <c r="A40" s="1"/>
      <c r="B40" s="19"/>
      <c r="C40" s="138"/>
      <c r="D40" s="211"/>
      <c r="E40" s="140"/>
      <c r="F40" s="140"/>
      <c r="G40" s="140"/>
      <c r="H40" s="140"/>
      <c r="I40" s="140"/>
      <c r="J40" s="140"/>
      <c r="K40" s="140"/>
      <c r="L40" s="140"/>
      <c r="M40" s="140"/>
      <c r="N40" s="140"/>
      <c r="O40" s="132"/>
      <c r="P40" s="450"/>
      <c r="Q40" s="451"/>
      <c r="R40" s="451"/>
      <c r="S40" s="451"/>
      <c r="T40" s="451"/>
      <c r="U40" s="452"/>
      <c r="V40" s="158"/>
      <c r="W40" s="159"/>
    </row>
    <row r="41" spans="1:23" customFormat="1" ht="21" customHeight="1" thickBot="1" x14ac:dyDescent="0.55000000000000004">
      <c r="A41" s="1"/>
      <c r="B41" s="19"/>
      <c r="C41" s="138"/>
      <c r="D41" s="211"/>
      <c r="E41" s="140"/>
      <c r="F41" s="140"/>
      <c r="G41" s="140"/>
      <c r="H41" s="140"/>
      <c r="I41" s="140"/>
      <c r="J41" s="140"/>
      <c r="K41" s="140"/>
      <c r="L41" s="140"/>
      <c r="M41" s="140"/>
      <c r="N41" s="140"/>
      <c r="O41" s="132"/>
      <c r="P41" s="453"/>
      <c r="Q41" s="454"/>
      <c r="R41" s="454"/>
      <c r="S41" s="454"/>
      <c r="T41" s="454"/>
      <c r="U41" s="455"/>
      <c r="V41" s="158"/>
      <c r="W41" s="159"/>
    </row>
    <row r="42" spans="1:23" s="14" customFormat="1" ht="21" customHeight="1" thickBot="1" x14ac:dyDescent="0.55000000000000004">
      <c r="A42" s="1"/>
      <c r="B42" s="19"/>
      <c r="C42" s="212"/>
      <c r="D42" s="212"/>
      <c r="E42" s="213">
        <f t="shared" ref="E42:N42" si="4">SUM(E37:E41)</f>
        <v>0</v>
      </c>
      <c r="F42" s="213">
        <f t="shared" si="4"/>
        <v>0</v>
      </c>
      <c r="G42" s="213">
        <f t="shared" si="4"/>
        <v>0</v>
      </c>
      <c r="H42" s="213">
        <f t="shared" si="4"/>
        <v>0</v>
      </c>
      <c r="I42" s="213">
        <f t="shared" si="4"/>
        <v>0</v>
      </c>
      <c r="J42" s="213">
        <f t="shared" si="4"/>
        <v>0</v>
      </c>
      <c r="K42" s="213">
        <f t="shared" si="4"/>
        <v>0</v>
      </c>
      <c r="L42" s="213">
        <f t="shared" si="4"/>
        <v>0</v>
      </c>
      <c r="M42" s="213">
        <f t="shared" si="4"/>
        <v>0</v>
      </c>
      <c r="N42" s="213">
        <f t="shared" si="4"/>
        <v>0</v>
      </c>
      <c r="O42" s="132"/>
      <c r="P42" s="132"/>
      <c r="Q42" s="132"/>
      <c r="R42" s="132"/>
      <c r="S42" s="132"/>
      <c r="T42" s="132"/>
      <c r="U42" s="132"/>
      <c r="V42" s="158"/>
      <c r="W42" s="159"/>
    </row>
    <row r="43" spans="1:23" s="14" customFormat="1" ht="11.4" customHeight="1" x14ac:dyDescent="0.5">
      <c r="A43" s="1"/>
      <c r="B43" s="19"/>
      <c r="C43" s="212"/>
      <c r="D43" s="212"/>
      <c r="E43" s="214"/>
      <c r="F43" s="214"/>
      <c r="G43" s="214"/>
      <c r="H43" s="214"/>
      <c r="I43" s="214"/>
      <c r="J43" s="214"/>
      <c r="K43" s="214"/>
      <c r="L43" s="214"/>
      <c r="M43" s="214"/>
      <c r="N43" s="214"/>
      <c r="O43" s="132"/>
      <c r="P43" s="132"/>
      <c r="Q43" s="132"/>
      <c r="R43" s="132"/>
      <c r="S43" s="132"/>
      <c r="T43" s="132"/>
      <c r="U43" s="132"/>
      <c r="V43" s="158"/>
      <c r="W43" s="159"/>
    </row>
    <row r="44" spans="1:23" s="14" customFormat="1" ht="21" customHeight="1" x14ac:dyDescent="0.6">
      <c r="A44" s="1"/>
      <c r="B44" s="19"/>
      <c r="C44" s="202" t="s">
        <v>106</v>
      </c>
      <c r="D44" s="212"/>
      <c r="E44" s="214"/>
      <c r="F44" s="214"/>
      <c r="G44" s="214"/>
      <c r="H44" s="214"/>
      <c r="I44" s="214"/>
      <c r="J44" s="214"/>
      <c r="K44" s="214"/>
      <c r="L44" s="214"/>
      <c r="M44" s="214"/>
      <c r="N44" s="214"/>
      <c r="O44" s="132"/>
      <c r="P44" s="132"/>
      <c r="Q44" s="132"/>
      <c r="R44" s="132"/>
      <c r="S44" s="132"/>
      <c r="T44" s="132"/>
      <c r="U44" s="132"/>
      <c r="V44" s="158"/>
      <c r="W44" s="159"/>
    </row>
    <row r="45" spans="1:23" s="14" customFormat="1" ht="21" customHeight="1" x14ac:dyDescent="0.6">
      <c r="A45" s="1"/>
      <c r="B45" s="19"/>
      <c r="C45" s="206" t="s">
        <v>99</v>
      </c>
      <c r="D45" s="212"/>
      <c r="E45" s="214"/>
      <c r="F45" s="214"/>
      <c r="G45" s="214"/>
      <c r="H45" s="214"/>
      <c r="I45" s="214"/>
      <c r="J45" s="214"/>
      <c r="K45" s="214"/>
      <c r="L45" s="214"/>
      <c r="M45" s="214"/>
      <c r="N45" s="214"/>
      <c r="O45" s="132"/>
      <c r="P45" s="132"/>
      <c r="Q45" s="132"/>
      <c r="R45" s="132"/>
      <c r="S45" s="132"/>
      <c r="T45" s="132"/>
      <c r="U45" s="132"/>
      <c r="V45" s="158"/>
      <c r="W45" s="159"/>
    </row>
    <row r="46" spans="1:23" s="14" customFormat="1" ht="21" customHeight="1" thickBot="1" x14ac:dyDescent="0.65">
      <c r="A46" s="1"/>
      <c r="B46" s="19"/>
      <c r="C46" s="446" t="s">
        <v>100</v>
      </c>
      <c r="D46" s="207"/>
      <c r="E46" s="208" t="s">
        <v>107</v>
      </c>
      <c r="F46" s="172"/>
      <c r="G46" s="172"/>
      <c r="H46" s="172"/>
      <c r="I46" s="172"/>
      <c r="J46" s="172"/>
      <c r="K46" s="205"/>
      <c r="L46" s="205"/>
      <c r="M46" s="205"/>
      <c r="N46" s="205"/>
      <c r="O46" s="205"/>
      <c r="P46" s="172"/>
      <c r="Q46" s="146"/>
      <c r="R46" s="146"/>
      <c r="S46" s="146"/>
      <c r="T46" s="175"/>
      <c r="U46" s="204"/>
      <c r="V46" s="158"/>
      <c r="W46" s="159"/>
    </row>
    <row r="47" spans="1:23" s="14" customFormat="1" ht="21" customHeight="1" thickBot="1" x14ac:dyDescent="0.65">
      <c r="A47" s="1"/>
      <c r="B47" s="19"/>
      <c r="C47" s="446"/>
      <c r="D47" s="207"/>
      <c r="E47" s="172" t="str">
        <f t="shared" ref="E47:N47" si="5">E14</f>
        <v>2018/19</v>
      </c>
      <c r="F47" s="172" t="str">
        <f t="shared" si="5"/>
        <v>2019/20</v>
      </c>
      <c r="G47" s="172" t="str">
        <f t="shared" si="5"/>
        <v>2020/21</v>
      </c>
      <c r="H47" s="172" t="str">
        <f t="shared" si="5"/>
        <v>2021/22</v>
      </c>
      <c r="I47" s="172" t="str">
        <f t="shared" si="5"/>
        <v>2022/23</v>
      </c>
      <c r="J47" s="172" t="str">
        <f t="shared" si="5"/>
        <v>2023/24</v>
      </c>
      <c r="K47" s="172" t="str">
        <f t="shared" si="5"/>
        <v>2024/25</v>
      </c>
      <c r="L47" s="172" t="str">
        <f t="shared" si="5"/>
        <v>2025/26</v>
      </c>
      <c r="M47" s="172" t="str">
        <f t="shared" si="5"/>
        <v>2026/27</v>
      </c>
      <c r="N47" s="172" t="str">
        <f t="shared" si="5"/>
        <v>2027/28</v>
      </c>
      <c r="O47" s="172"/>
      <c r="P47" s="209" t="s">
        <v>24</v>
      </c>
      <c r="Q47" s="146"/>
      <c r="R47" s="146"/>
      <c r="S47" s="146"/>
      <c r="T47" s="175"/>
      <c r="U47" s="210"/>
      <c r="V47" s="158"/>
      <c r="W47" s="159"/>
    </row>
    <row r="48" spans="1:23" s="14" customFormat="1" ht="21" customHeight="1" x14ac:dyDescent="0.5">
      <c r="A48" s="1"/>
      <c r="B48" s="19"/>
      <c r="C48" s="129"/>
      <c r="D48" s="211"/>
      <c r="E48" s="131"/>
      <c r="F48" s="131"/>
      <c r="G48" s="131"/>
      <c r="H48" s="131"/>
      <c r="I48" s="131"/>
      <c r="J48" s="131"/>
      <c r="K48" s="131"/>
      <c r="L48" s="131"/>
      <c r="M48" s="131"/>
      <c r="N48" s="131"/>
      <c r="O48" s="132"/>
      <c r="P48" s="447"/>
      <c r="Q48" s="448"/>
      <c r="R48" s="448"/>
      <c r="S48" s="448"/>
      <c r="T48" s="448"/>
      <c r="U48" s="449"/>
      <c r="V48" s="158"/>
      <c r="W48" s="159"/>
    </row>
    <row r="49" spans="1:23" s="14" customFormat="1" ht="21" customHeight="1" x14ac:dyDescent="0.5">
      <c r="A49" s="1"/>
      <c r="B49" s="19"/>
      <c r="C49" s="138"/>
      <c r="D49" s="211"/>
      <c r="E49" s="140"/>
      <c r="F49" s="140"/>
      <c r="G49" s="140"/>
      <c r="H49" s="140"/>
      <c r="I49" s="140"/>
      <c r="J49" s="140"/>
      <c r="K49" s="140"/>
      <c r="L49" s="140"/>
      <c r="M49" s="140"/>
      <c r="N49" s="140"/>
      <c r="O49" s="132"/>
      <c r="P49" s="450"/>
      <c r="Q49" s="451"/>
      <c r="R49" s="451"/>
      <c r="S49" s="451"/>
      <c r="T49" s="451"/>
      <c r="U49" s="452"/>
      <c r="V49" s="158"/>
      <c r="W49" s="159"/>
    </row>
    <row r="50" spans="1:23" s="14" customFormat="1" ht="21" customHeight="1" x14ac:dyDescent="0.5">
      <c r="A50" s="1"/>
      <c r="B50" s="19"/>
      <c r="C50" s="138"/>
      <c r="D50" s="211"/>
      <c r="E50" s="140"/>
      <c r="F50" s="140"/>
      <c r="G50" s="140"/>
      <c r="H50" s="140"/>
      <c r="I50" s="140"/>
      <c r="J50" s="140"/>
      <c r="K50" s="140"/>
      <c r="L50" s="140"/>
      <c r="M50" s="140"/>
      <c r="N50" s="140"/>
      <c r="O50" s="132"/>
      <c r="P50" s="450"/>
      <c r="Q50" s="451"/>
      <c r="R50" s="451"/>
      <c r="S50" s="451"/>
      <c r="T50" s="451"/>
      <c r="U50" s="452"/>
      <c r="V50" s="158"/>
      <c r="W50" s="159"/>
    </row>
    <row r="51" spans="1:23" s="14" customFormat="1" ht="21" customHeight="1" x14ac:dyDescent="0.5">
      <c r="A51" s="1"/>
      <c r="B51" s="19"/>
      <c r="C51" s="138"/>
      <c r="D51" s="211"/>
      <c r="E51" s="140"/>
      <c r="F51" s="140"/>
      <c r="G51" s="140"/>
      <c r="H51" s="140"/>
      <c r="I51" s="140"/>
      <c r="J51" s="140"/>
      <c r="K51" s="140"/>
      <c r="L51" s="140"/>
      <c r="M51" s="140"/>
      <c r="N51" s="140"/>
      <c r="O51" s="132"/>
      <c r="P51" s="450"/>
      <c r="Q51" s="451"/>
      <c r="R51" s="451"/>
      <c r="S51" s="451"/>
      <c r="T51" s="451"/>
      <c r="U51" s="452"/>
      <c r="V51" s="158"/>
      <c r="W51" s="159"/>
    </row>
    <row r="52" spans="1:23" s="14" customFormat="1" ht="21" customHeight="1" thickBot="1" x14ac:dyDescent="0.55000000000000004">
      <c r="A52" s="1"/>
      <c r="B52" s="19"/>
      <c r="C52" s="138"/>
      <c r="D52" s="211"/>
      <c r="E52" s="140"/>
      <c r="F52" s="140"/>
      <c r="G52" s="140"/>
      <c r="H52" s="140"/>
      <c r="I52" s="140"/>
      <c r="J52" s="140"/>
      <c r="K52" s="140"/>
      <c r="L52" s="140"/>
      <c r="M52" s="140"/>
      <c r="N52" s="140"/>
      <c r="O52" s="132"/>
      <c r="P52" s="453"/>
      <c r="Q52" s="454"/>
      <c r="R52" s="454"/>
      <c r="S52" s="454"/>
      <c r="T52" s="454"/>
      <c r="U52" s="455"/>
      <c r="V52" s="158"/>
      <c r="W52" s="159"/>
    </row>
    <row r="53" spans="1:23" s="14" customFormat="1" ht="21" customHeight="1" thickBot="1" x14ac:dyDescent="0.55000000000000004">
      <c r="A53" s="1"/>
      <c r="B53" s="19"/>
      <c r="C53" s="212"/>
      <c r="D53" s="212"/>
      <c r="E53" s="213">
        <f t="shared" ref="E53:N53" si="6">SUM(E48:E52)</f>
        <v>0</v>
      </c>
      <c r="F53" s="213">
        <f t="shared" si="6"/>
        <v>0</v>
      </c>
      <c r="G53" s="213">
        <f t="shared" si="6"/>
        <v>0</v>
      </c>
      <c r="H53" s="213">
        <f t="shared" si="6"/>
        <v>0</v>
      </c>
      <c r="I53" s="213">
        <f t="shared" si="6"/>
        <v>0</v>
      </c>
      <c r="J53" s="213">
        <f t="shared" si="6"/>
        <v>0</v>
      </c>
      <c r="K53" s="213">
        <f t="shared" si="6"/>
        <v>0</v>
      </c>
      <c r="L53" s="213">
        <f t="shared" si="6"/>
        <v>0</v>
      </c>
      <c r="M53" s="213">
        <f t="shared" si="6"/>
        <v>0</v>
      </c>
      <c r="N53" s="213">
        <f t="shared" si="6"/>
        <v>0</v>
      </c>
      <c r="O53" s="132"/>
      <c r="P53" s="132"/>
      <c r="Q53" s="132"/>
      <c r="R53" s="132"/>
      <c r="S53" s="132"/>
      <c r="T53" s="132"/>
      <c r="U53" s="132"/>
      <c r="V53" s="158"/>
      <c r="W53" s="159"/>
    </row>
    <row r="54" spans="1:23" s="14" customFormat="1" ht="12.6" customHeight="1" x14ac:dyDescent="0.5">
      <c r="A54" s="1"/>
      <c r="B54" s="19"/>
      <c r="C54" s="212"/>
      <c r="D54" s="212"/>
      <c r="E54" s="214"/>
      <c r="F54" s="214"/>
      <c r="G54" s="214"/>
      <c r="H54" s="214"/>
      <c r="I54" s="214"/>
      <c r="J54" s="214"/>
      <c r="K54" s="214"/>
      <c r="L54" s="214"/>
      <c r="M54" s="214"/>
      <c r="N54" s="214"/>
      <c r="O54" s="132"/>
      <c r="P54" s="132"/>
      <c r="Q54" s="132"/>
      <c r="R54" s="132"/>
      <c r="S54" s="132"/>
      <c r="T54" s="132"/>
      <c r="U54" s="132"/>
      <c r="V54" s="158"/>
      <c r="W54" s="159"/>
    </row>
    <row r="55" spans="1:23" s="14" customFormat="1" ht="21" customHeight="1" x14ac:dyDescent="0.6">
      <c r="A55" s="1"/>
      <c r="B55" s="19"/>
      <c r="C55" s="202" t="s">
        <v>108</v>
      </c>
      <c r="D55" s="212"/>
      <c r="E55" s="214"/>
      <c r="F55" s="214"/>
      <c r="G55" s="214"/>
      <c r="H55" s="214"/>
      <c r="I55" s="214"/>
      <c r="J55" s="214"/>
      <c r="K55" s="214"/>
      <c r="L55" s="214"/>
      <c r="M55" s="214"/>
      <c r="N55" s="214"/>
      <c r="O55" s="132"/>
      <c r="P55" s="132"/>
      <c r="Q55" s="132"/>
      <c r="R55" s="132"/>
      <c r="S55" s="132"/>
      <c r="T55" s="132"/>
      <c r="U55" s="132"/>
      <c r="V55" s="158"/>
      <c r="W55" s="159"/>
    </row>
    <row r="56" spans="1:23" s="14" customFormat="1" ht="21" customHeight="1" x14ac:dyDescent="0.6">
      <c r="A56" s="1"/>
      <c r="B56" s="19"/>
      <c r="C56" s="206" t="s">
        <v>99</v>
      </c>
      <c r="D56" s="212"/>
      <c r="E56" s="214"/>
      <c r="F56" s="214"/>
      <c r="G56" s="214"/>
      <c r="H56" s="214"/>
      <c r="I56" s="214"/>
      <c r="J56" s="214"/>
      <c r="K56" s="214"/>
      <c r="L56" s="214"/>
      <c r="M56" s="214"/>
      <c r="N56" s="214"/>
      <c r="O56" s="132"/>
      <c r="P56" s="132"/>
      <c r="Q56" s="132"/>
      <c r="R56" s="132"/>
      <c r="S56" s="132"/>
      <c r="T56" s="132"/>
      <c r="U56" s="132"/>
      <c r="V56" s="158"/>
      <c r="W56" s="159"/>
    </row>
    <row r="57" spans="1:23" s="14" customFormat="1" ht="21" customHeight="1" thickBot="1" x14ac:dyDescent="0.65">
      <c r="A57" s="1"/>
      <c r="B57" s="19"/>
      <c r="C57" s="446" t="s">
        <v>100</v>
      </c>
      <c r="D57" s="207"/>
      <c r="E57" s="208" t="s">
        <v>109</v>
      </c>
      <c r="F57" s="172"/>
      <c r="G57" s="172"/>
      <c r="H57" s="172"/>
      <c r="I57" s="172"/>
      <c r="J57" s="172"/>
      <c r="K57" s="205"/>
      <c r="L57" s="205"/>
      <c r="M57" s="205"/>
      <c r="N57" s="205"/>
      <c r="O57" s="205"/>
      <c r="P57" s="172"/>
      <c r="Q57" s="146"/>
      <c r="R57" s="146"/>
      <c r="S57" s="146"/>
      <c r="T57" s="175"/>
      <c r="U57" s="204"/>
      <c r="V57" s="158"/>
      <c r="W57" s="159"/>
    </row>
    <row r="58" spans="1:23" s="14" customFormat="1" ht="21" customHeight="1" thickBot="1" x14ac:dyDescent="0.65">
      <c r="A58" s="1"/>
      <c r="B58" s="19"/>
      <c r="C58" s="446"/>
      <c r="D58" s="207"/>
      <c r="E58" s="172" t="str">
        <f t="shared" ref="E58:N58" si="7">E14</f>
        <v>2018/19</v>
      </c>
      <c r="F58" s="172" t="str">
        <f t="shared" si="7"/>
        <v>2019/20</v>
      </c>
      <c r="G58" s="172" t="str">
        <f t="shared" si="7"/>
        <v>2020/21</v>
      </c>
      <c r="H58" s="172" t="str">
        <f t="shared" si="7"/>
        <v>2021/22</v>
      </c>
      <c r="I58" s="172" t="str">
        <f t="shared" si="7"/>
        <v>2022/23</v>
      </c>
      <c r="J58" s="172" t="str">
        <f t="shared" si="7"/>
        <v>2023/24</v>
      </c>
      <c r="K58" s="172" t="str">
        <f t="shared" si="7"/>
        <v>2024/25</v>
      </c>
      <c r="L58" s="172" t="str">
        <f t="shared" si="7"/>
        <v>2025/26</v>
      </c>
      <c r="M58" s="172" t="str">
        <f t="shared" si="7"/>
        <v>2026/27</v>
      </c>
      <c r="N58" s="172" t="str">
        <f t="shared" si="7"/>
        <v>2027/28</v>
      </c>
      <c r="O58" s="172"/>
      <c r="P58" s="209" t="s">
        <v>24</v>
      </c>
      <c r="Q58" s="146"/>
      <c r="R58" s="146"/>
      <c r="S58" s="146"/>
      <c r="T58" s="175"/>
      <c r="U58" s="210"/>
      <c r="V58" s="158"/>
      <c r="W58" s="159"/>
    </row>
    <row r="59" spans="1:23" s="14" customFormat="1" ht="21" customHeight="1" x14ac:dyDescent="0.5">
      <c r="A59" s="1"/>
      <c r="B59" s="19"/>
      <c r="C59" s="129"/>
      <c r="D59" s="211"/>
      <c r="E59" s="131"/>
      <c r="F59" s="131"/>
      <c r="G59" s="131"/>
      <c r="H59" s="131"/>
      <c r="I59" s="131"/>
      <c r="J59" s="131"/>
      <c r="K59" s="131"/>
      <c r="L59" s="131"/>
      <c r="M59" s="131"/>
      <c r="N59" s="131"/>
      <c r="O59" s="132"/>
      <c r="P59" s="447"/>
      <c r="Q59" s="448"/>
      <c r="R59" s="448"/>
      <c r="S59" s="448"/>
      <c r="T59" s="448"/>
      <c r="U59" s="449"/>
      <c r="V59" s="158"/>
      <c r="W59" s="159"/>
    </row>
    <row r="60" spans="1:23" s="14" customFormat="1" ht="21" customHeight="1" x14ac:dyDescent="0.5">
      <c r="A60" s="1"/>
      <c r="B60" s="19"/>
      <c r="C60" s="138"/>
      <c r="D60" s="211"/>
      <c r="E60" s="140"/>
      <c r="F60" s="140"/>
      <c r="G60" s="140"/>
      <c r="H60" s="140"/>
      <c r="I60" s="140"/>
      <c r="J60" s="140"/>
      <c r="K60" s="140"/>
      <c r="L60" s="140"/>
      <c r="M60" s="140"/>
      <c r="N60" s="140"/>
      <c r="O60" s="132"/>
      <c r="P60" s="450"/>
      <c r="Q60" s="451"/>
      <c r="R60" s="451"/>
      <c r="S60" s="451"/>
      <c r="T60" s="451"/>
      <c r="U60" s="452"/>
      <c r="V60" s="158"/>
      <c r="W60" s="159"/>
    </row>
    <row r="61" spans="1:23" s="14" customFormat="1" ht="21" customHeight="1" x14ac:dyDescent="0.5">
      <c r="A61" s="1"/>
      <c r="B61" s="19"/>
      <c r="C61" s="138"/>
      <c r="D61" s="211"/>
      <c r="E61" s="140"/>
      <c r="F61" s="140"/>
      <c r="G61" s="140"/>
      <c r="H61" s="140"/>
      <c r="I61" s="140"/>
      <c r="J61" s="140"/>
      <c r="K61" s="140"/>
      <c r="L61" s="140"/>
      <c r="M61" s="140"/>
      <c r="N61" s="140"/>
      <c r="O61" s="132"/>
      <c r="P61" s="450"/>
      <c r="Q61" s="451"/>
      <c r="R61" s="451"/>
      <c r="S61" s="451"/>
      <c r="T61" s="451"/>
      <c r="U61" s="452"/>
      <c r="V61" s="158"/>
      <c r="W61" s="159"/>
    </row>
    <row r="62" spans="1:23" s="14" customFormat="1" ht="21" customHeight="1" x14ac:dyDescent="0.5">
      <c r="A62" s="1"/>
      <c r="B62" s="19"/>
      <c r="C62" s="138"/>
      <c r="D62" s="211"/>
      <c r="E62" s="140"/>
      <c r="F62" s="140"/>
      <c r="G62" s="140"/>
      <c r="H62" s="140"/>
      <c r="I62" s="140"/>
      <c r="J62" s="140"/>
      <c r="K62" s="140"/>
      <c r="L62" s="140"/>
      <c r="M62" s="140"/>
      <c r="N62" s="140"/>
      <c r="O62" s="132"/>
      <c r="P62" s="450"/>
      <c r="Q62" s="451"/>
      <c r="R62" s="451"/>
      <c r="S62" s="451"/>
      <c r="T62" s="451"/>
      <c r="U62" s="452"/>
      <c r="V62" s="158"/>
      <c r="W62" s="159"/>
    </row>
    <row r="63" spans="1:23" s="14" customFormat="1" ht="21" customHeight="1" thickBot="1" x14ac:dyDescent="0.55000000000000004">
      <c r="A63" s="1"/>
      <c r="B63" s="19"/>
      <c r="C63" s="138"/>
      <c r="D63" s="211"/>
      <c r="E63" s="140"/>
      <c r="F63" s="140"/>
      <c r="G63" s="140"/>
      <c r="H63" s="140"/>
      <c r="I63" s="140"/>
      <c r="J63" s="140"/>
      <c r="K63" s="140"/>
      <c r="L63" s="140"/>
      <c r="M63" s="140"/>
      <c r="N63" s="140"/>
      <c r="O63" s="132"/>
      <c r="P63" s="453"/>
      <c r="Q63" s="454"/>
      <c r="R63" s="454"/>
      <c r="S63" s="454"/>
      <c r="T63" s="454"/>
      <c r="U63" s="455"/>
      <c r="V63" s="158"/>
      <c r="W63" s="159"/>
    </row>
    <row r="64" spans="1:23" s="14" customFormat="1" ht="21" customHeight="1" thickBot="1" x14ac:dyDescent="0.55000000000000004">
      <c r="A64" s="1"/>
      <c r="B64" s="19"/>
      <c r="C64" s="212"/>
      <c r="D64" s="212"/>
      <c r="E64" s="213">
        <f t="shared" ref="E64:N64" si="8">SUM(E59:E63)</f>
        <v>0</v>
      </c>
      <c r="F64" s="213">
        <f t="shared" si="8"/>
        <v>0</v>
      </c>
      <c r="G64" s="213">
        <f t="shared" si="8"/>
        <v>0</v>
      </c>
      <c r="H64" s="213">
        <f t="shared" si="8"/>
        <v>0</v>
      </c>
      <c r="I64" s="213">
        <f t="shared" si="8"/>
        <v>0</v>
      </c>
      <c r="J64" s="213">
        <f t="shared" si="8"/>
        <v>0</v>
      </c>
      <c r="K64" s="213">
        <f t="shared" si="8"/>
        <v>0</v>
      </c>
      <c r="L64" s="213">
        <f t="shared" si="8"/>
        <v>0</v>
      </c>
      <c r="M64" s="213">
        <f t="shared" si="8"/>
        <v>0</v>
      </c>
      <c r="N64" s="213">
        <f t="shared" si="8"/>
        <v>0</v>
      </c>
      <c r="O64" s="132"/>
      <c r="P64" s="132"/>
      <c r="Q64" s="132"/>
      <c r="R64" s="132"/>
      <c r="S64" s="132"/>
      <c r="T64" s="132"/>
      <c r="U64" s="132"/>
      <c r="V64" s="158"/>
      <c r="W64" s="159"/>
    </row>
    <row r="65" spans="1:23" customFormat="1" ht="17.399999999999999" customHeight="1" thickBot="1" x14ac:dyDescent="0.55000000000000004">
      <c r="A65" s="1"/>
      <c r="B65" s="33"/>
      <c r="C65" s="34"/>
      <c r="D65" s="34"/>
      <c r="E65" s="34"/>
      <c r="F65" s="34"/>
      <c r="G65" s="34"/>
      <c r="H65" s="34"/>
      <c r="I65" s="34"/>
      <c r="J65" s="34"/>
      <c r="K65" s="34"/>
      <c r="L65" s="34"/>
      <c r="M65" s="34"/>
      <c r="N65" s="34"/>
      <c r="O65" s="34"/>
      <c r="P65" s="34"/>
      <c r="Q65" s="34"/>
      <c r="R65" s="34"/>
      <c r="S65" s="34"/>
      <c r="T65" s="34"/>
      <c r="U65" s="34"/>
      <c r="V65" s="36"/>
      <c r="W65" s="159"/>
    </row>
    <row r="66" spans="1:23" customFormat="1" ht="15.3" thickTop="1" x14ac:dyDescent="0.5">
      <c r="A66" s="1"/>
      <c r="B66" s="1"/>
      <c r="C66" s="1"/>
      <c r="D66" s="1"/>
      <c r="E66" s="1"/>
      <c r="F66" s="1"/>
      <c r="G66" s="1"/>
      <c r="H66" s="1"/>
      <c r="I66" s="1"/>
      <c r="J66" s="1"/>
      <c r="K66" s="1"/>
      <c r="L66" s="1"/>
      <c r="M66" s="1"/>
      <c r="N66" s="1"/>
      <c r="O66" s="1"/>
      <c r="P66" s="1"/>
      <c r="Q66" s="1"/>
      <c r="R66" s="1"/>
      <c r="S66" s="1"/>
      <c r="T66" s="1"/>
      <c r="U66" s="1"/>
      <c r="V66" s="1"/>
      <c r="W66" s="1"/>
    </row>
    <row r="67" spans="1:23" customFormat="1" ht="17.7" x14ac:dyDescent="0.6">
      <c r="A67" s="1"/>
      <c r="B67" s="6"/>
      <c r="C67" s="458" t="s">
        <v>367</v>
      </c>
      <c r="D67" s="416"/>
      <c r="E67" s="416"/>
      <c r="F67" s="1"/>
      <c r="G67" s="1"/>
      <c r="H67" s="1"/>
      <c r="I67" s="1"/>
      <c r="J67" s="1"/>
      <c r="K67" s="1"/>
      <c r="L67" s="1"/>
      <c r="M67" s="1"/>
      <c r="N67" s="1"/>
      <c r="O67" s="1"/>
      <c r="P67" s="1"/>
      <c r="Q67" s="1"/>
      <c r="R67" s="1"/>
      <c r="S67" s="1"/>
      <c r="T67" s="1"/>
      <c r="U67" s="1"/>
      <c r="V67" s="1"/>
      <c r="W67" s="1"/>
    </row>
    <row r="68" spans="1:23" customFormat="1" x14ac:dyDescent="0.5">
      <c r="A68" s="1"/>
      <c r="B68" s="1"/>
      <c r="C68" s="1"/>
      <c r="D68" s="1"/>
      <c r="E68" s="1"/>
      <c r="F68" s="1"/>
      <c r="G68" s="1"/>
      <c r="H68" s="1"/>
      <c r="I68" s="1"/>
      <c r="J68" s="1"/>
      <c r="K68" s="1"/>
      <c r="L68" s="1"/>
      <c r="M68" s="1"/>
      <c r="N68" s="1"/>
      <c r="O68" s="1"/>
      <c r="P68" s="1"/>
      <c r="Q68" s="1"/>
      <c r="R68" s="1"/>
      <c r="S68" s="1"/>
      <c r="T68" s="1"/>
      <c r="U68" s="1"/>
      <c r="V68" s="1"/>
      <c r="W68" s="1"/>
    </row>
    <row r="69" spans="1:23" x14ac:dyDescent="0.5">
      <c r="A69" s="280"/>
      <c r="B69" s="280"/>
      <c r="C69" s="280"/>
      <c r="D69" s="280"/>
      <c r="E69" s="280"/>
      <c r="F69" s="280"/>
      <c r="G69" s="280"/>
      <c r="H69" s="280"/>
      <c r="I69" s="280"/>
      <c r="J69" s="280"/>
      <c r="K69" s="280"/>
      <c r="L69" s="280"/>
      <c r="M69" s="280"/>
      <c r="N69" s="280"/>
      <c r="O69" s="280"/>
      <c r="P69" s="280"/>
      <c r="Q69" s="280"/>
      <c r="R69" s="280"/>
      <c r="S69" s="280"/>
      <c r="T69" s="280"/>
      <c r="U69" s="280"/>
      <c r="V69" s="280"/>
    </row>
    <row r="70" spans="1:23" x14ac:dyDescent="0.5">
      <c r="A70" s="280"/>
      <c r="B70" s="280"/>
      <c r="C70" s="280"/>
      <c r="D70" s="280"/>
      <c r="E70" s="280"/>
      <c r="F70" s="280"/>
      <c r="G70" s="280"/>
      <c r="H70" s="280"/>
      <c r="I70" s="280"/>
      <c r="J70" s="280"/>
      <c r="K70" s="280"/>
      <c r="L70" s="280"/>
      <c r="M70" s="280"/>
      <c r="N70" s="280"/>
      <c r="O70" s="280"/>
      <c r="P70" s="280"/>
      <c r="Q70" s="280"/>
      <c r="R70" s="280"/>
      <c r="S70" s="280"/>
      <c r="T70" s="280"/>
      <c r="U70" s="280"/>
      <c r="V70" s="280"/>
    </row>
    <row r="71" spans="1:23" x14ac:dyDescent="0.5">
      <c r="A71" s="280"/>
      <c r="B71" s="280"/>
      <c r="C71" s="280"/>
      <c r="D71" s="280"/>
      <c r="E71" s="280"/>
      <c r="F71" s="280"/>
      <c r="G71" s="280"/>
      <c r="H71" s="280"/>
      <c r="I71" s="280"/>
      <c r="J71" s="280"/>
      <c r="K71" s="280"/>
      <c r="L71" s="280"/>
      <c r="M71" s="280"/>
      <c r="N71" s="280"/>
      <c r="O71" s="280"/>
      <c r="P71" s="280"/>
      <c r="Q71" s="280"/>
      <c r="R71" s="280"/>
      <c r="S71" s="280"/>
      <c r="T71" s="280"/>
      <c r="U71" s="280"/>
      <c r="V71" s="280"/>
    </row>
    <row r="72" spans="1:23" x14ac:dyDescent="0.5">
      <c r="A72" s="280"/>
      <c r="B72" s="280"/>
      <c r="C72" s="280"/>
      <c r="D72" s="280"/>
      <c r="E72" s="280"/>
      <c r="F72" s="280"/>
      <c r="G72" s="280"/>
      <c r="H72" s="280"/>
      <c r="I72" s="280"/>
      <c r="J72" s="280"/>
      <c r="K72" s="280"/>
      <c r="L72" s="280"/>
      <c r="M72" s="280"/>
      <c r="N72" s="280"/>
      <c r="O72" s="280"/>
      <c r="P72" s="280"/>
      <c r="Q72" s="280"/>
      <c r="R72" s="280"/>
      <c r="S72" s="280"/>
      <c r="T72" s="280"/>
      <c r="U72" s="280"/>
      <c r="V72" s="280"/>
    </row>
    <row r="73" spans="1:23" x14ac:dyDescent="0.5">
      <c r="A73" s="280"/>
      <c r="B73" s="280"/>
      <c r="C73" s="280"/>
      <c r="D73" s="280"/>
      <c r="E73" s="280"/>
      <c r="F73" s="280"/>
      <c r="G73" s="280"/>
      <c r="H73" s="280"/>
      <c r="I73" s="280"/>
      <c r="J73" s="280"/>
      <c r="K73" s="280"/>
      <c r="L73" s="280"/>
      <c r="M73" s="280"/>
      <c r="N73" s="280"/>
      <c r="O73" s="280"/>
      <c r="P73" s="280"/>
      <c r="Q73" s="280"/>
      <c r="R73" s="280"/>
      <c r="S73" s="280"/>
      <c r="T73" s="280"/>
      <c r="U73" s="280"/>
      <c r="V73" s="280"/>
    </row>
    <row r="74" spans="1:23" x14ac:dyDescent="0.5">
      <c r="A74" s="280"/>
      <c r="B74" s="280"/>
      <c r="C74" s="280"/>
      <c r="D74" s="280"/>
      <c r="E74" s="280"/>
      <c r="F74" s="280"/>
      <c r="G74" s="280"/>
      <c r="H74" s="280"/>
      <c r="I74" s="280"/>
      <c r="J74" s="280"/>
      <c r="K74" s="280"/>
      <c r="L74" s="280"/>
      <c r="M74" s="280"/>
      <c r="N74" s="280"/>
      <c r="O74" s="280"/>
      <c r="P74" s="280"/>
      <c r="Q74" s="280"/>
      <c r="R74" s="280"/>
      <c r="S74" s="280"/>
      <c r="T74" s="280"/>
      <c r="U74" s="280"/>
      <c r="V74" s="280"/>
    </row>
    <row r="75" spans="1:23" x14ac:dyDescent="0.5">
      <c r="A75" s="280"/>
      <c r="B75" s="280"/>
      <c r="C75" s="280"/>
      <c r="D75" s="280"/>
      <c r="E75" s="280"/>
      <c r="F75" s="280"/>
      <c r="G75" s="280"/>
      <c r="H75" s="280"/>
      <c r="I75" s="280"/>
      <c r="J75" s="280"/>
      <c r="K75" s="280"/>
      <c r="L75" s="280"/>
      <c r="M75" s="280"/>
      <c r="N75" s="280"/>
      <c r="O75" s="280"/>
      <c r="P75" s="280"/>
      <c r="Q75" s="280"/>
      <c r="R75" s="280"/>
      <c r="S75" s="280"/>
      <c r="T75" s="280"/>
      <c r="U75" s="280"/>
      <c r="V75" s="280"/>
    </row>
    <row r="76" spans="1:23" x14ac:dyDescent="0.5">
      <c r="A76" s="280"/>
      <c r="B76" s="280"/>
      <c r="C76" s="280"/>
      <c r="D76" s="280"/>
      <c r="E76" s="280"/>
      <c r="F76" s="280"/>
      <c r="G76" s="280"/>
      <c r="H76" s="280"/>
      <c r="I76" s="280"/>
      <c r="J76" s="280"/>
      <c r="K76" s="280"/>
      <c r="L76" s="280"/>
      <c r="M76" s="280"/>
      <c r="N76" s="280"/>
      <c r="O76" s="280"/>
      <c r="P76" s="280"/>
      <c r="Q76" s="280"/>
      <c r="R76" s="280"/>
      <c r="S76" s="280"/>
      <c r="T76" s="280"/>
      <c r="U76" s="280"/>
      <c r="V76" s="280"/>
    </row>
    <row r="77" spans="1:23" x14ac:dyDescent="0.5">
      <c r="A77" s="280"/>
      <c r="B77" s="280"/>
      <c r="C77" s="280"/>
      <c r="D77" s="280"/>
      <c r="E77" s="280"/>
      <c r="F77" s="280"/>
      <c r="G77" s="280"/>
      <c r="H77" s="280"/>
      <c r="I77" s="280"/>
      <c r="J77" s="280"/>
      <c r="K77" s="280"/>
      <c r="L77" s="280"/>
      <c r="M77" s="280"/>
      <c r="N77" s="280"/>
      <c r="O77" s="280"/>
      <c r="P77" s="280"/>
      <c r="Q77" s="280"/>
      <c r="R77" s="280"/>
      <c r="S77" s="280"/>
      <c r="T77" s="280"/>
      <c r="U77" s="280"/>
      <c r="V77" s="280"/>
    </row>
    <row r="78" spans="1:23" x14ac:dyDescent="0.5">
      <c r="A78" s="280"/>
      <c r="B78" s="280"/>
      <c r="C78" s="280"/>
      <c r="D78" s="280"/>
      <c r="E78" s="280"/>
      <c r="F78" s="280"/>
      <c r="G78" s="280"/>
      <c r="H78" s="280"/>
      <c r="I78" s="280"/>
      <c r="J78" s="280"/>
      <c r="K78" s="280"/>
      <c r="L78" s="280"/>
      <c r="M78" s="280"/>
      <c r="N78" s="280"/>
      <c r="O78" s="280"/>
      <c r="P78" s="280"/>
      <c r="Q78" s="280"/>
      <c r="R78" s="280"/>
      <c r="S78" s="280"/>
      <c r="T78" s="280"/>
      <c r="U78" s="280"/>
      <c r="V78" s="280"/>
    </row>
    <row r="79" spans="1:23" x14ac:dyDescent="0.5">
      <c r="A79" s="280"/>
      <c r="B79" s="280"/>
      <c r="C79" s="280"/>
      <c r="D79" s="280"/>
      <c r="E79" s="280"/>
      <c r="F79" s="280"/>
      <c r="G79" s="280"/>
      <c r="H79" s="280"/>
      <c r="I79" s="280"/>
      <c r="J79" s="280"/>
      <c r="K79" s="280"/>
      <c r="L79" s="280"/>
      <c r="M79" s="280"/>
      <c r="N79" s="280"/>
      <c r="O79" s="280"/>
      <c r="P79" s="280"/>
      <c r="Q79" s="280"/>
      <c r="R79" s="280"/>
      <c r="S79" s="280"/>
      <c r="T79" s="280"/>
      <c r="U79" s="280"/>
      <c r="V79" s="280"/>
    </row>
    <row r="80" spans="1:23" x14ac:dyDescent="0.5">
      <c r="A80" s="280"/>
      <c r="B80" s="280"/>
      <c r="C80" s="280"/>
      <c r="D80" s="280"/>
      <c r="E80" s="280"/>
      <c r="F80" s="280"/>
      <c r="G80" s="280"/>
      <c r="H80" s="280"/>
      <c r="I80" s="280"/>
      <c r="J80" s="280"/>
      <c r="K80" s="280"/>
      <c r="L80" s="280"/>
      <c r="M80" s="280"/>
      <c r="N80" s="280"/>
      <c r="O80" s="280"/>
      <c r="P80" s="280"/>
      <c r="Q80" s="280"/>
      <c r="R80" s="280"/>
      <c r="S80" s="280"/>
      <c r="T80" s="280"/>
      <c r="U80" s="280"/>
      <c r="V80" s="280"/>
    </row>
    <row r="81" spans="1:22" x14ac:dyDescent="0.5">
      <c r="A81" s="280"/>
      <c r="B81" s="280"/>
      <c r="C81" s="280"/>
      <c r="D81" s="280"/>
      <c r="E81" s="280"/>
      <c r="F81" s="280"/>
      <c r="G81" s="280"/>
      <c r="H81" s="280"/>
      <c r="I81" s="280"/>
      <c r="J81" s="280"/>
      <c r="K81" s="280"/>
      <c r="L81" s="280"/>
      <c r="M81" s="280"/>
      <c r="N81" s="280"/>
      <c r="O81" s="280"/>
      <c r="P81" s="280"/>
      <c r="Q81" s="280"/>
      <c r="R81" s="280"/>
      <c r="S81" s="280"/>
      <c r="T81" s="280"/>
      <c r="U81" s="280"/>
      <c r="V81" s="280"/>
    </row>
  </sheetData>
  <sheetProtection algorithmName="SHA-512" hashValue="Z3X17YVdX4p00PHRJIdILjWPqjnOb5hi7oY13p5IoDiDd9fdny99qzFUIlLNcYsEH8UBOkYKx7X1csS/8qRayw==" saltValue="/SfB3IeKVpYfOVgNaIk+Xw==" spinCount="100000" sheet="1" objects="1" scenarios="1"/>
  <mergeCells count="14">
    <mergeCell ref="C67:E67"/>
    <mergeCell ref="P59:U63"/>
    <mergeCell ref="P26:U30"/>
    <mergeCell ref="C35:C36"/>
    <mergeCell ref="P37:U41"/>
    <mergeCell ref="C46:C47"/>
    <mergeCell ref="P48:U52"/>
    <mergeCell ref="C57:C58"/>
    <mergeCell ref="C24:C25"/>
    <mergeCell ref="C3:Q4"/>
    <mergeCell ref="C13:C14"/>
    <mergeCell ref="P15:U19"/>
    <mergeCell ref="C9:N9"/>
    <mergeCell ref="C8:N8"/>
  </mergeCells>
  <dataValidations count="1">
    <dataValidation type="whole" allowBlank="1" showInputMessage="1" showErrorMessage="1" sqref="E15:N19 E26:N30 E37:N41 E48:N52 E59:N63" xr:uid="{00000000-0002-0000-0800-000000000000}">
      <formula1>0</formula1>
      <formula2>1000</formula2>
    </dataValidation>
  </dataValidations>
  <hyperlinks>
    <hyperlink ref="C67" location="'Q15 Training'!A1" display="Return To Top of Worksheet" xr:uid="{92D3EEE4-CBA6-47AD-A746-89930E9945E6}"/>
    <hyperlink ref="C6" location="GuidanceQ15" display="Link to Guidance" xr:uid="{28CE0F21-F3B0-4408-B332-4AFD64ABE261}"/>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0"/>
  <sheetViews>
    <sheetView topLeftCell="A21" zoomScale="50" zoomScaleNormal="50" workbookViewId="0">
      <selection activeCell="A29" sqref="A29:J81"/>
    </sheetView>
  </sheetViews>
  <sheetFormatPr defaultRowHeight="15" x14ac:dyDescent="0.5"/>
  <cols>
    <col min="1" max="1" width="2" style="94" customWidth="1"/>
    <col min="2" max="2" width="2.26953125" style="94" customWidth="1"/>
    <col min="3" max="3" width="59.26953125" style="94" customWidth="1"/>
    <col min="4" max="4" width="2.81640625" style="94" customWidth="1"/>
    <col min="5" max="5" width="37.36328125" style="94" customWidth="1"/>
    <col min="6" max="6" width="2.81640625" style="94" customWidth="1"/>
    <col min="7" max="7" width="17.81640625" style="94" customWidth="1"/>
    <col min="8" max="8" width="3" style="94" customWidth="1"/>
    <col min="9" max="9" width="65.54296875" style="94" customWidth="1"/>
    <col min="10" max="10" width="3" style="94" customWidth="1"/>
    <col min="11" max="11" width="17.81640625" style="94" customWidth="1"/>
    <col min="12" max="12" width="3" style="94" customWidth="1"/>
    <col min="13" max="13" width="65.54296875" style="94" customWidth="1"/>
    <col min="14" max="14" width="1.6328125" style="94" customWidth="1"/>
    <col min="15" max="15" width="9.6328125" style="94" customWidth="1"/>
    <col min="16" max="16" width="8.7265625" style="94" customWidth="1"/>
    <col min="17" max="16384" width="8.7265625" style="94"/>
  </cols>
  <sheetData>
    <row r="1" spans="1:16" ht="10.5" customHeight="1" thickBot="1" x14ac:dyDescent="0.55000000000000004">
      <c r="A1" s="42"/>
      <c r="B1" s="42"/>
      <c r="C1" s="42"/>
      <c r="D1" s="42"/>
      <c r="E1" s="42"/>
      <c r="F1" s="42"/>
      <c r="G1" s="42"/>
      <c r="H1" s="42"/>
      <c r="I1" s="42"/>
      <c r="J1" s="42"/>
      <c r="K1" s="42"/>
      <c r="L1" s="42"/>
      <c r="M1" s="42"/>
      <c r="N1" s="42"/>
      <c r="O1" s="42"/>
    </row>
    <row r="2" spans="1:16" ht="28.2" customHeight="1" thickTop="1" x14ac:dyDescent="0.6">
      <c r="A2" s="42"/>
      <c r="B2" s="43"/>
      <c r="C2" s="44"/>
      <c r="D2" s="44"/>
      <c r="E2" s="44"/>
      <c r="F2" s="44"/>
      <c r="G2" s="44"/>
      <c r="H2" s="44"/>
      <c r="I2" s="44"/>
      <c r="J2" s="44"/>
      <c r="K2" s="44"/>
      <c r="L2" s="44"/>
      <c r="M2" s="180" t="s">
        <v>1</v>
      </c>
      <c r="N2" s="45"/>
      <c r="O2" s="42"/>
    </row>
    <row r="3" spans="1:16" ht="25.2" x14ac:dyDescent="0.85">
      <c r="A3" s="42"/>
      <c r="B3" s="46"/>
      <c r="C3" s="215" t="s">
        <v>259</v>
      </c>
      <c r="D3" s="51"/>
      <c r="E3" s="51"/>
      <c r="F3" s="51"/>
      <c r="G3" s="49"/>
      <c r="H3" s="49"/>
      <c r="I3" s="49"/>
      <c r="J3" s="49"/>
      <c r="K3" s="49"/>
      <c r="L3" s="49"/>
      <c r="M3" s="52" t="s">
        <v>2</v>
      </c>
      <c r="N3" s="48"/>
      <c r="O3" s="49"/>
    </row>
    <row r="4" spans="1:16" ht="28.8" customHeight="1" x14ac:dyDescent="0.7">
      <c r="A4" s="42"/>
      <c r="B4" s="46"/>
      <c r="C4" s="50"/>
      <c r="D4" s="51"/>
      <c r="E4" s="51"/>
      <c r="F4" s="51"/>
      <c r="G4" s="49"/>
      <c r="H4" s="49"/>
      <c r="I4" s="49"/>
      <c r="J4" s="49"/>
      <c r="K4" s="49"/>
      <c r="L4" s="49"/>
      <c r="M4" s="54" t="s">
        <v>13</v>
      </c>
      <c r="N4" s="48"/>
      <c r="O4" s="49"/>
    </row>
    <row r="5" spans="1:16" s="305" customFormat="1" ht="28.8" customHeight="1" x14ac:dyDescent="0.7">
      <c r="A5" s="47"/>
      <c r="B5" s="303"/>
      <c r="C5" s="322" t="s">
        <v>182</v>
      </c>
      <c r="D5" s="181"/>
      <c r="E5" s="181"/>
      <c r="F5" s="181"/>
      <c r="G5" s="47"/>
      <c r="H5" s="47"/>
      <c r="I5" s="47"/>
      <c r="J5" s="47"/>
      <c r="K5" s="47"/>
      <c r="L5" s="47"/>
      <c r="M5" s="283"/>
      <c r="N5" s="304"/>
      <c r="O5" s="47"/>
    </row>
    <row r="6" spans="1:16" ht="28.8" customHeight="1" x14ac:dyDescent="0.7">
      <c r="A6" s="279"/>
      <c r="B6" s="46"/>
      <c r="C6" s="50"/>
      <c r="D6" s="51"/>
      <c r="E6" s="51"/>
      <c r="F6" s="51"/>
      <c r="G6" s="49"/>
      <c r="H6" s="49"/>
      <c r="I6" s="49"/>
      <c r="J6" s="49"/>
      <c r="K6" s="49"/>
      <c r="L6" s="49"/>
      <c r="M6" s="283"/>
      <c r="N6" s="48"/>
      <c r="O6" s="49"/>
    </row>
    <row r="7" spans="1:16" ht="27" customHeight="1" x14ac:dyDescent="0.75">
      <c r="A7" s="42"/>
      <c r="B7" s="46"/>
      <c r="C7" s="459" t="s">
        <v>110</v>
      </c>
      <c r="D7" s="459"/>
      <c r="E7" s="459"/>
      <c r="F7" s="459"/>
      <c r="G7" s="459"/>
      <c r="H7" s="459"/>
      <c r="I7" s="459"/>
      <c r="J7" s="459"/>
      <c r="K7" s="459"/>
      <c r="L7" s="459"/>
      <c r="M7" s="459"/>
      <c r="N7" s="48"/>
      <c r="O7" s="49"/>
    </row>
    <row r="8" spans="1:16" ht="29.4" customHeight="1" x14ac:dyDescent="0.75">
      <c r="A8" s="42"/>
      <c r="B8" s="46"/>
      <c r="C8" s="459" t="s">
        <v>111</v>
      </c>
      <c r="D8" s="459"/>
      <c r="E8" s="459"/>
      <c r="F8" s="459"/>
      <c r="G8" s="459"/>
      <c r="H8" s="459"/>
      <c r="I8" s="459"/>
      <c r="J8" s="459"/>
      <c r="K8" s="459"/>
      <c r="L8" s="459"/>
      <c r="M8" s="459"/>
      <c r="N8" s="48"/>
      <c r="O8" s="49"/>
    </row>
    <row r="9" spans="1:16" ht="16.2" customHeight="1" x14ac:dyDescent="0.5">
      <c r="A9" s="42"/>
      <c r="B9" s="46"/>
      <c r="C9" s="74"/>
      <c r="D9" s="74"/>
      <c r="E9" s="74"/>
      <c r="F9" s="74"/>
      <c r="G9" s="74"/>
      <c r="H9" s="74"/>
      <c r="I9" s="74"/>
      <c r="J9" s="74"/>
      <c r="K9" s="74"/>
      <c r="L9" s="74"/>
      <c r="M9" s="74"/>
      <c r="N9" s="48"/>
      <c r="O9" s="49"/>
    </row>
    <row r="10" spans="1:16" ht="10.199999999999999" customHeight="1" thickBot="1" x14ac:dyDescent="0.55000000000000004">
      <c r="A10" s="42"/>
      <c r="B10" s="46"/>
      <c r="C10" s="42"/>
      <c r="D10" s="42"/>
      <c r="E10" s="42"/>
      <c r="F10" s="42"/>
      <c r="G10" s="42"/>
      <c r="H10" s="42"/>
      <c r="I10" s="42"/>
      <c r="J10" s="42"/>
      <c r="K10" s="42"/>
      <c r="L10" s="42"/>
      <c r="M10" s="42"/>
      <c r="N10" s="48"/>
      <c r="O10" s="49"/>
    </row>
    <row r="11" spans="1:16" ht="43.2" customHeight="1" thickTop="1" x14ac:dyDescent="1">
      <c r="A11" s="42"/>
      <c r="B11" s="46"/>
      <c r="C11" s="216" t="s">
        <v>267</v>
      </c>
      <c r="D11" s="44"/>
      <c r="E11" s="44"/>
      <c r="F11" s="44"/>
      <c r="G11" s="44"/>
      <c r="H11" s="44"/>
      <c r="I11" s="44"/>
      <c r="J11" s="44"/>
      <c r="K11" s="44"/>
      <c r="L11" s="44"/>
      <c r="M11" s="180"/>
      <c r="N11" s="48"/>
      <c r="O11" s="49"/>
    </row>
    <row r="12" spans="1:16" ht="34.200000000000003" customHeight="1" thickBot="1" x14ac:dyDescent="0.85">
      <c r="A12" s="42"/>
      <c r="B12" s="46"/>
      <c r="C12" s="42"/>
      <c r="D12" s="74"/>
      <c r="E12" s="217" t="s">
        <v>112</v>
      </c>
      <c r="F12" s="74"/>
      <c r="G12" s="218" t="s">
        <v>113</v>
      </c>
      <c r="H12" s="74"/>
      <c r="I12" s="74"/>
      <c r="J12" s="74"/>
      <c r="K12" s="460" t="s">
        <v>114</v>
      </c>
      <c r="L12" s="74"/>
      <c r="M12" s="74"/>
      <c r="N12" s="48"/>
      <c r="O12" s="49"/>
      <c r="P12" s="219"/>
    </row>
    <row r="13" spans="1:16" s="69" customFormat="1" ht="21" customHeight="1" thickTop="1" thickBot="1" x14ac:dyDescent="0.85">
      <c r="A13" s="55"/>
      <c r="B13" s="56"/>
      <c r="C13" s="220" t="s">
        <v>115</v>
      </c>
      <c r="D13" s="122"/>
      <c r="E13" s="221" t="s">
        <v>116</v>
      </c>
      <c r="F13" s="122"/>
      <c r="G13" s="222" t="str">
        <f>'Q12 Jobs'!K12</f>
        <v>2018/19</v>
      </c>
      <c r="H13" s="223"/>
      <c r="I13" s="224" t="s">
        <v>117</v>
      </c>
      <c r="J13" s="223"/>
      <c r="K13" s="460"/>
      <c r="L13" s="124"/>
      <c r="M13" s="224" t="s">
        <v>117</v>
      </c>
      <c r="N13" s="59"/>
      <c r="O13" s="58"/>
      <c r="P13" s="225"/>
    </row>
    <row r="14" spans="1:16" s="69" customFormat="1" ht="75" customHeight="1" x14ac:dyDescent="0.5">
      <c r="A14" s="55"/>
      <c r="B14" s="56"/>
      <c r="C14" s="226"/>
      <c r="D14" s="227"/>
      <c r="E14" s="226"/>
      <c r="F14" s="227"/>
      <c r="G14" s="228"/>
      <c r="H14" s="227"/>
      <c r="I14" s="226"/>
      <c r="J14" s="227"/>
      <c r="K14" s="228"/>
      <c r="L14" s="227"/>
      <c r="M14" s="226"/>
      <c r="N14" s="59"/>
      <c r="O14" s="58"/>
    </row>
    <row r="15" spans="1:16" s="69" customFormat="1" ht="75" customHeight="1" x14ac:dyDescent="0.5">
      <c r="A15" s="55"/>
      <c r="B15" s="56"/>
      <c r="C15" s="229"/>
      <c r="D15" s="227"/>
      <c r="E15" s="229"/>
      <c r="F15" s="227"/>
      <c r="G15" s="230"/>
      <c r="H15" s="227"/>
      <c r="I15" s="229"/>
      <c r="J15" s="227"/>
      <c r="K15" s="230"/>
      <c r="L15" s="227"/>
      <c r="M15" s="229"/>
      <c r="N15" s="59"/>
      <c r="O15" s="58"/>
    </row>
    <row r="16" spans="1:16" s="69" customFormat="1" ht="75" customHeight="1" x14ac:dyDescent="0.5">
      <c r="A16" s="55"/>
      <c r="B16" s="56"/>
      <c r="C16" s="229"/>
      <c r="D16" s="231"/>
      <c r="E16" s="229"/>
      <c r="F16" s="231"/>
      <c r="G16" s="230"/>
      <c r="H16" s="231"/>
      <c r="I16" s="229"/>
      <c r="J16" s="231"/>
      <c r="K16" s="230"/>
      <c r="L16" s="231"/>
      <c r="M16" s="229"/>
      <c r="N16" s="59"/>
      <c r="O16" s="58"/>
    </row>
    <row r="17" spans="1:15" s="69" customFormat="1" ht="75" customHeight="1" x14ac:dyDescent="0.5">
      <c r="A17" s="55"/>
      <c r="B17" s="56"/>
      <c r="C17" s="229"/>
      <c r="D17" s="231"/>
      <c r="E17" s="229"/>
      <c r="F17" s="231"/>
      <c r="G17" s="230"/>
      <c r="H17" s="231"/>
      <c r="I17" s="229"/>
      <c r="J17" s="231"/>
      <c r="K17" s="230"/>
      <c r="L17" s="231"/>
      <c r="M17" s="229"/>
      <c r="N17" s="59"/>
      <c r="O17" s="58"/>
    </row>
    <row r="18" spans="1:15" s="69" customFormat="1" ht="75" customHeight="1" thickBot="1" x14ac:dyDescent="0.55000000000000004">
      <c r="A18" s="55"/>
      <c r="B18" s="56"/>
      <c r="C18" s="232"/>
      <c r="D18" s="231"/>
      <c r="E18" s="232"/>
      <c r="F18" s="231"/>
      <c r="G18" s="233"/>
      <c r="H18" s="231"/>
      <c r="I18" s="232"/>
      <c r="J18" s="231"/>
      <c r="K18" s="233"/>
      <c r="L18" s="231"/>
      <c r="M18" s="232"/>
      <c r="N18" s="59"/>
      <c r="O18" s="58"/>
    </row>
    <row r="19" spans="1:15" s="69" customFormat="1" ht="22.2" customHeight="1" thickBot="1" x14ac:dyDescent="0.55000000000000004">
      <c r="A19" s="55"/>
      <c r="B19" s="56"/>
      <c r="C19" s="42"/>
      <c r="D19" s="42"/>
      <c r="E19" s="42"/>
      <c r="F19" s="42"/>
      <c r="G19" s="42"/>
      <c r="H19" s="42"/>
      <c r="I19" s="42"/>
      <c r="J19" s="42"/>
      <c r="K19" s="42"/>
      <c r="L19" s="42"/>
      <c r="M19" s="42"/>
      <c r="N19" s="59"/>
      <c r="O19" s="58"/>
    </row>
    <row r="20" spans="1:15" s="69" customFormat="1" ht="42.6" customHeight="1" thickTop="1" x14ac:dyDescent="1">
      <c r="A20" s="55"/>
      <c r="B20" s="56"/>
      <c r="C20" s="216" t="s">
        <v>268</v>
      </c>
      <c r="D20" s="44"/>
      <c r="E20" s="44"/>
      <c r="F20" s="44"/>
      <c r="G20" s="44"/>
      <c r="H20" s="44"/>
      <c r="I20" s="44"/>
      <c r="J20" s="44"/>
      <c r="K20" s="44"/>
      <c r="L20" s="44"/>
      <c r="M20" s="180"/>
      <c r="N20" s="59"/>
      <c r="O20" s="58"/>
    </row>
    <row r="21" spans="1:15" s="69" customFormat="1" ht="34.200000000000003" customHeight="1" thickBot="1" x14ac:dyDescent="0.65">
      <c r="A21" s="55"/>
      <c r="B21" s="56"/>
      <c r="C21" s="42"/>
      <c r="D21" s="74"/>
      <c r="E21" s="217" t="s">
        <v>112</v>
      </c>
      <c r="F21" s="74"/>
      <c r="G21" s="218" t="s">
        <v>118</v>
      </c>
      <c r="H21" s="74"/>
      <c r="I21" s="74"/>
      <c r="J21" s="74"/>
      <c r="K21" s="460" t="s">
        <v>119</v>
      </c>
      <c r="L21" s="74"/>
      <c r="M21" s="74"/>
      <c r="N21" s="59"/>
      <c r="O21" s="58"/>
    </row>
    <row r="22" spans="1:15" s="69" customFormat="1" ht="19.8" customHeight="1" thickTop="1" thickBot="1" x14ac:dyDescent="0.65">
      <c r="A22" s="55"/>
      <c r="B22" s="56"/>
      <c r="C22" s="220" t="s">
        <v>115</v>
      </c>
      <c r="D22" s="122"/>
      <c r="E22" s="221" t="s">
        <v>116</v>
      </c>
      <c r="F22" s="122"/>
      <c r="G22" s="222" t="str">
        <f>G13</f>
        <v>2018/19</v>
      </c>
      <c r="H22" s="122"/>
      <c r="I22" s="224" t="s">
        <v>117</v>
      </c>
      <c r="J22" s="122"/>
      <c r="K22" s="460"/>
      <c r="L22" s="122"/>
      <c r="M22" s="224" t="s">
        <v>117</v>
      </c>
      <c r="N22" s="59"/>
      <c r="O22" s="58"/>
    </row>
    <row r="23" spans="1:15" s="69" customFormat="1" ht="58.2" customHeight="1" x14ac:dyDescent="0.5">
      <c r="A23" s="55"/>
      <c r="B23" s="56"/>
      <c r="C23" s="226"/>
      <c r="D23" s="227"/>
      <c r="E23" s="226"/>
      <c r="F23" s="227"/>
      <c r="G23" s="228"/>
      <c r="H23" s="227"/>
      <c r="I23" s="226"/>
      <c r="J23" s="227"/>
      <c r="K23" s="228"/>
      <c r="L23" s="227"/>
      <c r="M23" s="226"/>
      <c r="N23" s="59"/>
      <c r="O23" s="58"/>
    </row>
    <row r="24" spans="1:15" s="69" customFormat="1" ht="58.2" customHeight="1" x14ac:dyDescent="0.5">
      <c r="A24" s="55"/>
      <c r="B24" s="56"/>
      <c r="C24" s="229"/>
      <c r="D24" s="227"/>
      <c r="E24" s="229"/>
      <c r="F24" s="227"/>
      <c r="G24" s="230"/>
      <c r="H24" s="227"/>
      <c r="I24" s="229"/>
      <c r="J24" s="227"/>
      <c r="K24" s="230"/>
      <c r="L24" s="227"/>
      <c r="M24" s="229"/>
      <c r="N24" s="59"/>
      <c r="O24" s="58"/>
    </row>
    <row r="25" spans="1:15" s="69" customFormat="1" ht="58.2" customHeight="1" x14ac:dyDescent="0.5">
      <c r="A25" s="55"/>
      <c r="B25" s="56"/>
      <c r="C25" s="229"/>
      <c r="D25" s="231"/>
      <c r="E25" s="229"/>
      <c r="F25" s="231"/>
      <c r="G25" s="230"/>
      <c r="H25" s="231"/>
      <c r="I25" s="229"/>
      <c r="J25" s="231"/>
      <c r="K25" s="230"/>
      <c r="L25" s="231"/>
      <c r="M25" s="229"/>
      <c r="N25" s="59"/>
      <c r="O25" s="58"/>
    </row>
    <row r="26" spans="1:15" s="69" customFormat="1" ht="58.2" customHeight="1" x14ac:dyDescent="0.5">
      <c r="A26" s="55"/>
      <c r="B26" s="56"/>
      <c r="C26" s="229"/>
      <c r="D26" s="231"/>
      <c r="E26" s="229"/>
      <c r="F26" s="231"/>
      <c r="G26" s="230"/>
      <c r="H26" s="231"/>
      <c r="I26" s="229"/>
      <c r="J26" s="231"/>
      <c r="K26" s="230"/>
      <c r="L26" s="231"/>
      <c r="M26" s="229"/>
      <c r="N26" s="59"/>
      <c r="O26" s="58"/>
    </row>
    <row r="27" spans="1:15" s="69" customFormat="1" ht="58.2" customHeight="1" thickBot="1" x14ac:dyDescent="0.55000000000000004">
      <c r="A27" s="55"/>
      <c r="B27" s="56"/>
      <c r="C27" s="232"/>
      <c r="D27" s="231"/>
      <c r="E27" s="232"/>
      <c r="F27" s="231"/>
      <c r="G27" s="233"/>
      <c r="H27" s="231"/>
      <c r="I27" s="232"/>
      <c r="J27" s="231"/>
      <c r="K27" s="233"/>
      <c r="L27" s="231"/>
      <c r="M27" s="232"/>
      <c r="N27" s="59"/>
      <c r="O27" s="58"/>
    </row>
    <row r="28" spans="1:15" ht="13.2" customHeight="1" thickBot="1" x14ac:dyDescent="0.55000000000000004">
      <c r="A28" s="42"/>
      <c r="B28" s="91"/>
      <c r="C28" s="92"/>
      <c r="D28" s="92"/>
      <c r="E28" s="92"/>
      <c r="F28" s="92"/>
      <c r="G28" s="92"/>
      <c r="H28" s="92"/>
      <c r="I28" s="92"/>
      <c r="J28" s="92"/>
      <c r="K28" s="92"/>
      <c r="L28" s="92"/>
      <c r="M28" s="92"/>
      <c r="N28" s="93"/>
      <c r="O28" s="49"/>
    </row>
    <row r="29" spans="1:15" ht="28.2" customHeight="1" thickTop="1" x14ac:dyDescent="0.5">
      <c r="A29" s="375"/>
      <c r="B29" s="375"/>
      <c r="C29" s="375"/>
      <c r="D29" s="375"/>
      <c r="E29" s="375"/>
      <c r="F29" s="375"/>
      <c r="G29" s="375"/>
      <c r="H29" s="375"/>
      <c r="I29" s="375"/>
      <c r="J29" s="375"/>
      <c r="K29" s="42"/>
      <c r="L29" s="42"/>
      <c r="M29" s="42"/>
      <c r="N29" s="42"/>
      <c r="O29" s="42"/>
    </row>
    <row r="30" spans="1:15" ht="28.2" customHeight="1" x14ac:dyDescent="0.5">
      <c r="A30" s="375"/>
      <c r="B30" s="375"/>
      <c r="C30" s="383" t="s">
        <v>365</v>
      </c>
      <c r="D30" s="375"/>
      <c r="E30" s="375"/>
      <c r="F30" s="375"/>
      <c r="G30" s="375"/>
      <c r="H30" s="375"/>
      <c r="I30" s="375"/>
      <c r="J30" s="375"/>
      <c r="K30" s="323"/>
      <c r="L30" s="323"/>
      <c r="M30" s="323"/>
      <c r="N30" s="323"/>
      <c r="O30" s="323"/>
    </row>
    <row r="31" spans="1:15" ht="28.2" customHeight="1" x14ac:dyDescent="0.5">
      <c r="A31" s="375"/>
      <c r="B31" s="375"/>
      <c r="C31" s="375"/>
      <c r="D31" s="375"/>
      <c r="E31" s="375"/>
      <c r="F31" s="375"/>
      <c r="G31" s="375"/>
      <c r="H31" s="375"/>
      <c r="I31" s="375"/>
      <c r="J31" s="375"/>
      <c r="K31" s="42"/>
      <c r="L31" s="42"/>
      <c r="M31" s="42"/>
      <c r="N31" s="42"/>
      <c r="O31" s="42"/>
    </row>
    <row r="32" spans="1:15" x14ac:dyDescent="0.5">
      <c r="A32" s="280"/>
      <c r="B32" s="280"/>
      <c r="C32" s="280"/>
      <c r="D32" s="280"/>
      <c r="E32" s="280"/>
      <c r="F32" s="280"/>
      <c r="G32" s="280"/>
      <c r="H32" s="280"/>
      <c r="I32" s="280"/>
      <c r="J32" s="280"/>
      <c r="K32" s="280"/>
      <c r="L32" s="280"/>
      <c r="M32" s="280"/>
      <c r="N32" s="280"/>
      <c r="O32" s="280"/>
    </row>
    <row r="33" spans="1:15" x14ac:dyDescent="0.5">
      <c r="A33" s="280"/>
      <c r="B33" s="280"/>
      <c r="C33" s="280"/>
      <c r="D33" s="280"/>
      <c r="E33" s="280"/>
      <c r="F33" s="280"/>
      <c r="G33" s="280"/>
      <c r="H33" s="280"/>
      <c r="I33" s="280"/>
      <c r="J33" s="280"/>
      <c r="K33" s="280"/>
      <c r="L33" s="280"/>
      <c r="M33" s="280"/>
      <c r="N33" s="280"/>
      <c r="O33" s="280"/>
    </row>
    <row r="34" spans="1:15" x14ac:dyDescent="0.5">
      <c r="A34" s="280"/>
      <c r="B34" s="280"/>
      <c r="C34" s="280"/>
      <c r="D34" s="280"/>
      <c r="E34" s="280"/>
      <c r="F34" s="280"/>
      <c r="G34" s="280"/>
      <c r="H34" s="280"/>
      <c r="I34" s="280"/>
      <c r="J34" s="280"/>
      <c r="K34" s="280"/>
      <c r="L34" s="280"/>
      <c r="M34" s="280"/>
      <c r="N34" s="280"/>
      <c r="O34" s="280"/>
    </row>
    <row r="35" spans="1:15" x14ac:dyDescent="0.5">
      <c r="A35" s="280"/>
      <c r="B35" s="280"/>
      <c r="C35" s="280"/>
      <c r="D35" s="280"/>
      <c r="E35" s="280"/>
      <c r="F35" s="280"/>
      <c r="G35" s="280"/>
      <c r="H35" s="280"/>
      <c r="I35" s="280"/>
      <c r="J35" s="280"/>
      <c r="K35" s="280"/>
      <c r="L35" s="280"/>
      <c r="M35" s="280"/>
      <c r="N35" s="280"/>
      <c r="O35" s="280"/>
    </row>
    <row r="36" spans="1:15" x14ac:dyDescent="0.5">
      <c r="A36" s="280"/>
      <c r="B36" s="280"/>
      <c r="C36" s="280"/>
      <c r="D36" s="280"/>
      <c r="E36" s="280"/>
      <c r="F36" s="280"/>
      <c r="G36" s="280"/>
      <c r="H36" s="280"/>
      <c r="I36" s="280"/>
      <c r="J36" s="280"/>
      <c r="K36" s="280"/>
      <c r="L36" s="280"/>
      <c r="M36" s="280"/>
      <c r="N36" s="280"/>
      <c r="O36" s="280"/>
    </row>
    <row r="37" spans="1:15" x14ac:dyDescent="0.5">
      <c r="A37" s="280"/>
      <c r="B37" s="280"/>
      <c r="C37" s="280"/>
      <c r="D37" s="280"/>
      <c r="E37" s="280"/>
      <c r="F37" s="280"/>
      <c r="G37" s="280"/>
      <c r="H37" s="280"/>
      <c r="I37" s="280"/>
      <c r="J37" s="280"/>
      <c r="K37" s="280"/>
      <c r="L37" s="280"/>
      <c r="M37" s="280"/>
      <c r="N37" s="280"/>
      <c r="O37" s="280"/>
    </row>
    <row r="38" spans="1:15" x14ac:dyDescent="0.5">
      <c r="A38" s="280"/>
      <c r="B38" s="280"/>
      <c r="C38" s="280"/>
      <c r="D38" s="280"/>
      <c r="E38" s="280"/>
      <c r="F38" s="280"/>
      <c r="G38" s="280"/>
      <c r="H38" s="280"/>
      <c r="I38" s="280"/>
      <c r="J38" s="280"/>
      <c r="K38" s="280"/>
      <c r="L38" s="280"/>
      <c r="M38" s="280"/>
      <c r="N38" s="280"/>
      <c r="O38" s="280"/>
    </row>
    <row r="39" spans="1:15" x14ac:dyDescent="0.5">
      <c r="A39" s="280"/>
      <c r="B39" s="280"/>
      <c r="C39" s="280"/>
      <c r="D39" s="280"/>
      <c r="E39" s="280"/>
      <c r="F39" s="280"/>
      <c r="G39" s="280"/>
      <c r="H39" s="280"/>
      <c r="I39" s="280"/>
      <c r="J39" s="280"/>
      <c r="K39" s="280"/>
      <c r="L39" s="280"/>
      <c r="M39" s="280"/>
      <c r="N39" s="280"/>
      <c r="O39" s="280"/>
    </row>
    <row r="40" spans="1:15" x14ac:dyDescent="0.5">
      <c r="A40" s="280"/>
      <c r="B40" s="280"/>
      <c r="C40" s="280"/>
      <c r="D40" s="280"/>
      <c r="E40" s="280"/>
      <c r="F40" s="280"/>
      <c r="G40" s="280"/>
      <c r="H40" s="280"/>
      <c r="I40" s="280"/>
      <c r="J40" s="280"/>
      <c r="K40" s="280"/>
      <c r="L40" s="280"/>
      <c r="M40" s="280"/>
      <c r="N40" s="280"/>
      <c r="O40" s="280"/>
    </row>
    <row r="41" spans="1:15" x14ac:dyDescent="0.5">
      <c r="A41" s="280"/>
      <c r="B41" s="280"/>
      <c r="C41" s="280"/>
      <c r="D41" s="280"/>
      <c r="E41" s="280"/>
      <c r="F41" s="280"/>
      <c r="G41" s="280"/>
      <c r="H41" s="280"/>
      <c r="I41" s="280"/>
      <c r="J41" s="280"/>
      <c r="K41" s="280"/>
      <c r="L41" s="280"/>
      <c r="M41" s="280"/>
      <c r="N41" s="280"/>
      <c r="O41" s="280"/>
    </row>
    <row r="42" spans="1:15" x14ac:dyDescent="0.5">
      <c r="A42" s="280"/>
      <c r="B42" s="280"/>
      <c r="C42" s="280"/>
      <c r="D42" s="280"/>
      <c r="E42" s="280"/>
      <c r="F42" s="280"/>
      <c r="G42" s="280"/>
      <c r="H42" s="280"/>
      <c r="I42" s="280"/>
      <c r="J42" s="280"/>
      <c r="K42" s="280"/>
      <c r="L42" s="280"/>
      <c r="M42" s="280"/>
      <c r="N42" s="280"/>
      <c r="O42" s="280"/>
    </row>
    <row r="43" spans="1:15" x14ac:dyDescent="0.5">
      <c r="A43" s="280"/>
      <c r="B43" s="280"/>
      <c r="C43" s="280"/>
      <c r="D43" s="280"/>
      <c r="E43" s="280"/>
      <c r="F43" s="280"/>
      <c r="G43" s="280"/>
      <c r="H43" s="280"/>
      <c r="I43" s="280"/>
      <c r="J43" s="280"/>
      <c r="K43" s="280"/>
      <c r="L43" s="280"/>
      <c r="M43" s="280"/>
      <c r="N43" s="280"/>
      <c r="O43" s="280"/>
    </row>
    <row r="44" spans="1:15" x14ac:dyDescent="0.5">
      <c r="A44" s="280"/>
      <c r="B44" s="280"/>
      <c r="C44" s="280"/>
      <c r="D44" s="280"/>
      <c r="E44" s="280"/>
      <c r="F44" s="280"/>
      <c r="G44" s="280"/>
      <c r="H44" s="280"/>
      <c r="I44" s="280"/>
      <c r="J44" s="280"/>
      <c r="K44" s="280"/>
      <c r="L44" s="280"/>
      <c r="M44" s="280"/>
      <c r="N44" s="280"/>
      <c r="O44" s="280"/>
    </row>
    <row r="45" spans="1:15" x14ac:dyDescent="0.5">
      <c r="A45" s="280"/>
      <c r="B45" s="280"/>
      <c r="C45" s="280"/>
      <c r="D45" s="280"/>
      <c r="E45" s="280"/>
      <c r="F45" s="280"/>
      <c r="G45" s="280"/>
      <c r="H45" s="280"/>
      <c r="I45" s="280"/>
      <c r="J45" s="280"/>
      <c r="K45" s="280"/>
      <c r="L45" s="280"/>
      <c r="M45" s="280"/>
      <c r="N45" s="280"/>
      <c r="O45" s="280"/>
    </row>
    <row r="46" spans="1:15" x14ac:dyDescent="0.5">
      <c r="A46" s="280"/>
      <c r="B46" s="280"/>
      <c r="C46" s="280"/>
      <c r="D46" s="280"/>
      <c r="E46" s="280"/>
      <c r="F46" s="280"/>
      <c r="G46" s="280"/>
      <c r="H46" s="280"/>
      <c r="I46" s="280"/>
      <c r="J46" s="280"/>
      <c r="K46" s="280"/>
      <c r="L46" s="280"/>
      <c r="M46" s="280"/>
      <c r="N46" s="280"/>
      <c r="O46" s="280"/>
    </row>
    <row r="47" spans="1:15" x14ac:dyDescent="0.5">
      <c r="A47" s="280"/>
      <c r="B47" s="280"/>
      <c r="C47" s="280"/>
      <c r="D47" s="280"/>
      <c r="E47" s="280"/>
      <c r="F47" s="280"/>
      <c r="G47" s="280"/>
      <c r="H47" s="280"/>
      <c r="I47" s="280"/>
      <c r="J47" s="280"/>
      <c r="K47" s="280"/>
      <c r="L47" s="280"/>
      <c r="M47" s="280"/>
      <c r="N47" s="280"/>
      <c r="O47" s="280"/>
    </row>
    <row r="48" spans="1:15" x14ac:dyDescent="0.5">
      <c r="A48" s="280"/>
      <c r="B48" s="280"/>
      <c r="C48" s="280"/>
      <c r="D48" s="280"/>
      <c r="E48" s="280"/>
      <c r="F48" s="280"/>
      <c r="G48" s="280"/>
      <c r="H48" s="280"/>
      <c r="I48" s="280"/>
      <c r="J48" s="280"/>
      <c r="K48" s="280"/>
      <c r="L48" s="280"/>
      <c r="M48" s="280"/>
      <c r="N48" s="280"/>
      <c r="O48" s="280"/>
    </row>
    <row r="49" spans="1:15" x14ac:dyDescent="0.5">
      <c r="A49" s="280"/>
      <c r="B49" s="280"/>
      <c r="C49" s="280"/>
      <c r="D49" s="280"/>
      <c r="E49" s="280"/>
      <c r="F49" s="280"/>
      <c r="G49" s="280"/>
      <c r="H49" s="280"/>
      <c r="I49" s="280"/>
      <c r="J49" s="280"/>
      <c r="K49" s="280"/>
      <c r="L49" s="280"/>
      <c r="M49" s="280"/>
      <c r="N49" s="280"/>
      <c r="O49" s="280"/>
    </row>
    <row r="50" spans="1:15" x14ac:dyDescent="0.5">
      <c r="A50" s="280"/>
      <c r="B50" s="280"/>
      <c r="C50" s="280"/>
      <c r="D50" s="280"/>
      <c r="E50" s="280"/>
      <c r="F50" s="280"/>
      <c r="G50" s="280"/>
      <c r="H50" s="280"/>
      <c r="I50" s="280"/>
      <c r="J50" s="280"/>
      <c r="K50" s="280"/>
      <c r="L50" s="280"/>
      <c r="M50" s="280"/>
      <c r="N50" s="280"/>
      <c r="O50" s="280"/>
    </row>
    <row r="51" spans="1:15" x14ac:dyDescent="0.5">
      <c r="A51" s="280"/>
      <c r="B51" s="280"/>
      <c r="C51" s="280"/>
      <c r="D51" s="280"/>
      <c r="E51" s="280"/>
      <c r="F51" s="280"/>
      <c r="G51" s="280"/>
      <c r="H51" s="280"/>
      <c r="I51" s="280"/>
      <c r="J51" s="280"/>
      <c r="K51" s="280"/>
      <c r="L51" s="280"/>
      <c r="M51" s="280"/>
      <c r="N51" s="280"/>
      <c r="O51" s="280"/>
    </row>
    <row r="52" spans="1:15" x14ac:dyDescent="0.5">
      <c r="A52" s="280"/>
      <c r="B52" s="280"/>
      <c r="C52" s="280"/>
      <c r="D52" s="280"/>
      <c r="E52" s="280"/>
      <c r="F52" s="280"/>
      <c r="G52" s="280"/>
      <c r="H52" s="280"/>
      <c r="I52" s="280"/>
      <c r="J52" s="280"/>
      <c r="K52" s="280"/>
      <c r="L52" s="280"/>
      <c r="M52" s="280"/>
      <c r="N52" s="280"/>
      <c r="O52" s="280"/>
    </row>
    <row r="53" spans="1:15" x14ac:dyDescent="0.5">
      <c r="A53" s="280"/>
      <c r="B53" s="280"/>
      <c r="C53" s="280"/>
      <c r="D53" s="280"/>
      <c r="E53" s="280"/>
      <c r="F53" s="280"/>
      <c r="G53" s="280"/>
      <c r="H53" s="280"/>
      <c r="I53" s="280"/>
      <c r="J53" s="280"/>
      <c r="K53" s="280"/>
      <c r="L53" s="280"/>
      <c r="M53" s="280"/>
      <c r="N53" s="280"/>
      <c r="O53" s="280"/>
    </row>
    <row r="54" spans="1:15" x14ac:dyDescent="0.5">
      <c r="A54" s="280"/>
      <c r="B54" s="280"/>
      <c r="C54" s="280"/>
      <c r="D54" s="280"/>
      <c r="E54" s="280"/>
      <c r="F54" s="280"/>
      <c r="G54" s="280"/>
      <c r="H54" s="280"/>
      <c r="I54" s="280"/>
      <c r="J54" s="280"/>
      <c r="K54" s="280"/>
      <c r="L54" s="280"/>
      <c r="M54" s="280"/>
      <c r="N54" s="280"/>
      <c r="O54" s="280"/>
    </row>
    <row r="55" spans="1:15" x14ac:dyDescent="0.5">
      <c r="A55" s="280"/>
      <c r="B55" s="280"/>
      <c r="C55" s="280"/>
      <c r="D55" s="280"/>
      <c r="E55" s="280"/>
      <c r="F55" s="280"/>
      <c r="G55" s="280"/>
      <c r="H55" s="280"/>
      <c r="I55" s="280"/>
      <c r="J55" s="280"/>
      <c r="K55" s="280"/>
      <c r="L55" s="280"/>
      <c r="M55" s="280"/>
      <c r="N55" s="280"/>
      <c r="O55" s="280"/>
    </row>
    <row r="56" spans="1:15" x14ac:dyDescent="0.5">
      <c r="A56" s="280"/>
      <c r="B56" s="280"/>
      <c r="C56" s="280"/>
      <c r="D56" s="280"/>
      <c r="E56" s="280"/>
      <c r="F56" s="280"/>
      <c r="G56" s="280"/>
      <c r="H56" s="280"/>
      <c r="I56" s="280"/>
      <c r="J56" s="280"/>
      <c r="K56" s="280"/>
      <c r="L56" s="280"/>
      <c r="M56" s="280"/>
      <c r="N56" s="280"/>
      <c r="O56" s="280"/>
    </row>
    <row r="57" spans="1:15" x14ac:dyDescent="0.5">
      <c r="A57" s="280"/>
      <c r="B57" s="280"/>
      <c r="C57" s="280"/>
      <c r="D57" s="280"/>
      <c r="E57" s="280"/>
      <c r="F57" s="280"/>
      <c r="G57" s="280"/>
      <c r="H57" s="280"/>
      <c r="I57" s="280"/>
      <c r="J57" s="280"/>
      <c r="K57" s="280"/>
      <c r="L57" s="280"/>
      <c r="M57" s="280"/>
      <c r="N57" s="280"/>
      <c r="O57" s="280"/>
    </row>
    <row r="58" spans="1:15" x14ac:dyDescent="0.5">
      <c r="A58" s="280"/>
      <c r="B58" s="280"/>
      <c r="C58" s="280"/>
      <c r="D58" s="280"/>
      <c r="E58" s="280"/>
      <c r="F58" s="280"/>
      <c r="G58" s="280"/>
      <c r="H58" s="280"/>
      <c r="I58" s="280"/>
      <c r="J58" s="280"/>
      <c r="K58" s="280"/>
      <c r="L58" s="280"/>
      <c r="M58" s="280"/>
      <c r="N58" s="280"/>
      <c r="O58" s="280"/>
    </row>
    <row r="59" spans="1:15" x14ac:dyDescent="0.5">
      <c r="A59" s="280"/>
      <c r="B59" s="280"/>
      <c r="C59" s="280"/>
      <c r="D59" s="280"/>
      <c r="E59" s="280"/>
      <c r="F59" s="280"/>
      <c r="G59" s="280"/>
      <c r="H59" s="280"/>
      <c r="I59" s="280"/>
      <c r="J59" s="280"/>
      <c r="K59" s="280"/>
      <c r="L59" s="280"/>
      <c r="M59" s="280"/>
      <c r="N59" s="280"/>
      <c r="O59" s="280"/>
    </row>
    <row r="60" spans="1:15" x14ac:dyDescent="0.5">
      <c r="A60" s="280"/>
      <c r="B60" s="280"/>
      <c r="C60" s="280"/>
      <c r="D60" s="280"/>
      <c r="E60" s="280"/>
      <c r="F60" s="280"/>
      <c r="G60" s="280"/>
      <c r="H60" s="280"/>
      <c r="I60" s="280"/>
      <c r="J60" s="280"/>
      <c r="K60" s="280"/>
      <c r="L60" s="280"/>
      <c r="M60" s="280"/>
      <c r="N60" s="280"/>
      <c r="O60" s="280"/>
    </row>
    <row r="61" spans="1:15" x14ac:dyDescent="0.5">
      <c r="A61" s="280"/>
      <c r="B61" s="280"/>
      <c r="C61" s="280"/>
      <c r="D61" s="280"/>
      <c r="E61" s="280"/>
      <c r="F61" s="280"/>
      <c r="G61" s="280"/>
      <c r="H61" s="280"/>
      <c r="I61" s="280"/>
      <c r="J61" s="280"/>
      <c r="K61" s="280"/>
      <c r="L61" s="280"/>
      <c r="M61" s="280"/>
      <c r="N61" s="280"/>
      <c r="O61" s="280"/>
    </row>
    <row r="62" spans="1:15" x14ac:dyDescent="0.5">
      <c r="A62" s="280"/>
      <c r="B62" s="280"/>
      <c r="C62" s="280"/>
      <c r="D62" s="280"/>
      <c r="E62" s="280"/>
      <c r="F62" s="280"/>
      <c r="G62" s="280"/>
      <c r="H62" s="280"/>
      <c r="I62" s="280"/>
      <c r="J62" s="280"/>
      <c r="K62" s="280"/>
      <c r="L62" s="280"/>
      <c r="M62" s="280"/>
      <c r="N62" s="280"/>
      <c r="O62" s="280"/>
    </row>
    <row r="63" spans="1:15" x14ac:dyDescent="0.5">
      <c r="A63" s="280"/>
      <c r="B63" s="280"/>
      <c r="C63" s="280"/>
      <c r="D63" s="280"/>
      <c r="E63" s="280"/>
      <c r="F63" s="280"/>
      <c r="G63" s="280"/>
      <c r="H63" s="280"/>
      <c r="I63" s="280"/>
      <c r="J63" s="280"/>
      <c r="K63" s="280"/>
      <c r="L63" s="280"/>
      <c r="M63" s="280"/>
      <c r="N63" s="280"/>
      <c r="O63" s="280"/>
    </row>
    <row r="64" spans="1:15" x14ac:dyDescent="0.5">
      <c r="A64" s="280"/>
      <c r="B64" s="280"/>
      <c r="C64" s="280"/>
      <c r="D64" s="280"/>
      <c r="E64" s="280"/>
      <c r="F64" s="280"/>
      <c r="G64" s="280"/>
      <c r="H64" s="280"/>
      <c r="I64" s="280"/>
      <c r="J64" s="280"/>
      <c r="K64" s="280"/>
      <c r="L64" s="280"/>
      <c r="M64" s="280"/>
      <c r="N64" s="280"/>
      <c r="O64" s="280"/>
    </row>
    <row r="65" spans="1:15" x14ac:dyDescent="0.5">
      <c r="A65" s="280"/>
      <c r="B65" s="280"/>
      <c r="C65" s="280"/>
      <c r="D65" s="280"/>
      <c r="E65" s="280"/>
      <c r="F65" s="280"/>
      <c r="G65" s="280"/>
      <c r="H65" s="280"/>
      <c r="I65" s="280"/>
      <c r="J65" s="280"/>
      <c r="K65" s="280"/>
      <c r="L65" s="280"/>
      <c r="M65" s="280"/>
      <c r="N65" s="280"/>
      <c r="O65" s="280"/>
    </row>
    <row r="66" spans="1:15" x14ac:dyDescent="0.5">
      <c r="A66" s="280"/>
      <c r="B66" s="280"/>
      <c r="C66" s="280"/>
      <c r="D66" s="280"/>
      <c r="E66" s="280"/>
      <c r="F66" s="280"/>
      <c r="G66" s="280"/>
      <c r="H66" s="280"/>
      <c r="I66" s="280"/>
      <c r="J66" s="280"/>
      <c r="K66" s="280"/>
      <c r="L66" s="280"/>
      <c r="M66" s="280"/>
      <c r="N66" s="280"/>
      <c r="O66" s="280"/>
    </row>
    <row r="67" spans="1:15" x14ac:dyDescent="0.5">
      <c r="A67" s="280"/>
      <c r="B67" s="280"/>
      <c r="C67" s="280"/>
      <c r="D67" s="280"/>
      <c r="E67" s="280"/>
      <c r="F67" s="280"/>
      <c r="G67" s="280"/>
      <c r="H67" s="280"/>
      <c r="I67" s="280"/>
      <c r="J67" s="280"/>
      <c r="K67" s="280"/>
      <c r="L67" s="280"/>
      <c r="M67" s="280"/>
      <c r="N67" s="280"/>
      <c r="O67" s="280"/>
    </row>
    <row r="68" spans="1:15" x14ac:dyDescent="0.5">
      <c r="A68" s="280"/>
      <c r="B68" s="280"/>
      <c r="C68" s="280"/>
      <c r="D68" s="280"/>
      <c r="E68" s="280"/>
      <c r="F68" s="280"/>
      <c r="G68" s="280"/>
      <c r="H68" s="280"/>
      <c r="I68" s="280"/>
      <c r="J68" s="280"/>
      <c r="K68" s="280"/>
      <c r="L68" s="280"/>
      <c r="M68" s="280"/>
      <c r="N68" s="280"/>
      <c r="O68" s="280"/>
    </row>
    <row r="69" spans="1:15" x14ac:dyDescent="0.5">
      <c r="A69" s="280"/>
      <c r="B69" s="280"/>
      <c r="C69" s="280"/>
      <c r="D69" s="280"/>
      <c r="E69" s="280"/>
      <c r="F69" s="280"/>
      <c r="G69" s="280"/>
      <c r="H69" s="280"/>
      <c r="I69" s="280"/>
      <c r="J69" s="280"/>
      <c r="K69" s="280"/>
      <c r="L69" s="280"/>
      <c r="M69" s="280"/>
      <c r="N69" s="280"/>
      <c r="O69" s="280"/>
    </row>
    <row r="70" spans="1:15" x14ac:dyDescent="0.5">
      <c r="A70" s="280"/>
      <c r="B70" s="280"/>
      <c r="C70" s="280"/>
      <c r="D70" s="280"/>
      <c r="E70" s="280"/>
      <c r="F70" s="280"/>
      <c r="G70" s="280"/>
      <c r="H70" s="280"/>
      <c r="I70" s="280"/>
      <c r="J70" s="280"/>
      <c r="K70" s="280"/>
      <c r="L70" s="280"/>
      <c r="M70" s="280"/>
      <c r="N70" s="280"/>
      <c r="O70" s="280"/>
    </row>
    <row r="71" spans="1:15" x14ac:dyDescent="0.5">
      <c r="A71" s="280"/>
      <c r="B71" s="280"/>
      <c r="C71" s="280"/>
      <c r="D71" s="280"/>
      <c r="E71" s="280"/>
      <c r="F71" s="280"/>
      <c r="G71" s="280"/>
      <c r="H71" s="280"/>
      <c r="I71" s="280"/>
      <c r="J71" s="280"/>
      <c r="K71" s="280"/>
      <c r="L71" s="280"/>
      <c r="M71" s="280"/>
      <c r="N71" s="280"/>
      <c r="O71" s="280"/>
    </row>
    <row r="72" spans="1:15" x14ac:dyDescent="0.5">
      <c r="A72" s="280"/>
      <c r="B72" s="280"/>
      <c r="C72" s="280"/>
      <c r="D72" s="280"/>
      <c r="E72" s="280"/>
      <c r="F72" s="280"/>
      <c r="G72" s="280"/>
      <c r="H72" s="280"/>
      <c r="I72" s="280"/>
      <c r="J72" s="280"/>
      <c r="K72" s="280"/>
      <c r="L72" s="280"/>
      <c r="M72" s="280"/>
      <c r="N72" s="280"/>
      <c r="O72" s="280"/>
    </row>
    <row r="73" spans="1:15" x14ac:dyDescent="0.5">
      <c r="A73" s="280"/>
      <c r="B73" s="280"/>
      <c r="C73" s="280"/>
      <c r="D73" s="280"/>
      <c r="E73" s="280"/>
      <c r="F73" s="280"/>
      <c r="G73" s="280"/>
      <c r="H73" s="280"/>
      <c r="I73" s="280"/>
      <c r="J73" s="280"/>
      <c r="K73" s="280"/>
      <c r="L73" s="280"/>
      <c r="M73" s="280"/>
      <c r="N73" s="280"/>
      <c r="O73" s="280"/>
    </row>
    <row r="74" spans="1:15" x14ac:dyDescent="0.5">
      <c r="A74" s="280"/>
      <c r="B74" s="280"/>
      <c r="C74" s="280"/>
      <c r="D74" s="280"/>
      <c r="E74" s="280"/>
      <c r="F74" s="280"/>
      <c r="G74" s="280"/>
      <c r="H74" s="280"/>
      <c r="I74" s="280"/>
      <c r="J74" s="280"/>
      <c r="K74" s="280"/>
      <c r="L74" s="280"/>
      <c r="M74" s="280"/>
      <c r="N74" s="280"/>
      <c r="O74" s="280"/>
    </row>
    <row r="75" spans="1:15" x14ac:dyDescent="0.5">
      <c r="A75" s="280"/>
      <c r="B75" s="280"/>
      <c r="C75" s="280"/>
      <c r="D75" s="280"/>
      <c r="E75" s="280"/>
      <c r="F75" s="280"/>
      <c r="G75" s="280"/>
      <c r="H75" s="280"/>
      <c r="I75" s="280"/>
      <c r="J75" s="280"/>
      <c r="K75" s="280"/>
      <c r="L75" s="280"/>
      <c r="M75" s="280"/>
      <c r="N75" s="280"/>
      <c r="O75" s="280"/>
    </row>
    <row r="76" spans="1:15" x14ac:dyDescent="0.5">
      <c r="A76" s="280"/>
      <c r="B76" s="280"/>
      <c r="C76" s="280"/>
      <c r="D76" s="280"/>
      <c r="E76" s="280"/>
      <c r="F76" s="280"/>
      <c r="G76" s="280"/>
      <c r="H76" s="280"/>
      <c r="I76" s="280"/>
      <c r="J76" s="280"/>
      <c r="K76" s="280"/>
      <c r="L76" s="280"/>
      <c r="M76" s="280"/>
      <c r="N76" s="280"/>
      <c r="O76" s="280"/>
    </row>
    <row r="77" spans="1:15" x14ac:dyDescent="0.5">
      <c r="A77" s="280"/>
      <c r="B77" s="280"/>
      <c r="C77" s="280"/>
      <c r="D77" s="280"/>
      <c r="E77" s="280"/>
      <c r="F77" s="280"/>
      <c r="G77" s="280"/>
      <c r="H77" s="280"/>
      <c r="I77" s="280"/>
      <c r="J77" s="280"/>
      <c r="K77" s="280"/>
      <c r="L77" s="280"/>
      <c r="M77" s="280"/>
      <c r="N77" s="280"/>
      <c r="O77" s="280"/>
    </row>
    <row r="78" spans="1:15" x14ac:dyDescent="0.5">
      <c r="A78" s="280"/>
      <c r="B78" s="280"/>
      <c r="C78" s="280"/>
      <c r="D78" s="280"/>
      <c r="E78" s="280"/>
      <c r="F78" s="280"/>
      <c r="G78" s="280"/>
      <c r="H78" s="280"/>
      <c r="I78" s="280"/>
      <c r="J78" s="280"/>
      <c r="K78" s="280"/>
      <c r="L78" s="280"/>
      <c r="M78" s="280"/>
      <c r="N78" s="280"/>
      <c r="O78" s="280"/>
    </row>
    <row r="79" spans="1:15" x14ac:dyDescent="0.5">
      <c r="A79" s="280"/>
      <c r="B79" s="280"/>
      <c r="C79" s="280"/>
      <c r="D79" s="280"/>
      <c r="E79" s="280"/>
      <c r="F79" s="280"/>
      <c r="G79" s="280"/>
      <c r="H79" s="280"/>
      <c r="I79" s="280"/>
      <c r="J79" s="280"/>
      <c r="K79" s="280"/>
      <c r="L79" s="280"/>
      <c r="M79" s="280"/>
      <c r="N79" s="280"/>
      <c r="O79" s="280"/>
    </row>
    <row r="80" spans="1:15" x14ac:dyDescent="0.5">
      <c r="A80" s="280"/>
      <c r="B80" s="280"/>
      <c r="C80" s="280"/>
      <c r="D80" s="280"/>
      <c r="E80" s="280"/>
      <c r="F80" s="280"/>
      <c r="G80" s="280"/>
      <c r="H80" s="280"/>
      <c r="I80" s="280"/>
      <c r="J80" s="280"/>
      <c r="K80" s="280"/>
      <c r="L80" s="280"/>
      <c r="M80" s="280"/>
      <c r="N80" s="280"/>
      <c r="O80" s="280"/>
    </row>
  </sheetData>
  <sheetProtection algorithmName="SHA-512" hashValue="p6uPRcY6Kadxn9eArwMa3nk3/oFJo/0ZpyVwhpvIvYtdV6TxGkzzP/Gp+/dZy2ecdRWK2DiWyNU8unyD6qcN+A==" saltValue="qE9U9r9zHrUFXZDXUDve0A==" spinCount="100000" sheet="1" objects="1" scenarios="1" insertRows="0"/>
  <mergeCells count="4">
    <mergeCell ref="C8:M8"/>
    <mergeCell ref="C7:M7"/>
    <mergeCell ref="K12:K13"/>
    <mergeCell ref="K21:K22"/>
  </mergeCells>
  <dataValidations count="1">
    <dataValidation type="whole" allowBlank="1" showInputMessage="1" showErrorMessage="1" sqref="G14:G18 K14:K18 G23:G27 K23:K27" xr:uid="{00000000-0002-0000-0A00-000000000000}">
      <formula1>1</formula1>
      <formula2>9</formula2>
    </dataValidation>
  </dataValidations>
  <hyperlinks>
    <hyperlink ref="C30" location="'Q16 ART TRL'!A1" display="Return to Top of Worksheet" xr:uid="{A7A0321D-EA1A-4BDF-8372-78B494179C74}"/>
    <hyperlink ref="C5" location="GuidanceQ16ART" display="Link to Guidance" xr:uid="{41B6A775-CC6D-440D-9964-61BEC12452C6}"/>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2"/>
  <sheetViews>
    <sheetView zoomScale="87" zoomScaleNormal="87" workbookViewId="0">
      <selection activeCell="B3" sqref="B3:D3"/>
    </sheetView>
  </sheetViews>
  <sheetFormatPr defaultColWidth="8.90625" defaultRowHeight="15" x14ac:dyDescent="0.5"/>
  <cols>
    <col min="1" max="1" width="2" style="94" customWidth="1"/>
    <col min="2" max="2" width="2.453125" style="94" customWidth="1"/>
    <col min="3" max="3" width="10.453125" style="94" customWidth="1"/>
    <col min="4" max="4" width="30.453125" style="94" customWidth="1"/>
    <col min="5" max="5" width="36.08984375" style="94" customWidth="1"/>
    <col min="6" max="6" width="43.1796875" style="94" customWidth="1"/>
    <col min="7" max="7" width="3.90625" style="94" customWidth="1"/>
    <col min="8" max="8" width="8.90625" style="94" customWidth="1"/>
    <col min="9" max="16384" width="8.90625" style="94"/>
  </cols>
  <sheetData>
    <row r="1" spans="1:8" ht="17.7" x14ac:dyDescent="0.6">
      <c r="A1" s="280"/>
      <c r="B1" s="289" t="s">
        <v>187</v>
      </c>
      <c r="C1" s="280"/>
      <c r="D1" s="280"/>
      <c r="E1" s="280"/>
      <c r="F1" s="280"/>
      <c r="G1" s="280"/>
      <c r="H1" s="280"/>
    </row>
    <row r="2" spans="1:8" x14ac:dyDescent="0.5">
      <c r="A2" s="288"/>
      <c r="B2" s="461" t="s">
        <v>363</v>
      </c>
      <c r="C2" s="461"/>
      <c r="D2" s="461"/>
      <c r="E2" s="280"/>
      <c r="F2" s="280"/>
      <c r="G2" s="280"/>
      <c r="H2" s="280"/>
    </row>
    <row r="3" spans="1:8" x14ac:dyDescent="0.5">
      <c r="A3" s="288"/>
      <c r="B3" s="461" t="s">
        <v>364</v>
      </c>
      <c r="C3" s="461"/>
      <c r="D3" s="461"/>
      <c r="E3" s="280"/>
      <c r="F3" s="280"/>
      <c r="G3" s="280"/>
      <c r="H3" s="280"/>
    </row>
    <row r="4" spans="1:8" ht="10.5" customHeight="1" thickBot="1" x14ac:dyDescent="0.55000000000000004">
      <c r="A4" s="42"/>
      <c r="B4" s="42"/>
      <c r="C4" s="42"/>
      <c r="D4" s="42"/>
      <c r="E4" s="42"/>
      <c r="F4" s="42"/>
      <c r="G4" s="42"/>
      <c r="H4" s="42"/>
    </row>
    <row r="5" spans="1:8" ht="9" customHeight="1" thickTop="1" x14ac:dyDescent="0.5">
      <c r="A5" s="42"/>
      <c r="B5" s="43"/>
      <c r="C5" s="44"/>
      <c r="D5" s="44"/>
      <c r="E5" s="44"/>
      <c r="F5" s="44"/>
      <c r="G5" s="45"/>
      <c r="H5" s="42"/>
    </row>
    <row r="6" spans="1:8" x14ac:dyDescent="0.5">
      <c r="A6" s="42"/>
      <c r="B6" s="46"/>
      <c r="C6" s="236" t="s">
        <v>120</v>
      </c>
      <c r="D6" s="234"/>
      <c r="E6" s="234"/>
      <c r="F6" s="234"/>
      <c r="G6" s="235"/>
      <c r="H6" s="42"/>
    </row>
    <row r="7" spans="1:8" ht="15.3" thickBot="1" x14ac:dyDescent="0.55000000000000004">
      <c r="A7" s="42"/>
      <c r="B7" s="46"/>
      <c r="C7" s="237"/>
      <c r="D7" s="237"/>
      <c r="E7" s="237"/>
      <c r="F7" s="237"/>
      <c r="G7" s="235"/>
      <c r="H7" s="42"/>
    </row>
    <row r="8" spans="1:8" ht="15.6" thickTop="1" thickBot="1" x14ac:dyDescent="0.55000000000000004">
      <c r="A8" s="42"/>
      <c r="B8" s="46"/>
      <c r="C8" s="102" t="s">
        <v>121</v>
      </c>
      <c r="D8" s="102" t="s">
        <v>122</v>
      </c>
      <c r="E8" s="102" t="s">
        <v>123</v>
      </c>
      <c r="F8" s="102" t="s">
        <v>124</v>
      </c>
      <c r="G8" s="235"/>
      <c r="H8" s="42"/>
    </row>
    <row r="9" spans="1:8" ht="15.75" customHeight="1" thickTop="1" thickBot="1" x14ac:dyDescent="0.55000000000000004">
      <c r="A9" s="42"/>
      <c r="B9" s="46"/>
      <c r="C9" s="462" t="s">
        <v>40</v>
      </c>
      <c r="D9" s="463" t="s">
        <v>41</v>
      </c>
      <c r="E9" s="238" t="s">
        <v>125</v>
      </c>
      <c r="F9" s="464" t="s">
        <v>126</v>
      </c>
      <c r="G9" s="235"/>
      <c r="H9" s="42"/>
    </row>
    <row r="10" spans="1:8" ht="14.25" customHeight="1" thickTop="1" thickBot="1" x14ac:dyDescent="0.55000000000000004">
      <c r="A10" s="42"/>
      <c r="B10" s="46"/>
      <c r="C10" s="462"/>
      <c r="D10" s="463"/>
      <c r="E10" s="239" t="s">
        <v>127</v>
      </c>
      <c r="F10" s="464"/>
      <c r="G10" s="235"/>
      <c r="H10" s="42"/>
    </row>
    <row r="11" spans="1:8" ht="15.6" thickTop="1" thickBot="1" x14ac:dyDescent="0.55000000000000004">
      <c r="A11" s="42"/>
      <c r="B11" s="46"/>
      <c r="C11" s="462"/>
      <c r="D11" s="239" t="s">
        <v>42</v>
      </c>
      <c r="E11" s="239" t="s">
        <v>128</v>
      </c>
      <c r="F11" s="464"/>
      <c r="G11" s="235"/>
      <c r="H11" s="42"/>
    </row>
    <row r="12" spans="1:8" ht="15.6" thickTop="1" thickBot="1" x14ac:dyDescent="0.55000000000000004">
      <c r="A12" s="42"/>
      <c r="B12" s="46"/>
      <c r="C12" s="462"/>
      <c r="D12" s="239" t="s">
        <v>43</v>
      </c>
      <c r="E12" s="239" t="s">
        <v>129</v>
      </c>
      <c r="F12" s="464"/>
      <c r="G12" s="235"/>
      <c r="H12" s="42"/>
    </row>
    <row r="13" spans="1:8" ht="15.6" thickTop="1" thickBot="1" x14ac:dyDescent="0.55000000000000004">
      <c r="A13" s="42"/>
      <c r="B13" s="46"/>
      <c r="C13" s="462"/>
      <c r="D13" s="240"/>
      <c r="E13" s="239" t="s">
        <v>130</v>
      </c>
      <c r="F13" s="464"/>
      <c r="G13" s="235"/>
      <c r="H13" s="42"/>
    </row>
    <row r="14" spans="1:8" ht="15.6" thickTop="1" thickBot="1" x14ac:dyDescent="0.55000000000000004">
      <c r="A14" s="42"/>
      <c r="B14" s="46"/>
      <c r="C14" s="462"/>
      <c r="D14" s="240"/>
      <c r="E14" s="239" t="s">
        <v>131</v>
      </c>
      <c r="F14" s="464"/>
      <c r="G14" s="235"/>
      <c r="H14" s="42"/>
    </row>
    <row r="15" spans="1:8" ht="15.6" thickTop="1" thickBot="1" x14ac:dyDescent="0.55000000000000004">
      <c r="A15" s="42"/>
      <c r="B15" s="46"/>
      <c r="C15" s="462"/>
      <c r="D15" s="240"/>
      <c r="E15" s="239" t="s">
        <v>132</v>
      </c>
      <c r="F15" s="464"/>
      <c r="G15" s="235"/>
      <c r="H15" s="42"/>
    </row>
    <row r="16" spans="1:8" ht="15.6" thickTop="1" thickBot="1" x14ac:dyDescent="0.55000000000000004">
      <c r="A16" s="42"/>
      <c r="B16" s="46"/>
      <c r="C16" s="462"/>
      <c r="D16" s="241"/>
      <c r="E16" s="242" t="s">
        <v>133</v>
      </c>
      <c r="F16" s="464"/>
      <c r="G16" s="235"/>
      <c r="H16" s="42"/>
    </row>
    <row r="17" spans="1:8" ht="15.3" thickBot="1" x14ac:dyDescent="0.55000000000000004">
      <c r="A17" s="42"/>
      <c r="B17" s="46"/>
      <c r="C17" s="465" t="s">
        <v>44</v>
      </c>
      <c r="D17" s="466" t="s">
        <v>134</v>
      </c>
      <c r="E17" s="243" t="s">
        <v>135</v>
      </c>
      <c r="F17" s="467" t="s">
        <v>136</v>
      </c>
      <c r="G17" s="235"/>
      <c r="H17" s="42"/>
    </row>
    <row r="18" spans="1:8" ht="14.25" customHeight="1" thickBot="1" x14ac:dyDescent="0.55000000000000004">
      <c r="A18" s="42"/>
      <c r="B18" s="46"/>
      <c r="C18" s="465"/>
      <c r="D18" s="466"/>
      <c r="E18" s="468" t="s">
        <v>137</v>
      </c>
      <c r="F18" s="467"/>
      <c r="G18" s="235"/>
      <c r="H18" s="42"/>
    </row>
    <row r="19" spans="1:8" ht="13.5" customHeight="1" thickBot="1" x14ac:dyDescent="0.55000000000000004">
      <c r="A19" s="42"/>
      <c r="B19" s="46"/>
      <c r="C19" s="465"/>
      <c r="D19" s="239" t="s">
        <v>138</v>
      </c>
      <c r="E19" s="468"/>
      <c r="F19" s="467"/>
      <c r="G19" s="235"/>
      <c r="H19" s="42"/>
    </row>
    <row r="20" spans="1:8" ht="15.3" thickBot="1" x14ac:dyDescent="0.55000000000000004">
      <c r="A20" s="42"/>
      <c r="B20" s="46"/>
      <c r="C20" s="465"/>
      <c r="D20" s="239" t="s">
        <v>139</v>
      </c>
      <c r="E20" s="239" t="s">
        <v>140</v>
      </c>
      <c r="F20" s="468" t="s">
        <v>141</v>
      </c>
      <c r="G20" s="235"/>
      <c r="H20" s="42"/>
    </row>
    <row r="21" spans="1:8" ht="15.3" thickBot="1" x14ac:dyDescent="0.55000000000000004">
      <c r="A21" s="42"/>
      <c r="B21" s="46"/>
      <c r="C21" s="465"/>
      <c r="D21" s="239" t="s">
        <v>142</v>
      </c>
      <c r="E21" s="239" t="s">
        <v>143</v>
      </c>
      <c r="F21" s="468"/>
      <c r="G21" s="235"/>
      <c r="H21" s="42"/>
    </row>
    <row r="22" spans="1:8" ht="15.3" thickBot="1" x14ac:dyDescent="0.55000000000000004">
      <c r="A22" s="42"/>
      <c r="B22" s="46"/>
      <c r="C22" s="465"/>
      <c r="D22" s="240"/>
      <c r="E22" s="239" t="s">
        <v>144</v>
      </c>
      <c r="F22" s="468"/>
      <c r="G22" s="235"/>
      <c r="H22" s="42"/>
    </row>
    <row r="23" spans="1:8" ht="24.9" thickBot="1" x14ac:dyDescent="0.55000000000000004">
      <c r="A23" s="42"/>
      <c r="B23" s="46"/>
      <c r="C23" s="465"/>
      <c r="D23" s="240"/>
      <c r="E23" s="239" t="s">
        <v>145</v>
      </c>
      <c r="F23" s="240"/>
      <c r="G23" s="235"/>
      <c r="H23" s="42"/>
    </row>
    <row r="24" spans="1:8" ht="15.3" thickBot="1" x14ac:dyDescent="0.55000000000000004">
      <c r="A24" s="42"/>
      <c r="B24" s="46"/>
      <c r="C24" s="465"/>
      <c r="D24" s="240"/>
      <c r="E24" s="239" t="s">
        <v>146</v>
      </c>
      <c r="F24" s="240"/>
      <c r="G24" s="235"/>
      <c r="H24" s="42"/>
    </row>
    <row r="25" spans="1:8" ht="15.3" thickBot="1" x14ac:dyDescent="0.55000000000000004">
      <c r="A25" s="42"/>
      <c r="B25" s="46"/>
      <c r="C25" s="465"/>
      <c r="D25" s="240"/>
      <c r="E25" s="239" t="s">
        <v>147</v>
      </c>
      <c r="F25" s="240"/>
      <c r="G25" s="235"/>
      <c r="H25" s="42"/>
    </row>
    <row r="26" spans="1:8" ht="15.3" thickBot="1" x14ac:dyDescent="0.55000000000000004">
      <c r="A26" s="42"/>
      <c r="B26" s="46"/>
      <c r="C26" s="465"/>
      <c r="D26" s="244"/>
      <c r="E26" s="245" t="s">
        <v>148</v>
      </c>
      <c r="F26" s="244"/>
      <c r="G26" s="235"/>
      <c r="H26" s="42"/>
    </row>
    <row r="27" spans="1:8" ht="15.6" customHeight="1" thickBot="1" x14ac:dyDescent="0.55000000000000004">
      <c r="A27" s="42"/>
      <c r="B27" s="46"/>
      <c r="C27" s="465" t="s">
        <v>45</v>
      </c>
      <c r="D27" s="238" t="s">
        <v>149</v>
      </c>
      <c r="E27" s="466" t="s">
        <v>150</v>
      </c>
      <c r="F27" s="466" t="s">
        <v>151</v>
      </c>
      <c r="G27" s="235"/>
      <c r="H27" s="42"/>
    </row>
    <row r="28" spans="1:8" ht="15" customHeight="1" thickBot="1" x14ac:dyDescent="0.55000000000000004">
      <c r="A28" s="42"/>
      <c r="B28" s="46"/>
      <c r="C28" s="465"/>
      <c r="D28" s="239" t="s">
        <v>152</v>
      </c>
      <c r="E28" s="466"/>
      <c r="F28" s="466"/>
      <c r="G28" s="235"/>
      <c r="H28" s="42"/>
    </row>
    <row r="29" spans="1:8" ht="14.25" customHeight="1" thickBot="1" x14ac:dyDescent="0.55000000000000004">
      <c r="A29" s="42"/>
      <c r="B29" s="46"/>
      <c r="C29" s="465"/>
      <c r="D29" s="240"/>
      <c r="E29" s="239" t="s">
        <v>153</v>
      </c>
      <c r="F29" s="466"/>
      <c r="G29" s="235"/>
      <c r="H29" s="42"/>
    </row>
    <row r="30" spans="1:8" ht="14.25" customHeight="1" thickBot="1" x14ac:dyDescent="0.55000000000000004">
      <c r="A30" s="42"/>
      <c r="B30" s="46"/>
      <c r="C30" s="465"/>
      <c r="D30" s="240"/>
      <c r="E30" s="239" t="s">
        <v>154</v>
      </c>
      <c r="F30" s="466"/>
      <c r="G30" s="235"/>
      <c r="H30" s="42"/>
    </row>
    <row r="31" spans="1:8" ht="14.25" customHeight="1" thickBot="1" x14ac:dyDescent="0.55000000000000004">
      <c r="A31" s="42"/>
      <c r="B31" s="46"/>
      <c r="C31" s="465"/>
      <c r="D31" s="240"/>
      <c r="E31" s="239" t="s">
        <v>155</v>
      </c>
      <c r="F31" s="471" t="s">
        <v>156</v>
      </c>
      <c r="G31" s="235"/>
      <c r="H31" s="42"/>
    </row>
    <row r="32" spans="1:8" ht="14.25" customHeight="1" thickBot="1" x14ac:dyDescent="0.55000000000000004">
      <c r="A32" s="42"/>
      <c r="B32" s="46"/>
      <c r="C32" s="465"/>
      <c r="D32" s="240"/>
      <c r="E32" s="238" t="s">
        <v>157</v>
      </c>
      <c r="F32" s="471"/>
      <c r="G32" s="235"/>
      <c r="H32" s="42"/>
    </row>
    <row r="33" spans="1:8" ht="14.25" customHeight="1" thickBot="1" x14ac:dyDescent="0.55000000000000004">
      <c r="A33" s="42"/>
      <c r="B33" s="46"/>
      <c r="C33" s="465"/>
      <c r="D33" s="240"/>
      <c r="E33" s="239" t="s">
        <v>158</v>
      </c>
      <c r="F33" s="471"/>
      <c r="G33" s="235"/>
      <c r="H33" s="42"/>
    </row>
    <row r="34" spans="1:8" ht="14.25" customHeight="1" thickBot="1" x14ac:dyDescent="0.55000000000000004">
      <c r="A34" s="42"/>
      <c r="B34" s="46"/>
      <c r="C34" s="465"/>
      <c r="D34" s="240"/>
      <c r="E34" s="239" t="s">
        <v>159</v>
      </c>
      <c r="F34" s="240"/>
      <c r="G34" s="235"/>
      <c r="H34" s="42"/>
    </row>
    <row r="35" spans="1:8" ht="14.25" customHeight="1" thickBot="1" x14ac:dyDescent="0.55000000000000004">
      <c r="A35" s="42"/>
      <c r="B35" s="46"/>
      <c r="C35" s="465"/>
      <c r="D35" s="240"/>
      <c r="E35" s="239" t="s">
        <v>160</v>
      </c>
      <c r="F35" s="240"/>
      <c r="G35" s="235"/>
      <c r="H35" s="42"/>
    </row>
    <row r="36" spans="1:8" ht="24.9" thickBot="1" x14ac:dyDescent="0.55000000000000004">
      <c r="A36" s="42"/>
      <c r="B36" s="46"/>
      <c r="C36" s="465"/>
      <c r="D36" s="240"/>
      <c r="E36" s="239" t="s">
        <v>161</v>
      </c>
      <c r="F36" s="240"/>
      <c r="G36" s="235"/>
      <c r="H36" s="42"/>
    </row>
    <row r="37" spans="1:8" ht="15.3" thickBot="1" x14ac:dyDescent="0.55000000000000004">
      <c r="A37" s="42"/>
      <c r="B37" s="46"/>
      <c r="C37" s="465"/>
      <c r="D37" s="241"/>
      <c r="E37" s="242" t="s">
        <v>162</v>
      </c>
      <c r="F37" s="241"/>
      <c r="G37" s="235"/>
      <c r="H37" s="42"/>
    </row>
    <row r="38" spans="1:8" ht="24.9" thickBot="1" x14ac:dyDescent="0.55000000000000004">
      <c r="A38" s="42"/>
      <c r="B38" s="46"/>
      <c r="C38" s="465" t="s">
        <v>46</v>
      </c>
      <c r="D38" s="243" t="s">
        <v>163</v>
      </c>
      <c r="E38" s="243" t="s">
        <v>164</v>
      </c>
      <c r="F38" s="466" t="s">
        <v>165</v>
      </c>
      <c r="G38" s="235"/>
      <c r="H38" s="42"/>
    </row>
    <row r="39" spans="1:8" ht="24.9" thickBot="1" x14ac:dyDescent="0.55000000000000004">
      <c r="A39" s="42"/>
      <c r="B39" s="46"/>
      <c r="C39" s="465"/>
      <c r="D39" s="239" t="s">
        <v>166</v>
      </c>
      <c r="E39" s="239" t="s">
        <v>167</v>
      </c>
      <c r="F39" s="466"/>
      <c r="G39" s="235"/>
      <c r="H39" s="42"/>
    </row>
    <row r="40" spans="1:8" ht="15.3" thickBot="1" x14ac:dyDescent="0.55000000000000004">
      <c r="A40" s="42"/>
      <c r="B40" s="46"/>
      <c r="C40" s="465"/>
      <c r="D40" s="240"/>
      <c r="E40" s="239" t="s">
        <v>168</v>
      </c>
      <c r="F40" s="466"/>
      <c r="G40" s="235"/>
      <c r="H40" s="42"/>
    </row>
    <row r="41" spans="1:8" ht="8.25" customHeight="1" thickBot="1" x14ac:dyDescent="0.55000000000000004">
      <c r="A41" s="42"/>
      <c r="B41" s="46"/>
      <c r="C41" s="465"/>
      <c r="D41" s="240"/>
      <c r="E41" s="468" t="s">
        <v>169</v>
      </c>
      <c r="F41" s="466"/>
      <c r="G41" s="235"/>
      <c r="H41" s="42"/>
    </row>
    <row r="42" spans="1:8" ht="6.75" customHeight="1" thickBot="1" x14ac:dyDescent="0.55000000000000004">
      <c r="A42" s="42"/>
      <c r="B42" s="46"/>
      <c r="C42" s="465"/>
      <c r="D42" s="240"/>
      <c r="E42" s="468"/>
      <c r="F42" s="468" t="s">
        <v>170</v>
      </c>
      <c r="G42" s="235"/>
      <c r="H42" s="42"/>
    </row>
    <row r="43" spans="1:8" ht="19.5" customHeight="1" thickBot="1" x14ac:dyDescent="0.55000000000000004">
      <c r="A43" s="42"/>
      <c r="B43" s="46"/>
      <c r="C43" s="465"/>
      <c r="D43" s="240"/>
      <c r="E43" s="239" t="s">
        <v>171</v>
      </c>
      <c r="F43" s="468"/>
      <c r="G43" s="235"/>
      <c r="H43" s="42"/>
    </row>
    <row r="44" spans="1:8" ht="15.3" thickBot="1" x14ac:dyDescent="0.55000000000000004">
      <c r="A44" s="42"/>
      <c r="B44" s="46"/>
      <c r="C44" s="465"/>
      <c r="D44" s="240"/>
      <c r="E44" s="239" t="s">
        <v>172</v>
      </c>
      <c r="F44" s="246"/>
      <c r="G44" s="235"/>
      <c r="H44" s="42"/>
    </row>
    <row r="45" spans="1:8" ht="15.3" thickBot="1" x14ac:dyDescent="0.55000000000000004">
      <c r="A45" s="42"/>
      <c r="B45" s="46"/>
      <c r="C45" s="465"/>
      <c r="D45" s="240"/>
      <c r="E45" s="239" t="s">
        <v>173</v>
      </c>
      <c r="F45" s="240"/>
      <c r="G45" s="235"/>
      <c r="H45" s="42"/>
    </row>
    <row r="46" spans="1:8" ht="15.3" thickBot="1" x14ac:dyDescent="0.55000000000000004">
      <c r="A46" s="42"/>
      <c r="B46" s="46"/>
      <c r="C46" s="465"/>
      <c r="D46" s="244"/>
      <c r="E46" s="245" t="s">
        <v>174</v>
      </c>
      <c r="F46" s="244"/>
      <c r="G46" s="235"/>
      <c r="H46" s="42"/>
    </row>
    <row r="47" spans="1:8" ht="15.3" thickBot="1" x14ac:dyDescent="0.55000000000000004">
      <c r="A47" s="42"/>
      <c r="B47" s="46"/>
      <c r="C47" s="469" t="s">
        <v>47</v>
      </c>
      <c r="D47" s="470" t="s">
        <v>175</v>
      </c>
      <c r="E47" s="243" t="s">
        <v>176</v>
      </c>
      <c r="F47" s="466" t="s">
        <v>177</v>
      </c>
      <c r="G47" s="235"/>
      <c r="H47" s="42"/>
    </row>
    <row r="48" spans="1:8" ht="29.4" customHeight="1" thickTop="1" thickBot="1" x14ac:dyDescent="0.55000000000000004">
      <c r="A48" s="42"/>
      <c r="B48" s="46"/>
      <c r="C48" s="469"/>
      <c r="D48" s="470"/>
      <c r="E48" s="239" t="s">
        <v>178</v>
      </c>
      <c r="F48" s="466"/>
      <c r="G48" s="235"/>
      <c r="H48" s="42"/>
    </row>
    <row r="49" spans="1:8" ht="85.5" customHeight="1" thickTop="1" thickBot="1" x14ac:dyDescent="0.55000000000000004">
      <c r="A49" s="42"/>
      <c r="B49" s="46"/>
      <c r="C49" s="469"/>
      <c r="D49" s="470"/>
      <c r="E49" s="247"/>
      <c r="F49" s="247" t="s">
        <v>179</v>
      </c>
      <c r="G49" s="235"/>
      <c r="H49" s="42"/>
    </row>
    <row r="50" spans="1:8" ht="15.6" thickTop="1" thickBot="1" x14ac:dyDescent="0.55000000000000004">
      <c r="A50" s="42"/>
      <c r="B50" s="91"/>
      <c r="C50" s="248"/>
      <c r="D50" s="248"/>
      <c r="E50" s="248"/>
      <c r="F50" s="248"/>
      <c r="G50" s="249"/>
      <c r="H50" s="42"/>
    </row>
    <row r="51" spans="1:8" ht="15.3" thickTop="1" x14ac:dyDescent="0.5">
      <c r="A51" s="42"/>
      <c r="B51" s="42"/>
      <c r="C51" s="250"/>
      <c r="D51" s="250"/>
      <c r="E51" s="250"/>
      <c r="F51" s="250"/>
      <c r="G51" s="250"/>
      <c r="H51" s="42"/>
    </row>
    <row r="52" spans="1:8" x14ac:dyDescent="0.5">
      <c r="A52" s="42"/>
      <c r="B52" s="42"/>
      <c r="C52" s="42"/>
      <c r="D52" s="42"/>
      <c r="E52" s="42"/>
      <c r="F52" s="42"/>
      <c r="G52" s="42"/>
      <c r="H52" s="42"/>
    </row>
  </sheetData>
  <sheetProtection algorithmName="SHA-512" hashValue="tbeHbtkFV/zAHFsg+Zxy4GxfpplRgFYPUPMnVurMQM79lDm+Z9SGrCERxWqtyEwKTqrRR5+uD35x7q7Mq9sAlQ==" saltValue="YHtTKPejdBZCiGMpYHfBjw==" spinCount="100000" sheet="1" objects="1" scenarios="1"/>
  <mergeCells count="21">
    <mergeCell ref="C47:C49"/>
    <mergeCell ref="D47:D49"/>
    <mergeCell ref="F47:F48"/>
    <mergeCell ref="C27:C37"/>
    <mergeCell ref="E27:E28"/>
    <mergeCell ref="F27:F30"/>
    <mergeCell ref="F31:F33"/>
    <mergeCell ref="C38:C46"/>
    <mergeCell ref="F38:F41"/>
    <mergeCell ref="E41:E42"/>
    <mergeCell ref="F42:F43"/>
    <mergeCell ref="C17:C26"/>
    <mergeCell ref="D17:D18"/>
    <mergeCell ref="F17:F19"/>
    <mergeCell ref="E18:E19"/>
    <mergeCell ref="F20:F22"/>
    <mergeCell ref="B2:D2"/>
    <mergeCell ref="B3:D3"/>
    <mergeCell ref="C9:C16"/>
    <mergeCell ref="D9:D10"/>
    <mergeCell ref="F9:F16"/>
  </mergeCells>
  <hyperlinks>
    <hyperlink ref="B3" location="'Q12 Jobs'!A1" display="Return to Jobs Worksheet" xr:uid="{8257B3B1-AC1F-4928-9357-DFAC3FDA63CE}"/>
    <hyperlink ref="B2" location="'Guidance Q12'!A1" display="Return to Jobs Guidance Worksheet" xr:uid="{5BBB80C7-FBEE-4134-A034-7D4E2DF9063B}"/>
    <hyperlink ref="B2:D2" location="GuidanceQ12" display="Return to Jobs Guidance " xr:uid="{1CC7B860-A573-4D85-B3C9-49E752C47C82}"/>
    <hyperlink ref="B3:D3" location="'Q12 Jobs'!A1" display="Return to Top of Jobs Worksheet" xr:uid="{889B3175-A00E-4AD3-A550-1839FA2B34DE}"/>
  </hyperlinks>
  <pageMargins left="0.74803149606299213" right="0.74803149606299213" top="0.98425196850393704" bottom="0.98425196850393704" header="0.511811023622047" footer="0.511811023622047"/>
  <pageSetup paperSize="9" scale="50" fitToWidth="0" fitToHeight="0"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49C8D-FCDF-4349-A26D-FF9E92DBD4D8}">
  <dimension ref="A1:S74"/>
  <sheetViews>
    <sheetView zoomScaleNormal="100" workbookViewId="0">
      <selection sqref="A1:I1"/>
    </sheetView>
  </sheetViews>
  <sheetFormatPr defaultRowHeight="15" x14ac:dyDescent="0.5"/>
  <cols>
    <col min="1" max="1" width="3.08984375" customWidth="1"/>
    <col min="2" max="2" width="8.7265625" customWidth="1"/>
    <col min="3" max="3" width="53.26953125" customWidth="1"/>
    <col min="4" max="4" width="3.1796875" customWidth="1"/>
    <col min="5" max="5" width="16.81640625" customWidth="1"/>
    <col min="6" max="9" width="13.7265625" customWidth="1"/>
    <col min="10" max="10" width="5" customWidth="1"/>
    <col min="12" max="12" width="55.6328125" customWidth="1"/>
    <col min="14" max="14" width="55.6328125" customWidth="1"/>
    <col min="15" max="15" width="4.36328125" customWidth="1"/>
    <col min="16" max="16" width="8.7265625" customWidth="1"/>
    <col min="17" max="17" width="55.6328125" customWidth="1"/>
    <col min="18" max="18" width="8.7265625" customWidth="1"/>
    <col min="19" max="19" width="55.6328125" customWidth="1"/>
  </cols>
  <sheetData>
    <row r="1" spans="1:19" ht="46.2" customHeight="1" x14ac:dyDescent="0.5">
      <c r="A1" s="472" t="s">
        <v>371</v>
      </c>
      <c r="B1" s="472"/>
      <c r="C1" s="472"/>
      <c r="D1" s="472"/>
      <c r="E1" s="472"/>
      <c r="F1" s="472"/>
      <c r="G1" s="472"/>
      <c r="H1" s="472"/>
      <c r="I1" s="472"/>
    </row>
    <row r="3" spans="1:19" s="290" customFormat="1" x14ac:dyDescent="0.5">
      <c r="B3" s="290" t="s">
        <v>362</v>
      </c>
      <c r="E3" s="290" t="s">
        <v>366</v>
      </c>
      <c r="K3" s="290" t="s">
        <v>368</v>
      </c>
      <c r="P3" s="290" t="s">
        <v>369</v>
      </c>
    </row>
    <row r="4" spans="1:19" ht="15.3" thickBot="1" x14ac:dyDescent="0.55000000000000004">
      <c r="P4" s="381"/>
      <c r="Q4" s="381"/>
      <c r="R4" s="381"/>
      <c r="S4" s="381"/>
    </row>
    <row r="5" spans="1:19" ht="15.9" thickBot="1" x14ac:dyDescent="0.55000000000000004">
      <c r="B5" s="295" t="s">
        <v>188</v>
      </c>
      <c r="C5" s="296" t="s">
        <v>189</v>
      </c>
      <c r="E5" s="481"/>
      <c r="F5" s="334" t="s">
        <v>210</v>
      </c>
      <c r="G5" s="334" t="s">
        <v>211</v>
      </c>
      <c r="H5" s="334" t="s">
        <v>212</v>
      </c>
      <c r="I5" s="334" t="s">
        <v>214</v>
      </c>
      <c r="K5" s="306" t="s">
        <v>289</v>
      </c>
      <c r="L5" s="307" t="s">
        <v>290</v>
      </c>
      <c r="M5" s="306" t="s">
        <v>291</v>
      </c>
      <c r="N5" s="307" t="s">
        <v>292</v>
      </c>
      <c r="O5" s="382"/>
      <c r="P5" s="484" t="s">
        <v>222</v>
      </c>
      <c r="Q5" s="485"/>
      <c r="R5" s="488" t="s">
        <v>223</v>
      </c>
      <c r="S5" s="485"/>
    </row>
    <row r="6" spans="1:19" ht="15" customHeight="1" thickBot="1" x14ac:dyDescent="0.55000000000000004">
      <c r="B6" s="478" t="s">
        <v>190</v>
      </c>
      <c r="C6" s="291" t="s">
        <v>191</v>
      </c>
      <c r="E6" s="481"/>
      <c r="F6" s="335" t="s">
        <v>93</v>
      </c>
      <c r="G6" s="335" t="s">
        <v>94</v>
      </c>
      <c r="H6" s="335" t="s">
        <v>213</v>
      </c>
      <c r="I6" s="335" t="s">
        <v>215</v>
      </c>
      <c r="K6" s="308">
        <v>1</v>
      </c>
      <c r="L6" s="325" t="s">
        <v>293</v>
      </c>
      <c r="M6" s="311"/>
      <c r="N6" s="325"/>
      <c r="O6" s="382"/>
      <c r="P6" s="486"/>
      <c r="Q6" s="487"/>
      <c r="R6" s="489"/>
      <c r="S6" s="487"/>
    </row>
    <row r="7" spans="1:19" x14ac:dyDescent="0.5">
      <c r="B7" s="479"/>
      <c r="C7" s="291" t="s">
        <v>192</v>
      </c>
      <c r="E7" s="475" t="s">
        <v>216</v>
      </c>
      <c r="F7" s="477">
        <v>219.4</v>
      </c>
      <c r="G7" s="477">
        <v>67.900000000000006</v>
      </c>
      <c r="H7" s="477">
        <v>37.6</v>
      </c>
      <c r="I7" s="477">
        <v>5</v>
      </c>
      <c r="K7" s="309"/>
      <c r="L7" s="324" t="s">
        <v>269</v>
      </c>
      <c r="M7" s="312"/>
      <c r="N7" s="324"/>
      <c r="O7" s="382"/>
      <c r="P7" s="491" t="s">
        <v>224</v>
      </c>
      <c r="Q7" s="482" t="s">
        <v>225</v>
      </c>
      <c r="R7" s="492" t="s">
        <v>226</v>
      </c>
      <c r="S7" s="482" t="s">
        <v>227</v>
      </c>
    </row>
    <row r="8" spans="1:19" ht="15.3" thickBot="1" x14ac:dyDescent="0.55000000000000004">
      <c r="B8" s="480"/>
      <c r="C8" s="292" t="s">
        <v>193</v>
      </c>
      <c r="E8" s="476"/>
      <c r="F8" s="474"/>
      <c r="G8" s="474"/>
      <c r="H8" s="474"/>
      <c r="I8" s="474"/>
      <c r="K8" s="377"/>
      <c r="L8" s="495" t="s">
        <v>294</v>
      </c>
      <c r="M8" s="378"/>
      <c r="N8" s="379"/>
      <c r="O8" s="382"/>
      <c r="P8" s="487"/>
      <c r="Q8" s="490"/>
      <c r="R8" s="490"/>
      <c r="S8" s="490"/>
    </row>
    <row r="9" spans="1:19" ht="15.6" x14ac:dyDescent="0.5">
      <c r="B9" s="478" t="s">
        <v>194</v>
      </c>
      <c r="C9" s="293" t="s">
        <v>195</v>
      </c>
      <c r="E9" s="475" t="s">
        <v>217</v>
      </c>
      <c r="F9" s="473">
        <v>5556</v>
      </c>
      <c r="G9" s="473">
        <v>926</v>
      </c>
      <c r="H9" s="473">
        <v>926</v>
      </c>
      <c r="I9" s="473">
        <v>926</v>
      </c>
      <c r="K9" s="376"/>
      <c r="L9" s="496"/>
      <c r="M9" s="376"/>
      <c r="N9" s="376"/>
      <c r="O9" s="382"/>
      <c r="P9" s="491" t="s">
        <v>228</v>
      </c>
      <c r="Q9" s="482" t="s">
        <v>370</v>
      </c>
      <c r="R9" s="492" t="s">
        <v>229</v>
      </c>
      <c r="S9" s="482" t="s">
        <v>230</v>
      </c>
    </row>
    <row r="10" spans="1:19" ht="15.9" thickBot="1" x14ac:dyDescent="0.55000000000000004">
      <c r="B10" s="479"/>
      <c r="C10" s="293" t="s">
        <v>196</v>
      </c>
      <c r="E10" s="476"/>
      <c r="F10" s="474"/>
      <c r="G10" s="474"/>
      <c r="H10" s="474"/>
      <c r="I10" s="474"/>
      <c r="K10" s="309"/>
      <c r="L10" s="324" t="s">
        <v>296</v>
      </c>
      <c r="M10" s="312"/>
      <c r="N10" s="324"/>
      <c r="O10" s="382"/>
      <c r="P10" s="487"/>
      <c r="Q10" s="483"/>
      <c r="R10" s="497"/>
      <c r="S10" s="483"/>
    </row>
    <row r="11" spans="1:19" ht="15.6" x14ac:dyDescent="0.5">
      <c r="B11" s="479"/>
      <c r="C11" s="293" t="s">
        <v>197</v>
      </c>
      <c r="E11" s="475" t="s">
        <v>218</v>
      </c>
      <c r="F11" s="473">
        <v>640</v>
      </c>
      <c r="G11" s="473">
        <v>2200</v>
      </c>
      <c r="H11" s="473">
        <v>1800</v>
      </c>
      <c r="I11" s="473">
        <v>200</v>
      </c>
      <c r="K11" s="310"/>
      <c r="L11" s="326" t="s">
        <v>270</v>
      </c>
      <c r="M11" s="313"/>
      <c r="N11" s="326"/>
      <c r="O11" s="382"/>
      <c r="P11" s="491" t="s">
        <v>231</v>
      </c>
      <c r="Q11" s="482" t="s">
        <v>232</v>
      </c>
      <c r="R11" s="492" t="s">
        <v>233</v>
      </c>
      <c r="S11" s="502" t="s">
        <v>234</v>
      </c>
    </row>
    <row r="12" spans="1:19" ht="15.9" thickBot="1" x14ac:dyDescent="0.55000000000000004">
      <c r="B12" s="480"/>
      <c r="C12" s="292" t="s">
        <v>198</v>
      </c>
      <c r="E12" s="476"/>
      <c r="F12" s="474"/>
      <c r="G12" s="474"/>
      <c r="H12" s="474"/>
      <c r="I12" s="474"/>
      <c r="K12" s="308">
        <v>2</v>
      </c>
      <c r="L12" s="325" t="s">
        <v>295</v>
      </c>
      <c r="M12" s="311"/>
      <c r="N12" s="325"/>
      <c r="O12" s="382"/>
      <c r="P12" s="487"/>
      <c r="Q12" s="490"/>
      <c r="R12" s="490"/>
      <c r="S12" s="503"/>
    </row>
    <row r="13" spans="1:19" ht="15.6" x14ac:dyDescent="0.5">
      <c r="B13" s="478" t="s">
        <v>199</v>
      </c>
      <c r="C13" s="293" t="s">
        <v>200</v>
      </c>
      <c r="E13" s="475" t="s">
        <v>219</v>
      </c>
      <c r="F13" s="473">
        <v>6.69</v>
      </c>
      <c r="G13" s="473">
        <v>3.29</v>
      </c>
      <c r="H13" s="473">
        <v>2.27</v>
      </c>
      <c r="I13" s="473">
        <v>0.41</v>
      </c>
      <c r="K13" s="309"/>
      <c r="L13" s="324" t="s">
        <v>271</v>
      </c>
      <c r="M13" s="312"/>
      <c r="N13" s="324"/>
      <c r="O13" s="382"/>
      <c r="P13" s="491" t="s">
        <v>235</v>
      </c>
      <c r="Q13" s="482" t="s">
        <v>236</v>
      </c>
      <c r="R13" s="492" t="s">
        <v>237</v>
      </c>
      <c r="S13" s="502" t="s">
        <v>238</v>
      </c>
    </row>
    <row r="14" spans="1:19" ht="15.9" thickBot="1" x14ac:dyDescent="0.55000000000000004">
      <c r="B14" s="480"/>
      <c r="C14" s="292" t="s">
        <v>201</v>
      </c>
      <c r="E14" s="476"/>
      <c r="F14" s="474"/>
      <c r="G14" s="474"/>
      <c r="H14" s="474"/>
      <c r="I14" s="474"/>
      <c r="K14" s="309"/>
      <c r="L14" s="324" t="s">
        <v>297</v>
      </c>
      <c r="M14" s="312"/>
      <c r="N14" s="324"/>
      <c r="O14" s="382"/>
      <c r="P14" s="487"/>
      <c r="Q14" s="490"/>
      <c r="R14" s="490"/>
      <c r="S14" s="503"/>
    </row>
    <row r="15" spans="1:19" ht="15.6" x14ac:dyDescent="0.5">
      <c r="B15" s="478" t="s">
        <v>202</v>
      </c>
      <c r="C15" s="293" t="s">
        <v>203</v>
      </c>
      <c r="K15" s="310"/>
      <c r="L15" s="326" t="s">
        <v>272</v>
      </c>
      <c r="M15" s="313"/>
      <c r="N15" s="326"/>
      <c r="O15" s="382"/>
      <c r="P15" s="491" t="s">
        <v>239</v>
      </c>
      <c r="Q15" s="482" t="s">
        <v>240</v>
      </c>
      <c r="R15" s="492" t="s">
        <v>241</v>
      </c>
      <c r="S15" s="502" t="s">
        <v>242</v>
      </c>
    </row>
    <row r="16" spans="1:19" ht="15.9" thickBot="1" x14ac:dyDescent="0.55000000000000004">
      <c r="B16" s="480"/>
      <c r="C16" s="292" t="s">
        <v>204</v>
      </c>
      <c r="K16" s="380">
        <v>3</v>
      </c>
      <c r="L16" s="500" t="s">
        <v>298</v>
      </c>
      <c r="M16" s="311">
        <v>1</v>
      </c>
      <c r="N16" s="325" t="s">
        <v>301</v>
      </c>
      <c r="O16" s="382"/>
      <c r="P16" s="487"/>
      <c r="Q16" s="490"/>
      <c r="R16" s="490"/>
      <c r="S16" s="503"/>
    </row>
    <row r="17" spans="2:19" ht="16.2" customHeight="1" thickBot="1" x14ac:dyDescent="0.55000000000000004">
      <c r="B17" s="294" t="s">
        <v>205</v>
      </c>
      <c r="C17" s="292" t="s">
        <v>206</v>
      </c>
      <c r="K17" s="376"/>
      <c r="L17" s="496"/>
      <c r="M17" s="376"/>
      <c r="N17" s="324" t="s">
        <v>302</v>
      </c>
      <c r="O17" s="382"/>
      <c r="P17" s="491" t="s">
        <v>243</v>
      </c>
      <c r="Q17" s="482" t="s">
        <v>244</v>
      </c>
      <c r="R17" s="492" t="s">
        <v>245</v>
      </c>
      <c r="S17" s="482" t="s">
        <v>246</v>
      </c>
    </row>
    <row r="18" spans="2:19" ht="15" customHeight="1" thickBot="1" x14ac:dyDescent="0.55000000000000004">
      <c r="K18" s="309"/>
      <c r="L18" s="324" t="s">
        <v>299</v>
      </c>
      <c r="M18" s="312"/>
      <c r="N18" s="324" t="s">
        <v>303</v>
      </c>
      <c r="O18" s="382"/>
      <c r="P18" s="487"/>
      <c r="Q18" s="490"/>
      <c r="R18" s="490"/>
      <c r="S18" s="490"/>
    </row>
    <row r="19" spans="2:19" ht="31.5" thickBot="1" x14ac:dyDescent="0.6">
      <c r="K19" s="310"/>
      <c r="L19" s="326" t="s">
        <v>300</v>
      </c>
      <c r="M19" s="315"/>
      <c r="N19" s="315"/>
      <c r="O19" s="382"/>
      <c r="P19" s="300" t="s">
        <v>247</v>
      </c>
      <c r="Q19" s="301" t="s">
        <v>248</v>
      </c>
      <c r="R19" s="300" t="s">
        <v>249</v>
      </c>
      <c r="S19" s="301" t="s">
        <v>250</v>
      </c>
    </row>
    <row r="20" spans="2:19" ht="31.5" thickBot="1" x14ac:dyDescent="0.55000000000000004">
      <c r="K20" s="308">
        <v>4</v>
      </c>
      <c r="L20" s="325" t="s">
        <v>304</v>
      </c>
      <c r="M20" s="311">
        <v>2</v>
      </c>
      <c r="N20" s="325" t="s">
        <v>307</v>
      </c>
      <c r="O20" s="382"/>
      <c r="P20" s="300" t="s">
        <v>251</v>
      </c>
      <c r="Q20" s="301" t="s">
        <v>252</v>
      </c>
      <c r="R20" s="300" t="s">
        <v>253</v>
      </c>
      <c r="S20" s="301" t="s">
        <v>254</v>
      </c>
    </row>
    <row r="21" spans="2:19" ht="31.5" thickBot="1" x14ac:dyDescent="0.55000000000000004">
      <c r="K21" s="309"/>
      <c r="L21" s="324" t="s">
        <v>305</v>
      </c>
      <c r="M21" s="312"/>
      <c r="N21" s="324" t="s">
        <v>308</v>
      </c>
      <c r="O21" s="382"/>
      <c r="P21" s="300" t="s">
        <v>255</v>
      </c>
      <c r="Q21" s="301" t="s">
        <v>256</v>
      </c>
      <c r="R21" s="300" t="s">
        <v>257</v>
      </c>
      <c r="S21" s="301" t="s">
        <v>258</v>
      </c>
    </row>
    <row r="22" spans="2:19" ht="28.8" x14ac:dyDescent="0.55000000000000004">
      <c r="K22" s="310"/>
      <c r="L22" s="326" t="s">
        <v>306</v>
      </c>
      <c r="M22" s="313"/>
      <c r="N22" s="315"/>
    </row>
    <row r="23" spans="2:19" x14ac:dyDescent="0.5">
      <c r="K23" s="308">
        <v>5</v>
      </c>
      <c r="L23" s="493" t="s">
        <v>316</v>
      </c>
      <c r="M23" s="311">
        <v>3</v>
      </c>
      <c r="N23" s="325" t="s">
        <v>315</v>
      </c>
    </row>
    <row r="24" spans="2:19" x14ac:dyDescent="0.5">
      <c r="K24" s="309"/>
      <c r="L24" s="499"/>
      <c r="M24" s="312"/>
      <c r="N24" s="324" t="s">
        <v>311</v>
      </c>
    </row>
    <row r="25" spans="2:19" ht="28.8" x14ac:dyDescent="0.5">
      <c r="K25" s="309"/>
      <c r="L25" s="494" t="s">
        <v>309</v>
      </c>
      <c r="M25" s="312"/>
      <c r="N25" s="324" t="s">
        <v>312</v>
      </c>
    </row>
    <row r="26" spans="2:19" ht="28.8" x14ac:dyDescent="0.5">
      <c r="K26" s="309"/>
      <c r="L26" s="501"/>
      <c r="M26" s="312"/>
      <c r="N26" s="324" t="s">
        <v>313</v>
      </c>
    </row>
    <row r="27" spans="2:19" x14ac:dyDescent="0.5">
      <c r="K27" s="309"/>
      <c r="L27" s="324" t="s">
        <v>273</v>
      </c>
      <c r="M27" s="312"/>
      <c r="N27" s="324" t="s">
        <v>314</v>
      </c>
    </row>
    <row r="28" spans="2:19" ht="28.8" x14ac:dyDescent="0.5">
      <c r="K28" s="310"/>
      <c r="L28" s="326" t="s">
        <v>310</v>
      </c>
      <c r="M28" s="313"/>
      <c r="N28" s="326" t="s">
        <v>274</v>
      </c>
    </row>
    <row r="29" spans="2:19" ht="28.8" x14ac:dyDescent="0.5">
      <c r="K29" s="308">
        <v>6</v>
      </c>
      <c r="L29" s="493" t="s">
        <v>319</v>
      </c>
      <c r="M29" s="311">
        <v>4</v>
      </c>
      <c r="N29" s="325" t="s">
        <v>317</v>
      </c>
    </row>
    <row r="30" spans="2:19" ht="28.8" x14ac:dyDescent="0.5">
      <c r="K30" s="309"/>
      <c r="L30" s="494"/>
      <c r="M30" s="312"/>
      <c r="N30" s="324" t="s">
        <v>318</v>
      </c>
    </row>
    <row r="31" spans="2:19" ht="28.8" x14ac:dyDescent="0.5">
      <c r="K31" s="309"/>
      <c r="L31" s="324" t="s">
        <v>320</v>
      </c>
      <c r="M31" s="312"/>
      <c r="N31" s="324" t="s">
        <v>321</v>
      </c>
    </row>
    <row r="32" spans="2:19" ht="15.3" x14ac:dyDescent="0.55000000000000004">
      <c r="K32" s="309"/>
      <c r="L32" s="314"/>
      <c r="M32" s="312"/>
      <c r="N32" s="324" t="s">
        <v>322</v>
      </c>
    </row>
    <row r="33" spans="11:14" ht="15.3" x14ac:dyDescent="0.55000000000000004">
      <c r="K33" s="309"/>
      <c r="L33" s="314"/>
      <c r="M33" s="312"/>
      <c r="N33" s="324" t="s">
        <v>275</v>
      </c>
    </row>
    <row r="34" spans="11:14" ht="15.3" x14ac:dyDescent="0.55000000000000004">
      <c r="K34" s="309"/>
      <c r="L34" s="314"/>
      <c r="M34" s="312"/>
      <c r="N34" s="324" t="s">
        <v>276</v>
      </c>
    </row>
    <row r="35" spans="11:14" ht="15.3" x14ac:dyDescent="0.55000000000000004">
      <c r="K35" s="310"/>
      <c r="L35" s="315"/>
      <c r="M35" s="313"/>
      <c r="N35" s="326" t="s">
        <v>277</v>
      </c>
    </row>
    <row r="36" spans="11:14" ht="28.8" x14ac:dyDescent="0.5">
      <c r="K36" s="308">
        <v>7</v>
      </c>
      <c r="L36" s="325" t="s">
        <v>323</v>
      </c>
      <c r="M36" s="311">
        <v>5</v>
      </c>
      <c r="N36" s="325" t="s">
        <v>324</v>
      </c>
    </row>
    <row r="37" spans="11:14" x14ac:dyDescent="0.5">
      <c r="K37" s="309"/>
      <c r="L37" s="324" t="s">
        <v>278</v>
      </c>
      <c r="M37" s="312"/>
      <c r="N37" s="324" t="s">
        <v>325</v>
      </c>
    </row>
    <row r="38" spans="11:14" x14ac:dyDescent="0.5">
      <c r="K38" s="309"/>
      <c r="L38" s="324" t="s">
        <v>326</v>
      </c>
      <c r="M38" s="312"/>
      <c r="N38" s="494" t="s">
        <v>327</v>
      </c>
    </row>
    <row r="39" spans="11:14" x14ac:dyDescent="0.5">
      <c r="K39" s="309"/>
      <c r="L39" s="494" t="s">
        <v>328</v>
      </c>
      <c r="M39" s="312"/>
      <c r="N39" s="494"/>
    </row>
    <row r="40" spans="11:14" x14ac:dyDescent="0.5">
      <c r="K40" s="310"/>
      <c r="L40" s="498"/>
      <c r="M40" s="313"/>
      <c r="N40" s="326" t="s">
        <v>279</v>
      </c>
    </row>
    <row r="41" spans="11:14" ht="28.8" x14ac:dyDescent="0.5">
      <c r="K41" s="308">
        <v>8</v>
      </c>
      <c r="L41" s="325" t="s">
        <v>330</v>
      </c>
      <c r="M41" s="311">
        <v>6</v>
      </c>
      <c r="N41" s="325" t="s">
        <v>329</v>
      </c>
    </row>
    <row r="42" spans="11:14" ht="28.8" x14ac:dyDescent="0.5">
      <c r="K42" s="309"/>
      <c r="L42" s="324" t="s">
        <v>331</v>
      </c>
      <c r="M42" s="312"/>
      <c r="N42" s="324" t="s">
        <v>332</v>
      </c>
    </row>
    <row r="43" spans="11:14" ht="28.8" x14ac:dyDescent="0.5">
      <c r="K43" s="309"/>
      <c r="L43" s="324" t="s">
        <v>280</v>
      </c>
      <c r="M43" s="312"/>
      <c r="N43" s="324" t="s">
        <v>333</v>
      </c>
    </row>
    <row r="44" spans="11:14" ht="43.2" x14ac:dyDescent="0.55000000000000004">
      <c r="K44" s="309"/>
      <c r="L44" s="314"/>
      <c r="M44" s="312"/>
      <c r="N44" s="324" t="s">
        <v>327</v>
      </c>
    </row>
    <row r="45" spans="11:14" ht="15.3" x14ac:dyDescent="0.55000000000000004">
      <c r="K45" s="309"/>
      <c r="L45" s="314"/>
      <c r="M45" s="312"/>
      <c r="N45" s="324" t="s">
        <v>281</v>
      </c>
    </row>
    <row r="46" spans="11:14" ht="15.3" x14ac:dyDescent="0.55000000000000004">
      <c r="K46" s="309"/>
      <c r="L46" s="314"/>
      <c r="M46" s="312"/>
      <c r="N46" s="324" t="s">
        <v>282</v>
      </c>
    </row>
    <row r="47" spans="11:14" ht="15.3" x14ac:dyDescent="0.55000000000000004">
      <c r="K47" s="309"/>
      <c r="L47" s="314"/>
      <c r="M47" s="312"/>
      <c r="N47" s="324" t="s">
        <v>334</v>
      </c>
    </row>
    <row r="48" spans="11:14" ht="15.3" x14ac:dyDescent="0.55000000000000004">
      <c r="K48" s="310"/>
      <c r="L48" s="315"/>
      <c r="M48" s="313"/>
      <c r="N48" s="326" t="s">
        <v>335</v>
      </c>
    </row>
    <row r="49" spans="11:14" ht="28.8" x14ac:dyDescent="0.5">
      <c r="K49" s="308">
        <v>9</v>
      </c>
      <c r="L49" s="325" t="s">
        <v>336</v>
      </c>
      <c r="M49" s="311">
        <v>7</v>
      </c>
      <c r="N49" s="325" t="s">
        <v>337</v>
      </c>
    </row>
    <row r="50" spans="11:14" x14ac:dyDescent="0.5">
      <c r="K50" s="309"/>
      <c r="L50" s="494" t="s">
        <v>339</v>
      </c>
      <c r="M50" s="312"/>
      <c r="N50" s="324" t="s">
        <v>283</v>
      </c>
    </row>
    <row r="51" spans="11:14" x14ac:dyDescent="0.5">
      <c r="K51" s="309"/>
      <c r="L51" s="494"/>
      <c r="M51" s="312"/>
      <c r="N51" s="494" t="s">
        <v>338</v>
      </c>
    </row>
    <row r="52" spans="11:14" x14ac:dyDescent="0.5">
      <c r="K52" s="309"/>
      <c r="L52" s="324" t="s">
        <v>340</v>
      </c>
      <c r="M52" s="312"/>
      <c r="N52" s="499"/>
    </row>
    <row r="53" spans="11:14" x14ac:dyDescent="0.5">
      <c r="K53" s="309"/>
      <c r="L53" s="324" t="s">
        <v>341</v>
      </c>
      <c r="M53" s="312"/>
      <c r="N53" s="324" t="s">
        <v>342</v>
      </c>
    </row>
    <row r="54" spans="11:14" x14ac:dyDescent="0.5">
      <c r="K54" s="309"/>
      <c r="L54" s="494" t="s">
        <v>343</v>
      </c>
      <c r="M54" s="312"/>
      <c r="N54" s="324" t="s">
        <v>284</v>
      </c>
    </row>
    <row r="55" spans="11:14" x14ac:dyDescent="0.5">
      <c r="K55" s="309"/>
      <c r="L55" s="494"/>
      <c r="M55" s="312"/>
      <c r="N55" s="324" t="s">
        <v>344</v>
      </c>
    </row>
    <row r="56" spans="11:14" ht="15.3" x14ac:dyDescent="0.55000000000000004">
      <c r="K56" s="309"/>
      <c r="L56" s="314"/>
      <c r="M56" s="312"/>
      <c r="N56" s="324" t="s">
        <v>285</v>
      </c>
    </row>
    <row r="57" spans="11:14" ht="28.8" x14ac:dyDescent="0.55000000000000004">
      <c r="K57" s="309"/>
      <c r="L57" s="314"/>
      <c r="M57" s="313"/>
      <c r="N57" s="326" t="s">
        <v>345</v>
      </c>
    </row>
    <row r="58" spans="11:14" ht="15.3" x14ac:dyDescent="0.55000000000000004">
      <c r="K58" s="309"/>
      <c r="L58" s="314"/>
      <c r="M58" s="311">
        <v>8</v>
      </c>
      <c r="N58" s="325" t="s">
        <v>346</v>
      </c>
    </row>
    <row r="59" spans="11:14" ht="28.8" x14ac:dyDescent="0.55000000000000004">
      <c r="K59" s="309"/>
      <c r="L59" s="314"/>
      <c r="M59" s="312"/>
      <c r="N59" s="324" t="s">
        <v>347</v>
      </c>
    </row>
    <row r="60" spans="11:14" ht="15.3" x14ac:dyDescent="0.55000000000000004">
      <c r="K60" s="309"/>
      <c r="L60" s="314"/>
      <c r="M60" s="312"/>
      <c r="N60" s="324" t="s">
        <v>286</v>
      </c>
    </row>
    <row r="61" spans="11:14" ht="15.3" x14ac:dyDescent="0.55000000000000004">
      <c r="K61" s="309"/>
      <c r="L61" s="314"/>
      <c r="M61" s="313"/>
      <c r="N61" s="326" t="s">
        <v>287</v>
      </c>
    </row>
    <row r="62" spans="11:14" ht="15.3" x14ac:dyDescent="0.55000000000000004">
      <c r="K62" s="309"/>
      <c r="L62" s="314"/>
      <c r="M62" s="311">
        <v>9</v>
      </c>
      <c r="N62" s="325" t="s">
        <v>348</v>
      </c>
    </row>
    <row r="63" spans="11:14" ht="15.3" x14ac:dyDescent="0.55000000000000004">
      <c r="K63" s="309"/>
      <c r="L63" s="314"/>
      <c r="M63" s="312"/>
      <c r="N63" s="324" t="s">
        <v>349</v>
      </c>
    </row>
    <row r="64" spans="11:14" ht="15.3" x14ac:dyDescent="0.55000000000000004">
      <c r="K64" s="309"/>
      <c r="L64" s="314"/>
      <c r="M64" s="312"/>
      <c r="N64" s="324" t="s">
        <v>350</v>
      </c>
    </row>
    <row r="65" spans="11:14" ht="43.2" x14ac:dyDescent="0.55000000000000004">
      <c r="K65" s="309"/>
      <c r="L65" s="314"/>
      <c r="M65" s="312"/>
      <c r="N65" s="324" t="s">
        <v>351</v>
      </c>
    </row>
    <row r="66" spans="11:14" ht="15.3" x14ac:dyDescent="0.55000000000000004">
      <c r="K66" s="309"/>
      <c r="L66" s="314"/>
      <c r="M66" s="312"/>
      <c r="N66" s="324" t="s">
        <v>288</v>
      </c>
    </row>
    <row r="67" spans="11:14" ht="15.3" x14ac:dyDescent="0.55000000000000004">
      <c r="K67" s="310"/>
      <c r="L67" s="315"/>
      <c r="M67" s="313"/>
      <c r="N67" s="326" t="s">
        <v>352</v>
      </c>
    </row>
    <row r="68" spans="11:14" x14ac:dyDescent="0.5">
      <c r="K68" s="308">
        <v>10</v>
      </c>
      <c r="L68" s="493" t="s">
        <v>353</v>
      </c>
      <c r="M68" s="311">
        <v>10</v>
      </c>
      <c r="N68" s="325" t="s">
        <v>354</v>
      </c>
    </row>
    <row r="69" spans="11:14" ht="28.8" x14ac:dyDescent="0.5">
      <c r="K69" s="309"/>
      <c r="L69" s="494"/>
      <c r="M69" s="312"/>
      <c r="N69" s="324" t="s">
        <v>355</v>
      </c>
    </row>
    <row r="70" spans="11:14" x14ac:dyDescent="0.5">
      <c r="K70" s="309"/>
      <c r="L70" s="494"/>
      <c r="M70" s="312"/>
      <c r="N70" s="324" t="s">
        <v>356</v>
      </c>
    </row>
    <row r="71" spans="11:14" ht="28.8" x14ac:dyDescent="0.55000000000000004">
      <c r="K71" s="309"/>
      <c r="L71" s="314"/>
      <c r="M71" s="312"/>
      <c r="N71" s="324" t="s">
        <v>357</v>
      </c>
    </row>
    <row r="72" spans="11:14" ht="43.2" x14ac:dyDescent="0.55000000000000004">
      <c r="K72" s="309"/>
      <c r="L72" s="314"/>
      <c r="M72" s="312"/>
      <c r="N72" s="324" t="s">
        <v>358</v>
      </c>
    </row>
    <row r="73" spans="11:14" ht="15.3" x14ac:dyDescent="0.55000000000000004">
      <c r="K73" s="309"/>
      <c r="L73" s="314"/>
      <c r="M73" s="312"/>
      <c r="N73" s="324" t="s">
        <v>359</v>
      </c>
    </row>
    <row r="74" spans="11:14" ht="15.3" x14ac:dyDescent="0.55000000000000004">
      <c r="K74" s="310"/>
      <c r="L74" s="315"/>
      <c r="M74" s="313"/>
      <c r="N74" s="326" t="s">
        <v>360</v>
      </c>
    </row>
  </sheetData>
  <mergeCells count="63">
    <mergeCell ref="P15:P16"/>
    <mergeCell ref="Q15:Q16"/>
    <mergeCell ref="R15:R16"/>
    <mergeCell ref="S15:S16"/>
    <mergeCell ref="P17:P18"/>
    <mergeCell ref="Q17:Q18"/>
    <mergeCell ref="R17:R18"/>
    <mergeCell ref="S17:S18"/>
    <mergeCell ref="R11:R12"/>
    <mergeCell ref="S11:S12"/>
    <mergeCell ref="P13:P14"/>
    <mergeCell ref="Q13:Q14"/>
    <mergeCell ref="R13:R14"/>
    <mergeCell ref="S13:S14"/>
    <mergeCell ref="L68:L70"/>
    <mergeCell ref="L8:L9"/>
    <mergeCell ref="P9:P10"/>
    <mergeCell ref="Q9:Q10"/>
    <mergeCell ref="R9:R10"/>
    <mergeCell ref="P11:P12"/>
    <mergeCell ref="Q11:Q12"/>
    <mergeCell ref="N38:N39"/>
    <mergeCell ref="L39:L40"/>
    <mergeCell ref="L50:L51"/>
    <mergeCell ref="N51:N52"/>
    <mergeCell ref="L54:L55"/>
    <mergeCell ref="L16:L17"/>
    <mergeCell ref="L25:L26"/>
    <mergeCell ref="L23:L24"/>
    <mergeCell ref="L29:L30"/>
    <mergeCell ref="S9:S10"/>
    <mergeCell ref="P5:Q6"/>
    <mergeCell ref="R5:S6"/>
    <mergeCell ref="Q7:Q8"/>
    <mergeCell ref="P7:P8"/>
    <mergeCell ref="R7:R8"/>
    <mergeCell ref="S7:S8"/>
    <mergeCell ref="B13:B14"/>
    <mergeCell ref="B15:B16"/>
    <mergeCell ref="E5:E6"/>
    <mergeCell ref="E7:E8"/>
    <mergeCell ref="E11:E12"/>
    <mergeCell ref="E13:E14"/>
    <mergeCell ref="F13:F14"/>
    <mergeCell ref="G13:G14"/>
    <mergeCell ref="H13:H14"/>
    <mergeCell ref="I13:I14"/>
    <mergeCell ref="A1:I1"/>
    <mergeCell ref="F11:F12"/>
    <mergeCell ref="G11:G12"/>
    <mergeCell ref="H11:H12"/>
    <mergeCell ref="I11:I12"/>
    <mergeCell ref="F7:F8"/>
    <mergeCell ref="G7:G8"/>
    <mergeCell ref="H7:H8"/>
    <mergeCell ref="I7:I8"/>
    <mergeCell ref="E9:E10"/>
    <mergeCell ref="F9:F10"/>
    <mergeCell ref="G9:G10"/>
    <mergeCell ref="H9:H10"/>
    <mergeCell ref="I9:I10"/>
    <mergeCell ref="B6:B8"/>
    <mergeCell ref="B9:B12"/>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F53E5710DAEEE489EB511DDFC6E2F0E" ma:contentTypeVersion="2973" ma:contentTypeDescription="Create a new document." ma:contentTypeScope="" ma:versionID="5d7d55f2819667491d9de083fa02b21c">
  <xsd:schema xmlns:xsd="http://www.w3.org/2001/XMLSchema" xmlns:xs="http://www.w3.org/2001/XMLSchema" xmlns:p="http://schemas.microsoft.com/office/2006/metadata/properties" xmlns:ns2="0063f72e-ace3-48fb-9c1f-5b513408b31f" xmlns:ns3="b413c3fd-5a3b-4239-b985-69032e371c04" xmlns:ns4="c963a4c1-1bb4-49f2-a011-9c776a7eed2a" xmlns:ns5="a8f60570-4bd3-4f2b-950b-a996de8ab151" xmlns:ns6="b67a7830-db79-4a49-bf27-2aff92a2201a" xmlns:ns7="a172083e-e40c-4314-b43a-827352a1ed2c" xmlns:ns8="2d2c88b5-14b9-4a0c-b1cc-008d99382b81" targetNamespace="http://schemas.microsoft.com/office/2006/metadata/properties" ma:root="true" ma:fieldsID="9f529e86f3342115c257dc6e5d59ac92" ns2:_="" ns3:_="" ns4:_="" ns5:_="" ns6:_="" ns7:_="" ns8:_="">
    <xsd:import namespace="0063f72e-ace3-48fb-9c1f-5b513408b31f"/>
    <xsd:import namespace="b413c3fd-5a3b-4239-b985-69032e371c04"/>
    <xsd:import namespace="c963a4c1-1bb4-49f2-a011-9c776a7eed2a"/>
    <xsd:import namespace="a8f60570-4bd3-4f2b-950b-a996de8ab151"/>
    <xsd:import namespace="b67a7830-db79-4a49-bf27-2aff92a2201a"/>
    <xsd:import namespace="a172083e-e40c-4314-b43a-827352a1ed2c"/>
    <xsd:import namespace="2d2c88b5-14b9-4a0c-b1cc-008d99382b81"/>
    <xsd:element name="properties">
      <xsd:complexType>
        <xsd:sequence>
          <xsd:element name="documentManagement">
            <xsd:complexType>
              <xsd:all>
                <xsd:element ref="ns2:_dlc_DocId" minOccurs="0"/>
                <xsd:element ref="ns2:_dlc_DocIdUrl" minOccurs="0"/>
                <xsd:element ref="ns2:_dlc_DocIdPersistId" minOccurs="0"/>
                <xsd:element ref="ns3:Document_x0020_Notes" minOccurs="0"/>
                <xsd:element ref="ns2:Security_x0020_Classification" minOccurs="0"/>
                <xsd:element ref="ns2:Descriptor" minOccurs="0"/>
                <xsd:element ref="ns3:Government_x0020_Body" minOccurs="0"/>
                <xsd:element ref="ns4:m975189f4ba442ecbf67d4147307b177" minOccurs="0"/>
                <xsd:element ref="ns2:TaxCatchAll" minOccurs="0"/>
                <xsd:element ref="ns2:TaxCatchAllLabel" minOccurs="0"/>
                <xsd:element ref="ns5:Retention_x0020_Label" minOccurs="0"/>
                <xsd:element ref="ns3:Date_x0020_Opened" minOccurs="0"/>
                <xsd:element ref="ns3:Date_x0020_Closed" minOccurs="0"/>
                <xsd:element ref="ns3:CIRRUSPreviousLocation" minOccurs="0"/>
                <xsd:element ref="ns3:CIRRUSPreviousID" minOccurs="0"/>
                <xsd:element ref="ns3:CIRRUSPreviousRetentionPolicy" minOccurs="0"/>
                <xsd:element ref="ns6:LegacyDocumentType" minOccurs="0"/>
                <xsd:element ref="ns6:LegacyFileplanTarget" minOccurs="0"/>
                <xsd:element ref="ns6:LegacyNumericClass" minOccurs="0"/>
                <xsd:element ref="ns6:LegacyFolderType" minOccurs="0"/>
                <xsd:element ref="ns6:LegacyRecordFolderIdentifier" minOccurs="0"/>
                <xsd:element ref="ns6:LegacyCopyright" minOccurs="0"/>
                <xsd:element ref="ns6:LegacyLastModifiedDate" minOccurs="0"/>
                <xsd:element ref="ns6:LegacyModifier" minOccurs="0"/>
                <xsd:element ref="ns6:LegacyFolder" minOccurs="0"/>
                <xsd:element ref="ns6:LegacyContentType" minOccurs="0"/>
                <xsd:element ref="ns6:LegacyExpiryReviewDate" minOccurs="0"/>
                <xsd:element ref="ns6:LegacyLastActionDate" minOccurs="0"/>
                <xsd:element ref="ns6:LegacyProtectiveMarking" minOccurs="0"/>
                <xsd:element ref="ns6:LegacyTags" minOccurs="0"/>
                <xsd:element ref="ns6:LegacyReferencesFromOtherItems" minOccurs="0"/>
                <xsd:element ref="ns6:LegacyStatusonTransfer" minOccurs="0"/>
                <xsd:element ref="ns6:LegacyDateClosed" minOccurs="0"/>
                <xsd:element ref="ns6:LegacyRecordCategoryIdentifier" minOccurs="0"/>
                <xsd:element ref="ns6:LegacyDispositionAsOfDate" minOccurs="0"/>
                <xsd:element ref="ns6:LegacyHomeLocation" minOccurs="0"/>
                <xsd:element ref="ns6:LegacyCurrentLocation" minOccurs="0"/>
                <xsd:element ref="ns7:LegacyCaseReferenceNumber" minOccurs="0"/>
                <xsd:element ref="ns7:LegacyDateFileReceived" minOccurs="0"/>
                <xsd:element ref="ns7:LegacyDateFileRequested" minOccurs="0"/>
                <xsd:element ref="ns7:LegacyDateFileReturned" minOccurs="0"/>
                <xsd:element ref="ns7:LegacyMinister" minOccurs="0"/>
                <xsd:element ref="ns7:LegacyMP" minOccurs="0"/>
                <xsd:element ref="ns7:LegacyFolderNotes" minOccurs="0"/>
                <xsd:element ref="ns7:LegacyPhysicalItemLocation" minOccurs="0"/>
                <xsd:element ref="ns7:LegacyRequestType" minOccurs="0"/>
                <xsd:element ref="ns7:LegacyDescriptor" minOccurs="0"/>
                <xsd:element ref="ns7:LegacyFolderDocumentID" minOccurs="0"/>
                <xsd:element ref="ns7:LegacyDocumentID" minOccurs="0"/>
                <xsd:element ref="ns6:LegacyReferencesToOtherItems" minOccurs="0"/>
                <xsd:element ref="ns6:LegacyCustodian" minOccurs="0"/>
                <xsd:element ref="ns6:ExternallyShared" minOccurs="0"/>
                <xsd:element ref="ns6:LegacyAdditionalAuthors" minOccurs="0"/>
                <xsd:element ref="ns6:LegacyDocumentLink" minOccurs="0"/>
                <xsd:element ref="ns6:LegacyFolderLink" minOccurs="0"/>
                <xsd:element ref="ns7:LegacyPhysicalFormat" minOccurs="0"/>
                <xsd:element ref="ns2:National_x0020_Caveat" minOccurs="0"/>
                <xsd:element ref="ns8:MediaServiceMetadata" minOccurs="0"/>
                <xsd:element ref="ns8:MediaServiceFastMetadata" minOccurs="0"/>
                <xsd:element ref="ns8:MediaServiceDateTaken" minOccurs="0"/>
                <xsd:element ref="ns8:MediaServiceAutoTags" minOccurs="0"/>
                <xsd:element ref="ns8: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Classification" ma:index="12"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3"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TaxCatchAll" ma:index="16"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National_x0020_Caveat" ma:index="65" nillable="true" ma:displayName="National Caveat" ma:default="" ma:format="Dropdown" ma:indexed="true" ma:internalName="National_x0020_Caveat">
      <xsd:simpleType>
        <xsd:restriction base="dms:Choice">
          <xsd:enumeration value="UK EYES ONLY"/>
        </xsd:restriction>
      </xsd:simpleType>
    </xsd:element>
    <xsd:element name="SharedWithUsers" ma:index="7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11" nillable="true" ma:displayName="Document Notes" ma:internalName="Document_0x0020_Notes">
      <xsd:simpleType>
        <xsd:restriction base="dms:Note">
          <xsd:maxLength value="255"/>
        </xsd:restriction>
      </xsd:simpleType>
    </xsd:element>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20" nillable="true" ma:displayName="Date Opened" ma:default="[Today]" ma:format="DateOnly" ma:internalName="Date_x0020_Opened">
      <xsd:simpleType>
        <xsd:restriction base="dms:DateTime"/>
      </xsd:simpleType>
    </xsd:element>
    <xsd:element name="Date_x0020_Closed" ma:index="21" nillable="true" ma:displayName="Date Closed" ma:format="DateOnly" ma:internalName="Date_x0020_Closed">
      <xsd:simpleType>
        <xsd:restriction base="dms:DateTime"/>
      </xsd:simpleType>
    </xsd:element>
    <xsd:element name="CIRRUSPreviousLocation" ma:index="22"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23"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24" nillable="true" ma:displayName="Previous Retention Policy" ma:description="The retention policy of the document in its previous location." ma:internalName="CIRRUSPreviousRetentionPolic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15"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LegacyDocumentType" ma:index="25" nillable="true" ma:displayName="Legacy Document Type" ma:internalName="LegacyDocumentType">
      <xsd:simpleType>
        <xsd:restriction base="dms:Text">
          <xsd:maxLength value="255"/>
        </xsd:restriction>
      </xsd:simpleType>
    </xsd:element>
    <xsd:element name="LegacyFileplanTarget" ma:index="26" nillable="true" ma:displayName="Legacy Fileplan Target" ma:internalName="LegacyFileplanTarget">
      <xsd:simpleType>
        <xsd:restriction base="dms:Text">
          <xsd:maxLength value="255"/>
        </xsd:restriction>
      </xsd:simpleType>
    </xsd:element>
    <xsd:element name="LegacyNumericClass" ma:index="27" nillable="true" ma:displayName="Legacy Numeric Class" ma:internalName="LegacyNumericClass">
      <xsd:simpleType>
        <xsd:restriction base="dms:Text">
          <xsd:maxLength value="255"/>
        </xsd:restriction>
      </xsd:simpleType>
    </xsd:element>
    <xsd:element name="LegacyFolderType" ma:index="28" nillable="true" ma:displayName="Legacy Folder Type" ma:internalName="LegacyFolderType">
      <xsd:simpleType>
        <xsd:restriction base="dms:Text">
          <xsd:maxLength value="255"/>
        </xsd:restriction>
      </xsd:simpleType>
    </xsd:element>
    <xsd:element name="LegacyRecordFolderIdentifier" ma:index="29" nillable="true" ma:displayName="Legacy Record Folder Identifier" ma:internalName="LegacyRecordFolderIdentifier">
      <xsd:simpleType>
        <xsd:restriction base="dms:Text">
          <xsd:maxLength value="255"/>
        </xsd:restriction>
      </xsd:simpleType>
    </xsd:element>
    <xsd:element name="LegacyCopyright" ma:index="30" nillable="true" ma:displayName="Legacy Copyright" ma:internalName="LegacyCopyright">
      <xsd:simpleType>
        <xsd:restriction base="dms:Text">
          <xsd:maxLength value="255"/>
        </xsd:restriction>
      </xsd:simpleType>
    </xsd:element>
    <xsd:element name="LegacyLastModifiedDate" ma:index="31" nillable="true" ma:displayName="Legacy Last Modified Date" ma:format="DateTime" ma:internalName="LegacyLastModifiedDate">
      <xsd:simpleType>
        <xsd:restriction base="dms:DateTime"/>
      </xsd:simpleType>
    </xsd:element>
    <xsd:element name="LegacyModifier" ma:index="3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33" nillable="true" ma:displayName="Legacy Folder" ma:internalName="LegacyFolder">
      <xsd:simpleType>
        <xsd:restriction base="dms:Note">
          <xsd:maxLength value="255"/>
        </xsd:restriction>
      </xsd:simpleType>
    </xsd:element>
    <xsd:element name="LegacyContentType" ma:index="34" nillable="true" ma:displayName="Legacy Content Type" ma:internalName="LegacyContentType">
      <xsd:simpleType>
        <xsd:restriction base="dms:Text">
          <xsd:maxLength value="255"/>
        </xsd:restriction>
      </xsd:simpleType>
    </xsd:element>
    <xsd:element name="LegacyExpiryReviewDate" ma:index="35" nillable="true" ma:displayName="Legacy Expiry Review Date" ma:format="DateTime" ma:internalName="LegacyExpiryReviewDate">
      <xsd:simpleType>
        <xsd:restriction base="dms:DateTime"/>
      </xsd:simpleType>
    </xsd:element>
    <xsd:element name="LegacyLastActionDate" ma:index="36" nillable="true" ma:displayName="Legacy Last Action Date" ma:format="DateTime" ma:internalName="LegacyLastActionDate">
      <xsd:simpleType>
        <xsd:restriction base="dms:DateTime"/>
      </xsd:simpleType>
    </xsd:element>
    <xsd:element name="LegacyProtectiveMarking" ma:index="37" nillable="true" ma:displayName="Legacy Protective Marking" ma:internalName="LegacyProtectiveMarking">
      <xsd:simpleType>
        <xsd:restriction base="dms:Text">
          <xsd:maxLength value="255"/>
        </xsd:restriction>
      </xsd:simpleType>
    </xsd:element>
    <xsd:element name="LegacyTags" ma:index="38" nillable="true" ma:displayName="Legacy Tags" ma:internalName="LegacyTags">
      <xsd:simpleType>
        <xsd:restriction base="dms:Note">
          <xsd:maxLength value="255"/>
        </xsd:restriction>
      </xsd:simpleType>
    </xsd:element>
    <xsd:element name="LegacyReferencesFromOtherItems" ma:index="39" nillable="true" ma:displayName="Legacy References From Other Items" ma:internalName="LegacyReferencesFromOtherItems">
      <xsd:simpleType>
        <xsd:restriction base="dms:Text">
          <xsd:maxLength value="255"/>
        </xsd:restriction>
      </xsd:simpleType>
    </xsd:element>
    <xsd:element name="LegacyStatusonTransfer" ma:index="40" nillable="true" ma:displayName="Legacy Status on Transfer" ma:internalName="LegacyStatusonTransfer">
      <xsd:simpleType>
        <xsd:restriction base="dms:Text">
          <xsd:maxLength value="255"/>
        </xsd:restriction>
      </xsd:simpleType>
    </xsd:element>
    <xsd:element name="LegacyDateClosed" ma:index="41" nillable="true" ma:displayName="Legacy Date Closed" ma:format="DateOnly" ma:internalName="LegacyDateClosed">
      <xsd:simpleType>
        <xsd:restriction base="dms:DateTime"/>
      </xsd:simpleType>
    </xsd:element>
    <xsd:element name="LegacyRecordCategoryIdentifier" ma:index="42" nillable="true" ma:displayName="Legacy Record Category Identifier" ma:internalName="LegacyRecordCategoryIdentifier">
      <xsd:simpleType>
        <xsd:restriction base="dms:Text">
          <xsd:maxLength value="255"/>
        </xsd:restriction>
      </xsd:simpleType>
    </xsd:element>
    <xsd:element name="LegacyDispositionAsOfDate" ma:index="43" nillable="true" ma:displayName="Legacy Disposition as of Date" ma:format="DateOnly" ma:internalName="LegacyDispositionAsOfDate">
      <xsd:simpleType>
        <xsd:restriction base="dms:DateTime"/>
      </xsd:simpleType>
    </xsd:element>
    <xsd:element name="LegacyHomeLocation" ma:index="44" nillable="true" ma:displayName="Legacy Home Location" ma:internalName="LegacyHomeLocation">
      <xsd:simpleType>
        <xsd:restriction base="dms:Text">
          <xsd:maxLength value="255"/>
        </xsd:restriction>
      </xsd:simpleType>
    </xsd:element>
    <xsd:element name="LegacyCurrentLocation" ma:index="45" nillable="true" ma:displayName="Legacy Current Location" ma:internalName="LegacyCurrentLocation">
      <xsd:simpleType>
        <xsd:restriction base="dms:Text">
          <xsd:maxLength value="255"/>
        </xsd:restriction>
      </xsd:simpleType>
    </xsd:element>
    <xsd:element name="LegacyReferencesToOtherItems" ma:index="58" nillable="true" ma:displayName="Legacy References To Other Items" ma:internalName="LegacyReferencesToOtherItems">
      <xsd:simpleType>
        <xsd:restriction base="dms:Note">
          <xsd:maxLength value="255"/>
        </xsd:restriction>
      </xsd:simpleType>
    </xsd:element>
    <xsd:element name="LegacyCustodian" ma:index="59" nillable="true" ma:displayName="Legacy Custodian" ma:internalName="LegacyCustodian">
      <xsd:simpleType>
        <xsd:restriction base="dms:Note">
          <xsd:maxLength value="255"/>
        </xsd:restriction>
      </xsd:simpleType>
    </xsd:element>
    <xsd:element name="ExternallyShared" ma:index="60" nillable="true" ma:displayName="External" ma:description="Used with SPFX field customizer, displays if the item is externally shared" ma:hidden="true" ma:internalName="ExternallyShared">
      <xsd:simpleType>
        <xsd:restriction base="dms:Text"/>
      </xsd:simpleType>
    </xsd:element>
    <xsd:element name="LegacyAdditionalAuthors" ma:index="61" nillable="true" ma:displayName="Legacy Additional Authors" ma:internalName="LegacyAdditionalAuthors">
      <xsd:simpleType>
        <xsd:restriction base="dms:Note">
          <xsd:maxLength value="255"/>
        </xsd:restriction>
      </xsd:simpleType>
    </xsd:element>
    <xsd:element name="LegacyDocumentLink" ma:index="62" nillable="true" ma:displayName="Legacy Document Link" ma:internalName="LegacyDocumentLink">
      <xsd:simpleType>
        <xsd:restriction base="dms:Text">
          <xsd:maxLength value="255"/>
        </xsd:restriction>
      </xsd:simpleType>
    </xsd:element>
    <xsd:element name="LegacyFolderLink" ma:index="63"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CaseReferenceNumber" ma:index="46" nillable="true" ma:displayName="Legacy Case Reference Number" ma:internalName="LegacyCaseReferenceNumber">
      <xsd:simpleType>
        <xsd:restriction base="dms:Text">
          <xsd:maxLength value="255"/>
        </xsd:restriction>
      </xsd:simpleType>
    </xsd:element>
    <xsd:element name="LegacyDateFileReceived" ma:index="47" nillable="true" ma:displayName="Legacy Date File Received" ma:format="DateOnly" ma:internalName="LegacyDateFileReceived">
      <xsd:simpleType>
        <xsd:restriction base="dms:DateTime"/>
      </xsd:simpleType>
    </xsd:element>
    <xsd:element name="LegacyDateFileRequested" ma:index="48" nillable="true" ma:displayName="Legacy Date File Requested" ma:format="DateOnly" ma:internalName="LegacyDateFileRequested">
      <xsd:simpleType>
        <xsd:restriction base="dms:DateTime"/>
      </xsd:simpleType>
    </xsd:element>
    <xsd:element name="LegacyDateFileReturned" ma:index="49" nillable="true" ma:displayName="Legacy Date File Returned" ma:format="DateOnly" ma:internalName="LegacyDateFileReturned">
      <xsd:simpleType>
        <xsd:restriction base="dms:DateTime"/>
      </xsd:simpleType>
    </xsd:element>
    <xsd:element name="LegacyMinister" ma:index="50" nillable="true" ma:displayName="Legacy Minister" ma:internalName="LegacyMinister">
      <xsd:simpleType>
        <xsd:restriction base="dms:Text">
          <xsd:maxLength value="255"/>
        </xsd:restriction>
      </xsd:simpleType>
    </xsd:element>
    <xsd:element name="LegacyMP" ma:index="51" nillable="true" ma:displayName="Legacy MP" ma:internalName="LegacyMP">
      <xsd:simpleType>
        <xsd:restriction base="dms:Text">
          <xsd:maxLength value="255"/>
        </xsd:restriction>
      </xsd:simpleType>
    </xsd:element>
    <xsd:element name="LegacyFolderNotes" ma:index="52" nillable="true" ma:displayName="Legacy Folder Notes" ma:internalName="LegacyFolderNotes">
      <xsd:simpleType>
        <xsd:restriction base="dms:Note">
          <xsd:maxLength value="255"/>
        </xsd:restriction>
      </xsd:simpleType>
    </xsd:element>
    <xsd:element name="LegacyPhysicalItemLocation" ma:index="53"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54"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55" nillable="true" ma:displayName="Legacy Descriptor" ma:internalName="LegacyDescriptor">
      <xsd:simpleType>
        <xsd:restriction base="dms:Note">
          <xsd:maxLength value="255"/>
        </xsd:restriction>
      </xsd:simpleType>
    </xsd:element>
    <xsd:element name="LegacyFolderDocumentID" ma:index="56" nillable="true" ma:displayName="Legacy Folder Document ID" ma:internalName="LegacyFolderDocumentID">
      <xsd:simpleType>
        <xsd:restriction base="dms:Text">
          <xsd:maxLength value="255"/>
        </xsd:restriction>
      </xsd:simpleType>
    </xsd:element>
    <xsd:element name="LegacyDocumentID" ma:index="57" nillable="true" ma:displayName="Legacy Document ID" ma:internalName="LegacyDocumentID">
      <xsd:simpleType>
        <xsd:restriction base="dms:Text">
          <xsd:maxLength value="255"/>
        </xsd:restriction>
      </xsd:simpleType>
    </xsd:element>
    <xsd:element name="LegacyPhysicalFormat" ma:index="64"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2d2c88b5-14b9-4a0c-b1cc-008d99382b81" elementFormDefault="qualified">
    <xsd:import namespace="http://schemas.microsoft.com/office/2006/documentManagement/types"/>
    <xsd:import namespace="http://schemas.microsoft.com/office/infopath/2007/PartnerControls"/>
    <xsd:element name="MediaServiceMetadata" ma:index="66" nillable="true" ma:displayName="MediaServiceMetadata" ma:hidden="true" ma:internalName="MediaServiceMetadata" ma:readOnly="true">
      <xsd:simpleType>
        <xsd:restriction base="dms:Note"/>
      </xsd:simpleType>
    </xsd:element>
    <xsd:element name="MediaServiceFastMetadata" ma:index="67" nillable="true" ma:displayName="MediaServiceFastMetadata" ma:hidden="true" ma:internalName="MediaServiceFastMetadata" ma:readOnly="true">
      <xsd:simpleType>
        <xsd:restriction base="dms:Note"/>
      </xsd:simpleType>
    </xsd:element>
    <xsd:element name="MediaServiceDateTaken" ma:index="68" nillable="true" ma:displayName="MediaServiceDateTaken" ma:hidden="true" ma:internalName="MediaServiceDateTaken" ma:readOnly="true">
      <xsd:simpleType>
        <xsd:restriction base="dms:Text"/>
      </xsd:simpleType>
    </xsd:element>
    <xsd:element name="MediaServiceAutoTags" ma:index="69" nillable="true" ma:displayName="MediaServiceAutoTags" ma:internalName="MediaServiceAutoTags" ma:readOnly="true">
      <xsd:simpleType>
        <xsd:restriction base="dms:Text"/>
      </xsd:simpleType>
    </xsd:element>
    <xsd:element name="MediaServiceOCR" ma:index="70"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gacyDocumentLink xmlns="b67a7830-db79-4a49-bf27-2aff92a2201a" xsi:nil="true"/>
    <LegacyDocumentType xmlns="b67a7830-db79-4a49-bf27-2aff92a2201a" xsi:nil="true"/>
    <LegacyRequestType xmlns="a172083e-e40c-4314-b43a-827352a1ed2c" xsi:nil="true"/>
    <LegacyLastActionDate xmlns="b67a7830-db79-4a49-bf27-2aff92a2201a" xsi:nil="true"/>
    <LegacyFolderNotes xmlns="a172083e-e40c-4314-b43a-827352a1ed2c" xsi:nil="true"/>
    <LegacyDescriptor xmlns="a172083e-e40c-4314-b43a-827352a1ed2c" xsi:nil="true"/>
    <LegacyExpiryReviewDate xmlns="b67a7830-db79-4a49-bf27-2aff92a2201a" xsi:nil="true"/>
    <LegacyFolderLink xmlns="b67a7830-db79-4a49-bf27-2aff92a2201a" xsi:nil="true"/>
    <LegacyCopyright xmlns="b67a7830-db79-4a49-bf27-2aff92a2201a" xsi:nil="true"/>
    <LegacyNumericClass xmlns="b67a7830-db79-4a49-bf27-2aff92a2201a" xsi:nil="true"/>
    <LegacyFolderType xmlns="b67a7830-db79-4a49-bf27-2aff92a2201a" xsi:nil="true"/>
    <ExternallyShared xmlns="b67a7830-db79-4a49-bf27-2aff92a2201a" xsi:nil="true"/>
    <LegacyHomeLocation xmlns="b67a7830-db79-4a49-bf27-2aff92a2201a" xsi:nil="true"/>
    <LegacyFileplanTarget xmlns="b67a7830-db79-4a49-bf27-2aff92a2201a" xsi:nil="true"/>
    <LegacyProtectiveMarking xmlns="b67a7830-db79-4a49-bf27-2aff92a2201a" xsi:nil="true"/>
    <LegacyDateFileReturned xmlns="a172083e-e40c-4314-b43a-827352a1ed2c" xsi:nil="true"/>
    <TaxCatchAll xmlns="0063f72e-ace3-48fb-9c1f-5b513408b31f"/>
    <LegacyLastModifiedDate xmlns="b67a7830-db79-4a49-bf27-2aff92a2201a">2018-03-26T16:44:08+00:00</LegacyLastModifiedDate>
    <LegacyReferencesFromOtherItems xmlns="b67a7830-db79-4a49-bf27-2aff92a2201a" xsi:nil="true"/>
    <m975189f4ba442ecbf67d4147307b177 xmlns="c963a4c1-1bb4-49f2-a011-9c776a7eed2a">
      <Terms xmlns="http://schemas.microsoft.com/office/infopath/2007/PartnerControls"/>
    </m975189f4ba442ecbf67d4147307b177>
    <LegacyCustodian xmlns="b67a7830-db79-4a49-bf27-2aff92a2201a" xsi:nil="true"/>
    <LegacyReferencesToOtherItems xmlns="b67a7830-db79-4a49-bf27-2aff92a2201a" xsi:nil="true"/>
    <LegacyDocumentID xmlns="a172083e-e40c-4314-b43a-827352a1ed2c">ed0ee32f-1d3a-409b-bf11-1c10b4f156ce</LegacyDocumentID>
    <LegacyDateFileReceived xmlns="a172083e-e40c-4314-b43a-827352a1ed2c" xsi:nil="true"/>
    <Document_x0020_Notes xmlns="b413c3fd-5a3b-4239-b985-69032e371c04" xsi:nil="true"/>
    <LegacyPhysicalFormat xmlns="a172083e-e40c-4314-b43a-827352a1ed2c">false</LegacyPhysicalFormat>
    <Retention_x0020_Label xmlns="a8f60570-4bd3-4f2b-950b-a996de8ab151" xsi:nil="true"/>
    <Government_x0020_Body xmlns="b413c3fd-5a3b-4239-b985-69032e371c04">BEIS</Government_x0020_Body>
    <Date_x0020_Opened xmlns="b413c3fd-5a3b-4239-b985-69032e371c04">2018-04-04T10:21:38+00:00</Date_x0020_Opened>
    <LegacyMP xmlns="a172083e-e40c-4314-b43a-827352a1ed2c" xsi:nil="true"/>
    <Descriptor xmlns="0063f72e-ace3-48fb-9c1f-5b513408b31f" xsi:nil="true"/>
    <LegacyFolderDocumentID xmlns="a172083e-e40c-4314-b43a-827352a1ed2c">17feddd0-0372-4a98-82b5-ff940e8986ea</LegacyFolderDocumentID>
    <CIRRUSPreviousID xmlns="b413c3fd-5a3b-4239-b985-69032e371c04" xsi:nil="true"/>
    <LegacyRecordCategoryIdentifier xmlns="b67a7830-db79-4a49-bf27-2aff92a2201a" xsi:nil="true"/>
    <LegacyDateFileRequested xmlns="a172083e-e40c-4314-b43a-827352a1ed2c" xsi:nil="true"/>
    <LegacyDateClosed xmlns="b67a7830-db79-4a49-bf27-2aff92a2201a" xsi:nil="true"/>
    <CIRRUSPreviousRetentionPolicy xmlns="b413c3fd-5a3b-4239-b985-69032e371c04" xsi:nil="true"/>
    <LegacyMinister xmlns="a172083e-e40c-4314-b43a-827352a1ed2c" xsi:nil="true"/>
    <LegacyCurrentLocation xmlns="b67a7830-db79-4a49-bf27-2aff92a2201a" xsi:nil="true"/>
    <LegacyPhysicalItemLocation xmlns="a172083e-e40c-4314-b43a-827352a1ed2c" xsi:nil="true"/>
    <LegacyDispositionAsOfDate xmlns="b67a7830-db79-4a49-bf27-2aff92a2201a" xsi:nil="true"/>
    <LegacyAdditionalAuthors xmlns="b67a7830-db79-4a49-bf27-2aff92a2201a" xsi:nil="true"/>
    <Security_x0020_Classification xmlns="0063f72e-ace3-48fb-9c1f-5b513408b31f">OFFICIAL</Security_x0020_Classification>
    <National_x0020_Caveat xmlns="0063f72e-ace3-48fb-9c1f-5b513408b31f" xsi:nil="true"/>
    <LegacyModifier xmlns="b67a7830-db79-4a49-bf27-2aff92a2201a">
      <UserInfo>
        <DisplayName/>
        <AccountId xsi:nil="true"/>
        <AccountType/>
      </UserInfo>
    </LegacyModifier>
    <LegacyStatusonTransfer xmlns="b67a7830-db79-4a49-bf27-2aff92a2201a" xsi:nil="true"/>
    <LegacyTags xmlns="b67a7830-db79-4a49-bf27-2aff92a2201a" xsi:nil="true"/>
    <LegacyFolder xmlns="b67a7830-db79-4a49-bf27-2aff92a2201a">company_home-sites-AD-BusinessEconomics-documentLibrary-6 Manufacturing-Aerospace-a. ATI-ATI Vfm-Toolkit MASTER FILES-TOOLKIT development-Pro-forma</LegacyFolder>
    <Date_x0020_Closed xmlns="b413c3fd-5a3b-4239-b985-69032e371c04" xsi:nil="true"/>
    <CIRRUSPreviousLocation xmlns="b413c3fd-5a3b-4239-b985-69032e371c04">Alfresco</CIRRUSPreviousLocation>
    <LegacyCaseReferenceNumber xmlns="a172083e-e40c-4314-b43a-827352a1ed2c" xsi:nil="true"/>
    <LegacyContentType xmlns="b67a7830-db79-4a49-bf27-2aff92a2201a" xsi:nil="true"/>
    <LegacyRecordFolderIdentifier xmlns="b67a7830-db79-4a49-bf27-2aff92a2201a" xsi:nil="true"/>
    <_dlc_DocId xmlns="0063f72e-ace3-48fb-9c1f-5b513408b31f">2QFN7KK647Q6-1745735121-76332</_dlc_DocId>
    <_dlc_DocIdUrl xmlns="0063f72e-ace3-48fb-9c1f-5b513408b31f">
      <Url>https://beisgov.sharepoint.com/sites/beis/254/_layouts/15/DocIdRedir.aspx?ID=2QFN7KK647Q6-1745735121-76332</Url>
      <Description>2QFN7KK647Q6-1745735121-76332</Description>
    </_dlc_DocIdUrl>
  </documentManagement>
</p:properties>
</file>

<file path=customXml/itemProps1.xml><?xml version="1.0" encoding="utf-8"?>
<ds:datastoreItem xmlns:ds="http://schemas.openxmlformats.org/officeDocument/2006/customXml" ds:itemID="{439A2EFF-D16C-4464-874F-E50B1C60736D}">
  <ds:schemaRefs>
    <ds:schemaRef ds:uri="http://schemas.microsoft.com/sharepoint/v3/contenttype/forms"/>
  </ds:schemaRefs>
</ds:datastoreItem>
</file>

<file path=customXml/itemProps2.xml><?xml version="1.0" encoding="utf-8"?>
<ds:datastoreItem xmlns:ds="http://schemas.openxmlformats.org/officeDocument/2006/customXml" ds:itemID="{059575D6-2885-4459-9785-9152CD18BF34}">
  <ds:schemaRefs>
    <ds:schemaRef ds:uri="http://schemas.microsoft.com/sharepoint/events"/>
  </ds:schemaRefs>
</ds:datastoreItem>
</file>

<file path=customXml/itemProps3.xml><?xml version="1.0" encoding="utf-8"?>
<ds:datastoreItem xmlns:ds="http://schemas.openxmlformats.org/officeDocument/2006/customXml" ds:itemID="{5A94ED6E-8888-4B79-A04E-07C476FF1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b413c3fd-5a3b-4239-b985-69032e371c04"/>
    <ds:schemaRef ds:uri="c963a4c1-1bb4-49f2-a011-9c776a7eed2a"/>
    <ds:schemaRef ds:uri="a8f60570-4bd3-4f2b-950b-a996de8ab151"/>
    <ds:schemaRef ds:uri="b67a7830-db79-4a49-bf27-2aff92a2201a"/>
    <ds:schemaRef ds:uri="a172083e-e40c-4314-b43a-827352a1ed2c"/>
    <ds:schemaRef ds:uri="2d2c88b5-14b9-4a0c-b1cc-008d99382b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FB26231-0E81-4FA8-9826-5E0EE0EF24E0}">
  <ds:schemaRefs>
    <ds:schemaRef ds:uri="c963a4c1-1bb4-49f2-a011-9c776a7eed2a"/>
    <ds:schemaRef ds:uri="http://schemas.microsoft.com/office/infopath/2007/PartnerControls"/>
    <ds:schemaRef ds:uri="0063f72e-ace3-48fb-9c1f-5b513408b31f"/>
    <ds:schemaRef ds:uri="http://purl.org/dc/terms/"/>
    <ds:schemaRef ds:uri="a172083e-e40c-4314-b43a-827352a1ed2c"/>
    <ds:schemaRef ds:uri="b413c3fd-5a3b-4239-b985-69032e371c04"/>
    <ds:schemaRef ds:uri="http://schemas.microsoft.com/office/2006/documentManagement/types"/>
    <ds:schemaRef ds:uri="b67a7830-db79-4a49-bf27-2aff92a2201a"/>
    <ds:schemaRef ds:uri="a8f60570-4bd3-4f2b-950b-a996de8ab151"/>
    <ds:schemaRef ds:uri="http://schemas.openxmlformats.org/package/2006/metadata/core-properties"/>
    <ds:schemaRef ds:uri="http://purl.org/dc/elements/1.1/"/>
    <ds:schemaRef ds:uri="2d2c88b5-14b9-4a0c-b1cc-008d99382b8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Index</vt:lpstr>
      <vt:lpstr>Q11 Project expenditure</vt:lpstr>
      <vt:lpstr>Q12 Jobs</vt:lpstr>
      <vt:lpstr>Q13 ART Aircraft Sales</vt:lpstr>
      <vt:lpstr>Q14 ART Wider benefits</vt:lpstr>
      <vt:lpstr>Q15 Training</vt:lpstr>
      <vt:lpstr>Q16 ART TRL</vt:lpstr>
      <vt:lpstr>Guidance Alternative NVQ</vt:lpstr>
      <vt:lpstr>GuidanceTables</vt:lpstr>
      <vt:lpstr>GuidanceIndex</vt:lpstr>
      <vt:lpstr>GuidanceQ11</vt:lpstr>
      <vt:lpstr>GuidanceQ12</vt:lpstr>
      <vt:lpstr>GuidanceQ13ART</vt:lpstr>
      <vt:lpstr>GuidanceQ14ART</vt:lpstr>
      <vt:lpstr>GuidanceQ15</vt:lpstr>
      <vt:lpstr>GuidanceQ16ART</vt:lpstr>
      <vt:lpstr>'Q11 Project expenditure'!Print_Area</vt:lpstr>
      <vt:lpstr>'Q12 Jobs'!Print_Area</vt:lpstr>
      <vt:lpstr>'Q13 ART Aircraft Sales'!Print_Area</vt:lpstr>
      <vt:lpstr>'Q14 ART Wider benefits'!Print_Area</vt:lpstr>
      <vt:lpstr>'Q15 Training'!Print_Area</vt:lpstr>
      <vt:lpstr>'Q16 ART TRL'!Print_Area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APPLICANT pro-forma v2p6 embedded guidance.xlsx</dc:title>
  <dc:creator>THogan</dc:creator>
  <cp:lastModifiedBy>Brook, Keith (BEIS)</cp:lastModifiedBy>
  <cp:lastPrinted>2018-03-26T15:56:47Z</cp:lastPrinted>
  <dcterms:created xsi:type="dcterms:W3CDTF">2013-02-22T10:34:32Z</dcterms:created>
  <dcterms:modified xsi:type="dcterms:W3CDTF">2018-04-20T09:38:43Z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Business Unit">
    <vt:lpwstr/>
  </property>
  <property fmtid="{D5CDD505-2E9C-101B-9397-08002B2CF9AE}" pid="4" name="ContentTypeId">
    <vt:lpwstr>0x0101008F53E5710DAEEE489EB511DDFC6E2F0E</vt:lpwstr>
  </property>
  <property fmtid="{D5CDD505-2E9C-101B-9397-08002B2CF9AE}" pid="5" name="_dlc_DocIdItemGuid">
    <vt:lpwstr>92cec086-e262-577a-9b2a-23e84259789d</vt:lpwstr>
  </property>
</Properties>
</file>