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bronsonb_utas_edu_au/Documents/2025 - S1/KIT205/KIT205_575952/Week4/"/>
    </mc:Choice>
  </mc:AlternateContent>
  <xr:revisionPtr revIDLastSave="144" documentId="11_F7D9FA504A20DB2F5DD148760D251FD299863421" xr6:coauthVersionLast="47" xr6:coauthVersionMax="47" xr10:uidLastSave="{409D4DF9-0E51-441A-8A47-C34346E82A33}"/>
  <bookViews>
    <workbookView xWindow="0" yWindow="0" windowWidth="258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K25" i="1"/>
  <c r="J26" i="1"/>
  <c r="K26" i="1"/>
  <c r="A26" i="1"/>
  <c r="I26" i="1" s="1"/>
  <c r="K7" i="1"/>
  <c r="K5" i="1"/>
  <c r="J6" i="1"/>
  <c r="J7" i="1"/>
  <c r="J5" i="1"/>
  <c r="I7" i="1"/>
  <c r="I5" i="1"/>
  <c r="A8" i="1"/>
  <c r="A9" i="1" s="1"/>
  <c r="A11" i="1" s="1"/>
  <c r="A12" i="1" s="1"/>
  <c r="A14" i="1" s="1"/>
  <c r="A15" i="1" s="1"/>
  <c r="A17" i="1" s="1"/>
  <c r="A18" i="1" s="1"/>
  <c r="A20" i="1" s="1"/>
  <c r="A21" i="1" s="1"/>
  <c r="A23" i="1" s="1"/>
  <c r="A24" i="1" s="1"/>
  <c r="K24" i="1" s="1"/>
  <c r="A6" i="1"/>
  <c r="K6" i="1" s="1"/>
  <c r="I6" i="1" l="1"/>
  <c r="I23" i="1"/>
  <c r="K15" i="1"/>
  <c r="J19" i="1"/>
  <c r="I19" i="1"/>
  <c r="J15" i="1"/>
  <c r="K11" i="1"/>
  <c r="K23" i="1"/>
  <c r="I15" i="1"/>
  <c r="J11" i="1"/>
  <c r="I11" i="1"/>
  <c r="J23" i="1"/>
  <c r="K19" i="1"/>
  <c r="I22" i="1"/>
  <c r="I18" i="1"/>
  <c r="I14" i="1"/>
  <c r="I10" i="1"/>
  <c r="J22" i="1"/>
  <c r="J18" i="1"/>
  <c r="J14" i="1"/>
  <c r="J10" i="1"/>
  <c r="K22" i="1"/>
  <c r="K18" i="1"/>
  <c r="K14" i="1"/>
  <c r="K10" i="1"/>
  <c r="I21" i="1"/>
  <c r="I17" i="1"/>
  <c r="I13" i="1"/>
  <c r="I9" i="1"/>
  <c r="J21" i="1"/>
  <c r="J17" i="1"/>
  <c r="J13" i="1"/>
  <c r="J9" i="1"/>
  <c r="K21" i="1"/>
  <c r="K17" i="1"/>
  <c r="K13" i="1"/>
  <c r="K9" i="1"/>
  <c r="I24" i="1"/>
  <c r="I20" i="1"/>
  <c r="I16" i="1"/>
  <c r="I12" i="1"/>
  <c r="I8" i="1"/>
  <c r="J24" i="1"/>
  <c r="J20" i="1"/>
  <c r="J16" i="1"/>
  <c r="J12" i="1"/>
  <c r="J8" i="1"/>
  <c r="K20" i="1"/>
  <c r="K16" i="1"/>
  <c r="K12" i="1"/>
  <c r="K8" i="1"/>
</calcChain>
</file>

<file path=xl/sharedStrings.xml><?xml version="1.0" encoding="utf-8"?>
<sst xmlns="http://schemas.openxmlformats.org/spreadsheetml/2006/main" count="15" uniqueCount="13">
  <si>
    <t>n</t>
  </si>
  <si>
    <t>g(n) = c n</t>
  </si>
  <si>
    <t>g(n) = c n^2</t>
  </si>
  <si>
    <t>add extra functions here…</t>
  </si>
  <si>
    <t>c</t>
  </si>
  <si>
    <t>T(f1)</t>
  </si>
  <si>
    <t>T(f2)</t>
  </si>
  <si>
    <t>T(f3)</t>
  </si>
  <si>
    <t>T(f4)</t>
  </si>
  <si>
    <t>T(f5)</t>
  </si>
  <si>
    <t>T(f6)</t>
  </si>
  <si>
    <t>T(f7)</t>
  </si>
  <si>
    <t>g(n) = c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</si>
</sst>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5">
    <xf numFmtId="0" fontId="0" fillId="0" borderId="0" xfId="0"/>
    <xf numFmtId="0" fontId="1" fillId="0" borderId="1" xfId="1"/>
    <xf numFmtId="0" fontId="4" fillId="0" borderId="0" xfId="0" applyFont="1"/>
    <xf numFmtId="0" fontId="2" fillId="2" borderId="2" xfId="2"/>
    <xf numFmtId="0" fontId="3" fillId="3" borderId="2" xfId="3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Function</a:t>
            </a:r>
            <a:r>
              <a:rPr lang="en-AU" baseline="0"/>
              <a:t> Times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T(f1)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f>Sheet1!$B$5:$B$26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49</c:v>
                </c:pt>
                <c:pt idx="12">
                  <c:v>193</c:v>
                </c:pt>
                <c:pt idx="13">
                  <c:v>772</c:v>
                </c:pt>
                <c:pt idx="14">
                  <c:v>4846</c:v>
                </c:pt>
                <c:pt idx="15">
                  <c:v>19555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4-480F-9F70-ECAEF94B2F7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T(f2)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f>Sheet1!$C$5:$C$26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22</c:v>
                </c:pt>
                <c:pt idx="10">
                  <c:v>45</c:v>
                </c:pt>
                <c:pt idx="11">
                  <c:v>125</c:v>
                </c:pt>
                <c:pt idx="12">
                  <c:v>299</c:v>
                </c:pt>
                <c:pt idx="13">
                  <c:v>779</c:v>
                </c:pt>
                <c:pt idx="14">
                  <c:v>3403</c:v>
                </c:pt>
                <c:pt idx="15">
                  <c:v>11575</c:v>
                </c:pt>
                <c:pt idx="16">
                  <c:v>42313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4-480F-9F70-ECAEF94B2F73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T(f3)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f>Sheet1!$D$5:$D$26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7</c:v>
                </c:pt>
                <c:pt idx="19">
                  <c:v>15</c:v>
                </c:pt>
                <c:pt idx="20">
                  <c:v>57</c:v>
                </c:pt>
                <c:pt idx="2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4-480F-9F70-ECAEF94B2F73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T(f4)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f>Sheet1!$E$5:$E$26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31</c:v>
                </c:pt>
                <c:pt idx="8">
                  <c:v>83</c:v>
                </c:pt>
                <c:pt idx="9">
                  <c:v>184</c:v>
                </c:pt>
                <c:pt idx="10">
                  <c:v>419</c:v>
                </c:pt>
                <c:pt idx="11">
                  <c:v>1288</c:v>
                </c:pt>
                <c:pt idx="12">
                  <c:v>2895</c:v>
                </c:pt>
                <c:pt idx="13">
                  <c:v>6554</c:v>
                </c:pt>
                <c:pt idx="14">
                  <c:v>20512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4-480F-9F70-ECAEF94B2F73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T(f5)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f>Sheet1!$F$5:$F$26</c:f>
              <c:numCache>
                <c:formatCode>General</c:formatCode>
                <c:ptCount val="22"/>
                <c:pt idx="0">
                  <c:v>20</c:v>
                </c:pt>
                <c:pt idx="1">
                  <c:v>39</c:v>
                </c:pt>
                <c:pt idx="2">
                  <c:v>57</c:v>
                </c:pt>
                <c:pt idx="3">
                  <c:v>78</c:v>
                </c:pt>
                <c:pt idx="4">
                  <c:v>97</c:v>
                </c:pt>
                <c:pt idx="5">
                  <c:v>116</c:v>
                </c:pt>
                <c:pt idx="6">
                  <c:v>138</c:v>
                </c:pt>
                <c:pt idx="7">
                  <c:v>156</c:v>
                </c:pt>
                <c:pt idx="8">
                  <c:v>172</c:v>
                </c:pt>
                <c:pt idx="9">
                  <c:v>196</c:v>
                </c:pt>
                <c:pt idx="10">
                  <c:v>215</c:v>
                </c:pt>
                <c:pt idx="11">
                  <c:v>252</c:v>
                </c:pt>
                <c:pt idx="12">
                  <c:v>266</c:v>
                </c:pt>
                <c:pt idx="13">
                  <c:v>288</c:v>
                </c:pt>
                <c:pt idx="14">
                  <c:v>305</c:v>
                </c:pt>
                <c:pt idx="15">
                  <c:v>326</c:v>
                </c:pt>
                <c:pt idx="16">
                  <c:v>349</c:v>
                </c:pt>
                <c:pt idx="17">
                  <c:v>366</c:v>
                </c:pt>
                <c:pt idx="18">
                  <c:v>383</c:v>
                </c:pt>
                <c:pt idx="19">
                  <c:v>402</c:v>
                </c:pt>
                <c:pt idx="20">
                  <c:v>440</c:v>
                </c:pt>
                <c:pt idx="21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4-480F-9F70-ECAEF94B2F73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T(f6)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f>Sheet1!$G$5:$G$26</c:f>
              <c:numCache>
                <c:formatCode>General</c:formatCode>
                <c:ptCount val="22"/>
                <c:pt idx="0">
                  <c:v>19</c:v>
                </c:pt>
                <c:pt idx="1">
                  <c:v>38</c:v>
                </c:pt>
                <c:pt idx="2">
                  <c:v>58</c:v>
                </c:pt>
                <c:pt idx="3">
                  <c:v>76</c:v>
                </c:pt>
                <c:pt idx="4">
                  <c:v>96</c:v>
                </c:pt>
                <c:pt idx="5">
                  <c:v>116</c:v>
                </c:pt>
                <c:pt idx="6">
                  <c:v>138</c:v>
                </c:pt>
                <c:pt idx="7">
                  <c:v>160</c:v>
                </c:pt>
                <c:pt idx="8">
                  <c:v>184</c:v>
                </c:pt>
                <c:pt idx="9">
                  <c:v>212</c:v>
                </c:pt>
                <c:pt idx="10">
                  <c:v>255</c:v>
                </c:pt>
                <c:pt idx="11">
                  <c:v>373</c:v>
                </c:pt>
                <c:pt idx="12">
                  <c:v>565</c:v>
                </c:pt>
                <c:pt idx="13">
                  <c:v>1080</c:v>
                </c:pt>
                <c:pt idx="14">
                  <c:v>3693</c:v>
                </c:pt>
                <c:pt idx="15">
                  <c:v>11874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4-480F-9F70-ECAEF94B2F73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T(f7)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f>Sheet1!$H$5:$H$26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201</c:v>
                </c:pt>
                <c:pt idx="7">
                  <c:v>3176</c:v>
                </c:pt>
                <c:pt idx="8">
                  <c:v>121573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24-480F-9F70-ECAEF94B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25807"/>
        <c:axId val="2010827727"/>
      </c:lineChart>
      <c:catAx>
        <c:axId val="201082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27727"/>
        <c:crosses val="autoZero"/>
        <c:auto val="1"/>
        <c:lblAlgn val="ctr"/>
        <c:lblOffset val="100"/>
        <c:noMultiLvlLbl val="0"/>
      </c:catAx>
      <c:valAx>
        <c:axId val="20108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2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Expected</a:t>
            </a:r>
            <a:r>
              <a:rPr lang="en-AU" baseline="0"/>
              <a:t> times based on O()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g(n) = c log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f>Sheet1!$I$5:$I$26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2.3219280948873622</c:v>
                </c:pt>
                <c:pt idx="3">
                  <c:v>3.3219280948873626</c:v>
                </c:pt>
                <c:pt idx="4">
                  <c:v>4.3219280948873626</c:v>
                </c:pt>
                <c:pt idx="5">
                  <c:v>5.6438561897747244</c:v>
                </c:pt>
                <c:pt idx="6">
                  <c:v>6.6438561897747253</c:v>
                </c:pt>
                <c:pt idx="7">
                  <c:v>7.6438561897747244</c:v>
                </c:pt>
                <c:pt idx="8">
                  <c:v>8.965784284662087</c:v>
                </c:pt>
                <c:pt idx="9">
                  <c:v>9.965784284662087</c:v>
                </c:pt>
                <c:pt idx="10">
                  <c:v>10.965784284662087</c:v>
                </c:pt>
                <c:pt idx="11">
                  <c:v>12.287712379549451</c:v>
                </c:pt>
                <c:pt idx="12">
                  <c:v>13.287712379549451</c:v>
                </c:pt>
                <c:pt idx="13">
                  <c:v>14.287712379549449</c:v>
                </c:pt>
                <c:pt idx="14">
                  <c:v>15.609640474436812</c:v>
                </c:pt>
                <c:pt idx="15">
                  <c:v>16.609640474436812</c:v>
                </c:pt>
                <c:pt idx="16">
                  <c:v>17.609640474436812</c:v>
                </c:pt>
                <c:pt idx="17">
                  <c:v>18.931568569324174</c:v>
                </c:pt>
                <c:pt idx="18">
                  <c:v>19.931568569324174</c:v>
                </c:pt>
                <c:pt idx="19">
                  <c:v>20.931568569324174</c:v>
                </c:pt>
                <c:pt idx="20">
                  <c:v>22.253496664211539</c:v>
                </c:pt>
                <c:pt idx="21">
                  <c:v>23.253496664211539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3-4149-8ED7-A0824FDC70A5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g(n) = c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f>Sheet1!$J$5:$J$26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3-4149-8ED7-A0824FDC70A5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g(n) = c 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f>Sheet1!$K$5:$K$26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  <c:pt idx="5">
                  <c:v>2500</c:v>
                </c:pt>
                <c:pt idx="6">
                  <c:v>10000</c:v>
                </c:pt>
                <c:pt idx="7">
                  <c:v>40000</c:v>
                </c:pt>
                <c:pt idx="8">
                  <c:v>250000</c:v>
                </c:pt>
                <c:pt idx="9">
                  <c:v>1000000</c:v>
                </c:pt>
                <c:pt idx="10">
                  <c:v>4000000</c:v>
                </c:pt>
                <c:pt idx="11">
                  <c:v>25000000</c:v>
                </c:pt>
                <c:pt idx="12">
                  <c:v>100000000</c:v>
                </c:pt>
                <c:pt idx="13">
                  <c:v>400000000</c:v>
                </c:pt>
                <c:pt idx="14">
                  <c:v>2500000000</c:v>
                </c:pt>
                <c:pt idx="15">
                  <c:v>10000000000</c:v>
                </c:pt>
                <c:pt idx="16">
                  <c:v>40000000000</c:v>
                </c:pt>
                <c:pt idx="17">
                  <c:v>250000000000</c:v>
                </c:pt>
                <c:pt idx="18">
                  <c:v>1000000000000</c:v>
                </c:pt>
                <c:pt idx="19">
                  <c:v>4000000000000</c:v>
                </c:pt>
                <c:pt idx="20">
                  <c:v>25000000000000</c:v>
                </c:pt>
                <c:pt idx="21">
                  <c:v>100000000000000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3-4149-8ED7-A0824FDC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065615"/>
        <c:axId val="2084074255"/>
      </c:lineChart>
      <c:catAx>
        <c:axId val="208406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74255"/>
        <c:crosses val="autoZero"/>
        <c:auto val="1"/>
        <c:lblAlgn val="ctr"/>
        <c:lblOffset val="100"/>
        <c:noMultiLvlLbl val="0"/>
      </c:catAx>
      <c:valAx>
        <c:axId val="20840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6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27</xdr:row>
      <xdr:rowOff>166687</xdr:rowOff>
    </xdr:from>
    <xdr:to>
      <xdr:col>10</xdr:col>
      <xdr:colOff>342900</xdr:colOff>
      <xdr:row>51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C0354-F25B-9768-65E4-FAEA751E6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452437</xdr:colOff>
      <xdr:row>27</xdr:row>
      <xdr:rowOff>177331</xdr:rowOff>
    </xdr:from>
    <xdr:to>
      <xdr:col>21</xdr:col>
      <xdr:colOff>560294</xdr:colOff>
      <xdr:row>51</xdr:row>
      <xdr:rowOff>33616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878FB-D7C7-00CE-2D34-13FF38526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abSelected="1" zoomScale="85" zoomScaleNormal="85" workbookViewId="0">
      <selection activeCell="S21" sqref="S21"/>
    </sheetView>
  </sheetViews>
  <sheetFormatPr defaultRowHeight="15" x14ac:dyDescent="0.25"/>
  <cols>
    <col min="9" max="11" width="14.7109375" customWidth="1"/>
  </cols>
  <sheetData>
    <row r="2" spans="1:12" ht="15.75" thickBot="1" x14ac:dyDescent="0.3">
      <c r="I2" s="1" t="s">
        <v>4</v>
      </c>
      <c r="J2" s="1" t="s">
        <v>4</v>
      </c>
      <c r="K2" s="1" t="s">
        <v>4</v>
      </c>
    </row>
    <row r="3" spans="1:12" x14ac:dyDescent="0.25">
      <c r="I3" s="3">
        <v>1</v>
      </c>
      <c r="J3" s="3">
        <v>1</v>
      </c>
      <c r="K3" s="3">
        <v>1</v>
      </c>
    </row>
    <row r="4" spans="1:12" ht="15.75" thickBot="1" x14ac:dyDescent="0.3">
      <c r="A4" s="1" t="s">
        <v>0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</v>
      </c>
      <c r="K4" s="1" t="s">
        <v>2</v>
      </c>
      <c r="L4" t="s">
        <v>3</v>
      </c>
    </row>
    <row r="5" spans="1:12" x14ac:dyDescent="0.25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20</v>
      </c>
      <c r="G5" s="3">
        <v>19</v>
      </c>
      <c r="H5" s="3">
        <v>0</v>
      </c>
      <c r="I5" s="4">
        <f>I$3*LOG($A5,2)</f>
        <v>0</v>
      </c>
      <c r="J5" s="4">
        <f>J$3*$A5</f>
        <v>1</v>
      </c>
      <c r="K5" s="4">
        <f>K$3*POWER($A5,2)</f>
        <v>1</v>
      </c>
    </row>
    <row r="6" spans="1:12" x14ac:dyDescent="0.25">
      <c r="A6" s="2">
        <f>A5*2</f>
        <v>2</v>
      </c>
      <c r="B6" s="3">
        <v>0</v>
      </c>
      <c r="C6" s="3">
        <v>0</v>
      </c>
      <c r="D6" s="3">
        <v>0</v>
      </c>
      <c r="E6" s="3">
        <v>0</v>
      </c>
      <c r="F6" s="3">
        <v>39</v>
      </c>
      <c r="G6" s="3">
        <v>38</v>
      </c>
      <c r="H6" s="3">
        <v>0</v>
      </c>
      <c r="I6" s="4">
        <f t="shared" ref="I6:I26" si="0">I$3*LOG($A6,2)</f>
        <v>1</v>
      </c>
      <c r="J6" s="4">
        <f t="shared" ref="J6:J26" si="1">J$3*$A6</f>
        <v>2</v>
      </c>
      <c r="K6" s="4">
        <f t="shared" ref="K6:K26" si="2">K$3*POWER($A6,2)</f>
        <v>4</v>
      </c>
    </row>
    <row r="7" spans="1:12" x14ac:dyDescent="0.25">
      <c r="A7" s="2">
        <v>5</v>
      </c>
      <c r="B7" s="3">
        <v>0</v>
      </c>
      <c r="C7" s="3">
        <v>0</v>
      </c>
      <c r="D7" s="3">
        <v>0</v>
      </c>
      <c r="E7" s="3">
        <v>0</v>
      </c>
      <c r="F7" s="3">
        <v>57</v>
      </c>
      <c r="G7" s="3">
        <v>58</v>
      </c>
      <c r="H7" s="3">
        <v>0</v>
      </c>
      <c r="I7" s="4">
        <f t="shared" si="0"/>
        <v>2.3219280948873622</v>
      </c>
      <c r="J7" s="4">
        <f t="shared" si="1"/>
        <v>5</v>
      </c>
      <c r="K7" s="4">
        <f t="shared" si="2"/>
        <v>25</v>
      </c>
    </row>
    <row r="8" spans="1:12" x14ac:dyDescent="0.25">
      <c r="A8" s="2">
        <f t="shared" ref="A8:A26" si="3">A7*2</f>
        <v>10</v>
      </c>
      <c r="B8" s="3">
        <v>0</v>
      </c>
      <c r="C8" s="3">
        <v>0</v>
      </c>
      <c r="D8" s="3">
        <v>0</v>
      </c>
      <c r="E8" s="3">
        <v>1</v>
      </c>
      <c r="F8" s="3">
        <v>78</v>
      </c>
      <c r="G8" s="3">
        <v>76</v>
      </c>
      <c r="H8" s="3">
        <v>0</v>
      </c>
      <c r="I8" s="4">
        <f t="shared" si="0"/>
        <v>3.3219280948873626</v>
      </c>
      <c r="J8" s="4">
        <f t="shared" si="1"/>
        <v>10</v>
      </c>
      <c r="K8" s="4">
        <f t="shared" si="2"/>
        <v>100</v>
      </c>
    </row>
    <row r="9" spans="1:12" x14ac:dyDescent="0.25">
      <c r="A9" s="2">
        <f t="shared" si="3"/>
        <v>20</v>
      </c>
      <c r="B9" s="3">
        <v>0</v>
      </c>
      <c r="C9" s="3">
        <v>0</v>
      </c>
      <c r="D9" s="3">
        <v>0</v>
      </c>
      <c r="E9" s="3">
        <v>2</v>
      </c>
      <c r="F9" s="3">
        <v>97</v>
      </c>
      <c r="G9" s="3">
        <v>96</v>
      </c>
      <c r="H9" s="3">
        <v>0</v>
      </c>
      <c r="I9" s="4">
        <f t="shared" si="0"/>
        <v>4.3219280948873626</v>
      </c>
      <c r="J9" s="4">
        <f t="shared" si="1"/>
        <v>20</v>
      </c>
      <c r="K9" s="4">
        <f t="shared" si="2"/>
        <v>400</v>
      </c>
    </row>
    <row r="10" spans="1:12" x14ac:dyDescent="0.25">
      <c r="A10" s="2">
        <v>50</v>
      </c>
      <c r="B10" s="3">
        <v>0</v>
      </c>
      <c r="C10" s="3">
        <v>1</v>
      </c>
      <c r="D10" s="3">
        <v>0</v>
      </c>
      <c r="E10" s="3">
        <v>6</v>
      </c>
      <c r="F10" s="3">
        <v>116</v>
      </c>
      <c r="G10" s="3">
        <v>116</v>
      </c>
      <c r="H10" s="3">
        <v>12</v>
      </c>
      <c r="I10" s="4">
        <f t="shared" si="0"/>
        <v>5.6438561897747244</v>
      </c>
      <c r="J10" s="4">
        <f t="shared" si="1"/>
        <v>50</v>
      </c>
      <c r="K10" s="4">
        <f t="shared" si="2"/>
        <v>2500</v>
      </c>
    </row>
    <row r="11" spans="1:12" x14ac:dyDescent="0.25">
      <c r="A11" s="2">
        <f t="shared" si="3"/>
        <v>100</v>
      </c>
      <c r="B11" s="3">
        <v>0</v>
      </c>
      <c r="C11" s="3">
        <v>2</v>
      </c>
      <c r="D11" s="3">
        <v>0</v>
      </c>
      <c r="E11" s="3">
        <v>13</v>
      </c>
      <c r="F11" s="3">
        <v>138</v>
      </c>
      <c r="G11" s="3">
        <v>138</v>
      </c>
      <c r="H11" s="3">
        <v>201</v>
      </c>
      <c r="I11" s="4">
        <f t="shared" si="0"/>
        <v>6.6438561897747253</v>
      </c>
      <c r="J11" s="4">
        <f t="shared" si="1"/>
        <v>100</v>
      </c>
      <c r="K11" s="4">
        <f t="shared" si="2"/>
        <v>10000</v>
      </c>
    </row>
    <row r="12" spans="1:12" x14ac:dyDescent="0.25">
      <c r="A12" s="2">
        <f t="shared" si="3"/>
        <v>200</v>
      </c>
      <c r="B12" s="3">
        <v>0</v>
      </c>
      <c r="C12" s="3">
        <v>4</v>
      </c>
      <c r="D12" s="3">
        <v>0</v>
      </c>
      <c r="E12" s="3">
        <v>31</v>
      </c>
      <c r="F12" s="3">
        <v>156</v>
      </c>
      <c r="G12" s="3">
        <v>160</v>
      </c>
      <c r="H12" s="3">
        <v>3176</v>
      </c>
      <c r="I12" s="4">
        <f t="shared" si="0"/>
        <v>7.6438561897747244</v>
      </c>
      <c r="J12" s="4">
        <f t="shared" si="1"/>
        <v>200</v>
      </c>
      <c r="K12" s="4">
        <f t="shared" si="2"/>
        <v>40000</v>
      </c>
    </row>
    <row r="13" spans="1:12" x14ac:dyDescent="0.25">
      <c r="A13" s="2">
        <v>500</v>
      </c>
      <c r="B13" s="3">
        <v>1</v>
      </c>
      <c r="C13" s="3">
        <v>11</v>
      </c>
      <c r="D13" s="3">
        <v>0</v>
      </c>
      <c r="E13" s="3">
        <v>83</v>
      </c>
      <c r="F13" s="3">
        <v>172</v>
      </c>
      <c r="G13" s="3">
        <v>184</v>
      </c>
      <c r="H13" s="3">
        <v>121573</v>
      </c>
      <c r="I13" s="4">
        <f t="shared" si="0"/>
        <v>8.965784284662087</v>
      </c>
      <c r="J13" s="4">
        <f t="shared" si="1"/>
        <v>500</v>
      </c>
      <c r="K13" s="4">
        <f t="shared" si="2"/>
        <v>250000</v>
      </c>
    </row>
    <row r="14" spans="1:12" x14ac:dyDescent="0.25">
      <c r="A14" s="2">
        <f t="shared" si="3"/>
        <v>1000</v>
      </c>
      <c r="B14" s="3">
        <v>2</v>
      </c>
      <c r="C14" s="3">
        <v>22</v>
      </c>
      <c r="D14" s="3">
        <v>0</v>
      </c>
      <c r="E14" s="3">
        <v>184</v>
      </c>
      <c r="F14" s="3">
        <v>196</v>
      </c>
      <c r="G14" s="3">
        <v>212</v>
      </c>
      <c r="H14" s="3"/>
      <c r="I14" s="4">
        <f t="shared" si="0"/>
        <v>9.965784284662087</v>
      </c>
      <c r="J14" s="4">
        <f t="shared" si="1"/>
        <v>1000</v>
      </c>
      <c r="K14" s="4">
        <f t="shared" si="2"/>
        <v>1000000</v>
      </c>
    </row>
    <row r="15" spans="1:12" x14ac:dyDescent="0.25">
      <c r="A15" s="2">
        <f t="shared" si="3"/>
        <v>2000</v>
      </c>
      <c r="B15" s="3">
        <v>8</v>
      </c>
      <c r="C15" s="3">
        <v>45</v>
      </c>
      <c r="D15" s="3">
        <v>0</v>
      </c>
      <c r="E15" s="3">
        <v>419</v>
      </c>
      <c r="F15" s="3">
        <v>215</v>
      </c>
      <c r="G15" s="3">
        <v>255</v>
      </c>
      <c r="H15" s="3"/>
      <c r="I15" s="4">
        <f t="shared" si="0"/>
        <v>10.965784284662087</v>
      </c>
      <c r="J15" s="4">
        <f t="shared" si="1"/>
        <v>2000</v>
      </c>
      <c r="K15" s="4">
        <f t="shared" si="2"/>
        <v>4000000</v>
      </c>
    </row>
    <row r="16" spans="1:12" x14ac:dyDescent="0.25">
      <c r="A16" s="2">
        <v>5000</v>
      </c>
      <c r="B16" s="3">
        <v>49</v>
      </c>
      <c r="C16" s="3">
        <v>125</v>
      </c>
      <c r="D16" s="3">
        <v>0</v>
      </c>
      <c r="E16" s="3">
        <v>1288</v>
      </c>
      <c r="F16" s="3">
        <v>252</v>
      </c>
      <c r="G16" s="3">
        <v>373</v>
      </c>
      <c r="H16" s="3"/>
      <c r="I16" s="4">
        <f t="shared" si="0"/>
        <v>12.287712379549451</v>
      </c>
      <c r="J16" s="4">
        <f t="shared" si="1"/>
        <v>5000</v>
      </c>
      <c r="K16" s="4">
        <f t="shared" si="2"/>
        <v>25000000</v>
      </c>
    </row>
    <row r="17" spans="1:11" x14ac:dyDescent="0.25">
      <c r="A17" s="2">
        <f t="shared" si="3"/>
        <v>10000</v>
      </c>
      <c r="B17" s="3">
        <v>193</v>
      </c>
      <c r="C17" s="3">
        <v>299</v>
      </c>
      <c r="D17" s="3">
        <v>1</v>
      </c>
      <c r="E17" s="3">
        <v>2895</v>
      </c>
      <c r="F17" s="3">
        <v>266</v>
      </c>
      <c r="G17" s="3">
        <v>565</v>
      </c>
      <c r="H17" s="3"/>
      <c r="I17" s="4">
        <f t="shared" si="0"/>
        <v>13.287712379549451</v>
      </c>
      <c r="J17" s="4">
        <f t="shared" si="1"/>
        <v>10000</v>
      </c>
      <c r="K17" s="4">
        <f t="shared" si="2"/>
        <v>100000000</v>
      </c>
    </row>
    <row r="18" spans="1:11" x14ac:dyDescent="0.25">
      <c r="A18" s="2">
        <f t="shared" si="3"/>
        <v>20000</v>
      </c>
      <c r="B18" s="3">
        <v>772</v>
      </c>
      <c r="C18" s="3">
        <v>779</v>
      </c>
      <c r="D18" s="3">
        <v>1</v>
      </c>
      <c r="E18" s="3">
        <v>6554</v>
      </c>
      <c r="F18" s="3">
        <v>288</v>
      </c>
      <c r="G18" s="3">
        <v>1080</v>
      </c>
      <c r="H18" s="3"/>
      <c r="I18" s="4">
        <f t="shared" si="0"/>
        <v>14.287712379549449</v>
      </c>
      <c r="J18" s="4">
        <f t="shared" si="1"/>
        <v>20000</v>
      </c>
      <c r="K18" s="4">
        <f t="shared" si="2"/>
        <v>400000000</v>
      </c>
    </row>
    <row r="19" spans="1:11" x14ac:dyDescent="0.25">
      <c r="A19" s="2">
        <v>50000</v>
      </c>
      <c r="B19" s="3">
        <v>4846</v>
      </c>
      <c r="C19" s="3">
        <v>3403</v>
      </c>
      <c r="D19" s="3">
        <v>1</v>
      </c>
      <c r="E19" s="3">
        <v>20512</v>
      </c>
      <c r="F19" s="3">
        <v>305</v>
      </c>
      <c r="G19" s="3">
        <v>3693</v>
      </c>
      <c r="H19" s="3"/>
      <c r="I19" s="4">
        <f t="shared" si="0"/>
        <v>15.609640474436812</v>
      </c>
      <c r="J19" s="4">
        <f t="shared" si="1"/>
        <v>50000</v>
      </c>
      <c r="K19" s="4">
        <f t="shared" si="2"/>
        <v>2500000000</v>
      </c>
    </row>
    <row r="20" spans="1:11" x14ac:dyDescent="0.25">
      <c r="A20" s="2">
        <f t="shared" si="3"/>
        <v>100000</v>
      </c>
      <c r="B20" s="3">
        <v>19555</v>
      </c>
      <c r="C20" s="3">
        <v>11575</v>
      </c>
      <c r="D20" s="3">
        <v>1</v>
      </c>
      <c r="E20" s="3"/>
      <c r="F20" s="3">
        <v>326</v>
      </c>
      <c r="G20" s="3">
        <v>11874</v>
      </c>
      <c r="H20" s="3"/>
      <c r="I20" s="4">
        <f t="shared" si="0"/>
        <v>16.609640474436812</v>
      </c>
      <c r="J20" s="4">
        <f t="shared" si="1"/>
        <v>100000</v>
      </c>
      <c r="K20" s="4">
        <f t="shared" si="2"/>
        <v>10000000000</v>
      </c>
    </row>
    <row r="21" spans="1:11" x14ac:dyDescent="0.25">
      <c r="A21" s="2">
        <f t="shared" si="3"/>
        <v>200000</v>
      </c>
      <c r="B21" s="3"/>
      <c r="C21" s="3">
        <v>42313</v>
      </c>
      <c r="D21" s="3">
        <v>1</v>
      </c>
      <c r="E21" s="3"/>
      <c r="F21" s="3">
        <v>349</v>
      </c>
      <c r="G21" s="3"/>
      <c r="H21" s="3"/>
      <c r="I21" s="4">
        <f t="shared" si="0"/>
        <v>17.609640474436812</v>
      </c>
      <c r="J21" s="4">
        <f t="shared" si="1"/>
        <v>200000</v>
      </c>
      <c r="K21" s="4">
        <f t="shared" si="2"/>
        <v>40000000000</v>
      </c>
    </row>
    <row r="22" spans="1:11" x14ac:dyDescent="0.25">
      <c r="A22" s="2">
        <v>500000</v>
      </c>
      <c r="B22" s="3"/>
      <c r="C22" s="3"/>
      <c r="D22" s="3">
        <v>4</v>
      </c>
      <c r="E22" s="3"/>
      <c r="F22" s="3">
        <v>366</v>
      </c>
      <c r="G22" s="3"/>
      <c r="H22" s="3"/>
      <c r="I22" s="4">
        <f t="shared" si="0"/>
        <v>18.931568569324174</v>
      </c>
      <c r="J22" s="4">
        <f t="shared" si="1"/>
        <v>500000</v>
      </c>
      <c r="K22" s="4">
        <f t="shared" si="2"/>
        <v>250000000000</v>
      </c>
    </row>
    <row r="23" spans="1:11" x14ac:dyDescent="0.25">
      <c r="A23" s="2">
        <f t="shared" si="3"/>
        <v>1000000</v>
      </c>
      <c r="B23" s="3"/>
      <c r="C23" s="3"/>
      <c r="D23" s="3">
        <v>7</v>
      </c>
      <c r="E23" s="3"/>
      <c r="F23" s="3">
        <v>383</v>
      </c>
      <c r="G23" s="3"/>
      <c r="H23" s="3"/>
      <c r="I23" s="4">
        <f t="shared" si="0"/>
        <v>19.931568569324174</v>
      </c>
      <c r="J23" s="4">
        <f t="shared" si="1"/>
        <v>1000000</v>
      </c>
      <c r="K23" s="4">
        <f t="shared" si="2"/>
        <v>1000000000000</v>
      </c>
    </row>
    <row r="24" spans="1:11" x14ac:dyDescent="0.25">
      <c r="A24" s="2">
        <f t="shared" si="3"/>
        <v>2000000</v>
      </c>
      <c r="B24" s="3"/>
      <c r="C24" s="3"/>
      <c r="D24" s="3">
        <v>15</v>
      </c>
      <c r="E24" s="3"/>
      <c r="F24" s="3">
        <v>402</v>
      </c>
      <c r="G24" s="3"/>
      <c r="H24" s="3"/>
      <c r="I24" s="4">
        <f t="shared" si="0"/>
        <v>20.931568569324174</v>
      </c>
      <c r="J24" s="4">
        <f t="shared" si="1"/>
        <v>2000000</v>
      </c>
      <c r="K24" s="4">
        <f t="shared" si="2"/>
        <v>4000000000000</v>
      </c>
    </row>
    <row r="25" spans="1:11" x14ac:dyDescent="0.25">
      <c r="A25" s="2">
        <v>5000000</v>
      </c>
      <c r="B25" s="3"/>
      <c r="C25" s="3"/>
      <c r="D25" s="3">
        <v>57</v>
      </c>
      <c r="E25" s="3"/>
      <c r="F25" s="3">
        <v>440</v>
      </c>
      <c r="G25" s="3"/>
      <c r="H25" s="3"/>
      <c r="I25" s="4">
        <f t="shared" si="0"/>
        <v>22.253496664211539</v>
      </c>
      <c r="J25" s="4">
        <f t="shared" si="1"/>
        <v>5000000</v>
      </c>
      <c r="K25" s="4">
        <f t="shared" si="2"/>
        <v>25000000000000</v>
      </c>
    </row>
    <row r="26" spans="1:11" x14ac:dyDescent="0.25">
      <c r="A26" s="2">
        <f t="shared" si="3"/>
        <v>10000000</v>
      </c>
      <c r="B26" s="3"/>
      <c r="C26" s="3"/>
      <c r="D26" s="3">
        <v>113</v>
      </c>
      <c r="E26" s="3"/>
      <c r="F26" s="3">
        <v>465</v>
      </c>
      <c r="G26" s="3"/>
      <c r="H26" s="3"/>
      <c r="I26" s="4">
        <f t="shared" si="0"/>
        <v>23.253496664211539</v>
      </c>
      <c r="J26" s="4">
        <f t="shared" si="1"/>
        <v>10000000</v>
      </c>
      <c r="K26" s="4">
        <f t="shared" si="2"/>
        <v>100000000000000</v>
      </c>
    </row>
    <row r="27" spans="1:11" x14ac:dyDescent="0.25">
      <c r="A27" s="2"/>
    </row>
    <row r="28" spans="1:11" x14ac:dyDescent="0.25">
      <c r="A28" s="2"/>
    </row>
    <row r="29" spans="1:11" x14ac:dyDescent="0.25">
      <c r="A2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Ollington</dc:creator>
  <cp:lastModifiedBy>Bronson Billing</cp:lastModifiedBy>
  <dcterms:created xsi:type="dcterms:W3CDTF">2017-03-02T22:57:09Z</dcterms:created>
  <dcterms:modified xsi:type="dcterms:W3CDTF">2025-03-27T06:17:59Z</dcterms:modified>
</cp:coreProperties>
</file>