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2"/>
  <workbookPr filterPrivacy="1" codeName="ThisWorkbook"/>
  <xr:revisionPtr revIDLastSave="0" documentId="8_{3D247593-8833-4561-9D1D-F6B57AF49B1C}" xr6:coauthVersionLast="47" xr6:coauthVersionMax="47" xr10:uidLastSave="{00000000-0000-0000-0000-000000000000}"/>
  <bookViews>
    <workbookView xWindow="-120" yWindow="-120" windowWidth="20730" windowHeight="111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3" i="11" l="1"/>
  <c r="H27" i="11"/>
  <c r="H50" i="11"/>
  <c r="H49" i="11"/>
  <c r="H46" i="11"/>
  <c r="H45" i="11"/>
  <c r="H43" i="11"/>
  <c r="H42" i="11"/>
  <c r="H41" i="11"/>
  <c r="H39" i="11"/>
  <c r="H38" i="11"/>
  <c r="H37" i="11"/>
  <c r="H35" i="11"/>
  <c r="H34" i="11"/>
  <c r="H29" i="11"/>
  <c r="H28" i="11"/>
  <c r="H23" i="11"/>
  <c r="H22" i="11"/>
  <c r="I4" i="11"/>
  <c r="H7" i="11"/>
  <c r="I5" i="11" l="1"/>
  <c r="H21" i="11"/>
  <c r="H16" i="11"/>
  <c r="H15" i="11"/>
  <c r="H14" i="11"/>
  <c r="H11" i="11"/>
  <c r="H8" i="11"/>
  <c r="J5" i="11" l="1"/>
  <c r="H9" i="11"/>
  <c r="I6" i="11"/>
  <c r="H17" i="11" l="1"/>
  <c r="H12" i="11"/>
  <c r="K5" i="11"/>
  <c r="L5" i="11" s="1"/>
  <c r="M5" i="11" s="1"/>
  <c r="N5" i="11" s="1"/>
  <c r="O5" i="11" s="1"/>
  <c r="P5" i="11" s="1"/>
  <c r="H13" i="11" l="1"/>
  <c r="H10"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W6" i="1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<sst xmlns="http://schemas.openxmlformats.org/spreadsheetml/2006/main" count="121" uniqueCount="85">
  <si>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</si>
  <si>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</si>
  <si>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The Darth Side</t>
  </si>
  <si>
    <t>Enter the name of the Project Lead in cell B3. Enter the Project Start date in cell E3. Project Start: label is in cell C3.</t>
  </si>
  <si>
    <t xml:space="preserve">The Chef's Laundry </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</si>
  <si>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</si>
  <si>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</si>
  <si>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Jaleta Tesgera | Brook Gebreyesus | Segni Tulu  | Pedro Ochoa</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</si>
  <si>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</si>
  <si>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</si>
  <si>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</si>
  <si>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</si>
  <si>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 xml:space="preserve">ASSIGNED
TO </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</si>
  <si>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</si>
  <si>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</si>
  <si>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</si>
  <si>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</si>
  <si>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</si>
  <si>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</si>
  <si>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Welcome Page</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</si>
  <si>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</si>
  <si>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Title and Background Image</t>
  </si>
  <si>
    <t>Brook</t>
  </si>
  <si>
    <t>Textbox's and sign up button</t>
  </si>
  <si>
    <t>Pedro and Segni</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</si>
  <si>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</si>
  <si>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Home Page</t>
  </si>
  <si>
    <t>Title and Background Color</t>
  </si>
  <si>
    <t>Jaleta</t>
  </si>
  <si>
    <t>Button Components: Play Game, High Scores and Settings</t>
  </si>
  <si>
    <t>Brook and Segni</t>
  </si>
  <si>
    <t>Sample phase title block</t>
  </si>
  <si>
    <t>Loading Screen</t>
  </si>
  <si>
    <t>Pedro</t>
  </si>
  <si>
    <t>Pizza Stand</t>
  </si>
  <si>
    <t xml:space="preserve">Title </t>
  </si>
  <si>
    <t>Icon buttons: Ingredients Actions (Place Ingredients On Stove</t>
  </si>
  <si>
    <t>Icon buttons: Workstation Actions (Prepare Dishes/ Place For Ready</t>
  </si>
  <si>
    <t>Icon buttons: Stove Actions ( Make Time limit on Stove</t>
  </si>
  <si>
    <t>Icon buttons: Move to different Station/Page [burger, grill, sandwich bar, settings]</t>
  </si>
  <si>
    <t>Brook and Jaleta</t>
  </si>
  <si>
    <t>Burger Grill</t>
  </si>
  <si>
    <t>Pedro and Brook</t>
  </si>
  <si>
    <t>Icon buttons: Stove Actions ( Make Time limit on Stove/Frier</t>
  </si>
  <si>
    <t>Icon buttons: Workstation Actions (Prepare Dishes/ Place For Ready/Place on Grill/Frier</t>
  </si>
  <si>
    <t>Segni and Jaleta</t>
  </si>
  <si>
    <t>Sandwich Bar</t>
  </si>
  <si>
    <t>Segni</t>
  </si>
  <si>
    <t>Icon buttons: Workstation Actions (Prepare Dishes/ Place For Ready/Place on Grill/Frier/Condiments</t>
  </si>
  <si>
    <t>Settings</t>
  </si>
  <si>
    <t>Switch: Dark mode and Sliders: Brightness and Volume</t>
  </si>
  <si>
    <t>Pedro and Jaleta</t>
  </si>
  <si>
    <t>Buttons: about us, terms and conditions and back to home</t>
  </si>
  <si>
    <t>Segni and Brook</t>
  </si>
  <si>
    <t>High Scores</t>
  </si>
  <si>
    <t xml:space="preserve">Jaleta </t>
  </si>
  <si>
    <t>Table view</t>
  </si>
  <si>
    <t>Jaleta and Brook</t>
  </si>
  <si>
    <t>About Us</t>
  </si>
  <si>
    <t xml:space="preserve">Segni </t>
  </si>
  <si>
    <t>Textbox and setting button</t>
  </si>
  <si>
    <t>Brook and Pedro</t>
  </si>
  <si>
    <t>Terms and Conditions</t>
  </si>
  <si>
    <t>Title</t>
  </si>
  <si>
    <t xml:space="preserve">Brook </t>
  </si>
  <si>
    <t>Game Logic and Algorithim Development based off Button Actions</t>
  </si>
  <si>
    <t>Final Organization</t>
  </si>
  <si>
    <t xml:space="preserve">Testing </t>
  </si>
  <si>
    <t>Verify Commenting is clear and concise</t>
  </si>
  <si>
    <t>Final Powerpoint Presentation</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</si>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</sst>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11"/>
      <color rgb="FF000000"/>
      <name val="Calibri"/>
      <family val="2"/>
    </font>
    <font>
      <sz val="11"/>
      <color rgb="FFFF0000"/>
      <name val="Calibri"/>
      <family val="2"/>
      <scheme val="minor"/>
    </font>
    <font>
      <sz val="11"/>
      <color rgb="FF000000"/>
      <name val="Calibri"/>
      <family val="2"/>
    </font>
  </fonts>
  <fills count="2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E1F7C8"/>
        <bgColor indexed="64"/>
      </patternFill>
    </fill>
    <fill>
      <patternFill patternType="solid">
        <fgColor rgb="FFFFFFFF"/>
        <bgColor indexed="64"/>
      </patternFill>
    </fill>
    <fill>
      <patternFill patternType="solid">
        <fgColor rgb="FFFFF2CC"/>
        <bgColor indexed="64"/>
      </patternFill>
    </fill>
    <fill>
      <patternFill patternType="solid">
        <fgColor rgb="FFDDEBF7"/>
        <bgColor indexed="64"/>
      </patternFill>
    </fill>
    <fill>
      <patternFill patternType="solid">
        <fgColor rgb="FFEBBCBC"/>
        <bgColor indexed="64"/>
      </patternFill>
    </fill>
    <fill>
      <patternFill patternType="solid">
        <fgColor rgb="FFF2F24E"/>
        <bgColor indexed="64"/>
      </patternFill>
    </fill>
    <fill>
      <patternFill patternType="solid">
        <fgColor rgb="FFA9D08E"/>
        <bgColor indexed="64"/>
      </patternFill>
    </fill>
    <fill>
      <patternFill patternType="solid">
        <fgColor rgb="FFFFE699"/>
        <bgColor indexed="64"/>
      </patternFill>
    </fill>
    <fill>
      <patternFill patternType="solid">
        <fgColor rgb="FF9BC2E6"/>
        <bgColor indexed="64"/>
      </patternFill>
    </fill>
    <fill>
      <patternFill patternType="solid">
        <fgColor rgb="FFF8CBAD"/>
        <bgColor indexed="64"/>
      </patternFill>
    </fill>
    <fill>
      <patternFill patternType="solid">
        <fgColor rgb="FF8854B0"/>
        <bgColor indexed="64"/>
      </patternFill>
    </fill>
    <fill>
      <patternFill patternType="solid">
        <fgColor rgb="FFF2F28A"/>
        <bgColor indexed="64"/>
      </patternFill>
    </fill>
    <fill>
      <patternFill patternType="solid">
        <fgColor rgb="FFE4DFEC"/>
        <bgColor rgb="FF000000"/>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top/>
      <bottom style="medium">
        <color theme="0" tint="-0.14996795556505021"/>
      </bottom>
      <diagonal/>
    </border>
    <border>
      <left/>
      <right/>
      <top/>
      <bottom style="medium">
        <color theme="0" tint="-0.14996795556505021"/>
      </bottom>
      <diagonal/>
    </border>
    <border>
      <left/>
      <right style="thin">
        <color theme="0" tint="-0.14993743705557422"/>
      </right>
      <top/>
      <bottom style="medium">
        <color theme="0" tint="-0.14996795556505021"/>
      </bottom>
      <diagonal/>
    </border>
    <border>
      <left/>
      <right/>
      <top style="medium">
        <color rgb="FFD9D9D9"/>
      </top>
      <bottom style="medium">
        <color rgb="FFD9D9D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5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0" fontId="7" fillId="9" borderId="2" xfId="12" applyFill="1" applyAlignment="1">
      <alignment horizontal="center" vertical="center" indent="2"/>
    </xf>
    <xf numFmtId="0" fontId="7" fillId="13" borderId="2" xfId="11" applyFill="1">
      <alignment horizontal="center" vertical="center"/>
    </xf>
    <xf numFmtId="9" fontId="4" fillId="13" borderId="2" xfId="2" applyFont="1" applyFill="1" applyBorder="1" applyAlignment="1">
      <alignment horizontal="center" vertical="center"/>
    </xf>
    <xf numFmtId="0" fontId="0" fillId="13" borderId="0" xfId="0" applyFill="1" applyAlignment="1">
      <alignment vertical="center"/>
    </xf>
    <xf numFmtId="0" fontId="7" fillId="13" borderId="2" xfId="12" applyFill="1">
      <alignment horizontal="left" vertical="center" indent="2"/>
    </xf>
    <xf numFmtId="164" fontId="7" fillId="13" borderId="2" xfId="10" applyFill="1">
      <alignment horizontal="center" vertical="center"/>
    </xf>
    <xf numFmtId="0" fontId="18" fillId="14" borderId="0" xfId="3" applyFill="1"/>
    <xf numFmtId="0" fontId="7" fillId="13" borderId="2" xfId="12" applyFill="1" applyAlignment="1">
      <alignment horizontal="center" vertical="center" indent="2"/>
    </xf>
    <xf numFmtId="0" fontId="7" fillId="15" borderId="2" xfId="11" applyFill="1">
      <alignment horizontal="center" vertical="center"/>
    </xf>
    <xf numFmtId="9" fontId="4" fillId="15" borderId="2" xfId="2" applyFont="1" applyFill="1" applyBorder="1" applyAlignment="1">
      <alignment horizontal="center" vertical="center"/>
    </xf>
    <xf numFmtId="0" fontId="0" fillId="15" borderId="0" xfId="0" applyFill="1" applyAlignment="1">
      <alignment vertical="center"/>
    </xf>
    <xf numFmtId="0" fontId="7" fillId="15" borderId="2" xfId="12" applyFill="1">
      <alignment horizontal="left" vertical="center" indent="2"/>
    </xf>
    <xf numFmtId="164" fontId="7" fillId="15" borderId="2" xfId="10" applyFill="1">
      <alignment horizontal="center" vertical="center"/>
    </xf>
    <xf numFmtId="0" fontId="7" fillId="15" borderId="2" xfId="12" applyFill="1" applyAlignment="1">
      <alignment horizontal="center" vertical="center" indent="2"/>
    </xf>
    <xf numFmtId="0" fontId="7" fillId="16" borderId="2" xfId="11" applyFill="1">
      <alignment horizontal="center" vertical="center"/>
    </xf>
    <xf numFmtId="9" fontId="4" fillId="16" borderId="2" xfId="2" applyFont="1" applyFill="1" applyBorder="1" applyAlignment="1">
      <alignment horizontal="center" vertical="center"/>
    </xf>
    <xf numFmtId="0" fontId="0" fillId="16" borderId="0" xfId="0" applyFill="1" applyAlignment="1">
      <alignment vertical="center"/>
    </xf>
    <xf numFmtId="0" fontId="7" fillId="16" borderId="2" xfId="12" applyFill="1">
      <alignment horizontal="left" vertical="center" indent="2"/>
    </xf>
    <xf numFmtId="164" fontId="7" fillId="16" borderId="2" xfId="10" applyFill="1">
      <alignment horizontal="center" vertical="center"/>
    </xf>
    <xf numFmtId="0" fontId="22" fillId="14" borderId="0" xfId="3" applyFont="1" applyFill="1"/>
    <xf numFmtId="0" fontId="7" fillId="17" borderId="2" xfId="11" applyFill="1">
      <alignment horizontal="center" vertical="center"/>
    </xf>
    <xf numFmtId="9" fontId="4" fillId="17" borderId="2" xfId="2" applyFont="1" applyFill="1" applyBorder="1" applyAlignment="1">
      <alignment horizontal="center" vertical="center"/>
    </xf>
    <xf numFmtId="0" fontId="0" fillId="17" borderId="0" xfId="0" applyFill="1" applyAlignment="1">
      <alignment vertical="center"/>
    </xf>
    <xf numFmtId="0" fontId="7" fillId="17" borderId="2" xfId="12" applyFill="1">
      <alignment horizontal="left" vertical="center" indent="2"/>
    </xf>
    <xf numFmtId="164" fontId="7" fillId="17" borderId="2" xfId="10" applyFill="1">
      <alignment horizontal="center" vertical="center"/>
    </xf>
    <xf numFmtId="0" fontId="5" fillId="18" borderId="2" xfId="0" applyFont="1" applyFill="1" applyBorder="1" applyAlignment="1">
      <alignment horizontal="left" vertical="center" indent="1"/>
    </xf>
    <xf numFmtId="0" fontId="7" fillId="18" borderId="2" xfId="11" applyFill="1">
      <alignment horizontal="center" vertical="center"/>
    </xf>
    <xf numFmtId="9" fontId="4" fillId="18" borderId="2" xfId="2" applyFont="1" applyFill="1" applyBorder="1" applyAlignment="1">
      <alignment horizontal="center" vertical="center"/>
    </xf>
    <xf numFmtId="164" fontId="0" fillId="18" borderId="2" xfId="0" applyNumberFormat="1" applyFill="1" applyBorder="1" applyAlignment="1">
      <alignment horizontal="center" vertical="center"/>
    </xf>
    <xf numFmtId="164" fontId="4" fillId="18" borderId="2" xfId="0" applyNumberFormat="1" applyFont="1" applyFill="1" applyBorder="1" applyAlignment="1">
      <alignment horizontal="center" vertical="center"/>
    </xf>
    <xf numFmtId="0" fontId="4" fillId="18" borderId="2" xfId="0" applyFont="1" applyFill="1" applyBorder="1" applyAlignment="1">
      <alignment horizontal="center" vertical="center"/>
    </xf>
    <xf numFmtId="0" fontId="0" fillId="18" borderId="0" xfId="0" applyFill="1" applyAlignment="1">
      <alignment vertical="center"/>
    </xf>
    <xf numFmtId="0" fontId="5" fillId="19" borderId="2" xfId="0" applyFont="1" applyFill="1" applyBorder="1" applyAlignment="1">
      <alignment horizontal="left" vertical="center" indent="1"/>
    </xf>
    <xf numFmtId="0" fontId="7" fillId="19" borderId="2" xfId="11" applyFill="1">
      <alignment horizontal="center" vertical="center"/>
    </xf>
    <xf numFmtId="9" fontId="4" fillId="19" borderId="2" xfId="2" applyFont="1" applyFill="1" applyBorder="1" applyAlignment="1">
      <alignment horizontal="center" vertical="center"/>
    </xf>
    <xf numFmtId="164" fontId="0" fillId="19" borderId="2" xfId="0" applyNumberFormat="1" applyFill="1" applyBorder="1" applyAlignment="1">
      <alignment horizontal="center" vertical="center"/>
    </xf>
    <xf numFmtId="164" fontId="4" fillId="19" borderId="2" xfId="0" applyNumberFormat="1" applyFont="1" applyFill="1" applyBorder="1" applyAlignment="1">
      <alignment horizontal="center" vertical="center"/>
    </xf>
    <xf numFmtId="0" fontId="5" fillId="20" borderId="2" xfId="0" applyFont="1" applyFill="1" applyBorder="1" applyAlignment="1">
      <alignment horizontal="left" vertical="center" indent="1"/>
    </xf>
    <xf numFmtId="0" fontId="7" fillId="20" borderId="2" xfId="11" applyFill="1">
      <alignment horizontal="center" vertical="center"/>
    </xf>
    <xf numFmtId="9" fontId="4" fillId="20" borderId="2" xfId="2" applyFont="1" applyFill="1" applyBorder="1" applyAlignment="1">
      <alignment horizontal="center" vertical="center"/>
    </xf>
    <xf numFmtId="164" fontId="0" fillId="20" borderId="2" xfId="0" applyNumberFormat="1" applyFill="1" applyBorder="1" applyAlignment="1">
      <alignment horizontal="center" vertical="center"/>
    </xf>
    <xf numFmtId="164" fontId="4" fillId="20" borderId="2" xfId="0" applyNumberFormat="1" applyFont="1" applyFill="1" applyBorder="1" applyAlignment="1">
      <alignment horizontal="center" vertical="center"/>
    </xf>
    <xf numFmtId="0" fontId="5" fillId="21" borderId="2" xfId="0" applyFont="1" applyFill="1" applyBorder="1" applyAlignment="1">
      <alignment horizontal="left" vertical="center" indent="1"/>
    </xf>
    <xf numFmtId="0" fontId="7" fillId="21" borderId="2" xfId="11" applyFill="1">
      <alignment horizontal="center" vertical="center"/>
    </xf>
    <xf numFmtId="9" fontId="4" fillId="21" borderId="2" xfId="2" applyFont="1" applyFill="1" applyBorder="1" applyAlignment="1">
      <alignment horizontal="center" vertical="center"/>
    </xf>
    <xf numFmtId="164" fontId="0" fillId="21" borderId="2" xfId="0" applyNumberFormat="1" applyFill="1" applyBorder="1" applyAlignment="1">
      <alignment horizontal="center" vertical="center"/>
    </xf>
    <xf numFmtId="164" fontId="4" fillId="21" borderId="2" xfId="0" applyNumberFormat="1" applyFont="1" applyFill="1" applyBorder="1" applyAlignment="1">
      <alignment horizontal="center" vertical="center"/>
    </xf>
    <xf numFmtId="0" fontId="5" fillId="22" borderId="2" xfId="0" applyFont="1" applyFill="1" applyBorder="1" applyAlignment="1">
      <alignment horizontal="left" vertical="center" indent="1"/>
    </xf>
    <xf numFmtId="0" fontId="7" fillId="22" borderId="2" xfId="11" applyFill="1">
      <alignment horizontal="center" vertical="center"/>
    </xf>
    <xf numFmtId="9" fontId="4" fillId="22" borderId="2" xfId="2" applyFont="1" applyFill="1" applyBorder="1" applyAlignment="1">
      <alignment horizontal="center" vertical="center"/>
    </xf>
    <xf numFmtId="164" fontId="0" fillId="22" borderId="2" xfId="0" applyNumberFormat="1" applyFill="1" applyBorder="1" applyAlignment="1">
      <alignment horizontal="center" vertical="center"/>
    </xf>
    <xf numFmtId="164" fontId="4" fillId="22" borderId="2" xfId="0" applyNumberFormat="1" applyFont="1" applyFill="1" applyBorder="1" applyAlignment="1">
      <alignment horizontal="center" vertical="center"/>
    </xf>
    <xf numFmtId="0" fontId="7" fillId="19" borderId="2" xfId="12" applyFill="1">
      <alignment horizontal="left" vertical="center" indent="2"/>
    </xf>
    <xf numFmtId="164" fontId="7" fillId="19" borderId="2" xfId="10" applyFill="1">
      <alignment horizontal="center" vertical="center"/>
    </xf>
    <xf numFmtId="0" fontId="0" fillId="19" borderId="0" xfId="0" applyFill="1" applyAlignment="1">
      <alignment vertical="center"/>
    </xf>
    <xf numFmtId="0" fontId="4" fillId="14" borderId="2" xfId="0" applyFont="1" applyFill="1" applyBorder="1" applyAlignment="1">
      <alignment horizontal="center" vertical="center"/>
    </xf>
    <xf numFmtId="0" fontId="0" fillId="14" borderId="9" xfId="0" applyFill="1" applyBorder="1" applyAlignment="1">
      <alignment vertical="center"/>
    </xf>
    <xf numFmtId="0" fontId="0" fillId="14" borderId="0" xfId="0" applyFill="1" applyAlignment="1">
      <alignment vertical="center"/>
    </xf>
    <xf numFmtId="0" fontId="5" fillId="0" borderId="0" xfId="0" applyFont="1" applyAlignment="1">
      <alignment horizontal="center" vertical="center"/>
    </xf>
    <xf numFmtId="0" fontId="21" fillId="0" borderId="0" xfId="0" applyFont="1" applyAlignment="1">
      <alignment horizontal="center" vertical="center" wrapText="1"/>
    </xf>
    <xf numFmtId="0" fontId="0" fillId="0" borderId="0" xfId="0" applyAlignment="1">
      <alignment horizontal="center" vertical="center"/>
    </xf>
    <xf numFmtId="0" fontId="22" fillId="23" borderId="9" xfId="0" applyFont="1" applyFill="1" applyBorder="1" applyAlignment="1">
      <alignment vertical="center"/>
    </xf>
    <xf numFmtId="0" fontId="7" fillId="24" borderId="2" xfId="11" applyFill="1">
      <alignment horizontal="center" vertical="center"/>
    </xf>
    <xf numFmtId="9" fontId="4" fillId="24" borderId="2" xfId="2" applyFont="1" applyFill="1" applyBorder="1" applyAlignment="1">
      <alignment horizontal="center" vertical="center"/>
    </xf>
    <xf numFmtId="0" fontId="4" fillId="24" borderId="2" xfId="0" applyFont="1" applyFill="1" applyBorder="1" applyAlignment="1">
      <alignment horizontal="center" vertical="center"/>
    </xf>
    <xf numFmtId="0" fontId="7" fillId="24" borderId="2" xfId="12" applyFill="1">
      <alignment horizontal="left" vertical="center" indent="2"/>
    </xf>
    <xf numFmtId="164" fontId="7" fillId="24" borderId="2" xfId="10" applyFill="1">
      <alignment horizontal="center" vertical="center"/>
    </xf>
    <xf numFmtId="0" fontId="0" fillId="24" borderId="9" xfId="0" applyFill="1" applyBorder="1" applyAlignment="1">
      <alignment vertical="center"/>
    </xf>
    <xf numFmtId="0" fontId="0" fillId="14" borderId="11" xfId="0" applyFill="1" applyBorder="1" applyAlignment="1">
      <alignment vertical="center"/>
    </xf>
    <xf numFmtId="0" fontId="0" fillId="14" borderId="13" xfId="0" applyFill="1" applyBorder="1" applyAlignment="1">
      <alignment vertical="center"/>
    </xf>
    <xf numFmtId="0" fontId="0" fillId="14" borderId="12" xfId="0" applyFill="1" applyBorder="1" applyAlignment="1">
      <alignment vertical="center"/>
    </xf>
    <xf numFmtId="14" fontId="23" fillId="25" borderId="17" xfId="0" applyNumberFormat="1" applyFont="1" applyFill="1"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0" fontId="0" fillId="23" borderId="11" xfId="0" applyFill="1" applyBorder="1" applyAlignment="1">
      <alignment horizontal="center" vertical="center"/>
    </xf>
    <xf numFmtId="0" fontId="0" fillId="23" borderId="2" xfId="0" applyFill="1" applyBorder="1" applyAlignment="1">
      <alignment horizontal="center" vertical="center"/>
    </xf>
    <xf numFmtId="0" fontId="0" fillId="23" borderId="14" xfId="0" applyFill="1" applyBorder="1" applyAlignment="1">
      <alignment horizontal="center" vertical="center"/>
    </xf>
    <xf numFmtId="0" fontId="0" fillId="23" borderId="15" xfId="0" applyFill="1" applyBorder="1" applyAlignment="1">
      <alignment horizontal="center" vertical="center"/>
    </xf>
    <xf numFmtId="0" fontId="0" fillId="23" borderId="16" xfId="0" applyFill="1" applyBorder="1" applyAlignment="1">
      <alignment horizontal="center" vertical="center"/>
    </xf>
    <xf numFmtId="0" fontId="0" fillId="23" borderId="12" xfId="0" applyFill="1" applyBorder="1" applyAlignment="1">
      <alignment horizontal="center" vertical="center"/>
    </xf>
    <xf numFmtId="0" fontId="7" fillId="0" borderId="0" xfId="8" applyAlignment="1">
      <alignment horizontal="right" indent="1"/>
    </xf>
    <xf numFmtId="0" fontId="7" fillId="0" borderId="7" xfId="8" applyBorder="1" applyAlignment="1">
      <alignment horizontal="right" indent="1"/>
    </xf>
    <xf numFmtId="165" fontId="7"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3">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2F24E"/>
      <color rgb="FFEBBCBC"/>
      <color rgb="FFE1F7C8"/>
      <color rgb="FF215881"/>
      <color rgb="FF42648A"/>
      <color rgb="FF969696"/>
      <color rgb="FFC0C0C0"/>
      <color rgb="FF427FC2"/>
      <color rgb="FF44678E"/>
      <color rgb="FF4A6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Y52"/>
  <sheetViews>
    <sheetView showGridLines="0" tabSelected="1" showRuler="0" zoomScaleNormal="100" zoomScalePageLayoutView="70" workbookViewId="0">
      <pane ySplit="6" topLeftCell="A13" activePane="bottomLeft" state="frozen"/>
      <selection pane="bottomLeft" activeCell="B20" sqref="B20"/>
    </sheetView>
  </sheetViews>
  <sheetFormatPr defaultRowHeight="30" customHeight="1"/>
  <cols>
    <col min="1" max="1" width="2.7109375" style="47" customWidth="1"/>
    <col min="2" max="2" width="62.71093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57" width="2.5703125" customWidth="1"/>
    <col min="62" max="63" width="10.28515625"/>
  </cols>
  <sheetData>
    <row r="1" spans="1:57" ht="30" customHeight="1">
      <c r="A1" s="48" t="s">
        <v>0</v>
      </c>
      <c r="B1" s="50"/>
      <c r="C1" s="1"/>
      <c r="D1" s="2"/>
      <c r="E1" s="4"/>
      <c r="F1" s="36"/>
      <c r="H1" s="2"/>
      <c r="I1" s="68"/>
    </row>
    <row r="2" spans="1:57" ht="30" customHeight="1">
      <c r="A2" s="47" t="s">
        <v>1</v>
      </c>
      <c r="B2" s="130" t="s">
        <v>2</v>
      </c>
      <c r="I2" s="69"/>
    </row>
    <row r="3" spans="1:57" ht="30" customHeight="1">
      <c r="A3" s="47" t="s">
        <v>3</v>
      </c>
      <c r="B3" s="129" t="s">
        <v>4</v>
      </c>
      <c r="C3" s="152" t="s">
        <v>5</v>
      </c>
      <c r="D3" s="153"/>
      <c r="E3" s="154">
        <v>45003</v>
      </c>
      <c r="F3" s="154"/>
    </row>
    <row r="4" spans="1:57" ht="30" customHeight="1">
      <c r="A4" s="48" t="s">
        <v>6</v>
      </c>
      <c r="B4" s="131" t="s">
        <v>7</v>
      </c>
      <c r="C4" s="152" t="s">
        <v>8</v>
      </c>
      <c r="D4" s="153"/>
      <c r="E4" s="6">
        <v>1</v>
      </c>
      <c r="I4" s="143">
        <f>E9</f>
        <v>45003</v>
      </c>
      <c r="J4" s="144"/>
      <c r="K4" s="144"/>
      <c r="L4" s="144"/>
      <c r="M4" s="144"/>
      <c r="N4" s="144"/>
      <c r="O4" s="145"/>
      <c r="P4" s="143">
        <f>P5</f>
        <v>45005</v>
      </c>
      <c r="Q4" s="144"/>
      <c r="R4" s="144"/>
      <c r="S4" s="144"/>
      <c r="T4" s="144"/>
      <c r="U4" s="144"/>
      <c r="V4" s="145"/>
      <c r="W4" s="143">
        <f>W5</f>
        <v>45012</v>
      </c>
      <c r="X4" s="144"/>
      <c r="Y4" s="144"/>
      <c r="Z4" s="144"/>
      <c r="AA4" s="144"/>
      <c r="AB4" s="144"/>
      <c r="AC4" s="145"/>
      <c r="AD4" s="143">
        <f>AD5</f>
        <v>45019</v>
      </c>
      <c r="AE4" s="144"/>
      <c r="AF4" s="144"/>
      <c r="AG4" s="144"/>
      <c r="AH4" s="144"/>
      <c r="AI4" s="144"/>
      <c r="AJ4" s="145"/>
      <c r="AK4" s="143">
        <f>AK5</f>
        <v>45026</v>
      </c>
      <c r="AL4" s="144"/>
      <c r="AM4" s="144"/>
      <c r="AN4" s="144"/>
      <c r="AO4" s="144"/>
      <c r="AP4" s="144"/>
      <c r="AQ4" s="145"/>
      <c r="AR4" s="143">
        <f>AR5</f>
        <v>45033</v>
      </c>
      <c r="AS4" s="144"/>
      <c r="AT4" s="144"/>
      <c r="AU4" s="144"/>
      <c r="AV4" s="144"/>
      <c r="AW4" s="144"/>
      <c r="AX4" s="145"/>
      <c r="AY4" s="143">
        <f>AY5</f>
        <v>45040</v>
      </c>
      <c r="AZ4" s="144"/>
      <c r="BA4" s="144"/>
      <c r="BB4" s="144"/>
      <c r="BC4" s="144"/>
      <c r="BD4" s="144"/>
      <c r="BE4" s="145"/>
    </row>
    <row r="5" spans="1:57" ht="15" customHeight="1">
      <c r="A5" s="48" t="s">
        <v>9</v>
      </c>
      <c r="B5" s="67"/>
      <c r="C5" s="67"/>
      <c r="D5" s="67"/>
      <c r="E5" s="67"/>
      <c r="F5" s="67"/>
      <c r="G5" s="67"/>
      <c r="I5" s="10">
        <f>Project_Start-WEEKDAY(Project_Start,1)+2+7*(Display_Week-1)</f>
        <v>44998</v>
      </c>
      <c r="J5" s="9">
        <f>I5+1</f>
        <v>44999</v>
      </c>
      <c r="K5" s="9">
        <f t="shared" ref="K5:AX5" si="0">J5+1</f>
        <v>45000</v>
      </c>
      <c r="L5" s="9">
        <f t="shared" si="0"/>
        <v>45001</v>
      </c>
      <c r="M5" s="9">
        <f t="shared" si="0"/>
        <v>45002</v>
      </c>
      <c r="N5" s="9">
        <f t="shared" si="0"/>
        <v>45003</v>
      </c>
      <c r="O5" s="11">
        <f t="shared" si="0"/>
        <v>45004</v>
      </c>
      <c r="P5" s="10">
        <f>O5+1</f>
        <v>45005</v>
      </c>
      <c r="Q5" s="9">
        <f>P5+1</f>
        <v>45006</v>
      </c>
      <c r="R5" s="9">
        <f t="shared" si="0"/>
        <v>45007</v>
      </c>
      <c r="S5" s="9">
        <f t="shared" si="0"/>
        <v>45008</v>
      </c>
      <c r="T5" s="9">
        <f t="shared" si="0"/>
        <v>45009</v>
      </c>
      <c r="U5" s="9">
        <f t="shared" si="0"/>
        <v>45010</v>
      </c>
      <c r="V5" s="11">
        <f t="shared" si="0"/>
        <v>45011</v>
      </c>
      <c r="W5" s="10">
        <f>V5+1</f>
        <v>45012</v>
      </c>
      <c r="X5" s="9">
        <f>W5+1</f>
        <v>45013</v>
      </c>
      <c r="Y5" s="9">
        <f t="shared" si="0"/>
        <v>45014</v>
      </c>
      <c r="Z5" s="9">
        <f t="shared" si="0"/>
        <v>45015</v>
      </c>
      <c r="AA5" s="9">
        <f t="shared" si="0"/>
        <v>45016</v>
      </c>
      <c r="AB5" s="9">
        <f t="shared" si="0"/>
        <v>45017</v>
      </c>
      <c r="AC5" s="11">
        <f t="shared" si="0"/>
        <v>45018</v>
      </c>
      <c r="AD5" s="10">
        <f>AC5+1</f>
        <v>45019</v>
      </c>
      <c r="AE5" s="9">
        <f>AD5+1</f>
        <v>45020</v>
      </c>
      <c r="AF5" s="9">
        <f t="shared" si="0"/>
        <v>45021</v>
      </c>
      <c r="AG5" s="9">
        <f t="shared" si="0"/>
        <v>45022</v>
      </c>
      <c r="AH5" s="9">
        <f t="shared" si="0"/>
        <v>45023</v>
      </c>
      <c r="AI5" s="9">
        <f t="shared" si="0"/>
        <v>45024</v>
      </c>
      <c r="AJ5" s="11">
        <f t="shared" si="0"/>
        <v>45025</v>
      </c>
      <c r="AK5" s="10">
        <f>AJ5+1</f>
        <v>45026</v>
      </c>
      <c r="AL5" s="9">
        <f>AK5+1</f>
        <v>45027</v>
      </c>
      <c r="AM5" s="9">
        <f t="shared" si="0"/>
        <v>45028</v>
      </c>
      <c r="AN5" s="9">
        <f t="shared" si="0"/>
        <v>45029</v>
      </c>
      <c r="AO5" s="9">
        <f t="shared" si="0"/>
        <v>45030</v>
      </c>
      <c r="AP5" s="9">
        <f t="shared" si="0"/>
        <v>45031</v>
      </c>
      <c r="AQ5" s="11">
        <f t="shared" si="0"/>
        <v>45032</v>
      </c>
      <c r="AR5" s="10">
        <f>AQ5+1</f>
        <v>45033</v>
      </c>
      <c r="AS5" s="9">
        <f>AR5+1</f>
        <v>45034</v>
      </c>
      <c r="AT5" s="9">
        <f t="shared" si="0"/>
        <v>45035</v>
      </c>
      <c r="AU5" s="9">
        <f t="shared" si="0"/>
        <v>45036</v>
      </c>
      <c r="AV5" s="9">
        <f t="shared" si="0"/>
        <v>45037</v>
      </c>
      <c r="AW5" s="9">
        <f t="shared" si="0"/>
        <v>45038</v>
      </c>
      <c r="AX5" s="11">
        <f t="shared" si="0"/>
        <v>45039</v>
      </c>
      <c r="AY5" s="10">
        <f>AX5+1</f>
        <v>45040</v>
      </c>
      <c r="AZ5" s="9">
        <f>AY5+1</f>
        <v>45041</v>
      </c>
      <c r="BA5" s="9">
        <f t="shared" ref="BA5:BB5" si="1">AZ5+1</f>
        <v>45042</v>
      </c>
      <c r="BB5" s="9">
        <f t="shared" si="1"/>
        <v>45043</v>
      </c>
      <c r="BC5" s="9">
        <v>28</v>
      </c>
      <c r="BD5" s="9">
        <v>29</v>
      </c>
      <c r="BE5" s="11">
        <v>30</v>
      </c>
    </row>
    <row r="6" spans="1:57" ht="30" customHeight="1">
      <c r="A6" s="48" t="s">
        <v>10</v>
      </c>
      <c r="B6" s="7" t="s">
        <v>11</v>
      </c>
      <c r="C6" s="8" t="s">
        <v>12</v>
      </c>
      <c r="D6" s="8" t="s">
        <v>13</v>
      </c>
      <c r="E6" s="8" t="s">
        <v>14</v>
      </c>
      <c r="F6" s="8" t="s">
        <v>15</v>
      </c>
      <c r="G6" s="8"/>
      <c r="H6" s="8" t="s">
        <v>16</v>
      </c>
      <c r="I6" s="12" t="str">
        <f t="shared" ref="I6" si="2">LEFT(TEXT(I5,"ddd"),1)</f>
        <v>M</v>
      </c>
      <c r="J6" s="12" t="str">
        <f t="shared" ref="J6:AR6" si="3">LEFT(TEXT(J5,"ddd"),1)</f>
        <v>T</v>
      </c>
      <c r="K6" s="12" t="str">
        <f t="shared" si="3"/>
        <v>W</v>
      </c>
      <c r="L6" s="12" t="str">
        <f t="shared" si="3"/>
        <v>T</v>
      </c>
      <c r="M6" s="12" t="str">
        <f t="shared" si="3"/>
        <v>F</v>
      </c>
      <c r="N6" s="12" t="str">
        <f t="shared" si="3"/>
        <v>S</v>
      </c>
      <c r="O6" s="12" t="str">
        <f t="shared" si="3"/>
        <v>S</v>
      </c>
      <c r="P6" s="12" t="str">
        <f t="shared" si="3"/>
        <v>M</v>
      </c>
      <c r="Q6" s="12" t="str">
        <f t="shared" si="3"/>
        <v>T</v>
      </c>
      <c r="R6" s="12" t="str">
        <f t="shared" si="3"/>
        <v>W</v>
      </c>
      <c r="S6" s="12" t="str">
        <f t="shared" si="3"/>
        <v>T</v>
      </c>
      <c r="T6" s="12" t="str">
        <f t="shared" si="3"/>
        <v>F</v>
      </c>
      <c r="U6" s="12" t="str">
        <f t="shared" si="3"/>
        <v>S</v>
      </c>
      <c r="V6" s="12" t="str">
        <f t="shared" si="3"/>
        <v>S</v>
      </c>
      <c r="W6" s="12" t="str">
        <f t="shared" si="3"/>
        <v>M</v>
      </c>
      <c r="X6" s="12" t="str">
        <f t="shared" si="3"/>
        <v>T</v>
      </c>
      <c r="Y6" s="12" t="str">
        <f t="shared" si="3"/>
        <v>W</v>
      </c>
      <c r="Z6" s="12" t="str">
        <f t="shared" si="3"/>
        <v>T</v>
      </c>
      <c r="AA6" s="12" t="str">
        <f t="shared" si="3"/>
        <v>F</v>
      </c>
      <c r="AB6" s="12" t="str">
        <f t="shared" si="3"/>
        <v>S</v>
      </c>
      <c r="AC6" s="12" t="str">
        <f t="shared" si="3"/>
        <v>S</v>
      </c>
      <c r="AD6" s="12" t="str">
        <f t="shared" si="3"/>
        <v>M</v>
      </c>
      <c r="AE6" s="12" t="str">
        <f t="shared" si="3"/>
        <v>T</v>
      </c>
      <c r="AF6" s="12" t="str">
        <f t="shared" si="3"/>
        <v>W</v>
      </c>
      <c r="AG6" s="12" t="str">
        <f t="shared" si="3"/>
        <v>T</v>
      </c>
      <c r="AH6" s="12" t="str">
        <f t="shared" si="3"/>
        <v>F</v>
      </c>
      <c r="AI6" s="12" t="str">
        <f t="shared" si="3"/>
        <v>S</v>
      </c>
      <c r="AJ6" s="12" t="str">
        <f t="shared" si="3"/>
        <v>S</v>
      </c>
      <c r="AK6" s="12" t="str">
        <f t="shared" si="3"/>
        <v>M</v>
      </c>
      <c r="AL6" s="12" t="str">
        <f t="shared" si="3"/>
        <v>T</v>
      </c>
      <c r="AM6" s="12" t="str">
        <f t="shared" si="3"/>
        <v>W</v>
      </c>
      <c r="AN6" s="12" t="str">
        <f t="shared" si="3"/>
        <v>T</v>
      </c>
      <c r="AO6" s="12" t="str">
        <f t="shared" si="3"/>
        <v>F</v>
      </c>
      <c r="AP6" s="12" t="str">
        <f t="shared" si="3"/>
        <v>S</v>
      </c>
      <c r="AQ6" s="12" t="str">
        <f t="shared" si="3"/>
        <v>S</v>
      </c>
      <c r="AR6" s="12" t="str">
        <f t="shared" si="3"/>
        <v>M</v>
      </c>
      <c r="AS6" s="12" t="str">
        <f t="shared" ref="AS6:BB6" si="4">LEFT(TEXT(AS5,"ddd"),1)</f>
        <v>T</v>
      </c>
      <c r="AT6" s="12" t="str">
        <f t="shared" si="4"/>
        <v>W</v>
      </c>
      <c r="AU6" s="12" t="str">
        <f t="shared" si="4"/>
        <v>T</v>
      </c>
      <c r="AV6" s="12" t="str">
        <f t="shared" si="4"/>
        <v>F</v>
      </c>
      <c r="AW6" s="12" t="str">
        <f t="shared" si="4"/>
        <v>S</v>
      </c>
      <c r="AX6" s="12" t="str">
        <f t="shared" si="4"/>
        <v>S</v>
      </c>
      <c r="AY6" s="12" t="str">
        <f t="shared" si="4"/>
        <v>M</v>
      </c>
      <c r="AZ6" s="12" t="str">
        <f t="shared" si="4"/>
        <v>T</v>
      </c>
      <c r="BA6" s="12" t="str">
        <f t="shared" si="4"/>
        <v>W</v>
      </c>
      <c r="BB6" s="12" t="str">
        <f t="shared" si="4"/>
        <v>T</v>
      </c>
      <c r="BC6" s="12"/>
      <c r="BD6" s="12"/>
      <c r="BE6" s="12"/>
    </row>
    <row r="7" spans="1:57" ht="30" hidden="1" customHeight="1">
      <c r="A7" s="47" t="s">
        <v>17</v>
      </c>
      <c r="C7" s="49"/>
      <c r="E7"/>
      <c r="H7" t="str">
        <f ca="1">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row>
    <row r="8" spans="1:57" s="3" customFormat="1" ht="30" customHeight="1">
      <c r="A8" s="48" t="s">
        <v>18</v>
      </c>
      <c r="B8" s="14" t="s">
        <v>19</v>
      </c>
      <c r="C8" s="55"/>
      <c r="D8" s="15"/>
      <c r="E8" s="16"/>
      <c r="F8" s="17"/>
      <c r="G8" s="13"/>
      <c r="H8" s="13" t="str">
        <f t="shared" ref="H8:H37" ca="1" si="5">IF(OR(ISBLANK(task_start),ISBLANK(task_end)),"",task_end-task_start+1)</f>
        <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row>
    <row r="9" spans="1:57" s="3" customFormat="1" ht="30" customHeight="1">
      <c r="A9" s="48" t="s">
        <v>20</v>
      </c>
      <c r="B9" s="63" t="s">
        <v>21</v>
      </c>
      <c r="C9" s="56" t="s">
        <v>22</v>
      </c>
      <c r="D9" s="18">
        <v>0</v>
      </c>
      <c r="E9" s="51">
        <v>45003</v>
      </c>
      <c r="F9" s="51">
        <v>45007</v>
      </c>
      <c r="G9" s="13"/>
      <c r="H9" s="13">
        <f t="shared" ca="1" si="5"/>
        <v>5</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row>
    <row r="10" spans="1:57" s="3" customFormat="1" ht="30" customHeight="1">
      <c r="A10" s="47"/>
      <c r="B10" s="63" t="s">
        <v>23</v>
      </c>
      <c r="C10" s="56" t="s">
        <v>24</v>
      </c>
      <c r="D10" s="18">
        <v>0</v>
      </c>
      <c r="E10" s="51">
        <v>45003</v>
      </c>
      <c r="F10" s="51">
        <v>45007</v>
      </c>
      <c r="G10" s="13"/>
      <c r="H10" s="13">
        <f t="shared" ca="1" si="5"/>
        <v>5</v>
      </c>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row>
    <row r="11" spans="1:57" s="3" customFormat="1" ht="30" customHeight="1">
      <c r="A11" s="48" t="s">
        <v>25</v>
      </c>
      <c r="B11" s="19" t="s">
        <v>26</v>
      </c>
      <c r="C11" s="57"/>
      <c r="D11" s="20"/>
      <c r="E11" s="21"/>
      <c r="F11" s="22"/>
      <c r="G11" s="13"/>
      <c r="H11" s="13" t="str">
        <f t="shared" ca="1" si="5"/>
        <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row>
    <row r="12" spans="1:57" s="3" customFormat="1" ht="30" customHeight="1">
      <c r="A12" s="48"/>
      <c r="B12" s="64" t="s">
        <v>27</v>
      </c>
      <c r="C12" s="58" t="s">
        <v>28</v>
      </c>
      <c r="D12" s="23">
        <v>0</v>
      </c>
      <c r="E12" s="52">
        <v>45008</v>
      </c>
      <c r="F12" s="52">
        <v>45010</v>
      </c>
      <c r="G12" s="13"/>
      <c r="H12" s="13">
        <f t="shared" ca="1" si="5"/>
        <v>3</v>
      </c>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row>
    <row r="13" spans="1:57" s="3" customFormat="1" ht="30" customHeight="1">
      <c r="A13" s="47"/>
      <c r="B13" s="64" t="s">
        <v>29</v>
      </c>
      <c r="C13" s="58" t="s">
        <v>30</v>
      </c>
      <c r="D13" s="23">
        <v>0</v>
      </c>
      <c r="E13" s="52">
        <v>45008</v>
      </c>
      <c r="F13" s="52">
        <v>45010</v>
      </c>
      <c r="G13" s="13"/>
      <c r="H13" s="13">
        <f t="shared" ca="1" si="5"/>
        <v>3</v>
      </c>
      <c r="I13" s="34"/>
      <c r="J13" s="34"/>
      <c r="K13" s="34"/>
      <c r="L13" s="34"/>
      <c r="M13" s="34"/>
      <c r="N13" s="34"/>
      <c r="O13" s="34"/>
      <c r="P13" s="34"/>
      <c r="Q13" s="34"/>
      <c r="R13" s="34"/>
      <c r="S13" s="34"/>
      <c r="T13" s="34"/>
      <c r="U13" s="35"/>
      <c r="V13" s="35"/>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row>
    <row r="14" spans="1:57" s="3" customFormat="1" ht="30" customHeight="1">
      <c r="A14" s="47" t="s">
        <v>31</v>
      </c>
      <c r="B14" s="24" t="s">
        <v>32</v>
      </c>
      <c r="C14" s="59"/>
      <c r="D14" s="25"/>
      <c r="E14" s="26"/>
      <c r="F14" s="27"/>
      <c r="G14" s="13"/>
      <c r="H14" s="13" t="str">
        <f t="shared" ca="1" si="5"/>
        <v/>
      </c>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row>
    <row r="15" spans="1:57" s="3" customFormat="1" ht="30" customHeight="1">
      <c r="A15" s="47"/>
      <c r="B15" s="65" t="s">
        <v>21</v>
      </c>
      <c r="C15" s="60" t="s">
        <v>33</v>
      </c>
      <c r="D15" s="28">
        <v>0</v>
      </c>
      <c r="E15" s="53">
        <v>45008</v>
      </c>
      <c r="F15" s="53">
        <v>45008</v>
      </c>
      <c r="G15" s="13"/>
      <c r="H15" s="13">
        <f t="shared" ca="1" si="5"/>
        <v>1</v>
      </c>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row>
    <row r="16" spans="1:57" s="3" customFormat="1" ht="30.75" customHeight="1">
      <c r="A16" s="47" t="s">
        <v>31</v>
      </c>
      <c r="B16" s="29" t="s">
        <v>34</v>
      </c>
      <c r="C16" s="61"/>
      <c r="D16" s="30"/>
      <c r="E16" s="31"/>
      <c r="F16" s="32"/>
      <c r="G16" s="13"/>
      <c r="H16" s="13" t="str">
        <f t="shared" ca="1" si="5"/>
        <v/>
      </c>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row>
    <row r="17" spans="1:57" s="3" customFormat="1" ht="30.75" customHeight="1">
      <c r="A17" s="47"/>
      <c r="B17" s="66" t="s">
        <v>35</v>
      </c>
      <c r="C17" s="62" t="s">
        <v>22</v>
      </c>
      <c r="D17" s="33">
        <v>0</v>
      </c>
      <c r="E17" s="54">
        <v>45009</v>
      </c>
      <c r="F17" s="54">
        <v>45011</v>
      </c>
      <c r="G17" s="13"/>
      <c r="H17" s="13">
        <f t="shared" ca="1" si="5"/>
        <v>3</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row>
    <row r="18" spans="1:57" s="3" customFormat="1" ht="30.75" customHeight="1">
      <c r="A18" s="47"/>
      <c r="B18" s="66" t="s">
        <v>36</v>
      </c>
      <c r="C18" s="62" t="s">
        <v>24</v>
      </c>
      <c r="D18" s="33">
        <v>0</v>
      </c>
      <c r="E18" s="54">
        <v>45009</v>
      </c>
      <c r="F18" s="54">
        <v>45011</v>
      </c>
      <c r="G18" s="13"/>
      <c r="H18" s="13"/>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row>
    <row r="19" spans="1:57" s="3" customFormat="1" ht="30.75" customHeight="1">
      <c r="A19" s="47"/>
      <c r="B19" s="66" t="s">
        <v>37</v>
      </c>
      <c r="C19" s="62" t="s">
        <v>24</v>
      </c>
      <c r="D19" s="33">
        <v>0</v>
      </c>
      <c r="E19" s="54">
        <v>45009</v>
      </c>
      <c r="F19" s="54">
        <v>45011</v>
      </c>
      <c r="G19" s="13"/>
      <c r="H19" s="13"/>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row>
    <row r="20" spans="1:57" s="3" customFormat="1" ht="30.75" customHeight="1">
      <c r="A20" s="47"/>
      <c r="B20" s="66" t="s">
        <v>38</v>
      </c>
      <c r="C20" s="62" t="s">
        <v>24</v>
      </c>
      <c r="D20" s="33">
        <v>0</v>
      </c>
      <c r="E20" s="54">
        <v>45009</v>
      </c>
      <c r="F20" s="54">
        <v>45011</v>
      </c>
      <c r="G20" s="13"/>
      <c r="H20" s="13"/>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row>
    <row r="21" spans="1:57" s="3" customFormat="1" ht="30" customHeight="1">
      <c r="A21" s="47"/>
      <c r="B21" s="66" t="s">
        <v>39</v>
      </c>
      <c r="C21" s="71" t="s">
        <v>40</v>
      </c>
      <c r="D21" s="33">
        <v>0</v>
      </c>
      <c r="E21" s="54">
        <v>45009</v>
      </c>
      <c r="F21" s="54">
        <v>45011</v>
      </c>
      <c r="G21" s="13"/>
      <c r="H21" s="13">
        <f t="shared" ca="1" si="5"/>
        <v>3</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row>
    <row r="22" spans="1:57" s="3" customFormat="1" ht="30.75" customHeight="1">
      <c r="A22" s="47" t="s">
        <v>31</v>
      </c>
      <c r="B22" s="29" t="s">
        <v>41</v>
      </c>
      <c r="C22" s="61"/>
      <c r="D22" s="30"/>
      <c r="E22" s="31"/>
      <c r="F22" s="32"/>
      <c r="G22" s="13"/>
      <c r="H22" s="13" t="str">
        <f t="shared" ca="1" si="5"/>
        <v/>
      </c>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row>
    <row r="23" spans="1:57" s="3" customFormat="1" ht="30.75" customHeight="1">
      <c r="A23" s="47"/>
      <c r="B23" s="66" t="s">
        <v>35</v>
      </c>
      <c r="C23" s="62" t="s">
        <v>28</v>
      </c>
      <c r="D23" s="33">
        <v>0</v>
      </c>
      <c r="E23" s="54">
        <v>45011</v>
      </c>
      <c r="F23" s="54">
        <v>45013</v>
      </c>
      <c r="G23" s="13"/>
      <c r="H23" s="13">
        <f t="shared" ca="1" si="5"/>
        <v>3</v>
      </c>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row>
    <row r="24" spans="1:57" s="3" customFormat="1" ht="30.75" customHeight="1">
      <c r="A24" s="47"/>
      <c r="B24" s="66" t="s">
        <v>36</v>
      </c>
      <c r="C24" s="62" t="s">
        <v>42</v>
      </c>
      <c r="D24" s="33">
        <v>0</v>
      </c>
      <c r="E24" s="54">
        <v>45011</v>
      </c>
      <c r="F24" s="54">
        <v>45013</v>
      </c>
      <c r="G24" s="13"/>
      <c r="H24" s="13"/>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row>
    <row r="25" spans="1:57" s="3" customFormat="1" ht="30.75" customHeight="1">
      <c r="A25" s="47"/>
      <c r="B25" s="66" t="s">
        <v>43</v>
      </c>
      <c r="C25" s="62" t="s">
        <v>42</v>
      </c>
      <c r="D25" s="33">
        <v>0</v>
      </c>
      <c r="E25" s="54">
        <v>45011</v>
      </c>
      <c r="F25" s="54">
        <v>45013</v>
      </c>
      <c r="G25" s="13"/>
      <c r="H25" s="13"/>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row>
    <row r="26" spans="1:57" s="3" customFormat="1" ht="30.75" customHeight="1">
      <c r="A26" s="47"/>
      <c r="B26" s="66" t="s">
        <v>44</v>
      </c>
      <c r="C26" s="62" t="s">
        <v>42</v>
      </c>
      <c r="D26" s="33">
        <v>0</v>
      </c>
      <c r="E26" s="54">
        <v>45011</v>
      </c>
      <c r="F26" s="54">
        <v>45013</v>
      </c>
      <c r="G26" s="13"/>
      <c r="H26" s="13"/>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row>
    <row r="27" spans="1:57" s="3" customFormat="1" ht="30" customHeight="1">
      <c r="A27" s="47"/>
      <c r="B27" s="66" t="s">
        <v>39</v>
      </c>
      <c r="C27" s="71" t="s">
        <v>45</v>
      </c>
      <c r="D27" s="33">
        <v>0</v>
      </c>
      <c r="E27" s="54">
        <v>45011</v>
      </c>
      <c r="F27" s="54">
        <v>45013</v>
      </c>
      <c r="G27" s="13"/>
      <c r="H27" s="13">
        <f t="shared" ca="1" si="5"/>
        <v>3</v>
      </c>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row>
    <row r="28" spans="1:57" s="3" customFormat="1" ht="30.75" customHeight="1">
      <c r="A28" s="47" t="s">
        <v>31</v>
      </c>
      <c r="B28" s="29" t="s">
        <v>46</v>
      </c>
      <c r="C28" s="61"/>
      <c r="D28" s="30"/>
      <c r="E28" s="31"/>
      <c r="F28" s="32"/>
      <c r="G28" s="13"/>
      <c r="H28" s="13" t="str">
        <f t="shared" ca="1" si="5"/>
        <v/>
      </c>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row>
    <row r="29" spans="1:57" s="3" customFormat="1" ht="30.75" customHeight="1">
      <c r="A29" s="47"/>
      <c r="B29" s="66" t="s">
        <v>35</v>
      </c>
      <c r="C29" s="62" t="s">
        <v>47</v>
      </c>
      <c r="D29" s="33">
        <v>0</v>
      </c>
      <c r="E29" s="54">
        <v>45013</v>
      </c>
      <c r="F29" s="54">
        <v>45015</v>
      </c>
      <c r="G29" s="13"/>
      <c r="H29" s="13">
        <f t="shared" ca="1" si="5"/>
        <v>3</v>
      </c>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row>
    <row r="30" spans="1:57" s="3" customFormat="1" ht="30.75" customHeight="1">
      <c r="A30" s="47"/>
      <c r="B30" s="66" t="s">
        <v>36</v>
      </c>
      <c r="C30" s="62" t="s">
        <v>24</v>
      </c>
      <c r="D30" s="33">
        <v>0</v>
      </c>
      <c r="E30" s="142">
        <v>45013</v>
      </c>
      <c r="F30" s="54">
        <v>45015</v>
      </c>
      <c r="G30" s="13"/>
      <c r="H30" s="13"/>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row>
    <row r="31" spans="1:57" s="3" customFormat="1" ht="30.75" customHeight="1">
      <c r="A31" s="47"/>
      <c r="B31" s="66" t="s">
        <v>43</v>
      </c>
      <c r="C31" s="62" t="s">
        <v>24</v>
      </c>
      <c r="D31" s="33">
        <v>0</v>
      </c>
      <c r="E31" s="142">
        <v>45013</v>
      </c>
      <c r="F31" s="54">
        <v>45015</v>
      </c>
      <c r="G31" s="13"/>
      <c r="H31" s="13"/>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row>
    <row r="32" spans="1:57" s="3" customFormat="1" ht="30.75" customHeight="1">
      <c r="A32" s="47"/>
      <c r="B32" s="66" t="s">
        <v>48</v>
      </c>
      <c r="C32" s="62" t="s">
        <v>24</v>
      </c>
      <c r="D32" s="33">
        <v>0</v>
      </c>
      <c r="E32" s="142">
        <v>45013</v>
      </c>
      <c r="F32" s="54">
        <v>45015</v>
      </c>
      <c r="G32" s="13"/>
      <c r="H32" s="13"/>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row>
    <row r="33" spans="1:186" s="3" customFormat="1" ht="30" customHeight="1">
      <c r="A33" s="47"/>
      <c r="B33" s="66" t="s">
        <v>39</v>
      </c>
      <c r="C33" s="71" t="s">
        <v>40</v>
      </c>
      <c r="D33" s="33">
        <v>0</v>
      </c>
      <c r="E33" s="142">
        <v>45013</v>
      </c>
      <c r="F33" s="54">
        <v>45015</v>
      </c>
      <c r="G33" s="13"/>
      <c r="H33" s="13">
        <f t="shared" ca="1" si="5"/>
        <v>3</v>
      </c>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row>
    <row r="34" spans="1:186" s="74" customFormat="1" ht="30.75" customHeight="1">
      <c r="A34" s="77" t="s">
        <v>31</v>
      </c>
      <c r="B34" s="103" t="s">
        <v>49</v>
      </c>
      <c r="C34" s="104"/>
      <c r="D34" s="105"/>
      <c r="E34" s="106"/>
      <c r="F34" s="107"/>
      <c r="G34" s="126"/>
      <c r="H34" s="126" t="str">
        <f t="shared" ca="1" si="5"/>
        <v/>
      </c>
      <c r="I34" s="127"/>
      <c r="J34" s="127"/>
      <c r="K34" s="127"/>
      <c r="L34" s="127"/>
      <c r="M34" s="127"/>
      <c r="N34" s="127"/>
      <c r="O34" s="127"/>
      <c r="P34" s="127"/>
      <c r="Q34" s="127"/>
      <c r="R34" s="127"/>
      <c r="S34" s="127"/>
      <c r="T34" s="127"/>
      <c r="U34" s="127"/>
      <c r="V34" s="127"/>
      <c r="W34" s="127"/>
      <c r="X34" s="127"/>
      <c r="Y34" s="127"/>
      <c r="Z34" s="127"/>
      <c r="AA34" s="127"/>
      <c r="AB34" s="127"/>
      <c r="AC34" s="127"/>
      <c r="AD34" s="127"/>
      <c r="AE34" s="127"/>
      <c r="AF34" s="127"/>
      <c r="AG34" s="127"/>
      <c r="AH34" s="127"/>
      <c r="AI34" s="127"/>
      <c r="AJ34" s="127"/>
      <c r="AK34" s="127"/>
      <c r="AL34" s="127"/>
      <c r="AM34" s="127"/>
      <c r="AN34" s="127"/>
      <c r="AO34" s="127"/>
      <c r="AP34" s="127"/>
      <c r="AQ34" s="127"/>
      <c r="AR34" s="127"/>
      <c r="AS34" s="127"/>
      <c r="AT34" s="127"/>
      <c r="AU34" s="127"/>
      <c r="AV34" s="127"/>
      <c r="AW34" s="127"/>
      <c r="AX34" s="127"/>
      <c r="AY34" s="127"/>
      <c r="AZ34" s="127"/>
      <c r="BA34" s="127"/>
      <c r="BB34" s="127"/>
      <c r="BC34" s="127"/>
      <c r="BD34" s="127"/>
      <c r="BE34" s="127"/>
      <c r="BF34" s="128"/>
      <c r="BG34" s="128"/>
      <c r="BH34" s="128"/>
      <c r="BI34" s="128"/>
      <c r="BJ34" s="128"/>
      <c r="BK34" s="128"/>
      <c r="BL34" s="128"/>
      <c r="BM34" s="128"/>
      <c r="BN34" s="128"/>
      <c r="BO34" s="128"/>
      <c r="BP34" s="128"/>
      <c r="BQ34" s="128"/>
      <c r="BR34" s="128"/>
      <c r="BS34" s="128"/>
      <c r="BT34" s="128"/>
      <c r="BU34" s="128"/>
      <c r="BV34" s="128"/>
      <c r="BW34" s="128"/>
      <c r="BX34" s="128"/>
      <c r="BY34" s="128"/>
      <c r="BZ34" s="128"/>
      <c r="CA34" s="128"/>
      <c r="CB34" s="128"/>
      <c r="CC34" s="128"/>
      <c r="CD34" s="128"/>
      <c r="CE34" s="128"/>
      <c r="CF34" s="128"/>
      <c r="CG34" s="128"/>
      <c r="CH34" s="128"/>
      <c r="CI34" s="128"/>
      <c r="CJ34" s="128"/>
      <c r="CK34" s="128"/>
      <c r="CL34" s="128"/>
      <c r="CM34" s="128"/>
      <c r="CN34" s="128"/>
      <c r="CO34" s="128"/>
      <c r="CP34" s="128"/>
      <c r="CQ34" s="128"/>
      <c r="CR34" s="128"/>
      <c r="CS34" s="128"/>
      <c r="CT34" s="128"/>
      <c r="CU34" s="128"/>
      <c r="CV34" s="128"/>
      <c r="CW34" s="128"/>
      <c r="CX34" s="128"/>
      <c r="CY34" s="128"/>
      <c r="CZ34" s="128"/>
      <c r="DA34" s="128"/>
      <c r="DB34" s="128"/>
      <c r="DC34" s="128"/>
      <c r="DD34" s="128"/>
      <c r="DE34" s="128"/>
      <c r="DF34" s="128"/>
      <c r="DG34" s="128"/>
      <c r="DH34" s="128"/>
      <c r="DI34" s="128"/>
      <c r="DJ34" s="128"/>
      <c r="DK34" s="128"/>
      <c r="DL34" s="128"/>
      <c r="DM34" s="128"/>
      <c r="DN34" s="128"/>
      <c r="DO34" s="128"/>
      <c r="DP34" s="128"/>
      <c r="DQ34" s="128"/>
      <c r="DR34" s="128"/>
      <c r="DS34" s="128"/>
      <c r="DT34" s="128"/>
      <c r="DU34" s="128"/>
      <c r="DV34" s="128"/>
      <c r="DW34" s="128"/>
      <c r="DX34" s="128"/>
      <c r="DY34" s="128"/>
      <c r="DZ34" s="128"/>
      <c r="EA34" s="128"/>
      <c r="EB34" s="128"/>
      <c r="EC34" s="128"/>
      <c r="ED34" s="128"/>
      <c r="EE34" s="128"/>
      <c r="EF34" s="128"/>
      <c r="EG34" s="128"/>
      <c r="EH34" s="128"/>
      <c r="EI34" s="128"/>
      <c r="EJ34" s="128"/>
      <c r="EK34" s="128"/>
      <c r="EL34" s="128"/>
      <c r="EM34" s="128"/>
      <c r="EN34" s="128"/>
      <c r="EO34" s="128"/>
      <c r="EP34" s="128"/>
      <c r="EQ34" s="128"/>
      <c r="ER34" s="128"/>
      <c r="ES34" s="128"/>
      <c r="ET34" s="128"/>
      <c r="EU34" s="128"/>
      <c r="EV34" s="128"/>
      <c r="EW34" s="128"/>
      <c r="EX34" s="128"/>
      <c r="EY34" s="128"/>
      <c r="EZ34" s="128"/>
      <c r="FA34" s="128"/>
      <c r="FB34" s="128"/>
      <c r="FC34" s="128"/>
      <c r="FD34" s="128"/>
      <c r="FE34" s="128"/>
      <c r="FF34" s="128"/>
      <c r="FG34" s="128"/>
      <c r="FH34" s="128"/>
      <c r="FI34" s="128"/>
      <c r="FJ34" s="128"/>
      <c r="FK34" s="128"/>
      <c r="FL34" s="128"/>
      <c r="FM34" s="128"/>
      <c r="FN34" s="128"/>
      <c r="FO34" s="128"/>
      <c r="FP34" s="128"/>
      <c r="FQ34" s="128"/>
      <c r="FR34" s="128"/>
      <c r="FS34" s="128"/>
      <c r="FT34" s="128"/>
      <c r="FU34" s="128"/>
      <c r="FV34" s="128"/>
      <c r="FW34" s="128"/>
      <c r="FX34" s="128"/>
      <c r="FY34" s="128"/>
      <c r="FZ34" s="128"/>
      <c r="GA34" s="128"/>
      <c r="GB34" s="128"/>
      <c r="GC34" s="128"/>
      <c r="GD34" s="128"/>
    </row>
    <row r="35" spans="1:186" s="74" customFormat="1" ht="30.75" customHeight="1">
      <c r="A35" s="77"/>
      <c r="B35" s="75" t="s">
        <v>35</v>
      </c>
      <c r="C35" s="72" t="s">
        <v>22</v>
      </c>
      <c r="D35" s="73">
        <v>0</v>
      </c>
      <c r="E35" s="76">
        <v>45019</v>
      </c>
      <c r="F35" s="76">
        <v>45021</v>
      </c>
      <c r="G35" s="126"/>
      <c r="H35" s="126">
        <f t="shared" ca="1" si="5"/>
        <v>3</v>
      </c>
      <c r="I35" s="127"/>
      <c r="J35" s="127"/>
      <c r="K35" s="127"/>
      <c r="L35" s="127"/>
      <c r="M35" s="127"/>
      <c r="N35" s="127"/>
      <c r="O35" s="127"/>
      <c r="P35" s="127"/>
      <c r="Q35" s="127"/>
      <c r="R35" s="127"/>
      <c r="S35" s="127"/>
      <c r="T35" s="127"/>
      <c r="U35" s="127"/>
      <c r="V35" s="127"/>
      <c r="W35" s="127"/>
      <c r="X35" s="127"/>
      <c r="Y35" s="127"/>
      <c r="Z35" s="127"/>
      <c r="AA35" s="127"/>
      <c r="AB35" s="127"/>
      <c r="AC35" s="127"/>
      <c r="AD35" s="127"/>
      <c r="AE35" s="127"/>
      <c r="AF35" s="127"/>
      <c r="AG35" s="127"/>
      <c r="AH35" s="127"/>
      <c r="AI35" s="127"/>
      <c r="AJ35" s="127"/>
      <c r="AK35" s="127"/>
      <c r="AL35" s="127"/>
      <c r="AM35" s="127"/>
      <c r="AN35" s="127"/>
      <c r="AO35" s="127"/>
      <c r="AP35" s="127"/>
      <c r="AQ35" s="127"/>
      <c r="AR35" s="127"/>
      <c r="AS35" s="127"/>
      <c r="AT35" s="127"/>
      <c r="AU35" s="127"/>
      <c r="AV35" s="127"/>
      <c r="AW35" s="127"/>
      <c r="AX35" s="127"/>
      <c r="AY35" s="127"/>
      <c r="AZ35" s="127"/>
      <c r="BA35" s="127"/>
      <c r="BB35" s="127"/>
      <c r="BC35" s="127"/>
      <c r="BD35" s="127"/>
      <c r="BE35" s="127"/>
      <c r="BF35" s="128"/>
      <c r="BG35" s="128"/>
      <c r="BH35" s="128"/>
      <c r="BI35" s="128"/>
      <c r="BJ35" s="128"/>
      <c r="BK35" s="128"/>
      <c r="BL35" s="128"/>
      <c r="BM35" s="128"/>
      <c r="BN35" s="128"/>
      <c r="BO35" s="128"/>
      <c r="BP35" s="128"/>
      <c r="BQ35" s="128"/>
      <c r="BR35" s="128"/>
      <c r="BS35" s="128"/>
      <c r="BT35" s="128"/>
      <c r="BU35" s="128"/>
      <c r="BV35" s="128"/>
      <c r="BW35" s="128"/>
      <c r="BX35" s="128"/>
      <c r="BY35" s="128"/>
      <c r="BZ35" s="128"/>
      <c r="CA35" s="128"/>
      <c r="CB35" s="128"/>
      <c r="CC35" s="128"/>
      <c r="CD35" s="128"/>
      <c r="CE35" s="128"/>
      <c r="CF35" s="128"/>
      <c r="CG35" s="128"/>
      <c r="CH35" s="128"/>
      <c r="CI35" s="128"/>
      <c r="CJ35" s="128"/>
      <c r="CK35" s="128"/>
      <c r="CL35" s="128"/>
      <c r="CM35" s="128"/>
      <c r="CN35" s="128"/>
      <c r="CO35" s="128"/>
      <c r="CP35" s="128"/>
      <c r="CQ35" s="128"/>
      <c r="CR35" s="128"/>
      <c r="CS35" s="128"/>
      <c r="CT35" s="128"/>
      <c r="CU35" s="128"/>
      <c r="CV35" s="128"/>
      <c r="CW35" s="128"/>
      <c r="CX35" s="128"/>
      <c r="CY35" s="128"/>
      <c r="CZ35" s="128"/>
      <c r="DA35" s="128"/>
      <c r="DB35" s="128"/>
      <c r="DC35" s="128"/>
      <c r="DD35" s="128"/>
      <c r="DE35" s="128"/>
      <c r="DF35" s="128"/>
      <c r="DG35" s="128"/>
      <c r="DH35" s="128"/>
      <c r="DI35" s="128"/>
      <c r="DJ35" s="128"/>
      <c r="DK35" s="128"/>
      <c r="DL35" s="128"/>
      <c r="DM35" s="128"/>
      <c r="DN35" s="128"/>
      <c r="DO35" s="128"/>
      <c r="DP35" s="128"/>
      <c r="DQ35" s="128"/>
      <c r="DR35" s="128"/>
      <c r="DS35" s="128"/>
      <c r="DT35" s="128"/>
      <c r="DU35" s="128"/>
      <c r="DV35" s="128"/>
      <c r="DW35" s="128"/>
      <c r="DX35" s="128"/>
      <c r="DY35" s="128"/>
      <c r="DZ35" s="128"/>
      <c r="EA35" s="128"/>
      <c r="EB35" s="128"/>
      <c r="EC35" s="128"/>
      <c r="ED35" s="128"/>
      <c r="EE35" s="128"/>
      <c r="EF35" s="128"/>
      <c r="EG35" s="128"/>
      <c r="EH35" s="128"/>
      <c r="EI35" s="128"/>
      <c r="EJ35" s="128"/>
      <c r="EK35" s="128"/>
      <c r="EL35" s="128"/>
      <c r="EM35" s="128"/>
      <c r="EN35" s="128"/>
      <c r="EO35" s="128"/>
      <c r="EP35" s="128"/>
      <c r="EQ35" s="128"/>
      <c r="ER35" s="128"/>
      <c r="ES35" s="128"/>
      <c r="ET35" s="128"/>
      <c r="EU35" s="128"/>
      <c r="EV35" s="128"/>
      <c r="EW35" s="128"/>
      <c r="EX35" s="128"/>
      <c r="EY35" s="128"/>
      <c r="EZ35" s="128"/>
      <c r="FA35" s="128"/>
      <c r="FB35" s="128"/>
      <c r="FC35" s="128"/>
      <c r="FD35" s="128"/>
      <c r="FE35" s="128"/>
      <c r="FF35" s="128"/>
      <c r="FG35" s="128"/>
      <c r="FH35" s="128"/>
      <c r="FI35" s="128"/>
      <c r="FJ35" s="128"/>
      <c r="FK35" s="128"/>
      <c r="FL35" s="128"/>
      <c r="FM35" s="128"/>
      <c r="FN35" s="128"/>
      <c r="FO35" s="128"/>
      <c r="FP35" s="128"/>
      <c r="FQ35" s="128"/>
      <c r="FR35" s="128"/>
      <c r="FS35" s="128"/>
      <c r="FT35" s="128"/>
      <c r="FU35" s="128"/>
      <c r="FV35" s="128"/>
      <c r="FW35" s="128"/>
      <c r="FX35" s="128"/>
      <c r="FY35" s="128"/>
      <c r="FZ35" s="128"/>
      <c r="GA35" s="128"/>
      <c r="GB35" s="128"/>
      <c r="GC35" s="128"/>
      <c r="GD35" s="128"/>
    </row>
    <row r="36" spans="1:186" s="74" customFormat="1" ht="30.75" customHeight="1">
      <c r="A36" s="77"/>
      <c r="B36" s="75" t="s">
        <v>50</v>
      </c>
      <c r="C36" s="72" t="s">
        <v>51</v>
      </c>
      <c r="D36" s="73">
        <v>0</v>
      </c>
      <c r="E36" s="76">
        <v>45019</v>
      </c>
      <c r="F36" s="76">
        <v>45021</v>
      </c>
      <c r="G36" s="126"/>
      <c r="H36" s="126"/>
      <c r="I36" s="127"/>
      <c r="J36" s="127"/>
      <c r="K36" s="127"/>
      <c r="L36" s="127"/>
      <c r="M36" s="127"/>
      <c r="N36" s="127"/>
      <c r="O36" s="127"/>
      <c r="P36" s="127"/>
      <c r="Q36" s="127"/>
      <c r="R36" s="127"/>
      <c r="S36" s="127"/>
      <c r="T36" s="127"/>
      <c r="U36" s="127"/>
      <c r="V36" s="127"/>
      <c r="W36" s="127"/>
      <c r="X36" s="127"/>
      <c r="Y36" s="127"/>
      <c r="Z36" s="127"/>
      <c r="AA36" s="127"/>
      <c r="AB36" s="127"/>
      <c r="AC36" s="127"/>
      <c r="AD36" s="127"/>
      <c r="AE36" s="127"/>
      <c r="AF36" s="127"/>
      <c r="AG36" s="127"/>
      <c r="AH36" s="127"/>
      <c r="AI36" s="127"/>
      <c r="AJ36" s="127"/>
      <c r="AK36" s="127"/>
      <c r="AL36" s="127"/>
      <c r="AM36" s="127"/>
      <c r="AN36" s="127"/>
      <c r="AO36" s="127"/>
      <c r="AP36" s="127"/>
      <c r="AQ36" s="127"/>
      <c r="AR36" s="127"/>
      <c r="AS36" s="127"/>
      <c r="AT36" s="127"/>
      <c r="AU36" s="127"/>
      <c r="AV36" s="127"/>
      <c r="AW36" s="127"/>
      <c r="AX36" s="127"/>
      <c r="AY36" s="127"/>
      <c r="AZ36" s="127"/>
      <c r="BA36" s="127"/>
      <c r="BB36" s="127"/>
      <c r="BC36" s="127"/>
      <c r="BD36" s="127"/>
      <c r="BE36" s="127"/>
      <c r="BF36" s="128"/>
      <c r="BG36" s="128"/>
      <c r="BH36" s="128"/>
      <c r="BI36" s="128"/>
      <c r="BJ36" s="128"/>
      <c r="BK36" s="128"/>
      <c r="BL36" s="128"/>
      <c r="BM36" s="128"/>
      <c r="BN36" s="128"/>
      <c r="BO36" s="128"/>
      <c r="BP36" s="128"/>
      <c r="BQ36" s="128"/>
      <c r="BR36" s="128"/>
      <c r="BS36" s="128"/>
      <c r="BT36" s="128"/>
      <c r="BU36" s="128"/>
      <c r="BV36" s="128"/>
      <c r="BW36" s="128"/>
      <c r="BX36" s="128"/>
      <c r="BY36" s="128"/>
      <c r="BZ36" s="128"/>
      <c r="CA36" s="128"/>
      <c r="CB36" s="128"/>
      <c r="CC36" s="128"/>
      <c r="CD36" s="128"/>
      <c r="CE36" s="128"/>
      <c r="CF36" s="128"/>
      <c r="CG36" s="128"/>
      <c r="CH36" s="128"/>
      <c r="CI36" s="128"/>
      <c r="CJ36" s="128"/>
      <c r="CK36" s="128"/>
      <c r="CL36" s="128"/>
      <c r="CM36" s="128"/>
      <c r="CN36" s="128"/>
      <c r="CO36" s="128"/>
      <c r="CP36" s="128"/>
      <c r="CQ36" s="128"/>
      <c r="CR36" s="128"/>
      <c r="CS36" s="128"/>
      <c r="CT36" s="128"/>
      <c r="CU36" s="128"/>
      <c r="CV36" s="128"/>
      <c r="CW36" s="128"/>
      <c r="CX36" s="128"/>
      <c r="CY36" s="128"/>
      <c r="CZ36" s="128"/>
      <c r="DA36" s="128"/>
      <c r="DB36" s="128"/>
      <c r="DC36" s="128"/>
      <c r="DD36" s="128"/>
      <c r="DE36" s="128"/>
      <c r="DF36" s="128"/>
      <c r="DG36" s="128"/>
      <c r="DH36" s="128"/>
      <c r="DI36" s="128"/>
      <c r="DJ36" s="128"/>
      <c r="DK36" s="128"/>
      <c r="DL36" s="128"/>
      <c r="DM36" s="128"/>
      <c r="DN36" s="128"/>
      <c r="DO36" s="128"/>
      <c r="DP36" s="128"/>
      <c r="DQ36" s="128"/>
      <c r="DR36" s="128"/>
      <c r="DS36" s="128"/>
      <c r="DT36" s="128"/>
      <c r="DU36" s="128"/>
      <c r="DV36" s="128"/>
      <c r="DW36" s="128"/>
      <c r="DX36" s="128"/>
      <c r="DY36" s="128"/>
      <c r="DZ36" s="128"/>
      <c r="EA36" s="128"/>
      <c r="EB36" s="128"/>
      <c r="EC36" s="128"/>
      <c r="ED36" s="128"/>
      <c r="EE36" s="128"/>
      <c r="EF36" s="128"/>
      <c r="EG36" s="128"/>
      <c r="EH36" s="128"/>
      <c r="EI36" s="128"/>
      <c r="EJ36" s="128"/>
      <c r="EK36" s="128"/>
      <c r="EL36" s="128"/>
      <c r="EM36" s="128"/>
      <c r="EN36" s="128"/>
      <c r="EO36" s="128"/>
      <c r="EP36" s="128"/>
      <c r="EQ36" s="128"/>
      <c r="ER36" s="128"/>
      <c r="ES36" s="128"/>
      <c r="ET36" s="128"/>
      <c r="EU36" s="128"/>
      <c r="EV36" s="128"/>
      <c r="EW36" s="128"/>
      <c r="EX36" s="128"/>
      <c r="EY36" s="128"/>
      <c r="EZ36" s="128"/>
      <c r="FA36" s="128"/>
      <c r="FB36" s="128"/>
      <c r="FC36" s="128"/>
      <c r="FD36" s="128"/>
      <c r="FE36" s="128"/>
      <c r="FF36" s="128"/>
      <c r="FG36" s="128"/>
      <c r="FH36" s="128"/>
      <c r="FI36" s="128"/>
      <c r="FJ36" s="128"/>
      <c r="FK36" s="128"/>
      <c r="FL36" s="128"/>
      <c r="FM36" s="128"/>
      <c r="FN36" s="128"/>
      <c r="FO36" s="128"/>
      <c r="FP36" s="128"/>
      <c r="FQ36" s="128"/>
      <c r="FR36" s="128"/>
      <c r="FS36" s="128"/>
      <c r="FT36" s="128"/>
      <c r="FU36" s="128"/>
      <c r="FV36" s="128"/>
      <c r="FW36" s="128"/>
      <c r="FX36" s="128"/>
      <c r="FY36" s="128"/>
      <c r="FZ36" s="128"/>
      <c r="GA36" s="128"/>
      <c r="GB36" s="128"/>
      <c r="GC36" s="128"/>
      <c r="GD36" s="128"/>
    </row>
    <row r="37" spans="1:186" s="74" customFormat="1" ht="30" customHeight="1">
      <c r="A37" s="77"/>
      <c r="B37" s="75" t="s">
        <v>52</v>
      </c>
      <c r="C37" s="78" t="s">
        <v>53</v>
      </c>
      <c r="D37" s="73">
        <v>0</v>
      </c>
      <c r="E37" s="76">
        <v>45019</v>
      </c>
      <c r="F37" s="76">
        <v>45021</v>
      </c>
      <c r="G37" s="126"/>
      <c r="H37" s="126">
        <f t="shared" ca="1" si="5"/>
        <v>3</v>
      </c>
      <c r="I37" s="127"/>
      <c r="J37" s="127"/>
      <c r="K37" s="127"/>
      <c r="L37" s="127"/>
      <c r="M37" s="127"/>
      <c r="N37" s="127"/>
      <c r="O37" s="127"/>
      <c r="P37" s="127"/>
      <c r="Q37" s="127"/>
      <c r="R37" s="127"/>
      <c r="S37" s="127"/>
      <c r="T37" s="127"/>
      <c r="U37" s="127"/>
      <c r="V37" s="127"/>
      <c r="W37" s="127"/>
      <c r="X37" s="127"/>
      <c r="Y37" s="127"/>
      <c r="Z37" s="127"/>
      <c r="AA37" s="127"/>
      <c r="AB37" s="127"/>
      <c r="AC37" s="127"/>
      <c r="AD37" s="127"/>
      <c r="AE37" s="127"/>
      <c r="AF37" s="127"/>
      <c r="AG37" s="127"/>
      <c r="AH37" s="127"/>
      <c r="AI37" s="127"/>
      <c r="AJ37" s="127"/>
      <c r="AK37" s="127"/>
      <c r="AL37" s="127"/>
      <c r="AM37" s="127"/>
      <c r="AN37" s="127"/>
      <c r="AO37" s="127"/>
      <c r="AP37" s="127"/>
      <c r="AQ37" s="127"/>
      <c r="AR37" s="127"/>
      <c r="AS37" s="127"/>
      <c r="AT37" s="127"/>
      <c r="AU37" s="127"/>
      <c r="AV37" s="127"/>
      <c r="AW37" s="127"/>
      <c r="AX37" s="127"/>
      <c r="AY37" s="127"/>
      <c r="AZ37" s="127"/>
      <c r="BA37" s="127"/>
      <c r="BB37" s="127"/>
      <c r="BC37" s="127"/>
      <c r="BD37" s="127"/>
      <c r="BE37" s="127"/>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row>
    <row r="38" spans="1:186" s="81" customFormat="1" ht="30.75" customHeight="1">
      <c r="A38" s="77" t="s">
        <v>31</v>
      </c>
      <c r="B38" s="108" t="s">
        <v>54</v>
      </c>
      <c r="C38" s="109"/>
      <c r="D38" s="110"/>
      <c r="E38" s="111"/>
      <c r="F38" s="112"/>
      <c r="G38" s="126"/>
      <c r="H38" s="126" t="str">
        <f t="shared" ref="H38:H41" ca="1" si="6">IF(OR(ISBLANK(task_start),ISBLANK(task_end)),"",task_end-task_start+1)</f>
        <v/>
      </c>
      <c r="I38" s="127"/>
      <c r="J38" s="127"/>
      <c r="K38" s="127"/>
      <c r="L38" s="127"/>
      <c r="M38" s="127"/>
      <c r="N38" s="127"/>
      <c r="O38" s="127"/>
      <c r="P38" s="127"/>
      <c r="Q38" s="127"/>
      <c r="R38" s="127"/>
      <c r="S38" s="127"/>
      <c r="T38" s="127"/>
      <c r="U38" s="127"/>
      <c r="V38" s="127"/>
      <c r="W38" s="127"/>
      <c r="X38" s="127"/>
      <c r="Y38" s="127"/>
      <c r="Z38" s="127"/>
      <c r="AA38" s="127"/>
      <c r="AB38" s="127"/>
      <c r="AC38" s="127"/>
      <c r="AD38" s="127"/>
      <c r="AE38" s="127"/>
      <c r="AF38" s="127"/>
      <c r="AG38" s="140"/>
      <c r="AH38" s="127"/>
      <c r="AI38" s="140"/>
      <c r="AJ38" s="127"/>
      <c r="AK38" s="127"/>
      <c r="AL38" s="127"/>
      <c r="AM38" s="127"/>
      <c r="AN38" s="127"/>
      <c r="AO38" s="127"/>
      <c r="AP38" s="127"/>
      <c r="AQ38" s="127"/>
      <c r="AR38" s="127"/>
      <c r="AS38" s="127"/>
      <c r="AT38" s="127"/>
      <c r="AU38" s="127"/>
      <c r="AV38" s="127"/>
      <c r="AW38" s="127"/>
      <c r="AX38" s="127"/>
      <c r="AY38" s="127"/>
      <c r="AZ38" s="127"/>
      <c r="BA38" s="127"/>
      <c r="BB38" s="127"/>
      <c r="BC38" s="127"/>
      <c r="BD38" s="127"/>
      <c r="BE38" s="127"/>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row>
    <row r="39" spans="1:186" s="81" customFormat="1" ht="30.75" customHeight="1">
      <c r="A39" s="77"/>
      <c r="B39" s="82" t="s">
        <v>35</v>
      </c>
      <c r="C39" s="79" t="s">
        <v>55</v>
      </c>
      <c r="D39" s="80">
        <v>0</v>
      </c>
      <c r="E39" s="83">
        <v>45022</v>
      </c>
      <c r="F39" s="83">
        <v>45024</v>
      </c>
      <c r="G39" s="126"/>
      <c r="H39" s="126">
        <f t="shared" ca="1" si="6"/>
        <v>3</v>
      </c>
      <c r="I39" s="127"/>
      <c r="J39" s="127"/>
      <c r="K39" s="127"/>
      <c r="L39" s="127"/>
      <c r="M39" s="127"/>
      <c r="N39" s="127"/>
      <c r="O39" s="127"/>
      <c r="P39" s="127"/>
      <c r="Q39" s="127"/>
      <c r="R39" s="127"/>
      <c r="S39" s="127"/>
      <c r="T39" s="127"/>
      <c r="U39" s="127"/>
      <c r="V39" s="127"/>
      <c r="W39" s="127"/>
      <c r="X39" s="127"/>
      <c r="Y39" s="127"/>
      <c r="Z39" s="127"/>
      <c r="AA39" s="127"/>
      <c r="AB39" s="127"/>
      <c r="AC39" s="127"/>
      <c r="AD39" s="127"/>
      <c r="AE39" s="127"/>
      <c r="AF39" s="139"/>
      <c r="AG39" s="146"/>
      <c r="AH39" s="147"/>
      <c r="AI39" s="147"/>
      <c r="AJ39" s="141"/>
      <c r="AK39" s="127"/>
      <c r="AL39" s="127"/>
      <c r="AM39" s="127"/>
      <c r="AN39" s="127"/>
      <c r="AO39" s="127"/>
      <c r="AP39" s="127"/>
      <c r="AQ39" s="127"/>
      <c r="AR39" s="127"/>
      <c r="AS39" s="127"/>
      <c r="AT39" s="127"/>
      <c r="AU39" s="127"/>
      <c r="AV39" s="127"/>
      <c r="AW39" s="127"/>
      <c r="AX39" s="127"/>
      <c r="AY39" s="127"/>
      <c r="AZ39" s="127"/>
      <c r="BA39" s="127"/>
      <c r="BB39" s="127"/>
      <c r="BC39" s="127"/>
      <c r="BD39" s="127"/>
      <c r="BE39" s="127"/>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row>
    <row r="40" spans="1:186" s="81" customFormat="1" ht="30.75" customHeight="1">
      <c r="A40" s="77"/>
      <c r="B40" s="82" t="s">
        <v>56</v>
      </c>
      <c r="C40" s="79" t="s">
        <v>24</v>
      </c>
      <c r="D40" s="80">
        <v>0</v>
      </c>
      <c r="E40" s="83">
        <v>45022</v>
      </c>
      <c r="F40" s="83">
        <v>45024</v>
      </c>
      <c r="G40" s="126"/>
      <c r="H40" s="126"/>
      <c r="I40" s="127"/>
      <c r="J40" s="127"/>
      <c r="K40" s="127"/>
      <c r="L40" s="127"/>
      <c r="M40" s="127"/>
      <c r="N40" s="127"/>
      <c r="O40" s="127"/>
      <c r="P40" s="127"/>
      <c r="Q40" s="127"/>
      <c r="R40" s="127"/>
      <c r="S40" s="127"/>
      <c r="T40" s="127"/>
      <c r="U40" s="127"/>
      <c r="V40" s="127"/>
      <c r="W40" s="127"/>
      <c r="X40" s="127"/>
      <c r="Y40" s="127"/>
      <c r="Z40" s="127"/>
      <c r="AA40" s="127"/>
      <c r="AB40" s="127"/>
      <c r="AC40" s="127"/>
      <c r="AD40" s="127"/>
      <c r="AE40" s="127"/>
      <c r="AF40" s="127"/>
      <c r="AG40" s="148"/>
      <c r="AH40" s="149"/>
      <c r="AI40" s="150"/>
      <c r="AJ40" s="127"/>
      <c r="AK40" s="127"/>
      <c r="AL40" s="127"/>
      <c r="AM40" s="127"/>
      <c r="AN40" s="127"/>
      <c r="AO40" s="127"/>
      <c r="AP40" s="127"/>
      <c r="AQ40" s="127"/>
      <c r="AR40" s="127"/>
      <c r="AS40" s="127"/>
      <c r="AT40" s="127"/>
      <c r="AU40" s="127"/>
      <c r="AV40" s="127"/>
      <c r="AW40" s="127"/>
      <c r="AX40" s="127"/>
      <c r="AY40" s="127"/>
      <c r="AZ40" s="127"/>
      <c r="BA40" s="127"/>
      <c r="BB40" s="127"/>
      <c r="BC40" s="127"/>
      <c r="BD40" s="127"/>
      <c r="BE40" s="127"/>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row>
    <row r="41" spans="1:186" s="81" customFormat="1" ht="30" customHeight="1">
      <c r="A41" s="77"/>
      <c r="B41" s="66" t="s">
        <v>39</v>
      </c>
      <c r="C41" s="84" t="s">
        <v>57</v>
      </c>
      <c r="D41" s="80">
        <v>0</v>
      </c>
      <c r="E41" s="83">
        <v>45022</v>
      </c>
      <c r="F41" s="83">
        <v>45024</v>
      </c>
      <c r="G41" s="126"/>
      <c r="H41" s="126">
        <f t="shared" ca="1" si="6"/>
        <v>3</v>
      </c>
      <c r="I41" s="127"/>
      <c r="J41" s="127"/>
      <c r="K41" s="127"/>
      <c r="L41" s="127"/>
      <c r="M41" s="127"/>
      <c r="N41" s="127"/>
      <c r="O41" s="127"/>
      <c r="P41" s="127"/>
      <c r="Q41" s="127"/>
      <c r="R41" s="127"/>
      <c r="S41" s="127"/>
      <c r="T41" s="127"/>
      <c r="U41" s="127"/>
      <c r="V41" s="127"/>
      <c r="W41" s="127"/>
      <c r="X41" s="127"/>
      <c r="Y41" s="127"/>
      <c r="Z41" s="127"/>
      <c r="AA41" s="127"/>
      <c r="AB41" s="127"/>
      <c r="AC41" s="127"/>
      <c r="AD41" s="127"/>
      <c r="AE41" s="127"/>
      <c r="AF41" s="127"/>
      <c r="AG41" s="146"/>
      <c r="AH41" s="147"/>
      <c r="AI41" s="151"/>
      <c r="AJ41" s="127"/>
      <c r="AK41" s="127"/>
      <c r="AL41" s="127"/>
      <c r="AM41" s="127"/>
      <c r="AN41" s="127"/>
      <c r="AO41" s="127"/>
      <c r="AP41" s="127"/>
      <c r="AQ41" s="127"/>
      <c r="AR41" s="127"/>
      <c r="AS41" s="127"/>
      <c r="AT41" s="127"/>
      <c r="AU41" s="127"/>
      <c r="AV41" s="127"/>
      <c r="AW41" s="127"/>
      <c r="AX41" s="127"/>
      <c r="AY41" s="127"/>
      <c r="AZ41" s="127"/>
      <c r="BA41" s="127"/>
      <c r="BB41" s="127"/>
      <c r="BC41" s="127"/>
      <c r="BD41" s="127"/>
      <c r="BE41" s="127"/>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row>
    <row r="42" spans="1:186" s="87" customFormat="1" ht="30.75" customHeight="1">
      <c r="A42" s="90"/>
      <c r="B42" s="113" t="s">
        <v>58</v>
      </c>
      <c r="C42" s="114"/>
      <c r="D42" s="115"/>
      <c r="E42" s="116"/>
      <c r="F42" s="117"/>
      <c r="G42" s="126"/>
      <c r="H42" s="126" t="str">
        <f t="shared" ref="H42:H50" ca="1" si="7">IF(OR(ISBLANK(task_start),ISBLANK(task_end)),"",task_end-task_start+1)</f>
        <v/>
      </c>
      <c r="I42" s="127"/>
      <c r="J42" s="127"/>
      <c r="K42" s="127"/>
      <c r="L42" s="127"/>
      <c r="M42" s="127"/>
      <c r="N42" s="127"/>
      <c r="O42" s="127"/>
      <c r="P42" s="127"/>
      <c r="Q42" s="127"/>
      <c r="R42" s="127"/>
      <c r="S42" s="127"/>
      <c r="T42" s="127"/>
      <c r="U42" s="127"/>
      <c r="V42" s="127"/>
      <c r="W42" s="127"/>
      <c r="X42" s="127"/>
      <c r="Y42" s="127"/>
      <c r="Z42" s="127"/>
      <c r="AA42" s="127"/>
      <c r="AB42" s="127"/>
      <c r="AC42" s="127"/>
      <c r="AD42" s="127"/>
      <c r="AE42" s="127"/>
      <c r="AF42" s="127"/>
      <c r="AG42" s="127"/>
      <c r="AH42" s="127"/>
      <c r="AI42" s="127"/>
      <c r="AJ42" s="127"/>
      <c r="AK42" s="127"/>
      <c r="AL42" s="127"/>
      <c r="AM42" s="127"/>
      <c r="AN42" s="127"/>
      <c r="AO42" s="127"/>
      <c r="AP42" s="127"/>
      <c r="AQ42" s="127"/>
      <c r="AR42" s="127"/>
      <c r="AS42" s="127"/>
      <c r="AT42" s="127"/>
      <c r="AU42" s="127"/>
      <c r="AV42" s="127"/>
      <c r="AW42" s="127"/>
      <c r="AX42" s="127"/>
      <c r="AY42" s="127"/>
      <c r="AZ42" s="127"/>
      <c r="BA42" s="127"/>
      <c r="BB42" s="127"/>
      <c r="BC42" s="127"/>
      <c r="BD42" s="127"/>
      <c r="BE42" s="127"/>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row>
    <row r="43" spans="1:186" s="87" customFormat="1" ht="30.75" customHeight="1">
      <c r="A43" s="77"/>
      <c r="B43" s="88" t="s">
        <v>21</v>
      </c>
      <c r="C43" s="85" t="s">
        <v>59</v>
      </c>
      <c r="D43" s="86">
        <v>0</v>
      </c>
      <c r="E43" s="89">
        <v>45025</v>
      </c>
      <c r="F43" s="89">
        <v>45026</v>
      </c>
      <c r="G43" s="126"/>
      <c r="H43" s="126">
        <f t="shared" ca="1" si="7"/>
        <v>2</v>
      </c>
      <c r="I43" s="127"/>
      <c r="J43" s="127"/>
      <c r="K43" s="127"/>
      <c r="L43" s="127"/>
      <c r="M43" s="127"/>
      <c r="N43" s="127"/>
      <c r="O43" s="127"/>
      <c r="P43" s="127"/>
      <c r="Q43" s="127"/>
      <c r="R43" s="127"/>
      <c r="S43" s="127"/>
      <c r="T43" s="127"/>
      <c r="U43" s="127"/>
      <c r="V43" s="127"/>
      <c r="W43" s="127"/>
      <c r="X43" s="127"/>
      <c r="Y43" s="127"/>
      <c r="Z43" s="127"/>
      <c r="AA43" s="127"/>
      <c r="AB43" s="127"/>
      <c r="AC43" s="127"/>
      <c r="AD43" s="127"/>
      <c r="AE43" s="127"/>
      <c r="AF43" s="127"/>
      <c r="AG43" s="127"/>
      <c r="AH43" s="127"/>
      <c r="AI43" s="127"/>
      <c r="AJ43" s="146"/>
      <c r="AK43" s="151"/>
      <c r="AL43" s="127"/>
      <c r="AM43" s="127"/>
      <c r="AN43" s="127"/>
      <c r="AO43" s="127"/>
      <c r="AP43" s="127"/>
      <c r="AQ43" s="127"/>
      <c r="AR43" s="127"/>
      <c r="AS43" s="127"/>
      <c r="AT43" s="127"/>
      <c r="AU43" s="127"/>
      <c r="AV43" s="127"/>
      <c r="AW43" s="127"/>
      <c r="AX43" s="127"/>
      <c r="AY43" s="127"/>
      <c r="AZ43" s="127"/>
      <c r="BA43" s="127"/>
      <c r="BB43" s="127"/>
      <c r="BC43" s="127"/>
      <c r="BD43" s="127"/>
      <c r="BE43" s="127"/>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row>
    <row r="44" spans="1:186" s="87" customFormat="1" ht="30.75" customHeight="1">
      <c r="A44" s="77"/>
      <c r="B44" s="88" t="s">
        <v>60</v>
      </c>
      <c r="C44" s="85" t="s">
        <v>61</v>
      </c>
      <c r="D44" s="86">
        <v>0</v>
      </c>
      <c r="E44" s="89">
        <v>45025</v>
      </c>
      <c r="F44" s="89">
        <v>45026</v>
      </c>
      <c r="G44" s="126"/>
      <c r="H44" s="126"/>
      <c r="I44" s="127"/>
      <c r="J44" s="127"/>
      <c r="K44" s="127"/>
      <c r="L44" s="127"/>
      <c r="M44" s="127"/>
      <c r="N44" s="127"/>
      <c r="O44" s="127"/>
      <c r="P44" s="127"/>
      <c r="Q44" s="127"/>
      <c r="R44" s="127"/>
      <c r="S44" s="127"/>
      <c r="T44" s="127"/>
      <c r="U44" s="127"/>
      <c r="V44" s="127"/>
      <c r="W44" s="127"/>
      <c r="X44" s="127"/>
      <c r="Y44" s="127"/>
      <c r="Z44" s="127"/>
      <c r="AA44" s="127"/>
      <c r="AB44" s="127"/>
      <c r="AC44" s="127"/>
      <c r="AD44" s="127"/>
      <c r="AE44" s="127"/>
      <c r="AF44" s="127"/>
      <c r="AG44" s="127"/>
      <c r="AH44" s="127"/>
      <c r="AI44" s="127"/>
      <c r="AJ44" s="146"/>
      <c r="AK44" s="151"/>
      <c r="AL44" s="127"/>
      <c r="AM44" s="127"/>
      <c r="AN44" s="127"/>
      <c r="AO44" s="127"/>
      <c r="AP44" s="127"/>
      <c r="AQ44" s="127"/>
      <c r="AR44" s="127"/>
      <c r="AS44" s="127"/>
      <c r="AT44" s="127"/>
      <c r="AU44" s="127"/>
      <c r="AV44" s="127"/>
      <c r="AW44" s="127"/>
      <c r="AX44" s="127"/>
      <c r="AY44" s="127"/>
      <c r="AZ44" s="127"/>
      <c r="BA44" s="127"/>
      <c r="BB44" s="127"/>
      <c r="BC44" s="127"/>
      <c r="BD44" s="127"/>
      <c r="BE44" s="127"/>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row>
    <row r="45" spans="1:186" s="93" customFormat="1" ht="30.75" customHeight="1">
      <c r="A45" s="77"/>
      <c r="B45" s="118" t="s">
        <v>62</v>
      </c>
      <c r="C45" s="119"/>
      <c r="D45" s="120"/>
      <c r="E45" s="121"/>
      <c r="F45" s="122"/>
      <c r="G45" s="126"/>
      <c r="H45" s="126" t="str">
        <f t="shared" ca="1" si="7"/>
        <v/>
      </c>
      <c r="I45" s="127"/>
      <c r="J45" s="127"/>
      <c r="K45" s="127"/>
      <c r="L45" s="127"/>
      <c r="M45" s="127"/>
      <c r="N45" s="127"/>
      <c r="O45" s="127"/>
      <c r="P45" s="127"/>
      <c r="Q45" s="127"/>
      <c r="R45" s="127"/>
      <c r="S45" s="127"/>
      <c r="T45" s="127"/>
      <c r="U45" s="127"/>
      <c r="V45" s="127"/>
      <c r="W45" s="127"/>
      <c r="X45" s="127"/>
      <c r="Y45" s="127"/>
      <c r="Z45" s="127"/>
      <c r="AA45" s="127"/>
      <c r="AB45" s="127"/>
      <c r="AC45" s="127"/>
      <c r="AD45" s="127"/>
      <c r="AE45" s="127"/>
      <c r="AF45" s="127"/>
      <c r="AG45" s="127"/>
      <c r="AH45" s="127"/>
      <c r="AI45" s="127"/>
      <c r="AJ45" s="127"/>
      <c r="AK45" s="127"/>
      <c r="AL45" s="127"/>
      <c r="AM45" s="127"/>
      <c r="AN45" s="127"/>
      <c r="AO45" s="127"/>
      <c r="AP45" s="127"/>
      <c r="AQ45" s="127"/>
      <c r="AR45" s="127"/>
      <c r="AS45" s="127"/>
      <c r="AT45" s="127"/>
      <c r="AU45" s="127"/>
      <c r="AV45" s="127"/>
      <c r="AW45" s="127"/>
      <c r="AX45" s="127"/>
      <c r="AY45" s="127"/>
      <c r="AZ45" s="127"/>
      <c r="BA45" s="127"/>
      <c r="BB45" s="127"/>
      <c r="BC45" s="127"/>
      <c r="BD45" s="127"/>
      <c r="BE45" s="127"/>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row>
    <row r="46" spans="1:186" s="93" customFormat="1" ht="30.75" customHeight="1">
      <c r="A46" s="77"/>
      <c r="B46" s="94" t="s">
        <v>63</v>
      </c>
      <c r="C46" s="91" t="s">
        <v>64</v>
      </c>
      <c r="D46" s="92">
        <v>0</v>
      </c>
      <c r="E46" s="95">
        <v>45027</v>
      </c>
      <c r="F46" s="95">
        <v>45028</v>
      </c>
      <c r="G46" s="126"/>
      <c r="H46" s="126">
        <f t="shared" ca="1" si="7"/>
        <v>2</v>
      </c>
      <c r="I46" s="127"/>
      <c r="J46" s="127"/>
      <c r="K46" s="127"/>
      <c r="L46" s="127"/>
      <c r="M46" s="127"/>
      <c r="N46" s="127"/>
      <c r="O46" s="127"/>
      <c r="P46" s="127"/>
      <c r="Q46" s="127"/>
      <c r="R46" s="127"/>
      <c r="S46" s="127"/>
      <c r="T46" s="127"/>
      <c r="U46" s="127"/>
      <c r="V46" s="127"/>
      <c r="W46" s="127"/>
      <c r="X46" s="127"/>
      <c r="Y46" s="127"/>
      <c r="Z46" s="127"/>
      <c r="AA46" s="127"/>
      <c r="AB46" s="127"/>
      <c r="AC46" s="127"/>
      <c r="AD46" s="127"/>
      <c r="AE46" s="127"/>
      <c r="AF46" s="127"/>
      <c r="AG46" s="127"/>
      <c r="AH46" s="127"/>
      <c r="AI46" s="127"/>
      <c r="AJ46" s="127"/>
      <c r="AK46" s="127"/>
      <c r="AL46" s="146"/>
      <c r="AM46" s="151"/>
      <c r="AN46" s="127"/>
      <c r="AO46" s="127"/>
      <c r="AP46" s="127"/>
      <c r="AQ46" s="127"/>
      <c r="AR46" s="127"/>
      <c r="AS46" s="127"/>
      <c r="AT46" s="127"/>
      <c r="AU46" s="127"/>
      <c r="AV46" s="127"/>
      <c r="AW46" s="127"/>
      <c r="AX46" s="127"/>
      <c r="AY46" s="127"/>
      <c r="AZ46" s="127"/>
      <c r="BA46" s="127"/>
      <c r="BB46" s="127"/>
      <c r="BC46" s="127"/>
      <c r="BD46" s="127"/>
      <c r="BE46" s="127"/>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row>
    <row r="47" spans="1:186" s="93" customFormat="1" ht="30.75" customHeight="1">
      <c r="A47" s="77"/>
      <c r="B47" s="94" t="s">
        <v>60</v>
      </c>
      <c r="C47" s="91" t="s">
        <v>45</v>
      </c>
      <c r="D47" s="92">
        <v>0</v>
      </c>
      <c r="E47" s="95">
        <v>45027</v>
      </c>
      <c r="F47" s="95">
        <v>45028</v>
      </c>
      <c r="G47" s="126"/>
      <c r="H47" s="126"/>
      <c r="I47" s="127"/>
      <c r="J47" s="127"/>
      <c r="K47" s="127"/>
      <c r="L47" s="127"/>
      <c r="M47" s="127"/>
      <c r="N47" s="127"/>
      <c r="O47" s="127"/>
      <c r="P47" s="127"/>
      <c r="Q47" s="127"/>
      <c r="R47" s="127"/>
      <c r="S47" s="127"/>
      <c r="T47" s="127"/>
      <c r="U47" s="127"/>
      <c r="V47" s="127"/>
      <c r="W47" s="127"/>
      <c r="X47" s="127"/>
      <c r="Y47" s="127"/>
      <c r="Z47" s="127"/>
      <c r="AA47" s="127"/>
      <c r="AB47" s="127"/>
      <c r="AC47" s="127"/>
      <c r="AD47" s="127"/>
      <c r="AE47" s="127"/>
      <c r="AF47" s="127"/>
      <c r="AG47" s="127"/>
      <c r="AH47" s="127"/>
      <c r="AI47" s="127"/>
      <c r="AJ47" s="127"/>
      <c r="AK47" s="127"/>
      <c r="AL47" s="146"/>
      <c r="AM47" s="151"/>
      <c r="AN47" s="127"/>
      <c r="AO47" s="127"/>
      <c r="AP47" s="127"/>
      <c r="AQ47" s="127"/>
      <c r="AR47" s="127"/>
      <c r="AS47" s="127"/>
      <c r="AT47" s="127"/>
      <c r="AU47" s="127"/>
      <c r="AV47" s="127"/>
      <c r="AW47" s="127"/>
      <c r="AX47" s="127"/>
      <c r="AY47" s="127"/>
      <c r="AZ47" s="127"/>
      <c r="BA47" s="127"/>
      <c r="BB47" s="127"/>
      <c r="BC47" s="127"/>
      <c r="BD47" s="127"/>
      <c r="BE47" s="127"/>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row>
    <row r="48" spans="1:186" s="125" customFormat="1" ht="30.75" customHeight="1">
      <c r="A48" s="77"/>
      <c r="B48" s="123" t="s">
        <v>65</v>
      </c>
      <c r="C48" s="104" t="s">
        <v>57</v>
      </c>
      <c r="D48" s="105">
        <v>0</v>
      </c>
      <c r="E48" s="124">
        <v>45031</v>
      </c>
      <c r="F48" s="124">
        <v>45038</v>
      </c>
      <c r="G48" s="126"/>
      <c r="H48" s="126"/>
      <c r="I48" s="127"/>
      <c r="J48" s="127"/>
      <c r="K48" s="127"/>
      <c r="L48" s="127"/>
      <c r="M48" s="127"/>
      <c r="N48" s="127"/>
      <c r="O48" s="127"/>
      <c r="P48" s="127"/>
      <c r="Q48" s="127"/>
      <c r="R48" s="127"/>
      <c r="S48" s="127"/>
      <c r="T48" s="127"/>
      <c r="U48" s="127"/>
      <c r="V48" s="127"/>
      <c r="W48" s="127"/>
      <c r="X48" s="127"/>
      <c r="Y48" s="127"/>
      <c r="Z48" s="127"/>
      <c r="AA48" s="127"/>
      <c r="AB48" s="127"/>
      <c r="AC48" s="127"/>
      <c r="AD48" s="127"/>
      <c r="AE48" s="127"/>
      <c r="AF48" s="127"/>
      <c r="AG48" s="127"/>
      <c r="AH48" s="127"/>
      <c r="AI48" s="127"/>
      <c r="AJ48" s="127"/>
      <c r="AK48" s="127"/>
      <c r="AL48" s="127"/>
      <c r="AM48" s="127"/>
      <c r="AN48" s="127"/>
      <c r="AO48" s="127"/>
      <c r="AP48" s="146"/>
      <c r="AQ48" s="147"/>
      <c r="AR48" s="147"/>
      <c r="AS48" s="147"/>
      <c r="AT48" s="147"/>
      <c r="AU48" s="147"/>
      <c r="AV48" s="147"/>
      <c r="AW48" s="151"/>
      <c r="AX48" s="127"/>
      <c r="AY48" s="127"/>
      <c r="AZ48" s="127"/>
      <c r="BA48" s="127"/>
      <c r="BB48" s="127"/>
      <c r="BC48" s="127"/>
      <c r="BD48" s="127"/>
      <c r="BE48" s="127"/>
      <c r="BF48" s="128"/>
      <c r="BG48" s="128"/>
      <c r="BH48" s="128"/>
      <c r="BI48" s="128"/>
      <c r="BJ48" s="128"/>
      <c r="BK48" s="128"/>
      <c r="BL48" s="128"/>
      <c r="BM48" s="128"/>
      <c r="BN48" s="128"/>
      <c r="BO48" s="128"/>
      <c r="BP48" s="128"/>
      <c r="BQ48" s="128"/>
      <c r="BR48" s="128"/>
      <c r="BS48" s="128"/>
      <c r="BT48" s="128"/>
      <c r="BU48" s="128"/>
      <c r="BV48" s="128"/>
      <c r="BW48" s="128"/>
      <c r="BX48" s="128"/>
      <c r="BY48" s="128"/>
      <c r="BZ48" s="128"/>
      <c r="CA48" s="128"/>
      <c r="CB48" s="128"/>
      <c r="CC48" s="128"/>
      <c r="CD48" s="128"/>
      <c r="CE48" s="128"/>
      <c r="CF48" s="128"/>
      <c r="CG48" s="128"/>
      <c r="CH48" s="128"/>
      <c r="CI48" s="128"/>
      <c r="CJ48" s="128"/>
      <c r="CK48" s="128"/>
      <c r="CL48" s="128"/>
      <c r="CM48" s="128"/>
      <c r="CN48" s="128"/>
      <c r="CO48" s="128"/>
      <c r="CP48" s="128"/>
      <c r="CQ48" s="128"/>
      <c r="CR48" s="128"/>
      <c r="CS48" s="128"/>
      <c r="CT48" s="128"/>
      <c r="CU48" s="128"/>
      <c r="CV48" s="128"/>
      <c r="CW48" s="128"/>
      <c r="CX48" s="128"/>
      <c r="CY48" s="128"/>
      <c r="CZ48" s="128"/>
      <c r="DA48" s="128"/>
      <c r="DB48" s="128"/>
      <c r="DC48" s="128"/>
      <c r="DD48" s="128"/>
      <c r="DE48" s="128"/>
      <c r="DF48" s="128"/>
      <c r="DG48" s="128"/>
      <c r="DH48" s="128"/>
      <c r="DI48" s="128"/>
      <c r="DJ48" s="128"/>
      <c r="DK48" s="128"/>
      <c r="DL48" s="128"/>
      <c r="DM48" s="128"/>
      <c r="DN48" s="128"/>
      <c r="DO48" s="128"/>
      <c r="DP48" s="128"/>
      <c r="DQ48" s="128"/>
      <c r="DR48" s="128"/>
      <c r="DS48" s="128"/>
      <c r="DT48" s="128"/>
      <c r="DU48" s="128"/>
      <c r="DV48" s="128"/>
      <c r="DW48" s="128"/>
      <c r="DX48" s="128"/>
      <c r="DY48" s="128"/>
      <c r="DZ48" s="128"/>
      <c r="EA48" s="128"/>
      <c r="EB48" s="128"/>
      <c r="EC48" s="128"/>
      <c r="ED48" s="128"/>
      <c r="EE48" s="128"/>
      <c r="EF48" s="128"/>
      <c r="EG48" s="128"/>
      <c r="EH48" s="128"/>
      <c r="EI48" s="128"/>
      <c r="EJ48" s="128"/>
      <c r="EK48" s="128"/>
      <c r="EL48" s="128"/>
      <c r="EM48" s="128"/>
      <c r="EN48" s="128"/>
      <c r="EO48" s="128"/>
      <c r="EP48" s="128"/>
      <c r="EQ48" s="128"/>
      <c r="ER48" s="128"/>
      <c r="ES48" s="128"/>
      <c r="ET48" s="128"/>
      <c r="EU48" s="128"/>
      <c r="EV48" s="128"/>
      <c r="EW48" s="128"/>
      <c r="EX48" s="128"/>
      <c r="EY48" s="128"/>
      <c r="EZ48" s="128"/>
      <c r="FA48" s="128"/>
      <c r="FB48" s="128"/>
      <c r="FC48" s="128"/>
      <c r="FD48" s="128"/>
      <c r="FE48" s="128"/>
      <c r="FF48" s="128"/>
      <c r="FG48" s="128"/>
      <c r="FH48" s="128"/>
      <c r="FI48" s="128"/>
      <c r="FJ48" s="128"/>
      <c r="FK48" s="128"/>
      <c r="FL48" s="128"/>
      <c r="FM48" s="128"/>
      <c r="FN48" s="128"/>
      <c r="FO48" s="128"/>
      <c r="FP48" s="128"/>
      <c r="FQ48" s="128"/>
      <c r="FR48" s="128"/>
      <c r="FS48" s="128"/>
      <c r="FT48" s="128"/>
      <c r="FU48" s="128"/>
      <c r="FV48" s="128"/>
      <c r="FW48" s="128"/>
      <c r="FX48" s="128"/>
      <c r="FY48" s="128"/>
      <c r="FZ48" s="128"/>
      <c r="GA48" s="128"/>
      <c r="GB48" s="128"/>
      <c r="GC48" s="128"/>
      <c r="GD48" s="128"/>
    </row>
    <row r="49" spans="1:207" s="102" customFormat="1" ht="30.75" customHeight="1">
      <c r="A49" s="77"/>
      <c r="B49" s="96" t="s">
        <v>66</v>
      </c>
      <c r="C49" s="97"/>
      <c r="D49" s="98"/>
      <c r="E49" s="99"/>
      <c r="F49" s="100"/>
      <c r="H49" s="101" t="str">
        <f t="shared" ca="1" si="7"/>
        <v/>
      </c>
      <c r="I49" s="101"/>
      <c r="J49" s="127"/>
      <c r="K49" s="127"/>
      <c r="L49" s="127"/>
      <c r="M49" s="127"/>
      <c r="N49" s="127"/>
      <c r="O49" s="127"/>
      <c r="P49" s="127"/>
      <c r="Q49" s="127"/>
      <c r="R49" s="127"/>
      <c r="S49" s="127"/>
      <c r="T49" s="127"/>
      <c r="U49" s="127"/>
      <c r="V49" s="127"/>
      <c r="W49" s="127"/>
      <c r="X49" s="127"/>
      <c r="Y49" s="127"/>
      <c r="Z49" s="127"/>
      <c r="AA49" s="127"/>
      <c r="AB49" s="127"/>
      <c r="AC49" s="127"/>
      <c r="AD49" s="127"/>
      <c r="AE49" s="127"/>
      <c r="AF49" s="127"/>
      <c r="AG49" s="127"/>
      <c r="AH49" s="127"/>
      <c r="AI49" s="127"/>
      <c r="AJ49" s="127"/>
      <c r="AK49" s="127"/>
      <c r="AL49" s="127"/>
      <c r="AM49" s="127"/>
      <c r="AN49" s="127"/>
      <c r="AO49" s="127"/>
      <c r="AP49" s="127"/>
      <c r="AQ49" s="127"/>
      <c r="AR49" s="127"/>
      <c r="AS49" s="127"/>
      <c r="AT49" s="127"/>
      <c r="AU49" s="127"/>
      <c r="AV49" s="127"/>
      <c r="AW49" s="127"/>
      <c r="AX49" s="127"/>
      <c r="AY49" s="127"/>
      <c r="AZ49" s="127"/>
      <c r="BA49" s="127"/>
      <c r="BB49" s="127"/>
      <c r="BC49" s="127"/>
      <c r="BD49" s="127"/>
      <c r="BE49" s="127"/>
      <c r="BF49" s="128"/>
      <c r="BG49" s="128"/>
      <c r="BH49" s="128"/>
      <c r="BI49" s="128"/>
      <c r="BJ49" s="128"/>
      <c r="BK49" s="128"/>
      <c r="BL49" s="128"/>
      <c r="BM49" s="128"/>
      <c r="BN49" s="128"/>
      <c r="BO49" s="128"/>
      <c r="BP49" s="128"/>
      <c r="BQ49" s="128"/>
      <c r="BR49" s="128"/>
      <c r="BS49" s="128"/>
      <c r="BT49" s="128"/>
      <c r="BU49" s="128"/>
      <c r="BV49" s="128"/>
      <c r="BW49" s="128"/>
      <c r="BX49" s="128"/>
      <c r="BY49" s="128"/>
      <c r="BZ49" s="128"/>
      <c r="CA49" s="128"/>
      <c r="CB49" s="128"/>
      <c r="CC49" s="128"/>
      <c r="CD49" s="128"/>
      <c r="CE49" s="128"/>
      <c r="CF49" s="128"/>
      <c r="CG49" s="128"/>
      <c r="CH49" s="128"/>
      <c r="CI49" s="128"/>
      <c r="CJ49" s="128"/>
      <c r="CK49" s="128"/>
      <c r="CL49" s="128"/>
      <c r="CM49" s="128"/>
      <c r="CN49" s="128"/>
      <c r="CO49" s="128"/>
      <c r="CP49" s="128"/>
      <c r="CQ49" s="128"/>
      <c r="CR49" s="128"/>
      <c r="CS49" s="128"/>
      <c r="CT49" s="128"/>
      <c r="CU49" s="128"/>
      <c r="CV49" s="128"/>
      <c r="CW49" s="128"/>
      <c r="CX49" s="128"/>
      <c r="CY49" s="128"/>
      <c r="CZ49" s="128"/>
      <c r="DA49" s="128"/>
      <c r="DB49" s="128"/>
      <c r="DC49" s="128"/>
      <c r="DD49" s="128"/>
      <c r="DE49" s="128"/>
      <c r="DF49" s="128"/>
      <c r="DG49" s="128"/>
      <c r="DH49" s="128"/>
      <c r="DI49" s="128"/>
      <c r="DJ49" s="128"/>
      <c r="DK49" s="128"/>
      <c r="DL49" s="128"/>
      <c r="DM49" s="128"/>
      <c r="DN49" s="128"/>
      <c r="DO49" s="128"/>
      <c r="DP49" s="128"/>
      <c r="DQ49" s="128"/>
      <c r="DR49" s="128"/>
      <c r="DS49" s="128"/>
      <c r="DT49" s="128"/>
      <c r="DU49" s="128"/>
      <c r="DV49" s="128"/>
      <c r="DW49" s="128"/>
      <c r="DX49" s="128"/>
      <c r="DY49" s="128"/>
      <c r="DZ49" s="128"/>
      <c r="EA49" s="128"/>
      <c r="EB49" s="128"/>
      <c r="EC49" s="128"/>
      <c r="ED49" s="128"/>
      <c r="EE49" s="128"/>
      <c r="EF49" s="128"/>
      <c r="EG49" s="128"/>
      <c r="EH49" s="128"/>
      <c r="EI49" s="128"/>
      <c r="EJ49" s="128"/>
      <c r="EK49" s="128"/>
      <c r="EL49" s="128"/>
      <c r="EM49" s="128"/>
      <c r="EN49" s="128"/>
      <c r="EO49" s="128"/>
      <c r="EP49" s="128"/>
      <c r="EQ49" s="128"/>
      <c r="ER49" s="128"/>
      <c r="ES49" s="128"/>
      <c r="ET49" s="128"/>
      <c r="EU49" s="128"/>
      <c r="EV49" s="128"/>
      <c r="EW49" s="128"/>
      <c r="EX49" s="128"/>
      <c r="EY49" s="128"/>
      <c r="EZ49" s="128"/>
      <c r="FA49" s="128"/>
      <c r="FB49" s="128"/>
      <c r="FC49" s="128"/>
      <c r="FD49" s="128"/>
      <c r="FE49" s="128"/>
      <c r="FF49" s="128"/>
      <c r="FG49" s="128"/>
      <c r="FH49" s="128"/>
      <c r="FI49" s="128"/>
      <c r="FJ49" s="128"/>
      <c r="FK49" s="128"/>
      <c r="FL49" s="128"/>
      <c r="FM49" s="128"/>
      <c r="FN49" s="128"/>
      <c r="FO49" s="128"/>
      <c r="FP49" s="128"/>
      <c r="FQ49" s="128"/>
      <c r="FR49" s="128"/>
      <c r="FS49" s="128"/>
      <c r="FT49" s="128"/>
      <c r="FU49" s="128"/>
      <c r="FV49" s="128"/>
      <c r="FW49" s="128"/>
      <c r="FX49" s="128"/>
      <c r="FY49" s="128"/>
      <c r="FZ49" s="128"/>
      <c r="GA49" s="128"/>
      <c r="GB49" s="128"/>
      <c r="GC49" s="128"/>
      <c r="GD49" s="128"/>
      <c r="GE49" s="128"/>
      <c r="GF49" s="128"/>
      <c r="GG49" s="128"/>
      <c r="GH49" s="128"/>
      <c r="GI49" s="128"/>
      <c r="GJ49" s="128"/>
      <c r="GK49" s="128"/>
      <c r="GL49" s="128"/>
      <c r="GM49" s="128"/>
      <c r="GN49" s="128"/>
      <c r="GO49" s="128"/>
      <c r="GP49" s="128"/>
      <c r="GQ49" s="128"/>
      <c r="GR49" s="128"/>
      <c r="GS49" s="128"/>
      <c r="GT49" s="128"/>
      <c r="GU49" s="128"/>
      <c r="GV49" s="128"/>
      <c r="GW49" s="128"/>
      <c r="GX49" s="128"/>
      <c r="GY49" s="128"/>
    </row>
    <row r="50" spans="1:207" s="102" customFormat="1" ht="30.75" customHeight="1">
      <c r="A50" s="77"/>
      <c r="B50" s="136" t="s">
        <v>67</v>
      </c>
      <c r="C50" s="133" t="s">
        <v>30</v>
      </c>
      <c r="D50" s="134">
        <v>0</v>
      </c>
      <c r="E50" s="137">
        <v>45038</v>
      </c>
      <c r="F50" s="137">
        <v>45041</v>
      </c>
      <c r="G50" s="135"/>
      <c r="H50" s="135">
        <f t="shared" ca="1" si="7"/>
        <v>4</v>
      </c>
      <c r="I50" s="138"/>
      <c r="J50" s="127"/>
      <c r="K50" s="127"/>
      <c r="L50" s="127"/>
      <c r="M50" s="127"/>
      <c r="N50" s="127"/>
      <c r="O50" s="127"/>
      <c r="P50" s="127"/>
      <c r="Q50" s="127"/>
      <c r="R50" s="127"/>
      <c r="S50" s="127"/>
      <c r="T50" s="127"/>
      <c r="U50" s="127"/>
      <c r="V50" s="127"/>
      <c r="W50" s="127"/>
      <c r="X50" s="127"/>
      <c r="Y50" s="127"/>
      <c r="Z50" s="127"/>
      <c r="AA50" s="127"/>
      <c r="AB50" s="127"/>
      <c r="AC50" s="127"/>
      <c r="AD50" s="127"/>
      <c r="AE50" s="127"/>
      <c r="AF50" s="127"/>
      <c r="AG50" s="127"/>
      <c r="AH50" s="127"/>
      <c r="AI50" s="127"/>
      <c r="AJ50" s="127"/>
      <c r="AK50" s="127"/>
      <c r="AL50" s="127"/>
      <c r="AM50" s="127"/>
      <c r="AN50" s="127"/>
      <c r="AO50" s="127"/>
      <c r="AP50" s="127"/>
      <c r="AQ50" s="127"/>
      <c r="AR50" s="127"/>
      <c r="AS50" s="127"/>
      <c r="AT50" s="127"/>
      <c r="AU50" s="127"/>
      <c r="AV50" s="127"/>
      <c r="AW50" s="146"/>
      <c r="AX50" s="147"/>
      <c r="AY50" s="147"/>
      <c r="AZ50" s="151"/>
      <c r="BA50" s="127"/>
      <c r="BB50" s="127"/>
      <c r="BC50" s="127"/>
      <c r="BD50" s="127"/>
      <c r="BE50" s="127"/>
      <c r="BF50" s="128"/>
      <c r="BG50" s="128"/>
      <c r="BH50" s="128"/>
      <c r="BI50" s="128"/>
      <c r="BJ50" s="128"/>
      <c r="BK50" s="128"/>
      <c r="BL50" s="128"/>
      <c r="BM50" s="128"/>
      <c r="BN50" s="128"/>
      <c r="BO50" s="128"/>
      <c r="BP50" s="128"/>
      <c r="BQ50" s="128"/>
      <c r="BR50" s="128"/>
      <c r="BS50" s="128"/>
      <c r="BT50" s="128"/>
      <c r="BU50" s="128"/>
      <c r="BV50" s="128"/>
      <c r="BW50" s="128"/>
      <c r="BX50" s="128"/>
      <c r="BY50" s="128"/>
      <c r="BZ50" s="128"/>
      <c r="CA50" s="128"/>
      <c r="CB50" s="128"/>
      <c r="CC50" s="128"/>
      <c r="CD50" s="128"/>
      <c r="CE50" s="128"/>
      <c r="CF50" s="128"/>
      <c r="CG50" s="128"/>
      <c r="CH50" s="128"/>
      <c r="CI50" s="128"/>
      <c r="CJ50" s="128"/>
      <c r="CK50" s="128"/>
      <c r="CL50" s="128"/>
      <c r="CM50" s="128"/>
      <c r="CN50" s="128"/>
      <c r="CO50" s="128"/>
      <c r="CP50" s="128"/>
      <c r="CQ50" s="128"/>
      <c r="CR50" s="128"/>
      <c r="CS50" s="128"/>
      <c r="CT50" s="128"/>
      <c r="CU50" s="128"/>
      <c r="CV50" s="128"/>
      <c r="CW50" s="128"/>
      <c r="CX50" s="128"/>
      <c r="CY50" s="128"/>
      <c r="CZ50" s="128"/>
      <c r="DA50" s="128"/>
      <c r="DB50" s="128"/>
      <c r="DC50" s="128"/>
      <c r="DD50" s="128"/>
      <c r="DE50" s="128"/>
      <c r="DF50" s="128"/>
      <c r="DG50" s="128"/>
      <c r="DH50" s="128"/>
      <c r="DI50" s="128"/>
      <c r="DJ50" s="128"/>
      <c r="DK50" s="128"/>
      <c r="DL50" s="128"/>
      <c r="DM50" s="128"/>
      <c r="DN50" s="128"/>
      <c r="DO50" s="128"/>
      <c r="DP50" s="128"/>
      <c r="DQ50" s="128"/>
      <c r="DR50" s="128"/>
      <c r="DS50" s="128"/>
      <c r="DT50" s="128"/>
      <c r="DU50" s="128"/>
      <c r="DV50" s="128"/>
      <c r="DW50" s="128"/>
      <c r="DX50" s="128"/>
      <c r="DY50" s="128"/>
      <c r="DZ50" s="128"/>
      <c r="EA50" s="128"/>
      <c r="EB50" s="128"/>
      <c r="EC50" s="128"/>
      <c r="ED50" s="128"/>
      <c r="EE50" s="128"/>
      <c r="EF50" s="128"/>
      <c r="EG50" s="128"/>
      <c r="EH50" s="128"/>
      <c r="EI50" s="128"/>
      <c r="EJ50" s="128"/>
      <c r="EK50" s="128"/>
      <c r="EL50" s="128"/>
      <c r="EM50" s="128"/>
      <c r="EN50" s="128"/>
      <c r="EO50" s="128"/>
      <c r="EP50" s="128"/>
      <c r="EQ50" s="128"/>
      <c r="ER50" s="128"/>
      <c r="ES50" s="128"/>
      <c r="ET50" s="128"/>
      <c r="EU50" s="128"/>
      <c r="EV50" s="128"/>
      <c r="EW50" s="128"/>
      <c r="EX50" s="128"/>
      <c r="EY50" s="128"/>
      <c r="EZ50" s="128"/>
      <c r="FA50" s="128"/>
      <c r="FB50" s="128"/>
      <c r="FC50" s="128"/>
      <c r="FD50" s="128"/>
      <c r="FE50" s="128"/>
      <c r="FF50" s="128"/>
      <c r="FG50" s="128"/>
      <c r="FH50" s="128"/>
      <c r="FI50" s="128"/>
      <c r="FJ50" s="128"/>
      <c r="FK50" s="128"/>
      <c r="FL50" s="128"/>
      <c r="FM50" s="128"/>
      <c r="FN50" s="128"/>
      <c r="FO50" s="128"/>
      <c r="FP50" s="128"/>
      <c r="FQ50" s="128"/>
      <c r="FR50" s="128"/>
      <c r="FS50" s="128"/>
      <c r="FT50" s="128"/>
      <c r="FU50" s="128"/>
      <c r="FV50" s="128"/>
      <c r="FW50" s="128"/>
      <c r="FX50" s="128"/>
      <c r="FY50" s="128"/>
      <c r="FZ50" s="128"/>
      <c r="GA50" s="128"/>
      <c r="GB50" s="128"/>
      <c r="GC50" s="128"/>
      <c r="GD50" s="128"/>
    </row>
    <row r="51" spans="1:207" s="102" customFormat="1" ht="30.75" customHeight="1">
      <c r="A51" s="77"/>
      <c r="B51" s="136" t="s">
        <v>68</v>
      </c>
      <c r="C51" s="133" t="s">
        <v>28</v>
      </c>
      <c r="D51" s="134">
        <v>0</v>
      </c>
      <c r="E51" s="137">
        <v>45042</v>
      </c>
      <c r="F51" s="137">
        <v>45043</v>
      </c>
      <c r="G51" s="135"/>
      <c r="H51" s="135"/>
      <c r="I51" s="138"/>
      <c r="J51" s="127"/>
      <c r="K51" s="127"/>
      <c r="L51" s="127"/>
      <c r="M51" s="127"/>
      <c r="N51" s="127"/>
      <c r="O51" s="127"/>
      <c r="P51" s="127"/>
      <c r="Q51" s="127"/>
      <c r="R51" s="127"/>
      <c r="S51" s="127"/>
      <c r="T51" s="127"/>
      <c r="U51" s="127"/>
      <c r="V51" s="127"/>
      <c r="W51" s="127"/>
      <c r="X51" s="127"/>
      <c r="Y51" s="127"/>
      <c r="Z51" s="127"/>
      <c r="AA51" s="127"/>
      <c r="AB51" s="127"/>
      <c r="AC51" s="127"/>
      <c r="AD51" s="127"/>
      <c r="AE51" s="127"/>
      <c r="AF51" s="127"/>
      <c r="AG51" s="127"/>
      <c r="AH51" s="127"/>
      <c r="AI51" s="127"/>
      <c r="AJ51" s="127"/>
      <c r="AK51" s="127"/>
      <c r="AL51" s="127"/>
      <c r="AM51" s="127"/>
      <c r="AN51" s="127"/>
      <c r="AO51" s="127"/>
      <c r="AP51" s="127"/>
      <c r="AQ51" s="127"/>
      <c r="AR51" s="127"/>
      <c r="AS51" s="127"/>
      <c r="AT51" s="127"/>
      <c r="AU51" s="127"/>
      <c r="AV51" s="127"/>
      <c r="AW51" s="127"/>
      <c r="AX51" s="127"/>
      <c r="AY51" s="127"/>
      <c r="AZ51" s="127"/>
      <c r="BA51" s="146"/>
      <c r="BB51" s="151"/>
      <c r="BC51" s="127"/>
      <c r="BD51" s="127"/>
      <c r="BE51" s="127"/>
      <c r="BF51" s="128"/>
      <c r="BG51" s="128"/>
      <c r="BH51" s="128"/>
      <c r="BI51" s="128"/>
      <c r="BJ51" s="128"/>
      <c r="BK51" s="128"/>
      <c r="BL51" s="128"/>
      <c r="BM51" s="128"/>
      <c r="BN51" s="128"/>
      <c r="BO51" s="128"/>
      <c r="BP51" s="128"/>
      <c r="BQ51" s="128"/>
      <c r="BR51" s="128"/>
      <c r="BS51" s="128"/>
      <c r="BT51" s="128"/>
      <c r="BU51" s="128"/>
      <c r="BV51" s="128"/>
      <c r="BW51" s="128"/>
      <c r="BX51" s="128"/>
      <c r="BY51" s="128"/>
      <c r="BZ51" s="128"/>
      <c r="CA51" s="128"/>
      <c r="CB51" s="128"/>
      <c r="CC51" s="128"/>
      <c r="CD51" s="128"/>
      <c r="CE51" s="128"/>
      <c r="CF51" s="128"/>
      <c r="CG51" s="128"/>
      <c r="CH51" s="128"/>
      <c r="CI51" s="128"/>
      <c r="CJ51" s="128"/>
      <c r="CK51" s="128"/>
      <c r="CL51" s="128"/>
      <c r="CM51" s="128"/>
      <c r="CN51" s="128"/>
      <c r="CO51" s="128"/>
      <c r="CP51" s="128"/>
      <c r="CQ51" s="128"/>
      <c r="CR51" s="128"/>
      <c r="CS51" s="128"/>
      <c r="CT51" s="128"/>
      <c r="CU51" s="128"/>
      <c r="CV51" s="128"/>
      <c r="CW51" s="128"/>
      <c r="CX51" s="128"/>
      <c r="CY51" s="128"/>
      <c r="CZ51" s="128"/>
      <c r="DA51" s="128"/>
      <c r="DB51" s="128"/>
      <c r="DC51" s="128"/>
      <c r="DD51" s="128"/>
      <c r="DE51" s="128"/>
      <c r="DF51" s="128"/>
      <c r="DG51" s="128"/>
      <c r="DH51" s="128"/>
      <c r="DI51" s="128"/>
      <c r="DJ51" s="128"/>
      <c r="DK51" s="128"/>
      <c r="DL51" s="128"/>
      <c r="DM51" s="128"/>
      <c r="DN51" s="128"/>
      <c r="DO51" s="128"/>
      <c r="DP51" s="128"/>
      <c r="DQ51" s="128"/>
      <c r="DR51" s="128"/>
      <c r="DS51" s="128"/>
      <c r="DT51" s="128"/>
      <c r="DU51" s="128"/>
      <c r="DV51" s="128"/>
      <c r="DW51" s="128"/>
      <c r="DX51" s="128"/>
      <c r="DY51" s="128"/>
      <c r="DZ51" s="128"/>
      <c r="EA51" s="128"/>
      <c r="EB51" s="128"/>
      <c r="EC51" s="128"/>
      <c r="ED51" s="128"/>
      <c r="EE51" s="128"/>
      <c r="EF51" s="128"/>
      <c r="EG51" s="128"/>
      <c r="EH51" s="128"/>
      <c r="EI51" s="128"/>
      <c r="EJ51" s="128"/>
      <c r="EK51" s="128"/>
      <c r="EL51" s="128"/>
      <c r="EM51" s="128"/>
      <c r="EN51" s="128"/>
      <c r="EO51" s="128"/>
      <c r="EP51" s="128"/>
      <c r="EQ51" s="128"/>
      <c r="ER51" s="128"/>
      <c r="ES51" s="128"/>
      <c r="ET51" s="128"/>
      <c r="EU51" s="128"/>
      <c r="EV51" s="128"/>
      <c r="EW51" s="128"/>
      <c r="EX51" s="128"/>
      <c r="EY51" s="128"/>
      <c r="EZ51" s="128"/>
      <c r="FA51" s="128"/>
      <c r="FB51" s="128"/>
      <c r="FC51" s="128"/>
      <c r="FD51" s="128"/>
      <c r="FE51" s="128"/>
      <c r="FF51" s="128"/>
      <c r="FG51" s="128"/>
      <c r="FH51" s="128"/>
      <c r="FI51" s="128"/>
      <c r="FJ51" s="128"/>
      <c r="FK51" s="128"/>
      <c r="FL51" s="128"/>
      <c r="FM51" s="128"/>
      <c r="FN51" s="128"/>
      <c r="FO51" s="128"/>
      <c r="FP51" s="128"/>
      <c r="FQ51" s="128"/>
      <c r="FR51" s="128"/>
      <c r="FS51" s="128"/>
      <c r="FT51" s="128"/>
      <c r="FU51" s="128"/>
      <c r="FV51" s="128"/>
      <c r="FW51" s="128"/>
      <c r="FX51" s="128"/>
      <c r="FY51" s="128"/>
      <c r="FZ51" s="128"/>
      <c r="GA51" s="128"/>
      <c r="GB51" s="128"/>
      <c r="GC51" s="128"/>
      <c r="GD51" s="128"/>
    </row>
    <row r="52" spans="1:207" s="102" customFormat="1" ht="30.75" customHeight="1">
      <c r="A52" s="77"/>
      <c r="B52" s="136" t="s">
        <v>69</v>
      </c>
      <c r="C52" s="133" t="s">
        <v>33</v>
      </c>
      <c r="D52" s="134">
        <v>0</v>
      </c>
      <c r="E52" s="137">
        <v>45043</v>
      </c>
      <c r="F52" s="137">
        <v>45044</v>
      </c>
      <c r="G52" s="135"/>
      <c r="H52" s="135"/>
      <c r="I52" s="138"/>
      <c r="J52" s="127"/>
      <c r="K52" s="127"/>
      <c r="L52" s="127"/>
      <c r="M52" s="127"/>
      <c r="N52" s="127"/>
      <c r="O52" s="127"/>
      <c r="P52" s="127"/>
      <c r="Q52" s="127"/>
      <c r="R52" s="127"/>
      <c r="S52" s="127"/>
      <c r="T52" s="127"/>
      <c r="U52" s="127"/>
      <c r="V52" s="127"/>
      <c r="W52" s="127"/>
      <c r="X52" s="127"/>
      <c r="Y52" s="127"/>
      <c r="Z52" s="127"/>
      <c r="AA52" s="127"/>
      <c r="AB52" s="127"/>
      <c r="AC52" s="127"/>
      <c r="AD52" s="127"/>
      <c r="AE52" s="127"/>
      <c r="AF52" s="127"/>
      <c r="AG52" s="127"/>
      <c r="AH52" s="127"/>
      <c r="AI52" s="127"/>
      <c r="AJ52" s="127"/>
      <c r="AK52" s="127"/>
      <c r="AL52" s="127"/>
      <c r="AM52" s="127"/>
      <c r="AN52" s="127"/>
      <c r="AO52" s="127"/>
      <c r="AP52" s="127"/>
      <c r="AQ52" s="127"/>
      <c r="AR52" s="127"/>
      <c r="AS52" s="127"/>
      <c r="AT52" s="127"/>
      <c r="AU52" s="127"/>
      <c r="AV52" s="127"/>
      <c r="AW52" s="127"/>
      <c r="AX52" s="127"/>
      <c r="AY52" s="127"/>
      <c r="AZ52" s="127"/>
      <c r="BA52" s="127"/>
      <c r="BB52" s="132"/>
      <c r="BC52" s="132"/>
      <c r="BD52" s="127"/>
      <c r="BE52" s="127"/>
      <c r="BF52" s="128"/>
      <c r="BG52" s="128"/>
      <c r="BH52" s="128"/>
      <c r="BI52" s="128"/>
      <c r="BJ52" s="128"/>
      <c r="BK52" s="128"/>
      <c r="BL52" s="128"/>
      <c r="BM52" s="128"/>
      <c r="BN52" s="128"/>
      <c r="BO52" s="128"/>
      <c r="BP52" s="128"/>
      <c r="BQ52" s="128"/>
      <c r="BR52" s="128"/>
      <c r="BS52" s="128"/>
      <c r="BT52" s="128"/>
      <c r="BU52" s="128"/>
      <c r="BV52" s="128"/>
      <c r="BW52" s="128"/>
      <c r="BX52" s="128"/>
      <c r="BY52" s="128"/>
      <c r="BZ52" s="128"/>
      <c r="CA52" s="128"/>
      <c r="CB52" s="128"/>
      <c r="CC52" s="128"/>
      <c r="CD52" s="128"/>
      <c r="CE52" s="128"/>
      <c r="CF52" s="128"/>
      <c r="CG52" s="128"/>
      <c r="CH52" s="128"/>
      <c r="CI52" s="128"/>
      <c r="CJ52" s="128"/>
      <c r="CK52" s="128"/>
      <c r="CL52" s="128"/>
      <c r="CM52" s="128"/>
      <c r="CN52" s="128"/>
      <c r="CO52" s="128"/>
      <c r="CP52" s="128"/>
      <c r="CQ52" s="128"/>
      <c r="CR52" s="128"/>
      <c r="CS52" s="128"/>
      <c r="CT52" s="128"/>
      <c r="CU52" s="128"/>
      <c r="CV52" s="128"/>
      <c r="CW52" s="128"/>
      <c r="CX52" s="128"/>
      <c r="CY52" s="128"/>
      <c r="CZ52" s="128"/>
      <c r="DA52" s="128"/>
      <c r="DB52" s="128"/>
      <c r="DC52" s="128"/>
      <c r="DD52" s="128"/>
      <c r="DE52" s="128"/>
      <c r="DF52" s="128"/>
      <c r="DG52" s="128"/>
      <c r="DH52" s="128"/>
      <c r="DI52" s="128"/>
      <c r="DJ52" s="128"/>
      <c r="DK52" s="128"/>
      <c r="DL52" s="128"/>
      <c r="DM52" s="128"/>
      <c r="DN52" s="128"/>
      <c r="DO52" s="128"/>
      <c r="DP52" s="128"/>
      <c r="DQ52" s="128"/>
      <c r="DR52" s="128"/>
      <c r="DS52" s="128"/>
      <c r="DT52" s="128"/>
      <c r="DU52" s="128"/>
      <c r="DV52" s="128"/>
      <c r="DW52" s="128"/>
      <c r="DX52" s="128"/>
      <c r="DY52" s="128"/>
      <c r="DZ52" s="128"/>
      <c r="EA52" s="128"/>
      <c r="EB52" s="128"/>
      <c r="EC52" s="128"/>
      <c r="ED52" s="128"/>
      <c r="EE52" s="128"/>
      <c r="EF52" s="128"/>
      <c r="EG52" s="128"/>
      <c r="EH52" s="128"/>
      <c r="EI52" s="128"/>
      <c r="EJ52" s="128"/>
      <c r="EK52" s="128"/>
      <c r="EL52" s="128"/>
      <c r="EM52" s="128"/>
      <c r="EN52" s="128"/>
      <c r="EO52" s="128"/>
      <c r="EP52" s="128"/>
      <c r="EQ52" s="128"/>
      <c r="ER52" s="128"/>
      <c r="ES52" s="128"/>
      <c r="ET52" s="128"/>
      <c r="EU52" s="128"/>
      <c r="EV52" s="128"/>
      <c r="EW52" s="128"/>
      <c r="EX52" s="128"/>
      <c r="EY52" s="128"/>
      <c r="EZ52" s="128"/>
      <c r="FA52" s="128"/>
      <c r="FB52" s="128"/>
      <c r="FC52" s="128"/>
      <c r="FD52" s="128"/>
      <c r="FE52" s="128"/>
      <c r="FF52" s="128"/>
      <c r="FG52" s="128"/>
      <c r="FH52" s="128"/>
      <c r="FI52" s="128"/>
      <c r="FJ52" s="128"/>
      <c r="FK52" s="128"/>
      <c r="FL52" s="128"/>
      <c r="FM52" s="128"/>
      <c r="FN52" s="128"/>
      <c r="FO52" s="128"/>
      <c r="FP52" s="128"/>
      <c r="FQ52" s="128"/>
      <c r="FR52" s="128"/>
      <c r="FS52" s="128"/>
      <c r="FT52" s="128"/>
      <c r="FU52" s="128"/>
      <c r="FV52" s="128"/>
      <c r="FW52" s="128"/>
      <c r="FX52" s="128"/>
      <c r="FY52" s="128"/>
      <c r="FZ52" s="128"/>
      <c r="GA52" s="128"/>
      <c r="GB52" s="128"/>
      <c r="GC52" s="128"/>
      <c r="GD52" s="128"/>
    </row>
  </sheetData>
  <mergeCells count="20">
    <mergeCell ref="AL46:AM46"/>
    <mergeCell ref="AL47:AM47"/>
    <mergeCell ref="AP48:AW48"/>
    <mergeCell ref="AW50:AZ50"/>
    <mergeCell ref="BA51:BB51"/>
    <mergeCell ref="AG39:AI39"/>
    <mergeCell ref="AG40:AI40"/>
    <mergeCell ref="AG41:AI41"/>
    <mergeCell ref="AJ43:AK43"/>
    <mergeCell ref="AJ44:AK44"/>
    <mergeCell ref="C3:D3"/>
    <mergeCell ref="C4:D4"/>
    <mergeCell ref="AK4:AQ4"/>
    <mergeCell ref="AR4:AX4"/>
    <mergeCell ref="AY4:BE4"/>
    <mergeCell ref="E3:F3"/>
    <mergeCell ref="I4:O4"/>
    <mergeCell ref="P4:V4"/>
    <mergeCell ref="W4:AC4"/>
    <mergeCell ref="AD4:AJ4"/>
  </mergeCells>
  <conditionalFormatting sqref="D7:D37">
    <cfRule type="dataBar" priority="3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D37">
    <cfRule type="expression" dxfId="13" priority="49">
      <formula>AND(TODAY()&gt;=I$5,TODAY()&lt;J$5)</formula>
    </cfRule>
  </conditionalFormatting>
  <conditionalFormatting sqref="I7:BD37">
    <cfRule type="expression" dxfId="12" priority="43">
      <formula>AND(task_start&lt;=I$5,ROUNDDOWN((task_end-task_start+1)*task_progress,0)+task_start-1&gt;=I$5)</formula>
    </cfRule>
    <cfRule type="expression" dxfId="11" priority="44" stopIfTrue="1">
      <formula>AND(task_end&gt;=I$5,task_start&lt;J$5)</formula>
    </cfRule>
  </conditionalFormatting>
  <conditionalFormatting sqref="BE5:BE37">
    <cfRule type="expression" dxfId="10" priority="51">
      <formula>AND(TODAY()&gt;=BE$5,TODAY()&lt;#REF!)</formula>
    </cfRule>
  </conditionalFormatting>
  <conditionalFormatting sqref="BE7:BE37">
    <cfRule type="expression" dxfId="9" priority="56">
      <formula>AND(task_start&lt;=BE$5,ROUNDDOWN((task_end-task_start+1)*task_progress,0)+task_start-1&gt;=BE$5)</formula>
    </cfRule>
    <cfRule type="expression" dxfId="8" priority="57" stopIfTrue="1">
      <formula>AND(task_end&gt;=BE$5,task_start&lt;#REF!)</formula>
    </cfRule>
  </conditionalFormatting>
  <conditionalFormatting sqref="D38:D41">
    <cfRule type="dataBar" priority="8">
      <dataBar>
        <cfvo type="num" val="0"/>
        <cfvo type="num" val="1"/>
        <color theme="0" tint="-0.249977111117893"/>
      </dataBar>
      <extLst>
        <ext xmlns:x14="http://schemas.microsoft.com/office/spreadsheetml/2009/9/main" uri="{B025F937-C7B1-47D3-B67F-A62EFF666E3E}">
          <x14:id>{463A0973-C8FB-4738-8704-1A9A0347A035}</x14:id>
        </ext>
      </extLst>
    </cfRule>
  </conditionalFormatting>
  <conditionalFormatting sqref="I38:BD38 I40:AG41 AJ40:BD41 I39:AF39 AK39:BD39">
    <cfRule type="expression" dxfId="7" priority="9">
      <formula>AND(TODAY()&gt;=I$5,TODAY()&lt;J$5)</formula>
    </cfRule>
  </conditionalFormatting>
  <conditionalFormatting sqref="BE38:BE41">
    <cfRule type="expression" dxfId="6" priority="10">
      <formula>AND(TODAY()&gt;=BE$5,TODAY()&lt;#REF!)</formula>
    </cfRule>
  </conditionalFormatting>
  <conditionalFormatting sqref="D42:D52">
    <cfRule type="dataBar" priority="5">
      <dataBar>
        <cfvo type="num" val="0"/>
        <cfvo type="num" val="1"/>
        <color theme="0" tint="-0.249977111117893"/>
      </dataBar>
      <extLst>
        <ext xmlns:x14="http://schemas.microsoft.com/office/spreadsheetml/2009/9/main" uri="{B025F937-C7B1-47D3-B67F-A62EFF666E3E}">
          <x14:id>{4C254A88-FC9D-4334-B23F-D1D4B26AB156}</x14:id>
        </ext>
      </extLst>
    </cfRule>
  </conditionalFormatting>
  <conditionalFormatting sqref="I42:BD42 I43:AJ44 AL43:BD44">
    <cfRule type="expression" dxfId="5" priority="6">
      <formula>AND(TODAY()&gt;=I$5,TODAY()&lt;J$5)</formula>
    </cfRule>
  </conditionalFormatting>
  <conditionalFormatting sqref="BE42:BE52">
    <cfRule type="expression" dxfId="4" priority="7">
      <formula>AND(TODAY()&gt;=BE$5,TODAY()&lt;#REF!)</formula>
    </cfRule>
  </conditionalFormatting>
  <conditionalFormatting sqref="I45:BD45 I48:AP48 I46:AL47 AN46:BD47 AX48:BD48">
    <cfRule type="expression" dxfId="3" priority="4">
      <formula>AND(TODAY()&gt;=I$5,TODAY()&lt;J$5)</formula>
    </cfRule>
  </conditionalFormatting>
  <conditionalFormatting sqref="I49:BD49 I51:BA51 I50:AW50 BA50:BD50 BC51:BD51">
    <cfRule type="expression" dxfId="2" priority="3">
      <formula>AND(TODAY()&gt;=I$5,TODAY()&lt;J$5)</formula>
    </cfRule>
  </conditionalFormatting>
  <conditionalFormatting sqref="I52:BD52">
    <cfRule type="expression" dxfId="1" priority="2">
      <formula>AND(TODAY()&gt;=I$5,TODAY()&lt;J$5)</formula>
    </cfRule>
  </conditionalFormatting>
  <conditionalFormatting sqref="AG39">
    <cfRule type="expression" dxfId="0" priority="1">
      <formula>AND(TODAY()&gt;=AG$5,TODAY()&lt;AH$5)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 xmlns:xm="http://schemas.microsoft.com/office/excel/2006/main">
          <x14:cfRule type="dataBar" id="{463A0973-C8FB-4738-8704-1A9A0347A035}">
            <x14:dataBar minLength="0" maxLength="100" gradient="0">
              <x14:cfvo type="num">
                <xm:f>0</xm:f>
              </x14:cfvo>
              <x14:cfvo type="num">
                <xm:f>1</xm:f>
              </x14:cfvo>
              <x14:negativeFillColor rgb="FFFF0000"/>
              <x14:axisColor rgb="FF000000"/>
            </x14:dataBar>
          </x14:cfRule>
          <xm:sqref>D38:D41</xm:sqref>
        </x14:conditionalFormatting>
        <x14:conditionalFormatting xmlns:xm="http://schemas.microsoft.com/office/excel/2006/main">
          <x14:cfRule type="dataBar" id="{4C254A88-FC9D-4334-B23F-D1D4B26AB156}">
            <x14:dataBar minLength="0" maxLength="100" gradient="0">
              <x14:cfvo type="num">
                <xm:f>0</xm:f>
              </x14:cfvo>
              <x14:cfvo type="num">
                <xm:f>1</xm:f>
              </x14:cfvo>
              <x14:negativeFillColor rgb="FFFF0000"/>
              <x14:axisColor rgb="FF000000"/>
            </x14:dataBar>
          </x14:cfRule>
          <xm:sqref>D42:D52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cols>
    <col min="1" max="1" width="87.140625" style="37" customWidth="1"/>
    <col min="2" max="16384" width="9.140625" style="2"/>
  </cols>
  <sheetData>
    <row r="1" spans="1:2" ht="46.5" customHeight="1"/>
    <row r="2" spans="1:2" s="39" customFormat="1" ht="15.75">
      <c r="A2" s="38" t="s">
        <v>70</v>
      </c>
      <c r="B2" s="38"/>
    </row>
    <row r="3" spans="1:2" s="43" customFormat="1" ht="27" customHeight="1">
      <c r="A3" s="70" t="s">
        <v>71</v>
      </c>
      <c r="B3" s="44"/>
    </row>
    <row r="4" spans="1:2" s="40" customFormat="1" ht="26.25">
      <c r="A4" s="41" t="s">
        <v>72</v>
      </c>
    </row>
    <row r="5" spans="1:2" ht="74.099999999999994" customHeight="1">
      <c r="A5" s="42" t="s">
        <v>73</v>
      </c>
    </row>
    <row r="6" spans="1:2" ht="26.25" customHeight="1">
      <c r="A6" s="41" t="s">
        <v>74</v>
      </c>
    </row>
    <row r="7" spans="1:2" s="37" customFormat="1" ht="204.95" customHeight="1">
      <c r="A7" s="46" t="s">
        <v>75</v>
      </c>
    </row>
    <row r="8" spans="1:2" s="40" customFormat="1" ht="26.25">
      <c r="A8" s="41" t="s">
        <v>76</v>
      </c>
    </row>
    <row r="9" spans="1:2" ht="60">
      <c r="A9" s="42" t="s">
        <v>77</v>
      </c>
    </row>
    <row r="10" spans="1:2" s="37" customFormat="1" ht="27.95" customHeight="1">
      <c r="A10" s="45" t="s">
        <v>78</v>
      </c>
    </row>
    <row r="11" spans="1:2" s="40" customFormat="1" ht="26.25">
      <c r="A11" s="41" t="s">
        <v>79</v>
      </c>
    </row>
    <row r="12" spans="1:2" ht="30">
      <c r="A12" s="42" t="s">
        <v>80</v>
      </c>
    </row>
    <row r="13" spans="1:2" s="37" customFormat="1" ht="27.95" customHeight="1">
      <c r="A13" s="45" t="s">
        <v>81</v>
      </c>
    </row>
    <row r="14" spans="1:2" s="40" customFormat="1" ht="26.25">
      <c r="A14" s="41" t="s">
        <v>82</v>
      </c>
    </row>
    <row r="15" spans="1:2" ht="75" customHeight="1">
      <c r="A15" s="42" t="s">
        <v>83</v>
      </c>
    </row>
    <row r="16" spans="1:2" ht="75">
      <c r="A16" s="42" t="s">
        <v>84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2022-03-11T22:40:12Z</dcterms:created>
  <dcterms:modified xsi:type="dcterms:W3CDTF">2023-03-24T04:46:19Z</dcterms:modified>
  <cp:category/>
  <cp:contentStatus/>
</cp:coreProperties>
</file>