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2"/>
  <workbookPr filterPrivacy="1" codeName="ThisWorkbook"/>
  <xr:revisionPtr revIDLastSave="0" documentId="8_{D4BA40BF-6B23-429B-B41E-A05516D8300E}"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4" i="11" l="1"/>
  <c r="H43" i="11"/>
  <c r="H40" i="11"/>
  <c r="H39" i="11"/>
  <c r="H37" i="11"/>
  <c r="H36" i="11"/>
  <c r="H35" i="11"/>
  <c r="H33" i="11"/>
  <c r="H32" i="11"/>
  <c r="H31" i="11"/>
  <c r="H29" i="11"/>
  <c r="H28" i="11"/>
  <c r="H27" i="11"/>
  <c r="H25" i="11"/>
  <c r="H24" i="11"/>
  <c r="H23" i="11"/>
  <c r="H21" i="11"/>
  <c r="H20" i="11"/>
  <c r="I4" i="11"/>
  <c r="H7" i="11"/>
  <c r="I5" i="11" l="1"/>
  <c r="H19" i="11"/>
  <c r="H16" i="11"/>
  <c r="H15" i="11"/>
  <c r="H14" i="11"/>
  <c r="H11" i="11"/>
  <c r="H8" i="11"/>
  <c r="J5" i="11" l="1"/>
  <c r="H9" i="11"/>
  <c r="I6" i="11"/>
  <c r="H17" i="11" l="1"/>
  <c r="H12" i="11"/>
  <c r="K5" i="11"/>
  <c r="L5" i="11" s="1"/>
  <c r="M5" i="11" s="1"/>
  <c r="N5" i="11" s="1"/>
  <c r="O5" i="11" s="1"/>
  <c r="P5" i="11" s="1"/>
  <c r="H13" i="11" l="1"/>
  <c r="H10"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W6" i="1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<sst xmlns="http://schemas.openxmlformats.org/spreadsheetml/2006/main" count="109" uniqueCount="85">
  <si>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</si>
  <si>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</si>
  <si>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The Darth Side</t>
  </si>
  <si>
    <t>Enter the name of the Project Lead in cell B3. Enter the Project Start date in cell E3. Project Start: label is in cell C3.</t>
  </si>
  <si>
    <t xml:space="preserve">The Chef's Laundry </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</si>
  <si>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</si>
  <si>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</si>
  <si>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Jaleta Tesgera | Brook Gebreyesus | Segni Tulu  | Pedro Ochoa</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</si>
  <si>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</si>
  <si>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</si>
  <si>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</si>
  <si>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</si>
  <si>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 xml:space="preserve">ASSIGNED
TO </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</si>
  <si>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</si>
  <si>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</si>
  <si>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</si>
  <si>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</si>
  <si>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</si>
  <si>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</si>
  <si>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Welcome Page</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</si>
  <si>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</si>
  <si>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Title and Background Image</t>
  </si>
  <si>
    <t>Brook</t>
  </si>
  <si>
    <t>Textbox's and sign up button</t>
  </si>
  <si>
    <t>Pedro and Segni</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</si>
  <si>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</si>
  <si>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Home Page</t>
  </si>
  <si>
    <t>Title and Background Color</t>
  </si>
  <si>
    <t>Jaleta</t>
  </si>
  <si>
    <t>Button Components: Play Game, High Scores and Settings</t>
  </si>
  <si>
    <t>Brook and Segni</t>
  </si>
  <si>
    <t>Sample phase title block</t>
  </si>
  <si>
    <t>Loading Screen</t>
  </si>
  <si>
    <t>Pedro</t>
  </si>
  <si>
    <t>Pizza Stand</t>
  </si>
  <si>
    <t xml:space="preserve">Title </t>
  </si>
  <si>
    <t>Icon buttons: ingredients, workstation and stove</t>
  </si>
  <si>
    <t>Icon buttons: move to burger grill, move to sandwich bar and settings</t>
  </si>
  <si>
    <t>Brook and Jaleta</t>
  </si>
  <si>
    <t>Burger Grill</t>
  </si>
  <si>
    <t>Icon buttons: ingredients, workstation, condiments, grill and frier</t>
  </si>
  <si>
    <t>Pedro and Brook</t>
  </si>
  <si>
    <t>Icon buttons: move to pizza stand, move to sandwich bar and settings</t>
  </si>
  <si>
    <t>Jaleta and Segni</t>
  </si>
  <si>
    <t>Sandwich Bar</t>
  </si>
  <si>
    <t>Segni</t>
  </si>
  <si>
    <t>Icon buttons: ingredients, workstation and condiments</t>
  </si>
  <si>
    <t>Icon buttons: move to pizza stand, move to burger grill and settings</t>
  </si>
  <si>
    <t>Jaleta and Brook</t>
  </si>
  <si>
    <t>Settings</t>
  </si>
  <si>
    <t>Switch: Dark mode and Sliders: Brightness and Volume</t>
  </si>
  <si>
    <t>Pedro and Jaleta</t>
  </si>
  <si>
    <t>Buttons: about us, terms and conditions and back to home</t>
  </si>
  <si>
    <t>Segni and Brook</t>
  </si>
  <si>
    <t>High Scores</t>
  </si>
  <si>
    <t xml:space="preserve">Jaleta </t>
  </si>
  <si>
    <t>Table view</t>
  </si>
  <si>
    <t>About Us</t>
  </si>
  <si>
    <t xml:space="preserve">Segni </t>
  </si>
  <si>
    <t>Textbox and setting button</t>
  </si>
  <si>
    <t>Brook and Pedro</t>
  </si>
  <si>
    <t>Terms and Conditions</t>
  </si>
  <si>
    <t>Title</t>
  </si>
  <si>
    <t xml:space="preserve">Brook </t>
  </si>
  <si>
    <t>Segni and Jaleta</t>
  </si>
  <si>
    <t>Game Logic and Algorithim Development</t>
  </si>
  <si>
    <t>Final Organization</t>
  </si>
  <si>
    <t xml:space="preserve">Testing </t>
  </si>
  <si>
    <t xml:space="preserve">Commenting </t>
  </si>
  <si>
    <t>Final Powerpoint Presentation</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</si>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</sst>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1"/>
      <color rgb="FF000000"/>
      <name val="Calibri"/>
      <family val="2"/>
    </font>
    <font>
      <sz val="11"/>
      <color rgb="FFFF0000"/>
      <name val="Calibri"/>
      <family val="2"/>
      <scheme val="minor"/>
    </font>
  </fonts>
  <fills count="2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E1F7C8"/>
        <bgColor indexed="64"/>
      </patternFill>
    </fill>
    <fill>
      <patternFill patternType="solid">
        <fgColor rgb="FFFFFFFF"/>
        <bgColor indexed="64"/>
      </patternFill>
    </fill>
    <fill>
      <patternFill patternType="solid">
        <fgColor rgb="FFFFF2CC"/>
        <bgColor indexed="64"/>
      </patternFill>
    </fill>
    <fill>
      <patternFill patternType="solid">
        <fgColor rgb="FFDDEBF7"/>
        <bgColor indexed="64"/>
      </patternFill>
    </fill>
    <fill>
      <patternFill patternType="solid">
        <fgColor rgb="FFEBBCBC"/>
        <bgColor indexed="64"/>
      </patternFill>
    </fill>
    <fill>
      <patternFill patternType="solid">
        <fgColor rgb="FFF2F24E"/>
        <bgColor indexed="64"/>
      </patternFill>
    </fill>
    <fill>
      <patternFill patternType="solid">
        <fgColor rgb="FFA9D08E"/>
        <bgColor indexed="64"/>
      </patternFill>
    </fill>
    <fill>
      <patternFill patternType="solid">
        <fgColor rgb="FFFFE699"/>
        <bgColor indexed="64"/>
      </patternFill>
    </fill>
    <fill>
      <patternFill patternType="solid">
        <fgColor rgb="FF9BC2E6"/>
        <bgColor indexed="64"/>
      </patternFill>
    </fill>
    <fill>
      <patternFill patternType="solid">
        <fgColor rgb="FFF8CBAD"/>
        <bgColor indexed="64"/>
      </patternFill>
    </fill>
    <fill>
      <patternFill patternType="solid">
        <fgColor rgb="FF8854B0"/>
        <bgColor indexed="64"/>
      </patternFill>
    </fill>
    <fill>
      <patternFill patternType="solid">
        <fgColor rgb="FFF2F28A"/>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top/>
      <bottom style="medium">
        <color theme="0" tint="-0.14996795556505021"/>
      </bottom>
      <diagonal/>
    </border>
    <border>
      <left/>
      <right/>
      <top/>
      <bottom style="medium">
        <color theme="0" tint="-0.14996795556505021"/>
      </bottom>
      <diagonal/>
    </border>
    <border>
      <left/>
      <right style="thin">
        <color theme="0" tint="-0.14993743705557422"/>
      </right>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5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7" fillId="9" borderId="2" xfId="12" applyFill="1" applyAlignment="1">
      <alignment horizontal="center" vertical="center" indent="2"/>
    </xf>
    <xf numFmtId="0" fontId="7" fillId="13" borderId="2" xfId="11" applyFill="1">
      <alignment horizontal="center" vertical="center"/>
    </xf>
    <xf numFmtId="9" fontId="4" fillId="13" borderId="2" xfId="2" applyFont="1" applyFill="1" applyBorder="1" applyAlignment="1">
      <alignment horizontal="center" vertical="center"/>
    </xf>
    <xf numFmtId="0" fontId="0" fillId="13" borderId="0" xfId="0" applyFill="1" applyAlignment="1">
      <alignment vertical="center"/>
    </xf>
    <xf numFmtId="0" fontId="7" fillId="13" borderId="2" xfId="12" applyFill="1">
      <alignment horizontal="left" vertical="center" indent="2"/>
    </xf>
    <xf numFmtId="164" fontId="7" fillId="13" borderId="2" xfId="10" applyFill="1">
      <alignment horizontal="center" vertical="center"/>
    </xf>
    <xf numFmtId="0" fontId="18" fillId="14" borderId="0" xfId="3" applyFill="1"/>
    <xf numFmtId="0" fontId="7" fillId="13" borderId="2" xfId="12" applyFill="1" applyAlignment="1">
      <alignment horizontal="center" vertical="center" indent="2"/>
    </xf>
    <xf numFmtId="0" fontId="7" fillId="15" borderId="2" xfId="11" applyFill="1">
      <alignment horizontal="center" vertical="center"/>
    </xf>
    <xf numFmtId="9" fontId="4" fillId="15" borderId="2" xfId="2" applyFont="1" applyFill="1" applyBorder="1" applyAlignment="1">
      <alignment horizontal="center" vertical="center"/>
    </xf>
    <xf numFmtId="0" fontId="0" fillId="15" borderId="0" xfId="0" applyFill="1" applyAlignment="1">
      <alignment vertical="center"/>
    </xf>
    <xf numFmtId="0" fontId="7" fillId="15" borderId="2" xfId="12" applyFill="1">
      <alignment horizontal="left" vertical="center" indent="2"/>
    </xf>
    <xf numFmtId="164" fontId="7" fillId="15" borderId="2" xfId="10" applyFill="1">
      <alignment horizontal="center" vertical="center"/>
    </xf>
    <xf numFmtId="0" fontId="7" fillId="15" borderId="2" xfId="12" applyFill="1" applyAlignment="1">
      <alignment horizontal="center" vertical="center" indent="2"/>
    </xf>
    <xf numFmtId="0" fontId="7" fillId="16" borderId="2" xfId="11" applyFill="1">
      <alignment horizontal="center" vertical="center"/>
    </xf>
    <xf numFmtId="9" fontId="4" fillId="16" borderId="2" xfId="2" applyFont="1" applyFill="1" applyBorder="1" applyAlignment="1">
      <alignment horizontal="center" vertical="center"/>
    </xf>
    <xf numFmtId="0" fontId="0" fillId="16" borderId="0" xfId="0" applyFill="1" applyAlignment="1">
      <alignment vertical="center"/>
    </xf>
    <xf numFmtId="0" fontId="7" fillId="16" borderId="2" xfId="12" applyFill="1">
      <alignment horizontal="left" vertical="center" indent="2"/>
    </xf>
    <xf numFmtId="164" fontId="7" fillId="16" borderId="2" xfId="10" applyFill="1">
      <alignment horizontal="center" vertical="center"/>
    </xf>
    <xf numFmtId="0" fontId="22" fillId="14" borderId="0" xfId="3" applyFont="1" applyFill="1"/>
    <xf numFmtId="0" fontId="7" fillId="17" borderId="2" xfId="11" applyFill="1">
      <alignment horizontal="center" vertical="center"/>
    </xf>
    <xf numFmtId="9" fontId="4" fillId="17" borderId="2" xfId="2" applyFont="1" applyFill="1" applyBorder="1" applyAlignment="1">
      <alignment horizontal="center" vertical="center"/>
    </xf>
    <xf numFmtId="0" fontId="0" fillId="17" borderId="0" xfId="0" applyFill="1" applyAlignment="1">
      <alignment vertical="center"/>
    </xf>
    <xf numFmtId="0" fontId="7" fillId="17" borderId="2" xfId="12" applyFill="1">
      <alignment horizontal="left" vertical="center" indent="2"/>
    </xf>
    <xf numFmtId="164" fontId="7" fillId="17" borderId="2" xfId="10" applyFill="1">
      <alignment horizontal="center" vertical="center"/>
    </xf>
    <xf numFmtId="0" fontId="5" fillId="18" borderId="2" xfId="0" applyFont="1" applyFill="1" applyBorder="1" applyAlignment="1">
      <alignment horizontal="left" vertical="center" indent="1"/>
    </xf>
    <xf numFmtId="0" fontId="7" fillId="18" borderId="2" xfId="11" applyFill="1">
      <alignment horizontal="center" vertical="center"/>
    </xf>
    <xf numFmtId="9" fontId="4" fillId="18" borderId="2" xfId="2" applyFont="1" applyFill="1" applyBorder="1" applyAlignment="1">
      <alignment horizontal="center" vertical="center"/>
    </xf>
    <xf numFmtId="164" fontId="0" fillId="18" borderId="2" xfId="0" applyNumberFormat="1" applyFill="1" applyBorder="1" applyAlignment="1">
      <alignment horizontal="center" vertical="center"/>
    </xf>
    <xf numFmtId="164" fontId="4" fillId="18" borderId="2" xfId="0" applyNumberFormat="1" applyFont="1" applyFill="1" applyBorder="1" applyAlignment="1">
      <alignment horizontal="center" vertical="center"/>
    </xf>
    <xf numFmtId="0" fontId="4" fillId="18" borderId="2" xfId="0" applyFont="1" applyFill="1" applyBorder="1" applyAlignment="1">
      <alignment horizontal="center" vertical="center"/>
    </xf>
    <xf numFmtId="0" fontId="0" fillId="18" borderId="0" xfId="0" applyFill="1" applyAlignment="1">
      <alignment vertical="center"/>
    </xf>
    <xf numFmtId="0" fontId="5" fillId="19" borderId="2" xfId="0" applyFont="1" applyFill="1" applyBorder="1" applyAlignment="1">
      <alignment horizontal="left" vertical="center" indent="1"/>
    </xf>
    <xf numFmtId="0" fontId="7" fillId="19" borderId="2" xfId="11" applyFill="1">
      <alignment horizontal="center" vertical="center"/>
    </xf>
    <xf numFmtId="9" fontId="4" fillId="19" borderId="2" xfId="2" applyFont="1" applyFill="1" applyBorder="1" applyAlignment="1">
      <alignment horizontal="center" vertical="center"/>
    </xf>
    <xf numFmtId="164" fontId="0" fillId="19" borderId="2" xfId="0" applyNumberFormat="1" applyFill="1" applyBorder="1" applyAlignment="1">
      <alignment horizontal="center" vertical="center"/>
    </xf>
    <xf numFmtId="164" fontId="4" fillId="19" borderId="2" xfId="0" applyNumberFormat="1" applyFont="1" applyFill="1" applyBorder="1" applyAlignment="1">
      <alignment horizontal="center" vertical="center"/>
    </xf>
    <xf numFmtId="0" fontId="5" fillId="20" borderId="2" xfId="0" applyFont="1" applyFill="1" applyBorder="1" applyAlignment="1">
      <alignment horizontal="left" vertical="center" indent="1"/>
    </xf>
    <xf numFmtId="0" fontId="7" fillId="20" borderId="2" xfId="11" applyFill="1">
      <alignment horizontal="center" vertical="center"/>
    </xf>
    <xf numFmtId="9" fontId="4" fillId="20" borderId="2" xfId="2" applyFont="1" applyFill="1" applyBorder="1" applyAlignment="1">
      <alignment horizontal="center" vertical="center"/>
    </xf>
    <xf numFmtId="164" fontId="0" fillId="20" borderId="2" xfId="0" applyNumberFormat="1" applyFill="1" applyBorder="1" applyAlignment="1">
      <alignment horizontal="center" vertical="center"/>
    </xf>
    <xf numFmtId="164" fontId="4" fillId="20" borderId="2" xfId="0" applyNumberFormat="1" applyFont="1" applyFill="1" applyBorder="1" applyAlignment="1">
      <alignment horizontal="center" vertical="center"/>
    </xf>
    <xf numFmtId="0" fontId="5" fillId="21" borderId="2" xfId="0" applyFont="1" applyFill="1" applyBorder="1" applyAlignment="1">
      <alignment horizontal="left" vertical="center" indent="1"/>
    </xf>
    <xf numFmtId="0" fontId="7" fillId="21" borderId="2" xfId="11" applyFill="1">
      <alignment horizontal="center" vertical="center"/>
    </xf>
    <xf numFmtId="9" fontId="4" fillId="21" borderId="2" xfId="2" applyFont="1" applyFill="1" applyBorder="1" applyAlignment="1">
      <alignment horizontal="center" vertical="center"/>
    </xf>
    <xf numFmtId="164" fontId="0" fillId="21" borderId="2" xfId="0" applyNumberFormat="1" applyFill="1" applyBorder="1" applyAlignment="1">
      <alignment horizontal="center" vertical="center"/>
    </xf>
    <xf numFmtId="164" fontId="4" fillId="21" borderId="2" xfId="0" applyNumberFormat="1" applyFont="1" applyFill="1" applyBorder="1" applyAlignment="1">
      <alignment horizontal="center" vertical="center"/>
    </xf>
    <xf numFmtId="0" fontId="5" fillId="22" borderId="2" xfId="0" applyFont="1" applyFill="1" applyBorder="1" applyAlignment="1">
      <alignment horizontal="left" vertical="center" indent="1"/>
    </xf>
    <xf numFmtId="0" fontId="7" fillId="22" borderId="2" xfId="11" applyFill="1">
      <alignment horizontal="center" vertical="center"/>
    </xf>
    <xf numFmtId="9" fontId="4" fillId="22" borderId="2" xfId="2" applyFont="1" applyFill="1" applyBorder="1" applyAlignment="1">
      <alignment horizontal="center" vertical="center"/>
    </xf>
    <xf numFmtId="164" fontId="0" fillId="22" borderId="2" xfId="0" applyNumberFormat="1" applyFill="1" applyBorder="1" applyAlignment="1">
      <alignment horizontal="center" vertical="center"/>
    </xf>
    <xf numFmtId="164" fontId="4" fillId="22" borderId="2" xfId="0" applyNumberFormat="1" applyFont="1" applyFill="1" applyBorder="1" applyAlignment="1">
      <alignment horizontal="center" vertical="center"/>
    </xf>
    <xf numFmtId="0" fontId="7" fillId="19" borderId="2" xfId="12" applyFill="1">
      <alignment horizontal="left" vertical="center" indent="2"/>
    </xf>
    <xf numFmtId="164" fontId="7" fillId="19" borderId="2" xfId="10" applyFill="1">
      <alignment horizontal="center" vertical="center"/>
    </xf>
    <xf numFmtId="0" fontId="0" fillId="19" borderId="0" xfId="0" applyFill="1" applyAlignment="1">
      <alignment vertical="center"/>
    </xf>
    <xf numFmtId="0" fontId="4" fillId="14" borderId="2" xfId="0" applyFont="1" applyFill="1" applyBorder="1" applyAlignment="1">
      <alignment horizontal="center" vertical="center"/>
    </xf>
    <xf numFmtId="0" fontId="0" fillId="14" borderId="9" xfId="0" applyFill="1" applyBorder="1" applyAlignment="1">
      <alignment vertical="center"/>
    </xf>
    <xf numFmtId="0" fontId="0" fillId="14" borderId="0" xfId="0" applyFill="1" applyAlignment="1">
      <alignment vertical="center"/>
    </xf>
    <xf numFmtId="0" fontId="5" fillId="0" borderId="0" xfId="0" applyFont="1" applyAlignment="1">
      <alignment horizontal="center" vertical="center"/>
    </xf>
    <xf numFmtId="0" fontId="21" fillId="0" borderId="0" xfId="0" applyFont="1" applyAlignment="1">
      <alignment horizontal="center" vertical="center" wrapText="1"/>
    </xf>
    <xf numFmtId="0" fontId="0" fillId="0" borderId="0" xfId="0" applyAlignment="1">
      <alignment horizontal="center" vertical="center"/>
    </xf>
    <xf numFmtId="0" fontId="22" fillId="23" borderId="9" xfId="0" applyFont="1" applyFill="1" applyBorder="1" applyAlignment="1">
      <alignment vertical="center"/>
    </xf>
    <xf numFmtId="0" fontId="7" fillId="24" borderId="2" xfId="11" applyFill="1">
      <alignment horizontal="center" vertical="center"/>
    </xf>
    <xf numFmtId="9" fontId="4" fillId="24" borderId="2" xfId="2" applyFont="1" applyFill="1" applyBorder="1" applyAlignment="1">
      <alignment horizontal="center" vertical="center"/>
    </xf>
    <xf numFmtId="0" fontId="4" fillId="24" borderId="2" xfId="0" applyFont="1" applyFill="1" applyBorder="1" applyAlignment="1">
      <alignment horizontal="center" vertical="center"/>
    </xf>
    <xf numFmtId="0" fontId="7" fillId="24" borderId="2" xfId="12" applyFill="1">
      <alignment horizontal="left" vertical="center" indent="2"/>
    </xf>
    <xf numFmtId="164" fontId="7" fillId="24" borderId="2" xfId="10" applyFill="1">
      <alignment horizontal="center" vertical="center"/>
    </xf>
    <xf numFmtId="0" fontId="0" fillId="24" borderId="9" xfId="0" applyFill="1" applyBorder="1" applyAlignment="1">
      <alignment vertical="center"/>
    </xf>
    <xf numFmtId="0" fontId="0" fillId="14" borderId="11" xfId="0" applyFill="1" applyBorder="1" applyAlignment="1">
      <alignment vertical="center"/>
    </xf>
    <xf numFmtId="0" fontId="0" fillId="14" borderId="13" xfId="0" applyFill="1" applyBorder="1" applyAlignment="1">
      <alignment vertical="center"/>
    </xf>
    <xf numFmtId="0" fontId="0" fillId="14" borderId="12" xfId="0" applyFill="1" applyBorder="1" applyAlignment="1">
      <alignment vertical="center"/>
    </xf>
    <xf numFmtId="0" fontId="0" fillId="23" borderId="11" xfId="0" applyFill="1" applyBorder="1" applyAlignment="1">
      <alignment horizontal="center" vertical="center"/>
    </xf>
    <xf numFmtId="0" fontId="0" fillId="23" borderId="12" xfId="0" applyFill="1" applyBorder="1" applyAlignment="1">
      <alignment horizontal="center" vertical="center"/>
    </xf>
    <xf numFmtId="0" fontId="0" fillId="23" borderId="2" xfId="0" applyFill="1" applyBorder="1" applyAlignment="1">
      <alignment horizontal="center" vertical="center"/>
    </xf>
    <xf numFmtId="0" fontId="0" fillId="23" borderId="14" xfId="0" applyFill="1" applyBorder="1" applyAlignment="1">
      <alignment horizontal="center" vertical="center"/>
    </xf>
    <xf numFmtId="0" fontId="0" fillId="23" borderId="15" xfId="0" applyFill="1" applyBorder="1" applyAlignment="1">
      <alignment horizontal="center" vertical="center"/>
    </xf>
    <xf numFmtId="0" fontId="0" fillId="23" borderId="16" xfId="0" applyFill="1" applyBorder="1" applyAlignment="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5" fontId="7"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3">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2F24E"/>
      <color rgb="FFEBBCBC"/>
      <color rgb="FFE1F7C8"/>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Y46"/>
  <sheetViews>
    <sheetView showGridLines="0" tabSelected="1" showRuler="0" zoomScaleNormal="100" zoomScalePageLayoutView="70" workbookViewId="0">
      <pane ySplit="6" topLeftCell="C32" activePane="bottomLeft" state="frozen"/>
      <selection pane="bottomLeft" activeCell="AG33" sqref="AG33:AI33"/>
    </sheetView>
  </sheetViews>
  <sheetFormatPr defaultRowHeight="30" customHeight="1"/>
  <cols>
    <col min="1" max="1" width="2.7109375" style="47" customWidth="1"/>
    <col min="2" max="2" width="62.71093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57" width="2.5703125" customWidth="1"/>
    <col min="62" max="63" width="10.28515625"/>
  </cols>
  <sheetData>
    <row r="1" spans="1:57" ht="30" customHeight="1">
      <c r="A1" s="48" t="s">
        <v>0</v>
      </c>
      <c r="B1" s="50"/>
      <c r="C1" s="1"/>
      <c r="D1" s="2"/>
      <c r="E1" s="4"/>
      <c r="F1" s="36"/>
      <c r="H1" s="2"/>
      <c r="I1" s="68"/>
    </row>
    <row r="2" spans="1:57" ht="30" customHeight="1">
      <c r="A2" s="47" t="s">
        <v>1</v>
      </c>
      <c r="B2" s="130" t="s">
        <v>2</v>
      </c>
      <c r="I2" s="69"/>
    </row>
    <row r="3" spans="1:57" ht="30" customHeight="1">
      <c r="A3" s="47" t="s">
        <v>3</v>
      </c>
      <c r="B3" s="129" t="s">
        <v>4</v>
      </c>
      <c r="C3" s="151" t="s">
        <v>5</v>
      </c>
      <c r="D3" s="152"/>
      <c r="E3" s="153">
        <v>45003</v>
      </c>
      <c r="F3" s="153"/>
    </row>
    <row r="4" spans="1:57" ht="30" customHeight="1">
      <c r="A4" s="48" t="s">
        <v>6</v>
      </c>
      <c r="B4" s="131" t="s">
        <v>7</v>
      </c>
      <c r="C4" s="151" t="s">
        <v>8</v>
      </c>
      <c r="D4" s="152"/>
      <c r="E4" s="6">
        <v>1</v>
      </c>
      <c r="I4" s="148">
        <f>E9</f>
        <v>45003</v>
      </c>
      <c r="J4" s="149"/>
      <c r="K4" s="149"/>
      <c r="L4" s="149"/>
      <c r="M4" s="149"/>
      <c r="N4" s="149"/>
      <c r="O4" s="150"/>
      <c r="P4" s="148">
        <f>P5</f>
        <v>45005</v>
      </c>
      <c r="Q4" s="149"/>
      <c r="R4" s="149"/>
      <c r="S4" s="149"/>
      <c r="T4" s="149"/>
      <c r="U4" s="149"/>
      <c r="V4" s="150"/>
      <c r="W4" s="148">
        <f>W5</f>
        <v>45012</v>
      </c>
      <c r="X4" s="149"/>
      <c r="Y4" s="149"/>
      <c r="Z4" s="149"/>
      <c r="AA4" s="149"/>
      <c r="AB4" s="149"/>
      <c r="AC4" s="150"/>
      <c r="AD4" s="148">
        <f>AD5</f>
        <v>45019</v>
      </c>
      <c r="AE4" s="149"/>
      <c r="AF4" s="149"/>
      <c r="AG4" s="149"/>
      <c r="AH4" s="149"/>
      <c r="AI4" s="149"/>
      <c r="AJ4" s="150"/>
      <c r="AK4" s="148">
        <f>AK5</f>
        <v>45026</v>
      </c>
      <c r="AL4" s="149"/>
      <c r="AM4" s="149"/>
      <c r="AN4" s="149"/>
      <c r="AO4" s="149"/>
      <c r="AP4" s="149"/>
      <c r="AQ4" s="150"/>
      <c r="AR4" s="148">
        <f>AR5</f>
        <v>45033</v>
      </c>
      <c r="AS4" s="149"/>
      <c r="AT4" s="149"/>
      <c r="AU4" s="149"/>
      <c r="AV4" s="149"/>
      <c r="AW4" s="149"/>
      <c r="AX4" s="150"/>
      <c r="AY4" s="148">
        <f>AY5</f>
        <v>45040</v>
      </c>
      <c r="AZ4" s="149"/>
      <c r="BA4" s="149"/>
      <c r="BB4" s="149"/>
      <c r="BC4" s="149"/>
      <c r="BD4" s="149"/>
      <c r="BE4" s="150"/>
    </row>
    <row r="5" spans="1:57" ht="15" customHeight="1">
      <c r="A5" s="48" t="s">
        <v>9</v>
      </c>
      <c r="B5" s="67"/>
      <c r="C5" s="67"/>
      <c r="D5" s="67"/>
      <c r="E5" s="67"/>
      <c r="F5" s="67"/>
      <c r="G5" s="67"/>
      <c r="I5" s="10">
        <f>Project_Start-WEEKDAY(Project_Start,1)+2+7*(Display_Week-1)</f>
        <v>44998</v>
      </c>
      <c r="J5" s="9">
        <f>I5+1</f>
        <v>44999</v>
      </c>
      <c r="K5" s="9">
        <f t="shared" ref="K5:AX5" si="0">J5+1</f>
        <v>45000</v>
      </c>
      <c r="L5" s="9">
        <f t="shared" si="0"/>
        <v>45001</v>
      </c>
      <c r="M5" s="9">
        <f t="shared" si="0"/>
        <v>45002</v>
      </c>
      <c r="N5" s="9">
        <f t="shared" si="0"/>
        <v>45003</v>
      </c>
      <c r="O5" s="11">
        <f t="shared" si="0"/>
        <v>45004</v>
      </c>
      <c r="P5" s="10">
        <f>O5+1</f>
        <v>45005</v>
      </c>
      <c r="Q5" s="9">
        <f>P5+1</f>
        <v>45006</v>
      </c>
      <c r="R5" s="9">
        <f t="shared" si="0"/>
        <v>45007</v>
      </c>
      <c r="S5" s="9">
        <f t="shared" si="0"/>
        <v>45008</v>
      </c>
      <c r="T5" s="9">
        <f t="shared" si="0"/>
        <v>45009</v>
      </c>
      <c r="U5" s="9">
        <f t="shared" si="0"/>
        <v>45010</v>
      </c>
      <c r="V5" s="11">
        <f t="shared" si="0"/>
        <v>45011</v>
      </c>
      <c r="W5" s="10">
        <f>V5+1</f>
        <v>45012</v>
      </c>
      <c r="X5" s="9">
        <f>W5+1</f>
        <v>45013</v>
      </c>
      <c r="Y5" s="9">
        <f t="shared" si="0"/>
        <v>45014</v>
      </c>
      <c r="Z5" s="9">
        <f t="shared" si="0"/>
        <v>45015</v>
      </c>
      <c r="AA5" s="9">
        <f t="shared" si="0"/>
        <v>45016</v>
      </c>
      <c r="AB5" s="9">
        <f t="shared" si="0"/>
        <v>45017</v>
      </c>
      <c r="AC5" s="11">
        <f t="shared" si="0"/>
        <v>45018</v>
      </c>
      <c r="AD5" s="10">
        <f>AC5+1</f>
        <v>45019</v>
      </c>
      <c r="AE5" s="9">
        <f>AD5+1</f>
        <v>45020</v>
      </c>
      <c r="AF5" s="9">
        <f t="shared" si="0"/>
        <v>45021</v>
      </c>
      <c r="AG5" s="9">
        <f t="shared" si="0"/>
        <v>45022</v>
      </c>
      <c r="AH5" s="9">
        <f t="shared" si="0"/>
        <v>45023</v>
      </c>
      <c r="AI5" s="9">
        <f t="shared" si="0"/>
        <v>45024</v>
      </c>
      <c r="AJ5" s="11">
        <f t="shared" si="0"/>
        <v>45025</v>
      </c>
      <c r="AK5" s="10">
        <f>AJ5+1</f>
        <v>45026</v>
      </c>
      <c r="AL5" s="9">
        <f>AK5+1</f>
        <v>45027</v>
      </c>
      <c r="AM5" s="9">
        <f t="shared" si="0"/>
        <v>45028</v>
      </c>
      <c r="AN5" s="9">
        <f t="shared" si="0"/>
        <v>45029</v>
      </c>
      <c r="AO5" s="9">
        <f t="shared" si="0"/>
        <v>45030</v>
      </c>
      <c r="AP5" s="9">
        <f t="shared" si="0"/>
        <v>45031</v>
      </c>
      <c r="AQ5" s="11">
        <f t="shared" si="0"/>
        <v>45032</v>
      </c>
      <c r="AR5" s="10">
        <f>AQ5+1</f>
        <v>45033</v>
      </c>
      <c r="AS5" s="9">
        <f>AR5+1</f>
        <v>45034</v>
      </c>
      <c r="AT5" s="9">
        <f t="shared" si="0"/>
        <v>45035</v>
      </c>
      <c r="AU5" s="9">
        <f t="shared" si="0"/>
        <v>45036</v>
      </c>
      <c r="AV5" s="9">
        <f t="shared" si="0"/>
        <v>45037</v>
      </c>
      <c r="AW5" s="9">
        <f t="shared" si="0"/>
        <v>45038</v>
      </c>
      <c r="AX5" s="11">
        <f t="shared" si="0"/>
        <v>45039</v>
      </c>
      <c r="AY5" s="10">
        <f>AX5+1</f>
        <v>45040</v>
      </c>
      <c r="AZ5" s="9">
        <f>AY5+1</f>
        <v>45041</v>
      </c>
      <c r="BA5" s="9">
        <f t="shared" ref="BA5:BB5" si="1">AZ5+1</f>
        <v>45042</v>
      </c>
      <c r="BB5" s="9">
        <f t="shared" si="1"/>
        <v>45043</v>
      </c>
      <c r="BC5" s="9">
        <v>28</v>
      </c>
      <c r="BD5" s="9">
        <v>29</v>
      </c>
      <c r="BE5" s="11">
        <v>30</v>
      </c>
    </row>
    <row r="6" spans="1:57" ht="30" customHeight="1">
      <c r="A6" s="48" t="s">
        <v>10</v>
      </c>
      <c r="B6" s="7" t="s">
        <v>11</v>
      </c>
      <c r="C6" s="8" t="s">
        <v>12</v>
      </c>
      <c r="D6" s="8" t="s">
        <v>13</v>
      </c>
      <c r="E6" s="8" t="s">
        <v>14</v>
      </c>
      <c r="F6" s="8" t="s">
        <v>15</v>
      </c>
      <c r="G6" s="8"/>
      <c r="H6" s="8" t="s">
        <v>16</v>
      </c>
      <c r="I6" s="12" t="str">
        <f t="shared" ref="I6" si="2">LEFT(TEXT(I5,"ddd"),1)</f>
        <v>M</v>
      </c>
      <c r="J6" s="12" t="str">
        <f t="shared" ref="J6:AR6" si="3">LEFT(TEXT(J5,"ddd"),1)</f>
        <v>T</v>
      </c>
      <c r="K6" s="12" t="str">
        <f t="shared" si="3"/>
        <v>W</v>
      </c>
      <c r="L6" s="12" t="str">
        <f t="shared" si="3"/>
        <v>T</v>
      </c>
      <c r="M6" s="12" t="str">
        <f t="shared" si="3"/>
        <v>F</v>
      </c>
      <c r="N6" s="12" t="str">
        <f t="shared" si="3"/>
        <v>S</v>
      </c>
      <c r="O6" s="12" t="str">
        <f t="shared" si="3"/>
        <v>S</v>
      </c>
      <c r="P6" s="12" t="str">
        <f t="shared" si="3"/>
        <v>M</v>
      </c>
      <c r="Q6" s="12" t="str">
        <f t="shared" si="3"/>
        <v>T</v>
      </c>
      <c r="R6" s="12" t="str">
        <f t="shared" si="3"/>
        <v>W</v>
      </c>
      <c r="S6" s="12" t="str">
        <f t="shared" si="3"/>
        <v>T</v>
      </c>
      <c r="T6" s="12" t="str">
        <f t="shared" si="3"/>
        <v>F</v>
      </c>
      <c r="U6" s="12" t="str">
        <f t="shared" si="3"/>
        <v>S</v>
      </c>
      <c r="V6" s="12" t="str">
        <f t="shared" si="3"/>
        <v>S</v>
      </c>
      <c r="W6" s="12" t="str">
        <f t="shared" si="3"/>
        <v>M</v>
      </c>
      <c r="X6" s="12" t="str">
        <f t="shared" si="3"/>
        <v>T</v>
      </c>
      <c r="Y6" s="12" t="str">
        <f t="shared" si="3"/>
        <v>W</v>
      </c>
      <c r="Z6" s="12" t="str">
        <f t="shared" si="3"/>
        <v>T</v>
      </c>
      <c r="AA6" s="12" t="str">
        <f t="shared" si="3"/>
        <v>F</v>
      </c>
      <c r="AB6" s="12" t="str">
        <f t="shared" si="3"/>
        <v>S</v>
      </c>
      <c r="AC6" s="12" t="str">
        <f t="shared" si="3"/>
        <v>S</v>
      </c>
      <c r="AD6" s="12" t="str">
        <f t="shared" si="3"/>
        <v>M</v>
      </c>
      <c r="AE6" s="12" t="str">
        <f t="shared" si="3"/>
        <v>T</v>
      </c>
      <c r="AF6" s="12" t="str">
        <f t="shared" si="3"/>
        <v>W</v>
      </c>
      <c r="AG6" s="12" t="str">
        <f t="shared" si="3"/>
        <v>T</v>
      </c>
      <c r="AH6" s="12" t="str">
        <f t="shared" si="3"/>
        <v>F</v>
      </c>
      <c r="AI6" s="12" t="str">
        <f t="shared" si="3"/>
        <v>S</v>
      </c>
      <c r="AJ6" s="12" t="str">
        <f t="shared" si="3"/>
        <v>S</v>
      </c>
      <c r="AK6" s="12" t="str">
        <f t="shared" si="3"/>
        <v>M</v>
      </c>
      <c r="AL6" s="12" t="str">
        <f t="shared" si="3"/>
        <v>T</v>
      </c>
      <c r="AM6" s="12" t="str">
        <f t="shared" si="3"/>
        <v>W</v>
      </c>
      <c r="AN6" s="12" t="str">
        <f t="shared" si="3"/>
        <v>T</v>
      </c>
      <c r="AO6" s="12" t="str">
        <f t="shared" si="3"/>
        <v>F</v>
      </c>
      <c r="AP6" s="12" t="str">
        <f t="shared" si="3"/>
        <v>S</v>
      </c>
      <c r="AQ6" s="12" t="str">
        <f t="shared" si="3"/>
        <v>S</v>
      </c>
      <c r="AR6" s="12" t="str">
        <f t="shared" si="3"/>
        <v>M</v>
      </c>
      <c r="AS6" s="12" t="str">
        <f t="shared" ref="AS6:BB6" si="4">LEFT(TEXT(AS5,"ddd"),1)</f>
        <v>T</v>
      </c>
      <c r="AT6" s="12" t="str">
        <f t="shared" si="4"/>
        <v>W</v>
      </c>
      <c r="AU6" s="12" t="str">
        <f t="shared" si="4"/>
        <v>T</v>
      </c>
      <c r="AV6" s="12" t="str">
        <f t="shared" si="4"/>
        <v>F</v>
      </c>
      <c r="AW6" s="12" t="str">
        <f t="shared" si="4"/>
        <v>S</v>
      </c>
      <c r="AX6" s="12" t="str">
        <f t="shared" si="4"/>
        <v>S</v>
      </c>
      <c r="AY6" s="12" t="str">
        <f t="shared" si="4"/>
        <v>M</v>
      </c>
      <c r="AZ6" s="12" t="str">
        <f t="shared" si="4"/>
        <v>T</v>
      </c>
      <c r="BA6" s="12" t="str">
        <f t="shared" si="4"/>
        <v>W</v>
      </c>
      <c r="BB6" s="12" t="str">
        <f t="shared" si="4"/>
        <v>T</v>
      </c>
      <c r="BC6" s="12"/>
      <c r="BD6" s="12"/>
      <c r="BE6" s="12"/>
    </row>
    <row r="7" spans="1:57" ht="30" hidden="1" customHeight="1">
      <c r="A7" s="47" t="s">
        <v>17</v>
      </c>
      <c r="C7" s="49"/>
      <c r="E7"/>
      <c r="H7" t="str">
        <f ca="1">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row>
    <row r="8" spans="1:57" s="3" customFormat="1" ht="30" customHeight="1">
      <c r="A8" s="48" t="s">
        <v>18</v>
      </c>
      <c r="B8" s="14" t="s">
        <v>19</v>
      </c>
      <c r="C8" s="55"/>
      <c r="D8" s="15"/>
      <c r="E8" s="16"/>
      <c r="F8" s="17"/>
      <c r="G8" s="13"/>
      <c r="H8" s="13" t="str">
        <f t="shared" ref="H8:H31" ca="1" si="5">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row>
    <row r="9" spans="1:57" s="3" customFormat="1" ht="30" customHeight="1">
      <c r="A9" s="48" t="s">
        <v>20</v>
      </c>
      <c r="B9" s="63" t="s">
        <v>21</v>
      </c>
      <c r="C9" s="56" t="s">
        <v>22</v>
      </c>
      <c r="D9" s="18">
        <v>0</v>
      </c>
      <c r="E9" s="51">
        <v>45003</v>
      </c>
      <c r="F9" s="51">
        <v>45007</v>
      </c>
      <c r="G9" s="13"/>
      <c r="H9" s="13">
        <f t="shared" ca="1" si="5"/>
        <v>5</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row>
    <row r="10" spans="1:57" s="3" customFormat="1" ht="30" customHeight="1">
      <c r="A10" s="47"/>
      <c r="B10" s="63" t="s">
        <v>23</v>
      </c>
      <c r="C10" s="56" t="s">
        <v>24</v>
      </c>
      <c r="D10" s="18">
        <v>0</v>
      </c>
      <c r="E10" s="51">
        <v>45003</v>
      </c>
      <c r="F10" s="51">
        <v>45007</v>
      </c>
      <c r="G10" s="13"/>
      <c r="H10" s="13">
        <f t="shared" ca="1" si="5"/>
        <v>5</v>
      </c>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row>
    <row r="11" spans="1:57" s="3" customFormat="1" ht="30" customHeight="1">
      <c r="A11" s="48" t="s">
        <v>25</v>
      </c>
      <c r="B11" s="19" t="s">
        <v>26</v>
      </c>
      <c r="C11" s="57"/>
      <c r="D11" s="20"/>
      <c r="E11" s="21"/>
      <c r="F11" s="22"/>
      <c r="G11" s="13"/>
      <c r="H11" s="13" t="str">
        <f t="shared" ca="1" si="5"/>
        <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row>
    <row r="12" spans="1:57" s="3" customFormat="1" ht="30" customHeight="1">
      <c r="A12" s="48"/>
      <c r="B12" s="64" t="s">
        <v>27</v>
      </c>
      <c r="C12" s="58" t="s">
        <v>28</v>
      </c>
      <c r="D12" s="23">
        <v>0</v>
      </c>
      <c r="E12" s="52">
        <v>45008</v>
      </c>
      <c r="F12" s="52">
        <v>45010</v>
      </c>
      <c r="G12" s="13"/>
      <c r="H12" s="13">
        <f t="shared" ca="1" si="5"/>
        <v>3</v>
      </c>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row>
    <row r="13" spans="1:57" s="3" customFormat="1" ht="30" customHeight="1">
      <c r="A13" s="47"/>
      <c r="B13" s="64" t="s">
        <v>29</v>
      </c>
      <c r="C13" s="58" t="s">
        <v>30</v>
      </c>
      <c r="D13" s="23">
        <v>0</v>
      </c>
      <c r="E13" s="52">
        <v>45008</v>
      </c>
      <c r="F13" s="52">
        <v>45010</v>
      </c>
      <c r="G13" s="13"/>
      <c r="H13" s="13">
        <f t="shared" ca="1" si="5"/>
        <v>3</v>
      </c>
      <c r="I13" s="34"/>
      <c r="J13" s="34"/>
      <c r="K13" s="34"/>
      <c r="L13" s="34"/>
      <c r="M13" s="34"/>
      <c r="N13" s="34"/>
      <c r="O13" s="34"/>
      <c r="P13" s="34"/>
      <c r="Q13" s="34"/>
      <c r="R13" s="34"/>
      <c r="S13" s="34"/>
      <c r="T13" s="34"/>
      <c r="U13" s="35"/>
      <c r="V13" s="35"/>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row>
    <row r="14" spans="1:57" s="3" customFormat="1" ht="30" customHeight="1">
      <c r="A14" s="47" t="s">
        <v>31</v>
      </c>
      <c r="B14" s="24" t="s">
        <v>32</v>
      </c>
      <c r="C14" s="59"/>
      <c r="D14" s="25"/>
      <c r="E14" s="26"/>
      <c r="F14" s="27"/>
      <c r="G14" s="13"/>
      <c r="H14" s="13" t="str">
        <f t="shared" ca="1" si="5"/>
        <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row>
    <row r="15" spans="1:57" s="3" customFormat="1" ht="30" customHeight="1">
      <c r="A15" s="47"/>
      <c r="B15" s="65" t="s">
        <v>21</v>
      </c>
      <c r="C15" s="60" t="s">
        <v>33</v>
      </c>
      <c r="D15" s="28">
        <v>0</v>
      </c>
      <c r="E15" s="53">
        <v>45008</v>
      </c>
      <c r="F15" s="53">
        <v>45008</v>
      </c>
      <c r="G15" s="13"/>
      <c r="H15" s="13">
        <f t="shared" ca="1" si="5"/>
        <v>1</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row>
    <row r="16" spans="1:57" s="3" customFormat="1" ht="30.75" customHeight="1">
      <c r="A16" s="47" t="s">
        <v>31</v>
      </c>
      <c r="B16" s="29" t="s">
        <v>34</v>
      </c>
      <c r="C16" s="61"/>
      <c r="D16" s="30"/>
      <c r="E16" s="31"/>
      <c r="F16" s="32"/>
      <c r="G16" s="13"/>
      <c r="H16" s="13" t="str">
        <f t="shared" ca="1" si="5"/>
        <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row>
    <row r="17" spans="1:186" s="3" customFormat="1" ht="30.75" customHeight="1">
      <c r="A17" s="47"/>
      <c r="B17" s="66" t="s">
        <v>35</v>
      </c>
      <c r="C17" s="62" t="s">
        <v>22</v>
      </c>
      <c r="D17" s="33">
        <v>0</v>
      </c>
      <c r="E17" s="54">
        <v>45009</v>
      </c>
      <c r="F17" s="54">
        <v>45011</v>
      </c>
      <c r="G17" s="13"/>
      <c r="H17" s="13">
        <f t="shared" ca="1" si="5"/>
        <v>3</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row>
    <row r="18" spans="1:186" s="3" customFormat="1" ht="30.75" customHeight="1">
      <c r="A18" s="47"/>
      <c r="B18" s="66" t="s">
        <v>36</v>
      </c>
      <c r="C18" s="62" t="s">
        <v>24</v>
      </c>
      <c r="D18" s="33">
        <v>0</v>
      </c>
      <c r="E18" s="54">
        <v>45009</v>
      </c>
      <c r="F18" s="54">
        <v>45011</v>
      </c>
      <c r="G18" s="13"/>
      <c r="H18" s="13"/>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row>
    <row r="19" spans="1:186" s="3" customFormat="1" ht="30" customHeight="1">
      <c r="A19" s="47"/>
      <c r="B19" s="66" t="s">
        <v>37</v>
      </c>
      <c r="C19" s="71" t="s">
        <v>38</v>
      </c>
      <c r="D19" s="33">
        <v>0</v>
      </c>
      <c r="E19" s="54">
        <v>45009</v>
      </c>
      <c r="F19" s="54">
        <v>45011</v>
      </c>
      <c r="G19" s="13"/>
      <c r="H19" s="13">
        <f t="shared" ca="1" si="5"/>
        <v>3</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row>
    <row r="20" spans="1:186" s="3" customFormat="1" ht="30.75" customHeight="1">
      <c r="A20" s="47" t="s">
        <v>31</v>
      </c>
      <c r="B20" s="29" t="s">
        <v>39</v>
      </c>
      <c r="C20" s="61"/>
      <c r="D20" s="30"/>
      <c r="E20" s="31"/>
      <c r="F20" s="32"/>
      <c r="G20" s="13"/>
      <c r="H20" s="13" t="str">
        <f t="shared" ca="1" si="5"/>
        <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row>
    <row r="21" spans="1:186" s="3" customFormat="1" ht="30.75" customHeight="1">
      <c r="A21" s="47"/>
      <c r="B21" s="66" t="s">
        <v>35</v>
      </c>
      <c r="C21" s="62" t="s">
        <v>28</v>
      </c>
      <c r="D21" s="33">
        <v>0</v>
      </c>
      <c r="E21" s="54">
        <v>45011</v>
      </c>
      <c r="F21" s="54">
        <v>45013</v>
      </c>
      <c r="G21" s="13"/>
      <c r="H21" s="13">
        <f t="shared" ca="1" si="5"/>
        <v>3</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row>
    <row r="22" spans="1:186" s="3" customFormat="1" ht="30.75" customHeight="1">
      <c r="A22" s="47"/>
      <c r="B22" s="66" t="s">
        <v>40</v>
      </c>
      <c r="C22" s="62" t="s">
        <v>41</v>
      </c>
      <c r="D22" s="33">
        <v>0</v>
      </c>
      <c r="E22" s="54">
        <v>45011</v>
      </c>
      <c r="F22" s="54">
        <v>45013</v>
      </c>
      <c r="G22" s="13"/>
      <c r="H22" s="13"/>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row>
    <row r="23" spans="1:186" s="3" customFormat="1" ht="30" customHeight="1">
      <c r="A23" s="47"/>
      <c r="B23" s="66" t="s">
        <v>42</v>
      </c>
      <c r="C23" s="71" t="s">
        <v>43</v>
      </c>
      <c r="D23" s="33">
        <v>0</v>
      </c>
      <c r="E23" s="54">
        <v>45011</v>
      </c>
      <c r="F23" s="54">
        <v>45013</v>
      </c>
      <c r="G23" s="13"/>
      <c r="H23" s="13">
        <f t="shared" ca="1" si="5"/>
        <v>3</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row>
    <row r="24" spans="1:186" s="3" customFormat="1" ht="30.75" customHeight="1">
      <c r="A24" s="47" t="s">
        <v>31</v>
      </c>
      <c r="B24" s="29" t="s">
        <v>44</v>
      </c>
      <c r="C24" s="61"/>
      <c r="D24" s="30"/>
      <c r="E24" s="31"/>
      <c r="F24" s="32"/>
      <c r="G24" s="13"/>
      <c r="H24" s="13" t="str">
        <f t="shared" ca="1" si="5"/>
        <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row>
    <row r="25" spans="1:186" s="3" customFormat="1" ht="30.75" customHeight="1">
      <c r="A25" s="47"/>
      <c r="B25" s="66" t="s">
        <v>35</v>
      </c>
      <c r="C25" s="62" t="s">
        <v>45</v>
      </c>
      <c r="D25" s="33">
        <v>0</v>
      </c>
      <c r="E25" s="54">
        <v>45013</v>
      </c>
      <c r="F25" s="54">
        <v>45015</v>
      </c>
      <c r="G25" s="13"/>
      <c r="H25" s="13">
        <f t="shared" ca="1" si="5"/>
        <v>3</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row>
    <row r="26" spans="1:186" s="3" customFormat="1" ht="30.75" customHeight="1">
      <c r="A26" s="47"/>
      <c r="B26" s="66" t="s">
        <v>46</v>
      </c>
      <c r="C26" s="62" t="s">
        <v>24</v>
      </c>
      <c r="D26" s="33">
        <v>0</v>
      </c>
      <c r="E26" s="54">
        <v>45013</v>
      </c>
      <c r="F26" s="54">
        <v>45015</v>
      </c>
      <c r="G26" s="13"/>
      <c r="H26" s="13"/>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row>
    <row r="27" spans="1:186" s="3" customFormat="1" ht="30" customHeight="1">
      <c r="A27" s="47"/>
      <c r="B27" s="66" t="s">
        <v>47</v>
      </c>
      <c r="C27" s="71" t="s">
        <v>48</v>
      </c>
      <c r="D27" s="33">
        <v>0</v>
      </c>
      <c r="E27" s="54">
        <v>45013</v>
      </c>
      <c r="F27" s="54">
        <v>45015</v>
      </c>
      <c r="G27" s="13"/>
      <c r="H27" s="13">
        <f t="shared" ca="1" si="5"/>
        <v>3</v>
      </c>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row>
    <row r="28" spans="1:186" s="74" customFormat="1" ht="30.75" customHeight="1">
      <c r="A28" s="77" t="s">
        <v>31</v>
      </c>
      <c r="B28" s="103" t="s">
        <v>49</v>
      </c>
      <c r="C28" s="104"/>
      <c r="D28" s="105"/>
      <c r="E28" s="106"/>
      <c r="F28" s="107"/>
      <c r="G28" s="126"/>
      <c r="H28" s="126" t="str">
        <f t="shared" ca="1" si="5"/>
        <v/>
      </c>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127"/>
      <c r="AW28" s="127"/>
      <c r="AX28" s="127"/>
      <c r="AY28" s="127"/>
      <c r="AZ28" s="127"/>
      <c r="BA28" s="127"/>
      <c r="BB28" s="127"/>
      <c r="BC28" s="127"/>
      <c r="BD28" s="127"/>
      <c r="BE28" s="127"/>
      <c r="BF28" s="128"/>
      <c r="BG28" s="128"/>
      <c r="BH28" s="128"/>
      <c r="BI28" s="128"/>
      <c r="BJ28" s="128"/>
      <c r="BK28" s="128"/>
      <c r="BL28" s="128"/>
      <c r="BM28" s="128"/>
      <c r="BN28" s="128"/>
      <c r="BO28" s="128"/>
      <c r="BP28" s="128"/>
      <c r="BQ28" s="128"/>
      <c r="BR28" s="128"/>
      <c r="BS28" s="128"/>
      <c r="BT28" s="128"/>
      <c r="BU28" s="128"/>
      <c r="BV28" s="128"/>
      <c r="BW28" s="128"/>
      <c r="BX28" s="128"/>
      <c r="BY28" s="128"/>
      <c r="BZ28" s="128"/>
      <c r="CA28" s="128"/>
      <c r="CB28" s="128"/>
      <c r="CC28" s="128"/>
      <c r="CD28" s="128"/>
      <c r="CE28" s="128"/>
      <c r="CF28" s="128"/>
      <c r="CG28" s="128"/>
      <c r="CH28" s="128"/>
      <c r="CI28" s="128"/>
      <c r="CJ28" s="128"/>
      <c r="CK28" s="128"/>
      <c r="CL28" s="128"/>
      <c r="CM28" s="128"/>
      <c r="CN28" s="128"/>
      <c r="CO28" s="128"/>
      <c r="CP28" s="128"/>
      <c r="CQ28" s="128"/>
      <c r="CR28" s="128"/>
      <c r="CS28" s="128"/>
      <c r="CT28" s="128"/>
      <c r="CU28" s="128"/>
      <c r="CV28" s="128"/>
      <c r="CW28" s="128"/>
      <c r="CX28" s="128"/>
      <c r="CY28" s="128"/>
      <c r="CZ28" s="128"/>
      <c r="DA28" s="128"/>
      <c r="DB28" s="128"/>
      <c r="DC28" s="128"/>
      <c r="DD28" s="128"/>
      <c r="DE28" s="128"/>
      <c r="DF28" s="128"/>
      <c r="DG28" s="128"/>
      <c r="DH28" s="128"/>
      <c r="DI28" s="128"/>
      <c r="DJ28" s="128"/>
      <c r="DK28" s="128"/>
      <c r="DL28" s="128"/>
      <c r="DM28" s="128"/>
      <c r="DN28" s="128"/>
      <c r="DO28" s="128"/>
      <c r="DP28" s="128"/>
      <c r="DQ28" s="128"/>
      <c r="DR28" s="128"/>
      <c r="DS28" s="128"/>
      <c r="DT28" s="128"/>
      <c r="DU28" s="128"/>
      <c r="DV28" s="128"/>
      <c r="DW28" s="128"/>
      <c r="DX28" s="128"/>
      <c r="DY28" s="128"/>
      <c r="DZ28" s="128"/>
      <c r="EA28" s="128"/>
      <c r="EB28" s="128"/>
      <c r="EC28" s="128"/>
      <c r="ED28" s="128"/>
      <c r="EE28" s="128"/>
      <c r="EF28" s="128"/>
      <c r="EG28" s="128"/>
      <c r="EH28" s="128"/>
      <c r="EI28" s="128"/>
      <c r="EJ28" s="128"/>
      <c r="EK28" s="128"/>
      <c r="EL28" s="128"/>
      <c r="EM28" s="128"/>
      <c r="EN28" s="128"/>
      <c r="EO28" s="128"/>
      <c r="EP28" s="128"/>
      <c r="EQ28" s="128"/>
      <c r="ER28" s="128"/>
      <c r="ES28" s="128"/>
      <c r="ET28" s="128"/>
      <c r="EU28" s="128"/>
      <c r="EV28" s="128"/>
      <c r="EW28" s="128"/>
      <c r="EX28" s="128"/>
      <c r="EY28" s="128"/>
      <c r="EZ28" s="128"/>
      <c r="FA28" s="128"/>
      <c r="FB28" s="128"/>
      <c r="FC28" s="128"/>
      <c r="FD28" s="128"/>
      <c r="FE28" s="128"/>
      <c r="FF28" s="128"/>
      <c r="FG28" s="128"/>
      <c r="FH28" s="128"/>
      <c r="FI28" s="128"/>
      <c r="FJ28" s="128"/>
      <c r="FK28" s="128"/>
      <c r="FL28" s="128"/>
      <c r="FM28" s="128"/>
      <c r="FN28" s="128"/>
      <c r="FO28" s="128"/>
      <c r="FP28" s="128"/>
      <c r="FQ28" s="128"/>
      <c r="FR28" s="128"/>
      <c r="FS28" s="128"/>
      <c r="FT28" s="128"/>
      <c r="FU28" s="128"/>
      <c r="FV28" s="128"/>
      <c r="FW28" s="128"/>
      <c r="FX28" s="128"/>
      <c r="FY28" s="128"/>
      <c r="FZ28" s="128"/>
      <c r="GA28" s="128"/>
      <c r="GB28" s="128"/>
      <c r="GC28" s="128"/>
      <c r="GD28" s="128"/>
    </row>
    <row r="29" spans="1:186" s="74" customFormat="1" ht="30.75" customHeight="1">
      <c r="A29" s="77"/>
      <c r="B29" s="75" t="s">
        <v>35</v>
      </c>
      <c r="C29" s="72" t="s">
        <v>22</v>
      </c>
      <c r="D29" s="73">
        <v>0</v>
      </c>
      <c r="E29" s="76">
        <v>45019</v>
      </c>
      <c r="F29" s="76">
        <v>45021</v>
      </c>
      <c r="G29" s="126"/>
      <c r="H29" s="126">
        <f t="shared" ca="1" si="5"/>
        <v>3</v>
      </c>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127"/>
      <c r="AW29" s="127"/>
      <c r="AX29" s="127"/>
      <c r="AY29" s="127"/>
      <c r="AZ29" s="127"/>
      <c r="BA29" s="127"/>
      <c r="BB29" s="127"/>
      <c r="BC29" s="127"/>
      <c r="BD29" s="127"/>
      <c r="BE29" s="127"/>
      <c r="BF29" s="128"/>
      <c r="BG29" s="128"/>
      <c r="BH29" s="128"/>
      <c r="BI29" s="128"/>
      <c r="BJ29" s="128"/>
      <c r="BK29" s="128"/>
      <c r="BL29" s="128"/>
      <c r="BM29" s="128"/>
      <c r="BN29" s="128"/>
      <c r="BO29" s="128"/>
      <c r="BP29" s="128"/>
      <c r="BQ29" s="128"/>
      <c r="BR29" s="128"/>
      <c r="BS29" s="128"/>
      <c r="BT29" s="128"/>
      <c r="BU29" s="128"/>
      <c r="BV29" s="128"/>
      <c r="BW29" s="128"/>
      <c r="BX29" s="128"/>
      <c r="BY29" s="128"/>
      <c r="BZ29" s="128"/>
      <c r="CA29" s="128"/>
      <c r="CB29" s="128"/>
      <c r="CC29" s="128"/>
      <c r="CD29" s="128"/>
      <c r="CE29" s="128"/>
      <c r="CF29" s="128"/>
      <c r="CG29" s="128"/>
      <c r="CH29" s="128"/>
      <c r="CI29" s="128"/>
      <c r="CJ29" s="128"/>
      <c r="CK29" s="128"/>
      <c r="CL29" s="128"/>
      <c r="CM29" s="128"/>
      <c r="CN29" s="128"/>
      <c r="CO29" s="128"/>
      <c r="CP29" s="128"/>
      <c r="CQ29" s="128"/>
      <c r="CR29" s="128"/>
      <c r="CS29" s="128"/>
      <c r="CT29" s="128"/>
      <c r="CU29" s="128"/>
      <c r="CV29" s="128"/>
      <c r="CW29" s="128"/>
      <c r="CX29" s="128"/>
      <c r="CY29" s="128"/>
      <c r="CZ29" s="128"/>
      <c r="DA29" s="128"/>
      <c r="DB29" s="128"/>
      <c r="DC29" s="128"/>
      <c r="DD29" s="128"/>
      <c r="DE29" s="128"/>
      <c r="DF29" s="128"/>
      <c r="DG29" s="128"/>
      <c r="DH29" s="128"/>
      <c r="DI29" s="128"/>
      <c r="DJ29" s="128"/>
      <c r="DK29" s="128"/>
      <c r="DL29" s="128"/>
      <c r="DM29" s="128"/>
      <c r="DN29" s="128"/>
      <c r="DO29" s="128"/>
      <c r="DP29" s="128"/>
      <c r="DQ29" s="128"/>
      <c r="DR29" s="128"/>
      <c r="DS29" s="128"/>
      <c r="DT29" s="128"/>
      <c r="DU29" s="128"/>
      <c r="DV29" s="128"/>
      <c r="DW29" s="128"/>
      <c r="DX29" s="128"/>
      <c r="DY29" s="128"/>
      <c r="DZ29" s="128"/>
      <c r="EA29" s="128"/>
      <c r="EB29" s="128"/>
      <c r="EC29" s="128"/>
      <c r="ED29" s="128"/>
      <c r="EE29" s="128"/>
      <c r="EF29" s="128"/>
      <c r="EG29" s="128"/>
      <c r="EH29" s="128"/>
      <c r="EI29" s="128"/>
      <c r="EJ29" s="128"/>
      <c r="EK29" s="128"/>
      <c r="EL29" s="128"/>
      <c r="EM29" s="128"/>
      <c r="EN29" s="128"/>
      <c r="EO29" s="128"/>
      <c r="EP29" s="128"/>
      <c r="EQ29" s="128"/>
      <c r="ER29" s="128"/>
      <c r="ES29" s="128"/>
      <c r="ET29" s="128"/>
      <c r="EU29" s="128"/>
      <c r="EV29" s="128"/>
      <c r="EW29" s="128"/>
      <c r="EX29" s="128"/>
      <c r="EY29" s="128"/>
      <c r="EZ29" s="128"/>
      <c r="FA29" s="128"/>
      <c r="FB29" s="128"/>
      <c r="FC29" s="128"/>
      <c r="FD29" s="128"/>
      <c r="FE29" s="128"/>
      <c r="FF29" s="128"/>
      <c r="FG29" s="128"/>
      <c r="FH29" s="128"/>
      <c r="FI29" s="128"/>
      <c r="FJ29" s="128"/>
      <c r="FK29" s="128"/>
      <c r="FL29" s="128"/>
      <c r="FM29" s="128"/>
      <c r="FN29" s="128"/>
      <c r="FO29" s="128"/>
      <c r="FP29" s="128"/>
      <c r="FQ29" s="128"/>
      <c r="FR29" s="128"/>
      <c r="FS29" s="128"/>
      <c r="FT29" s="128"/>
      <c r="FU29" s="128"/>
      <c r="FV29" s="128"/>
      <c r="FW29" s="128"/>
      <c r="FX29" s="128"/>
      <c r="FY29" s="128"/>
      <c r="FZ29" s="128"/>
      <c r="GA29" s="128"/>
      <c r="GB29" s="128"/>
      <c r="GC29" s="128"/>
      <c r="GD29" s="128"/>
    </row>
    <row r="30" spans="1:186" s="74" customFormat="1" ht="30.75" customHeight="1">
      <c r="A30" s="77"/>
      <c r="B30" s="75" t="s">
        <v>50</v>
      </c>
      <c r="C30" s="72" t="s">
        <v>51</v>
      </c>
      <c r="D30" s="73">
        <v>0</v>
      </c>
      <c r="E30" s="76">
        <v>45019</v>
      </c>
      <c r="F30" s="76">
        <v>45021</v>
      </c>
      <c r="G30" s="126"/>
      <c r="H30" s="126"/>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c r="AG30" s="127"/>
      <c r="AH30" s="127"/>
      <c r="AI30" s="127"/>
      <c r="AJ30" s="127"/>
      <c r="AK30" s="127"/>
      <c r="AL30" s="127"/>
      <c r="AM30" s="127"/>
      <c r="AN30" s="127"/>
      <c r="AO30" s="127"/>
      <c r="AP30" s="127"/>
      <c r="AQ30" s="127"/>
      <c r="AR30" s="127"/>
      <c r="AS30" s="127"/>
      <c r="AT30" s="127"/>
      <c r="AU30" s="127"/>
      <c r="AV30" s="127"/>
      <c r="AW30" s="127"/>
      <c r="AX30" s="127"/>
      <c r="AY30" s="127"/>
      <c r="AZ30" s="127"/>
      <c r="BA30" s="127"/>
      <c r="BB30" s="127"/>
      <c r="BC30" s="127"/>
      <c r="BD30" s="127"/>
      <c r="BE30" s="127"/>
      <c r="BF30" s="128"/>
      <c r="BG30" s="128"/>
      <c r="BH30" s="128"/>
      <c r="BI30" s="128"/>
      <c r="BJ30" s="128"/>
      <c r="BK30" s="128"/>
      <c r="BL30" s="128"/>
      <c r="BM30" s="128"/>
      <c r="BN30" s="128"/>
      <c r="BO30" s="128"/>
      <c r="BP30" s="128"/>
      <c r="BQ30" s="128"/>
      <c r="BR30" s="128"/>
      <c r="BS30" s="128"/>
      <c r="BT30" s="128"/>
      <c r="BU30" s="128"/>
      <c r="BV30" s="128"/>
      <c r="BW30" s="128"/>
      <c r="BX30" s="128"/>
      <c r="BY30" s="128"/>
      <c r="BZ30" s="128"/>
      <c r="CA30" s="128"/>
      <c r="CB30" s="128"/>
      <c r="CC30" s="128"/>
      <c r="CD30" s="128"/>
      <c r="CE30" s="128"/>
      <c r="CF30" s="128"/>
      <c r="CG30" s="128"/>
      <c r="CH30" s="128"/>
      <c r="CI30" s="128"/>
      <c r="CJ30" s="128"/>
      <c r="CK30" s="128"/>
      <c r="CL30" s="128"/>
      <c r="CM30" s="128"/>
      <c r="CN30" s="128"/>
      <c r="CO30" s="128"/>
      <c r="CP30" s="128"/>
      <c r="CQ30" s="128"/>
      <c r="CR30" s="128"/>
      <c r="CS30" s="128"/>
      <c r="CT30" s="128"/>
      <c r="CU30" s="128"/>
      <c r="CV30" s="128"/>
      <c r="CW30" s="128"/>
      <c r="CX30" s="128"/>
      <c r="CY30" s="128"/>
      <c r="CZ30" s="128"/>
      <c r="DA30" s="128"/>
      <c r="DB30" s="128"/>
      <c r="DC30" s="128"/>
      <c r="DD30" s="128"/>
      <c r="DE30" s="128"/>
      <c r="DF30" s="128"/>
      <c r="DG30" s="128"/>
      <c r="DH30" s="128"/>
      <c r="DI30" s="128"/>
      <c r="DJ30" s="128"/>
      <c r="DK30" s="128"/>
      <c r="DL30" s="128"/>
      <c r="DM30" s="128"/>
      <c r="DN30" s="128"/>
      <c r="DO30" s="128"/>
      <c r="DP30" s="128"/>
      <c r="DQ30" s="128"/>
      <c r="DR30" s="128"/>
      <c r="DS30" s="128"/>
      <c r="DT30" s="128"/>
      <c r="DU30" s="128"/>
      <c r="DV30" s="128"/>
      <c r="DW30" s="128"/>
      <c r="DX30" s="128"/>
      <c r="DY30" s="128"/>
      <c r="DZ30" s="128"/>
      <c r="EA30" s="128"/>
      <c r="EB30" s="128"/>
      <c r="EC30" s="128"/>
      <c r="ED30" s="128"/>
      <c r="EE30" s="128"/>
      <c r="EF30" s="128"/>
      <c r="EG30" s="128"/>
      <c r="EH30" s="128"/>
      <c r="EI30" s="128"/>
      <c r="EJ30" s="128"/>
      <c r="EK30" s="128"/>
      <c r="EL30" s="128"/>
      <c r="EM30" s="128"/>
      <c r="EN30" s="128"/>
      <c r="EO30" s="128"/>
      <c r="EP30" s="128"/>
      <c r="EQ30" s="128"/>
      <c r="ER30" s="128"/>
      <c r="ES30" s="128"/>
      <c r="ET30" s="128"/>
      <c r="EU30" s="128"/>
      <c r="EV30" s="128"/>
      <c r="EW30" s="128"/>
      <c r="EX30" s="128"/>
      <c r="EY30" s="128"/>
      <c r="EZ30" s="128"/>
      <c r="FA30" s="128"/>
      <c r="FB30" s="128"/>
      <c r="FC30" s="128"/>
      <c r="FD30" s="128"/>
      <c r="FE30" s="128"/>
      <c r="FF30" s="128"/>
      <c r="FG30" s="128"/>
      <c r="FH30" s="128"/>
      <c r="FI30" s="128"/>
      <c r="FJ30" s="128"/>
      <c r="FK30" s="128"/>
      <c r="FL30" s="128"/>
      <c r="FM30" s="128"/>
      <c r="FN30" s="128"/>
      <c r="FO30" s="128"/>
      <c r="FP30" s="128"/>
      <c r="FQ30" s="128"/>
      <c r="FR30" s="128"/>
      <c r="FS30" s="128"/>
      <c r="FT30" s="128"/>
      <c r="FU30" s="128"/>
      <c r="FV30" s="128"/>
      <c r="FW30" s="128"/>
      <c r="FX30" s="128"/>
      <c r="FY30" s="128"/>
      <c r="FZ30" s="128"/>
      <c r="GA30" s="128"/>
      <c r="GB30" s="128"/>
      <c r="GC30" s="128"/>
      <c r="GD30" s="128"/>
    </row>
    <row r="31" spans="1:186" s="74" customFormat="1" ht="30" customHeight="1">
      <c r="A31" s="77"/>
      <c r="B31" s="75" t="s">
        <v>52</v>
      </c>
      <c r="C31" s="78" t="s">
        <v>53</v>
      </c>
      <c r="D31" s="73">
        <v>0</v>
      </c>
      <c r="E31" s="76">
        <v>45019</v>
      </c>
      <c r="F31" s="76">
        <v>45021</v>
      </c>
      <c r="G31" s="126"/>
      <c r="H31" s="126">
        <f t="shared" ca="1" si="5"/>
        <v>3</v>
      </c>
      <c r="I31" s="127"/>
      <c r="J31" s="127"/>
      <c r="K31" s="127"/>
      <c r="L31" s="127"/>
      <c r="M31" s="127"/>
      <c r="N31" s="127"/>
      <c r="O31" s="127"/>
      <c r="P31" s="127"/>
      <c r="Q31" s="127"/>
      <c r="R31" s="127"/>
      <c r="S31" s="127"/>
      <c r="T31" s="127"/>
      <c r="U31" s="127"/>
      <c r="V31" s="127"/>
      <c r="W31" s="127"/>
      <c r="X31" s="127"/>
      <c r="Y31" s="127"/>
      <c r="Z31" s="127"/>
      <c r="AA31" s="127"/>
      <c r="AB31" s="127"/>
      <c r="AC31" s="127"/>
      <c r="AD31" s="127"/>
      <c r="AE31" s="127"/>
      <c r="AF31" s="127"/>
      <c r="AG31" s="127"/>
      <c r="AH31" s="127"/>
      <c r="AI31" s="127"/>
      <c r="AJ31" s="127"/>
      <c r="AK31" s="127"/>
      <c r="AL31" s="127"/>
      <c r="AM31" s="127"/>
      <c r="AN31" s="127"/>
      <c r="AO31" s="127"/>
      <c r="AP31" s="127"/>
      <c r="AQ31" s="127"/>
      <c r="AR31" s="127"/>
      <c r="AS31" s="127"/>
      <c r="AT31" s="127"/>
      <c r="AU31" s="127"/>
      <c r="AV31" s="127"/>
      <c r="AW31" s="127"/>
      <c r="AX31" s="127"/>
      <c r="AY31" s="127"/>
      <c r="AZ31" s="127"/>
      <c r="BA31" s="127"/>
      <c r="BB31" s="127"/>
      <c r="BC31" s="127"/>
      <c r="BD31" s="127"/>
      <c r="BE31" s="127"/>
      <c r="BF31" s="128"/>
      <c r="BG31" s="128"/>
      <c r="BH31" s="128"/>
      <c r="BI31" s="128"/>
      <c r="BJ31" s="128"/>
      <c r="BK31" s="128"/>
      <c r="BL31" s="128"/>
      <c r="BM31" s="128"/>
      <c r="BN31" s="128"/>
      <c r="BO31" s="128"/>
      <c r="BP31" s="128"/>
      <c r="BQ31" s="128"/>
      <c r="BR31" s="128"/>
      <c r="BS31" s="128"/>
      <c r="BT31" s="128"/>
      <c r="BU31" s="128"/>
      <c r="BV31" s="128"/>
      <c r="BW31" s="128"/>
      <c r="BX31" s="128"/>
      <c r="BY31" s="128"/>
      <c r="BZ31" s="128"/>
      <c r="CA31" s="128"/>
      <c r="CB31" s="128"/>
      <c r="CC31" s="128"/>
      <c r="CD31" s="128"/>
      <c r="CE31" s="128"/>
      <c r="CF31" s="128"/>
      <c r="CG31" s="128"/>
      <c r="CH31" s="128"/>
      <c r="CI31" s="128"/>
      <c r="CJ31" s="128"/>
      <c r="CK31" s="128"/>
      <c r="CL31" s="128"/>
      <c r="CM31" s="128"/>
      <c r="CN31" s="128"/>
      <c r="CO31" s="128"/>
      <c r="CP31" s="128"/>
      <c r="CQ31" s="128"/>
      <c r="CR31" s="128"/>
      <c r="CS31" s="128"/>
      <c r="CT31" s="128"/>
      <c r="CU31" s="128"/>
      <c r="CV31" s="128"/>
      <c r="CW31" s="128"/>
      <c r="CX31" s="128"/>
      <c r="CY31" s="128"/>
      <c r="CZ31" s="128"/>
      <c r="DA31" s="128"/>
      <c r="DB31" s="128"/>
      <c r="DC31" s="128"/>
      <c r="DD31" s="128"/>
      <c r="DE31" s="128"/>
      <c r="DF31" s="128"/>
      <c r="DG31" s="128"/>
      <c r="DH31" s="128"/>
      <c r="DI31" s="128"/>
      <c r="DJ31" s="128"/>
      <c r="DK31" s="128"/>
      <c r="DL31" s="128"/>
      <c r="DM31" s="128"/>
      <c r="DN31" s="128"/>
      <c r="DO31" s="128"/>
      <c r="DP31" s="128"/>
      <c r="DQ31" s="128"/>
      <c r="DR31" s="128"/>
      <c r="DS31" s="128"/>
      <c r="DT31" s="128"/>
      <c r="DU31" s="128"/>
      <c r="DV31" s="128"/>
      <c r="DW31" s="128"/>
      <c r="DX31" s="128"/>
      <c r="DY31" s="128"/>
      <c r="DZ31" s="128"/>
      <c r="EA31" s="128"/>
      <c r="EB31" s="128"/>
      <c r="EC31" s="128"/>
      <c r="ED31" s="128"/>
      <c r="EE31" s="128"/>
      <c r="EF31" s="128"/>
      <c r="EG31" s="128"/>
      <c r="EH31" s="128"/>
      <c r="EI31" s="128"/>
      <c r="EJ31" s="128"/>
      <c r="EK31" s="128"/>
      <c r="EL31" s="128"/>
      <c r="EM31" s="128"/>
      <c r="EN31" s="128"/>
      <c r="EO31" s="128"/>
      <c r="EP31" s="128"/>
      <c r="EQ31" s="128"/>
      <c r="ER31" s="128"/>
      <c r="ES31" s="128"/>
      <c r="ET31" s="128"/>
      <c r="EU31" s="128"/>
      <c r="EV31" s="128"/>
      <c r="EW31" s="128"/>
      <c r="EX31" s="128"/>
      <c r="EY31" s="128"/>
      <c r="EZ31" s="128"/>
      <c r="FA31" s="128"/>
      <c r="FB31" s="128"/>
      <c r="FC31" s="128"/>
      <c r="FD31" s="128"/>
      <c r="FE31" s="128"/>
      <c r="FF31" s="128"/>
      <c r="FG31" s="128"/>
      <c r="FH31" s="128"/>
      <c r="FI31" s="128"/>
      <c r="FJ31" s="128"/>
      <c r="FK31" s="128"/>
      <c r="FL31" s="128"/>
      <c r="FM31" s="128"/>
      <c r="FN31" s="128"/>
      <c r="FO31" s="128"/>
      <c r="FP31" s="128"/>
      <c r="FQ31" s="128"/>
      <c r="FR31" s="128"/>
      <c r="FS31" s="128"/>
      <c r="FT31" s="128"/>
      <c r="FU31" s="128"/>
      <c r="FV31" s="128"/>
      <c r="FW31" s="128"/>
      <c r="FX31" s="128"/>
      <c r="FY31" s="128"/>
      <c r="FZ31" s="128"/>
      <c r="GA31" s="128"/>
      <c r="GB31" s="128"/>
      <c r="GC31" s="128"/>
      <c r="GD31" s="128"/>
    </row>
    <row r="32" spans="1:186" s="81" customFormat="1" ht="30.75" customHeight="1">
      <c r="A32" s="77" t="s">
        <v>31</v>
      </c>
      <c r="B32" s="108" t="s">
        <v>54</v>
      </c>
      <c r="C32" s="109"/>
      <c r="D32" s="110"/>
      <c r="E32" s="111"/>
      <c r="F32" s="112"/>
      <c r="G32" s="126"/>
      <c r="H32" s="126" t="str">
        <f t="shared" ref="H32:H35" ca="1" si="6">IF(OR(ISBLANK(task_start),ISBLANK(task_end)),"",task_end-task_start+1)</f>
        <v/>
      </c>
      <c r="I32" s="127"/>
      <c r="J32" s="127"/>
      <c r="K32" s="127"/>
      <c r="L32" s="127"/>
      <c r="M32" s="127"/>
      <c r="N32" s="127"/>
      <c r="O32" s="127"/>
      <c r="P32" s="127"/>
      <c r="Q32" s="127"/>
      <c r="R32" s="127"/>
      <c r="S32" s="127"/>
      <c r="T32" s="127"/>
      <c r="U32" s="127"/>
      <c r="V32" s="127"/>
      <c r="W32" s="127"/>
      <c r="X32" s="127"/>
      <c r="Y32" s="127"/>
      <c r="Z32" s="127"/>
      <c r="AA32" s="127"/>
      <c r="AB32" s="127"/>
      <c r="AC32" s="127"/>
      <c r="AD32" s="127"/>
      <c r="AE32" s="127"/>
      <c r="AF32" s="127"/>
      <c r="AG32" s="140"/>
      <c r="AH32" s="127"/>
      <c r="AI32" s="140"/>
      <c r="AJ32" s="127"/>
      <c r="AK32" s="127"/>
      <c r="AL32" s="127"/>
      <c r="AM32" s="127"/>
      <c r="AN32" s="127"/>
      <c r="AO32" s="127"/>
      <c r="AP32" s="127"/>
      <c r="AQ32" s="127"/>
      <c r="AR32" s="127"/>
      <c r="AS32" s="127"/>
      <c r="AT32" s="127"/>
      <c r="AU32" s="127"/>
      <c r="AV32" s="127"/>
      <c r="AW32" s="127"/>
      <c r="AX32" s="127"/>
      <c r="AY32" s="127"/>
      <c r="AZ32" s="127"/>
      <c r="BA32" s="127"/>
      <c r="BB32" s="127"/>
      <c r="BC32" s="127"/>
      <c r="BD32" s="127"/>
      <c r="BE32" s="127"/>
      <c r="BF32" s="128"/>
      <c r="BG32" s="128"/>
      <c r="BH32" s="128"/>
      <c r="BI32" s="128"/>
      <c r="BJ32" s="128"/>
      <c r="BK32" s="128"/>
      <c r="BL32" s="128"/>
      <c r="BM32" s="128"/>
      <c r="BN32" s="128"/>
      <c r="BO32" s="128"/>
      <c r="BP32" s="128"/>
      <c r="BQ32" s="128"/>
      <c r="BR32" s="128"/>
      <c r="BS32" s="128"/>
      <c r="BT32" s="128"/>
      <c r="BU32" s="128"/>
      <c r="BV32" s="128"/>
      <c r="BW32" s="128"/>
      <c r="BX32" s="128"/>
      <c r="BY32" s="128"/>
      <c r="BZ32" s="128"/>
      <c r="CA32" s="128"/>
      <c r="CB32" s="128"/>
      <c r="CC32" s="128"/>
      <c r="CD32" s="128"/>
      <c r="CE32" s="128"/>
      <c r="CF32" s="128"/>
      <c r="CG32" s="128"/>
      <c r="CH32" s="128"/>
      <c r="CI32" s="128"/>
      <c r="CJ32" s="128"/>
      <c r="CK32" s="128"/>
      <c r="CL32" s="128"/>
      <c r="CM32" s="128"/>
      <c r="CN32" s="128"/>
      <c r="CO32" s="128"/>
      <c r="CP32" s="128"/>
      <c r="CQ32" s="128"/>
      <c r="CR32" s="128"/>
      <c r="CS32" s="128"/>
      <c r="CT32" s="128"/>
      <c r="CU32" s="128"/>
      <c r="CV32" s="128"/>
      <c r="CW32" s="128"/>
      <c r="CX32" s="128"/>
      <c r="CY32" s="128"/>
      <c r="CZ32" s="128"/>
      <c r="DA32" s="128"/>
      <c r="DB32" s="128"/>
      <c r="DC32" s="128"/>
      <c r="DD32" s="128"/>
      <c r="DE32" s="128"/>
      <c r="DF32" s="128"/>
      <c r="DG32" s="128"/>
      <c r="DH32" s="128"/>
      <c r="DI32" s="128"/>
      <c r="DJ32" s="128"/>
      <c r="DK32" s="128"/>
      <c r="DL32" s="128"/>
      <c r="DM32" s="128"/>
      <c r="DN32" s="128"/>
      <c r="DO32" s="128"/>
      <c r="DP32" s="128"/>
      <c r="DQ32" s="128"/>
      <c r="DR32" s="128"/>
      <c r="DS32" s="128"/>
      <c r="DT32" s="128"/>
      <c r="DU32" s="128"/>
      <c r="DV32" s="128"/>
      <c r="DW32" s="128"/>
      <c r="DX32" s="128"/>
      <c r="DY32" s="128"/>
      <c r="DZ32" s="128"/>
      <c r="EA32" s="128"/>
      <c r="EB32" s="128"/>
      <c r="EC32" s="128"/>
      <c r="ED32" s="128"/>
      <c r="EE32" s="128"/>
      <c r="EF32" s="128"/>
      <c r="EG32" s="128"/>
      <c r="EH32" s="128"/>
      <c r="EI32" s="128"/>
      <c r="EJ32" s="128"/>
      <c r="EK32" s="128"/>
      <c r="EL32" s="128"/>
      <c r="EM32" s="128"/>
      <c r="EN32" s="128"/>
      <c r="EO32" s="128"/>
      <c r="EP32" s="128"/>
      <c r="EQ32" s="128"/>
      <c r="ER32" s="128"/>
      <c r="ES32" s="128"/>
      <c r="ET32" s="128"/>
      <c r="EU32" s="128"/>
      <c r="EV32" s="128"/>
      <c r="EW32" s="128"/>
      <c r="EX32" s="128"/>
      <c r="EY32" s="128"/>
      <c r="EZ32" s="128"/>
      <c r="FA32" s="128"/>
      <c r="FB32" s="128"/>
      <c r="FC32" s="128"/>
      <c r="FD32" s="128"/>
      <c r="FE32" s="128"/>
      <c r="FF32" s="128"/>
      <c r="FG32" s="128"/>
      <c r="FH32" s="128"/>
      <c r="FI32" s="128"/>
      <c r="FJ32" s="128"/>
      <c r="FK32" s="128"/>
      <c r="FL32" s="128"/>
      <c r="FM32" s="128"/>
      <c r="FN32" s="128"/>
      <c r="FO32" s="128"/>
      <c r="FP32" s="128"/>
      <c r="FQ32" s="128"/>
      <c r="FR32" s="128"/>
      <c r="FS32" s="128"/>
      <c r="FT32" s="128"/>
      <c r="FU32" s="128"/>
      <c r="FV32" s="128"/>
      <c r="FW32" s="128"/>
      <c r="FX32" s="128"/>
      <c r="FY32" s="128"/>
      <c r="FZ32" s="128"/>
      <c r="GA32" s="128"/>
      <c r="GB32" s="128"/>
      <c r="GC32" s="128"/>
      <c r="GD32" s="128"/>
    </row>
    <row r="33" spans="1:207" s="81" customFormat="1" ht="30.75" customHeight="1">
      <c r="A33" s="77"/>
      <c r="B33" s="82" t="s">
        <v>35</v>
      </c>
      <c r="C33" s="79" t="s">
        <v>55</v>
      </c>
      <c r="D33" s="80">
        <v>0</v>
      </c>
      <c r="E33" s="83">
        <v>45022</v>
      </c>
      <c r="F33" s="83">
        <v>45024</v>
      </c>
      <c r="G33" s="126"/>
      <c r="H33" s="126">
        <f t="shared" ca="1" si="6"/>
        <v>3</v>
      </c>
      <c r="I33" s="127"/>
      <c r="J33" s="127"/>
      <c r="K33" s="127"/>
      <c r="L33" s="127"/>
      <c r="M33" s="127"/>
      <c r="N33" s="127"/>
      <c r="O33" s="127"/>
      <c r="P33" s="127"/>
      <c r="Q33" s="127"/>
      <c r="R33" s="127"/>
      <c r="S33" s="127"/>
      <c r="T33" s="127"/>
      <c r="U33" s="127"/>
      <c r="V33" s="127"/>
      <c r="W33" s="127"/>
      <c r="X33" s="127"/>
      <c r="Y33" s="127"/>
      <c r="Z33" s="127"/>
      <c r="AA33" s="127"/>
      <c r="AB33" s="127"/>
      <c r="AC33" s="127"/>
      <c r="AD33" s="127"/>
      <c r="AE33" s="127"/>
      <c r="AF33" s="139"/>
      <c r="AG33" s="142"/>
      <c r="AH33" s="144"/>
      <c r="AI33" s="144"/>
      <c r="AJ33" s="141"/>
      <c r="AK33" s="127"/>
      <c r="AL33" s="127"/>
      <c r="AM33" s="127"/>
      <c r="AN33" s="127"/>
      <c r="AO33" s="127"/>
      <c r="AP33" s="127"/>
      <c r="AQ33" s="127"/>
      <c r="AR33" s="127"/>
      <c r="AS33" s="127"/>
      <c r="AT33" s="127"/>
      <c r="AU33" s="127"/>
      <c r="AV33" s="127"/>
      <c r="AW33" s="127"/>
      <c r="AX33" s="127"/>
      <c r="AY33" s="127"/>
      <c r="AZ33" s="127"/>
      <c r="BA33" s="127"/>
      <c r="BB33" s="127"/>
      <c r="BC33" s="127"/>
      <c r="BD33" s="127"/>
      <c r="BE33" s="127"/>
      <c r="BF33" s="128"/>
      <c r="BG33" s="128"/>
      <c r="BH33" s="128"/>
      <c r="BI33" s="128"/>
      <c r="BJ33" s="128"/>
      <c r="BK33" s="128"/>
      <c r="BL33" s="128"/>
      <c r="BM33" s="128"/>
      <c r="BN33" s="128"/>
      <c r="BO33" s="128"/>
      <c r="BP33" s="128"/>
      <c r="BQ33" s="128"/>
      <c r="BR33" s="128"/>
      <c r="BS33" s="128"/>
      <c r="BT33" s="128"/>
      <c r="BU33" s="128"/>
      <c r="BV33" s="128"/>
      <c r="BW33" s="128"/>
      <c r="BX33" s="128"/>
      <c r="BY33" s="128"/>
      <c r="BZ33" s="128"/>
      <c r="CA33" s="128"/>
      <c r="CB33" s="128"/>
      <c r="CC33" s="128"/>
      <c r="CD33" s="128"/>
      <c r="CE33" s="128"/>
      <c r="CF33" s="128"/>
      <c r="CG33" s="128"/>
      <c r="CH33" s="128"/>
      <c r="CI33" s="128"/>
      <c r="CJ33" s="128"/>
      <c r="CK33" s="128"/>
      <c r="CL33" s="128"/>
      <c r="CM33" s="128"/>
      <c r="CN33" s="128"/>
      <c r="CO33" s="128"/>
      <c r="CP33" s="128"/>
      <c r="CQ33" s="128"/>
      <c r="CR33" s="128"/>
      <c r="CS33" s="128"/>
      <c r="CT33" s="128"/>
      <c r="CU33" s="128"/>
      <c r="CV33" s="128"/>
      <c r="CW33" s="128"/>
      <c r="CX33" s="128"/>
      <c r="CY33" s="128"/>
      <c r="CZ33" s="128"/>
      <c r="DA33" s="128"/>
      <c r="DB33" s="128"/>
      <c r="DC33" s="128"/>
      <c r="DD33" s="128"/>
      <c r="DE33" s="128"/>
      <c r="DF33" s="128"/>
      <c r="DG33" s="128"/>
      <c r="DH33" s="128"/>
      <c r="DI33" s="128"/>
      <c r="DJ33" s="128"/>
      <c r="DK33" s="128"/>
      <c r="DL33" s="128"/>
      <c r="DM33" s="128"/>
      <c r="DN33" s="128"/>
      <c r="DO33" s="128"/>
      <c r="DP33" s="128"/>
      <c r="DQ33" s="128"/>
      <c r="DR33" s="128"/>
      <c r="DS33" s="128"/>
      <c r="DT33" s="128"/>
      <c r="DU33" s="128"/>
      <c r="DV33" s="128"/>
      <c r="DW33" s="128"/>
      <c r="DX33" s="128"/>
      <c r="DY33" s="128"/>
      <c r="DZ33" s="128"/>
      <c r="EA33" s="128"/>
      <c r="EB33" s="128"/>
      <c r="EC33" s="128"/>
      <c r="ED33" s="128"/>
      <c r="EE33" s="128"/>
      <c r="EF33" s="128"/>
      <c r="EG33" s="128"/>
      <c r="EH33" s="128"/>
      <c r="EI33" s="128"/>
      <c r="EJ33" s="128"/>
      <c r="EK33" s="128"/>
      <c r="EL33" s="128"/>
      <c r="EM33" s="128"/>
      <c r="EN33" s="128"/>
      <c r="EO33" s="128"/>
      <c r="EP33" s="128"/>
      <c r="EQ33" s="128"/>
      <c r="ER33" s="128"/>
      <c r="ES33" s="128"/>
      <c r="ET33" s="128"/>
      <c r="EU33" s="128"/>
      <c r="EV33" s="128"/>
      <c r="EW33" s="128"/>
      <c r="EX33" s="128"/>
      <c r="EY33" s="128"/>
      <c r="EZ33" s="128"/>
      <c r="FA33" s="128"/>
      <c r="FB33" s="128"/>
      <c r="FC33" s="128"/>
      <c r="FD33" s="128"/>
      <c r="FE33" s="128"/>
      <c r="FF33" s="128"/>
      <c r="FG33" s="128"/>
      <c r="FH33" s="128"/>
      <c r="FI33" s="128"/>
      <c r="FJ33" s="128"/>
      <c r="FK33" s="128"/>
      <c r="FL33" s="128"/>
      <c r="FM33" s="128"/>
      <c r="FN33" s="128"/>
      <c r="FO33" s="128"/>
      <c r="FP33" s="128"/>
      <c r="FQ33" s="128"/>
      <c r="FR33" s="128"/>
      <c r="FS33" s="128"/>
      <c r="FT33" s="128"/>
      <c r="FU33" s="128"/>
      <c r="FV33" s="128"/>
      <c r="FW33" s="128"/>
      <c r="FX33" s="128"/>
      <c r="FY33" s="128"/>
      <c r="FZ33" s="128"/>
      <c r="GA33" s="128"/>
      <c r="GB33" s="128"/>
      <c r="GC33" s="128"/>
      <c r="GD33" s="128"/>
    </row>
    <row r="34" spans="1:207" s="81" customFormat="1" ht="30.75" customHeight="1">
      <c r="A34" s="77"/>
      <c r="B34" s="82" t="s">
        <v>56</v>
      </c>
      <c r="C34" s="79" t="s">
        <v>24</v>
      </c>
      <c r="D34" s="80">
        <v>0</v>
      </c>
      <c r="E34" s="83">
        <v>45022</v>
      </c>
      <c r="F34" s="83">
        <v>45024</v>
      </c>
      <c r="G34" s="126"/>
      <c r="H34" s="126"/>
      <c r="I34" s="127"/>
      <c r="J34" s="127"/>
      <c r="K34" s="127"/>
      <c r="L34" s="127"/>
      <c r="M34" s="127"/>
      <c r="N34" s="127"/>
      <c r="O34" s="127"/>
      <c r="P34" s="127"/>
      <c r="Q34" s="127"/>
      <c r="R34" s="127"/>
      <c r="S34" s="127"/>
      <c r="T34" s="127"/>
      <c r="U34" s="127"/>
      <c r="V34" s="127"/>
      <c r="W34" s="127"/>
      <c r="X34" s="127"/>
      <c r="Y34" s="127"/>
      <c r="Z34" s="127"/>
      <c r="AA34" s="127"/>
      <c r="AB34" s="127"/>
      <c r="AC34" s="127"/>
      <c r="AD34" s="127"/>
      <c r="AE34" s="127"/>
      <c r="AF34" s="127"/>
      <c r="AG34" s="145"/>
      <c r="AH34" s="146"/>
      <c r="AI34" s="147"/>
      <c r="AJ34" s="127"/>
      <c r="AK34" s="127"/>
      <c r="AL34" s="127"/>
      <c r="AM34" s="127"/>
      <c r="AN34" s="127"/>
      <c r="AO34" s="127"/>
      <c r="AP34" s="127"/>
      <c r="AQ34" s="127"/>
      <c r="AR34" s="127"/>
      <c r="AS34" s="127"/>
      <c r="AT34" s="127"/>
      <c r="AU34" s="127"/>
      <c r="AV34" s="127"/>
      <c r="AW34" s="127"/>
      <c r="AX34" s="127"/>
      <c r="AY34" s="127"/>
      <c r="AZ34" s="127"/>
      <c r="BA34" s="127"/>
      <c r="BB34" s="127"/>
      <c r="BC34" s="127"/>
      <c r="BD34" s="127"/>
      <c r="BE34" s="127"/>
      <c r="BF34" s="128"/>
      <c r="BG34" s="128"/>
      <c r="BH34" s="128"/>
      <c r="BI34" s="128"/>
      <c r="BJ34" s="128"/>
      <c r="BK34" s="128"/>
      <c r="BL34" s="128"/>
      <c r="BM34" s="128"/>
      <c r="BN34" s="128"/>
      <c r="BO34" s="128"/>
      <c r="BP34" s="128"/>
      <c r="BQ34" s="128"/>
      <c r="BR34" s="128"/>
      <c r="BS34" s="128"/>
      <c r="BT34" s="128"/>
      <c r="BU34" s="128"/>
      <c r="BV34" s="128"/>
      <c r="BW34" s="128"/>
      <c r="BX34" s="128"/>
      <c r="BY34" s="128"/>
      <c r="BZ34" s="128"/>
      <c r="CA34" s="128"/>
      <c r="CB34" s="128"/>
      <c r="CC34" s="128"/>
      <c r="CD34" s="128"/>
      <c r="CE34" s="128"/>
      <c r="CF34" s="128"/>
      <c r="CG34" s="128"/>
      <c r="CH34" s="128"/>
      <c r="CI34" s="128"/>
      <c r="CJ34" s="128"/>
      <c r="CK34" s="128"/>
      <c r="CL34" s="128"/>
      <c r="CM34" s="128"/>
      <c r="CN34" s="128"/>
      <c r="CO34" s="128"/>
      <c r="CP34" s="128"/>
      <c r="CQ34" s="128"/>
      <c r="CR34" s="128"/>
      <c r="CS34" s="128"/>
      <c r="CT34" s="128"/>
      <c r="CU34" s="128"/>
      <c r="CV34" s="128"/>
      <c r="CW34" s="128"/>
      <c r="CX34" s="128"/>
      <c r="CY34" s="128"/>
      <c r="CZ34" s="128"/>
      <c r="DA34" s="128"/>
      <c r="DB34" s="128"/>
      <c r="DC34" s="128"/>
      <c r="DD34" s="128"/>
      <c r="DE34" s="128"/>
      <c r="DF34" s="128"/>
      <c r="DG34" s="128"/>
      <c r="DH34" s="128"/>
      <c r="DI34" s="128"/>
      <c r="DJ34" s="128"/>
      <c r="DK34" s="128"/>
      <c r="DL34" s="128"/>
      <c r="DM34" s="128"/>
      <c r="DN34" s="128"/>
      <c r="DO34" s="128"/>
      <c r="DP34" s="128"/>
      <c r="DQ34" s="128"/>
      <c r="DR34" s="128"/>
      <c r="DS34" s="128"/>
      <c r="DT34" s="128"/>
      <c r="DU34" s="128"/>
      <c r="DV34" s="128"/>
      <c r="DW34" s="128"/>
      <c r="DX34" s="128"/>
      <c r="DY34" s="128"/>
      <c r="DZ34" s="128"/>
      <c r="EA34" s="128"/>
      <c r="EB34" s="128"/>
      <c r="EC34" s="128"/>
      <c r="ED34" s="128"/>
      <c r="EE34" s="128"/>
      <c r="EF34" s="128"/>
      <c r="EG34" s="128"/>
      <c r="EH34" s="128"/>
      <c r="EI34" s="128"/>
      <c r="EJ34" s="128"/>
      <c r="EK34" s="128"/>
      <c r="EL34" s="128"/>
      <c r="EM34" s="128"/>
      <c r="EN34" s="128"/>
      <c r="EO34" s="128"/>
      <c r="EP34" s="128"/>
      <c r="EQ34" s="128"/>
      <c r="ER34" s="128"/>
      <c r="ES34" s="128"/>
      <c r="ET34" s="128"/>
      <c r="EU34" s="128"/>
      <c r="EV34" s="128"/>
      <c r="EW34" s="128"/>
      <c r="EX34" s="128"/>
      <c r="EY34" s="128"/>
      <c r="EZ34" s="128"/>
      <c r="FA34" s="128"/>
      <c r="FB34" s="128"/>
      <c r="FC34" s="128"/>
      <c r="FD34" s="128"/>
      <c r="FE34" s="128"/>
      <c r="FF34" s="128"/>
      <c r="FG34" s="128"/>
      <c r="FH34" s="128"/>
      <c r="FI34" s="128"/>
      <c r="FJ34" s="128"/>
      <c r="FK34" s="128"/>
      <c r="FL34" s="128"/>
      <c r="FM34" s="128"/>
      <c r="FN34" s="128"/>
      <c r="FO34" s="128"/>
      <c r="FP34" s="128"/>
      <c r="FQ34" s="128"/>
      <c r="FR34" s="128"/>
      <c r="FS34" s="128"/>
      <c r="FT34" s="128"/>
      <c r="FU34" s="128"/>
      <c r="FV34" s="128"/>
      <c r="FW34" s="128"/>
      <c r="FX34" s="128"/>
      <c r="FY34" s="128"/>
      <c r="FZ34" s="128"/>
      <c r="GA34" s="128"/>
      <c r="GB34" s="128"/>
      <c r="GC34" s="128"/>
      <c r="GD34" s="128"/>
    </row>
    <row r="35" spans="1:207" s="81" customFormat="1" ht="30" customHeight="1">
      <c r="A35" s="77"/>
      <c r="B35" s="82" t="s">
        <v>37</v>
      </c>
      <c r="C35" s="84" t="s">
        <v>48</v>
      </c>
      <c r="D35" s="80">
        <v>0</v>
      </c>
      <c r="E35" s="83">
        <v>45022</v>
      </c>
      <c r="F35" s="83">
        <v>45024</v>
      </c>
      <c r="G35" s="126"/>
      <c r="H35" s="126">
        <f t="shared" ca="1" si="6"/>
        <v>3</v>
      </c>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c r="AF35" s="127"/>
      <c r="AG35" s="142"/>
      <c r="AH35" s="144"/>
      <c r="AI35" s="143"/>
      <c r="AJ35" s="127"/>
      <c r="AK35" s="127"/>
      <c r="AL35" s="127"/>
      <c r="AM35" s="127"/>
      <c r="AN35" s="127"/>
      <c r="AO35" s="127"/>
      <c r="AP35" s="127"/>
      <c r="AQ35" s="127"/>
      <c r="AR35" s="127"/>
      <c r="AS35" s="127"/>
      <c r="AT35" s="127"/>
      <c r="AU35" s="127"/>
      <c r="AV35" s="127"/>
      <c r="AW35" s="127"/>
      <c r="AX35" s="127"/>
      <c r="AY35" s="127"/>
      <c r="AZ35" s="127"/>
      <c r="BA35" s="127"/>
      <c r="BB35" s="127"/>
      <c r="BC35" s="127"/>
      <c r="BD35" s="127"/>
      <c r="BE35" s="127"/>
      <c r="BF35" s="128"/>
      <c r="BG35" s="128"/>
      <c r="BH35" s="128"/>
      <c r="BI35" s="128"/>
      <c r="BJ35" s="128"/>
      <c r="BK35" s="128"/>
      <c r="BL35" s="128"/>
      <c r="BM35" s="128"/>
      <c r="BN35" s="128"/>
      <c r="BO35" s="128"/>
      <c r="BP35" s="128"/>
      <c r="BQ35" s="128"/>
      <c r="BR35" s="128"/>
      <c r="BS35" s="128"/>
      <c r="BT35" s="128"/>
      <c r="BU35" s="128"/>
      <c r="BV35" s="128"/>
      <c r="BW35" s="128"/>
      <c r="BX35" s="128"/>
      <c r="BY35" s="128"/>
      <c r="BZ35" s="128"/>
      <c r="CA35" s="128"/>
      <c r="CB35" s="128"/>
      <c r="CC35" s="128"/>
      <c r="CD35" s="128"/>
      <c r="CE35" s="128"/>
      <c r="CF35" s="128"/>
      <c r="CG35" s="128"/>
      <c r="CH35" s="128"/>
      <c r="CI35" s="128"/>
      <c r="CJ35" s="128"/>
      <c r="CK35" s="128"/>
      <c r="CL35" s="128"/>
      <c r="CM35" s="128"/>
      <c r="CN35" s="128"/>
      <c r="CO35" s="128"/>
      <c r="CP35" s="128"/>
      <c r="CQ35" s="128"/>
      <c r="CR35" s="128"/>
      <c r="CS35" s="128"/>
      <c r="CT35" s="128"/>
      <c r="CU35" s="128"/>
      <c r="CV35" s="128"/>
      <c r="CW35" s="128"/>
      <c r="CX35" s="128"/>
      <c r="CY35" s="128"/>
      <c r="CZ35" s="128"/>
      <c r="DA35" s="128"/>
      <c r="DB35" s="128"/>
      <c r="DC35" s="128"/>
      <c r="DD35" s="128"/>
      <c r="DE35" s="128"/>
      <c r="DF35" s="128"/>
      <c r="DG35" s="128"/>
      <c r="DH35" s="128"/>
      <c r="DI35" s="128"/>
      <c r="DJ35" s="128"/>
      <c r="DK35" s="128"/>
      <c r="DL35" s="128"/>
      <c r="DM35" s="128"/>
      <c r="DN35" s="128"/>
      <c r="DO35" s="128"/>
      <c r="DP35" s="128"/>
      <c r="DQ35" s="128"/>
      <c r="DR35" s="128"/>
      <c r="DS35" s="128"/>
      <c r="DT35" s="128"/>
      <c r="DU35" s="128"/>
      <c r="DV35" s="128"/>
      <c r="DW35" s="128"/>
      <c r="DX35" s="128"/>
      <c r="DY35" s="128"/>
      <c r="DZ35" s="128"/>
      <c r="EA35" s="128"/>
      <c r="EB35" s="128"/>
      <c r="EC35" s="128"/>
      <c r="ED35" s="128"/>
      <c r="EE35" s="128"/>
      <c r="EF35" s="128"/>
      <c r="EG35" s="128"/>
      <c r="EH35" s="128"/>
      <c r="EI35" s="128"/>
      <c r="EJ35" s="128"/>
      <c r="EK35" s="128"/>
      <c r="EL35" s="128"/>
      <c r="EM35" s="128"/>
      <c r="EN35" s="128"/>
      <c r="EO35" s="128"/>
      <c r="EP35" s="128"/>
      <c r="EQ35" s="128"/>
      <c r="ER35" s="128"/>
      <c r="ES35" s="128"/>
      <c r="ET35" s="128"/>
      <c r="EU35" s="128"/>
      <c r="EV35" s="128"/>
      <c r="EW35" s="128"/>
      <c r="EX35" s="128"/>
      <c r="EY35" s="128"/>
      <c r="EZ35" s="128"/>
      <c r="FA35" s="128"/>
      <c r="FB35" s="128"/>
      <c r="FC35" s="128"/>
      <c r="FD35" s="128"/>
      <c r="FE35" s="128"/>
      <c r="FF35" s="128"/>
      <c r="FG35" s="128"/>
      <c r="FH35" s="128"/>
      <c r="FI35" s="128"/>
      <c r="FJ35" s="128"/>
      <c r="FK35" s="128"/>
      <c r="FL35" s="128"/>
      <c r="FM35" s="128"/>
      <c r="FN35" s="128"/>
      <c r="FO35" s="128"/>
      <c r="FP35" s="128"/>
      <c r="FQ35" s="128"/>
      <c r="FR35" s="128"/>
      <c r="FS35" s="128"/>
      <c r="FT35" s="128"/>
      <c r="FU35" s="128"/>
      <c r="FV35" s="128"/>
      <c r="FW35" s="128"/>
      <c r="FX35" s="128"/>
      <c r="FY35" s="128"/>
      <c r="FZ35" s="128"/>
      <c r="GA35" s="128"/>
      <c r="GB35" s="128"/>
      <c r="GC35" s="128"/>
      <c r="GD35" s="128"/>
    </row>
    <row r="36" spans="1:207" s="87" customFormat="1" ht="30.75" customHeight="1">
      <c r="A36" s="90"/>
      <c r="B36" s="113" t="s">
        <v>57</v>
      </c>
      <c r="C36" s="114"/>
      <c r="D36" s="115"/>
      <c r="E36" s="116"/>
      <c r="F36" s="117"/>
      <c r="G36" s="126"/>
      <c r="H36" s="126" t="str">
        <f t="shared" ref="H36:H44" ca="1" si="7">IF(OR(ISBLANK(task_start),ISBLANK(task_end)),"",task_end-task_start+1)</f>
        <v/>
      </c>
      <c r="I36" s="127"/>
      <c r="J36" s="127"/>
      <c r="K36" s="127"/>
      <c r="L36" s="127"/>
      <c r="M36" s="127"/>
      <c r="N36" s="127"/>
      <c r="O36" s="127"/>
      <c r="P36" s="127"/>
      <c r="Q36" s="127"/>
      <c r="R36" s="127"/>
      <c r="S36" s="127"/>
      <c r="T36" s="127"/>
      <c r="U36" s="127"/>
      <c r="V36" s="127"/>
      <c r="W36" s="127"/>
      <c r="X36" s="127"/>
      <c r="Y36" s="127"/>
      <c r="Z36" s="127"/>
      <c r="AA36" s="127"/>
      <c r="AB36" s="127"/>
      <c r="AC36" s="127"/>
      <c r="AD36" s="127"/>
      <c r="AE36" s="127"/>
      <c r="AF36" s="127"/>
      <c r="AG36" s="127"/>
      <c r="AH36" s="127"/>
      <c r="AI36" s="127"/>
      <c r="AJ36" s="127"/>
      <c r="AK36" s="127"/>
      <c r="AL36" s="127"/>
      <c r="AM36" s="127"/>
      <c r="AN36" s="127"/>
      <c r="AO36" s="127"/>
      <c r="AP36" s="127"/>
      <c r="AQ36" s="127"/>
      <c r="AR36" s="127"/>
      <c r="AS36" s="127"/>
      <c r="AT36" s="127"/>
      <c r="AU36" s="127"/>
      <c r="AV36" s="127"/>
      <c r="AW36" s="127"/>
      <c r="AX36" s="127"/>
      <c r="AY36" s="127"/>
      <c r="AZ36" s="127"/>
      <c r="BA36" s="127"/>
      <c r="BB36" s="127"/>
      <c r="BC36" s="127"/>
      <c r="BD36" s="127"/>
      <c r="BE36" s="127"/>
      <c r="BF36" s="128"/>
      <c r="BG36" s="128"/>
      <c r="BH36" s="128"/>
      <c r="BI36" s="128"/>
      <c r="BJ36" s="128"/>
      <c r="BK36" s="128"/>
      <c r="BL36" s="128"/>
      <c r="BM36" s="128"/>
      <c r="BN36" s="128"/>
      <c r="BO36" s="128"/>
      <c r="BP36" s="128"/>
      <c r="BQ36" s="128"/>
      <c r="BR36" s="128"/>
      <c r="BS36" s="128"/>
      <c r="BT36" s="128"/>
      <c r="BU36" s="128"/>
      <c r="BV36" s="128"/>
      <c r="BW36" s="128"/>
      <c r="BX36" s="128"/>
      <c r="BY36" s="128"/>
      <c r="BZ36" s="128"/>
      <c r="CA36" s="128"/>
      <c r="CB36" s="128"/>
      <c r="CC36" s="128"/>
      <c r="CD36" s="128"/>
      <c r="CE36" s="128"/>
      <c r="CF36" s="128"/>
      <c r="CG36" s="128"/>
      <c r="CH36" s="128"/>
      <c r="CI36" s="128"/>
      <c r="CJ36" s="128"/>
      <c r="CK36" s="128"/>
      <c r="CL36" s="128"/>
      <c r="CM36" s="128"/>
      <c r="CN36" s="128"/>
      <c r="CO36" s="128"/>
      <c r="CP36" s="128"/>
      <c r="CQ36" s="128"/>
      <c r="CR36" s="128"/>
      <c r="CS36" s="128"/>
      <c r="CT36" s="128"/>
      <c r="CU36" s="128"/>
      <c r="CV36" s="128"/>
      <c r="CW36" s="128"/>
      <c r="CX36" s="128"/>
      <c r="CY36" s="128"/>
      <c r="CZ36" s="128"/>
      <c r="DA36" s="128"/>
      <c r="DB36" s="128"/>
      <c r="DC36" s="128"/>
      <c r="DD36" s="128"/>
      <c r="DE36" s="128"/>
      <c r="DF36" s="128"/>
      <c r="DG36" s="128"/>
      <c r="DH36" s="128"/>
      <c r="DI36" s="128"/>
      <c r="DJ36" s="128"/>
      <c r="DK36" s="128"/>
      <c r="DL36" s="128"/>
      <c r="DM36" s="128"/>
      <c r="DN36" s="128"/>
      <c r="DO36" s="128"/>
      <c r="DP36" s="128"/>
      <c r="DQ36" s="128"/>
      <c r="DR36" s="128"/>
      <c r="DS36" s="128"/>
      <c r="DT36" s="128"/>
      <c r="DU36" s="128"/>
      <c r="DV36" s="128"/>
      <c r="DW36" s="128"/>
      <c r="DX36" s="128"/>
      <c r="DY36" s="128"/>
      <c r="DZ36" s="128"/>
      <c r="EA36" s="128"/>
      <c r="EB36" s="128"/>
      <c r="EC36" s="128"/>
      <c r="ED36" s="128"/>
      <c r="EE36" s="128"/>
      <c r="EF36" s="128"/>
      <c r="EG36" s="128"/>
      <c r="EH36" s="128"/>
      <c r="EI36" s="128"/>
      <c r="EJ36" s="128"/>
      <c r="EK36" s="128"/>
      <c r="EL36" s="128"/>
      <c r="EM36" s="128"/>
      <c r="EN36" s="128"/>
      <c r="EO36" s="128"/>
      <c r="EP36" s="128"/>
      <c r="EQ36" s="128"/>
      <c r="ER36" s="128"/>
      <c r="ES36" s="128"/>
      <c r="ET36" s="128"/>
      <c r="EU36" s="128"/>
      <c r="EV36" s="128"/>
      <c r="EW36" s="128"/>
      <c r="EX36" s="128"/>
      <c r="EY36" s="128"/>
      <c r="EZ36" s="128"/>
      <c r="FA36" s="128"/>
      <c r="FB36" s="128"/>
      <c r="FC36" s="128"/>
      <c r="FD36" s="128"/>
      <c r="FE36" s="128"/>
      <c r="FF36" s="128"/>
      <c r="FG36" s="128"/>
      <c r="FH36" s="128"/>
      <c r="FI36" s="128"/>
      <c r="FJ36" s="128"/>
      <c r="FK36" s="128"/>
      <c r="FL36" s="128"/>
      <c r="FM36" s="128"/>
      <c r="FN36" s="128"/>
      <c r="FO36" s="128"/>
      <c r="FP36" s="128"/>
      <c r="FQ36" s="128"/>
      <c r="FR36" s="128"/>
      <c r="FS36" s="128"/>
      <c r="FT36" s="128"/>
      <c r="FU36" s="128"/>
      <c r="FV36" s="128"/>
      <c r="FW36" s="128"/>
      <c r="FX36" s="128"/>
      <c r="FY36" s="128"/>
      <c r="FZ36" s="128"/>
      <c r="GA36" s="128"/>
      <c r="GB36" s="128"/>
      <c r="GC36" s="128"/>
      <c r="GD36" s="128"/>
    </row>
    <row r="37" spans="1:207" s="87" customFormat="1" ht="30.75" customHeight="1">
      <c r="A37" s="77"/>
      <c r="B37" s="88" t="s">
        <v>21</v>
      </c>
      <c r="C37" s="85" t="s">
        <v>58</v>
      </c>
      <c r="D37" s="86">
        <v>0</v>
      </c>
      <c r="E37" s="89">
        <v>45025</v>
      </c>
      <c r="F37" s="89">
        <v>45026</v>
      </c>
      <c r="G37" s="126"/>
      <c r="H37" s="126">
        <f t="shared" ca="1" si="7"/>
        <v>2</v>
      </c>
      <c r="I37" s="127"/>
      <c r="J37" s="127"/>
      <c r="K37" s="127"/>
      <c r="L37" s="127"/>
      <c r="M37" s="127"/>
      <c r="N37" s="127"/>
      <c r="O37" s="127"/>
      <c r="P37" s="127"/>
      <c r="Q37" s="127"/>
      <c r="R37" s="127"/>
      <c r="S37" s="127"/>
      <c r="T37" s="127"/>
      <c r="U37" s="127"/>
      <c r="V37" s="127"/>
      <c r="W37" s="127"/>
      <c r="X37" s="127"/>
      <c r="Y37" s="127"/>
      <c r="Z37" s="127"/>
      <c r="AA37" s="127"/>
      <c r="AB37" s="127"/>
      <c r="AC37" s="127"/>
      <c r="AD37" s="127"/>
      <c r="AE37" s="127"/>
      <c r="AF37" s="127"/>
      <c r="AG37" s="127"/>
      <c r="AH37" s="127"/>
      <c r="AI37" s="127"/>
      <c r="AJ37" s="142"/>
      <c r="AK37" s="143"/>
      <c r="AL37" s="127"/>
      <c r="AM37" s="127"/>
      <c r="AN37" s="127"/>
      <c r="AO37" s="127"/>
      <c r="AP37" s="127"/>
      <c r="AQ37" s="127"/>
      <c r="AR37" s="127"/>
      <c r="AS37" s="127"/>
      <c r="AT37" s="127"/>
      <c r="AU37" s="127"/>
      <c r="AV37" s="127"/>
      <c r="AW37" s="127"/>
      <c r="AX37" s="127"/>
      <c r="AY37" s="127"/>
      <c r="AZ37" s="127"/>
      <c r="BA37" s="127"/>
      <c r="BB37" s="127"/>
      <c r="BC37" s="127"/>
      <c r="BD37" s="127"/>
      <c r="BE37" s="127"/>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row>
    <row r="38" spans="1:207" s="87" customFormat="1" ht="30.75" customHeight="1">
      <c r="A38" s="77"/>
      <c r="B38" s="88" t="s">
        <v>59</v>
      </c>
      <c r="C38" s="85" t="s">
        <v>60</v>
      </c>
      <c r="D38" s="86">
        <v>0</v>
      </c>
      <c r="E38" s="89">
        <v>45025</v>
      </c>
      <c r="F38" s="89">
        <v>45026</v>
      </c>
      <c r="G38" s="126"/>
      <c r="H38" s="126"/>
      <c r="I38" s="127"/>
      <c r="J38" s="127"/>
      <c r="K38" s="127"/>
      <c r="L38" s="127"/>
      <c r="M38" s="127"/>
      <c r="N38" s="127"/>
      <c r="O38" s="127"/>
      <c r="P38" s="127"/>
      <c r="Q38" s="127"/>
      <c r="R38" s="127"/>
      <c r="S38" s="127"/>
      <c r="T38" s="127"/>
      <c r="U38" s="127"/>
      <c r="V38" s="127"/>
      <c r="W38" s="127"/>
      <c r="X38" s="127"/>
      <c r="Y38" s="127"/>
      <c r="Z38" s="127"/>
      <c r="AA38" s="127"/>
      <c r="AB38" s="127"/>
      <c r="AC38" s="127"/>
      <c r="AD38" s="127"/>
      <c r="AE38" s="127"/>
      <c r="AF38" s="127"/>
      <c r="AG38" s="127"/>
      <c r="AH38" s="127"/>
      <c r="AI38" s="127"/>
      <c r="AJ38" s="142"/>
      <c r="AK38" s="143"/>
      <c r="AL38" s="127"/>
      <c r="AM38" s="127"/>
      <c r="AN38" s="127"/>
      <c r="AO38" s="127"/>
      <c r="AP38" s="127"/>
      <c r="AQ38" s="127"/>
      <c r="AR38" s="127"/>
      <c r="AS38" s="127"/>
      <c r="AT38" s="127"/>
      <c r="AU38" s="127"/>
      <c r="AV38" s="127"/>
      <c r="AW38" s="127"/>
      <c r="AX38" s="127"/>
      <c r="AY38" s="127"/>
      <c r="AZ38" s="127"/>
      <c r="BA38" s="127"/>
      <c r="BB38" s="127"/>
      <c r="BC38" s="127"/>
      <c r="BD38" s="127"/>
      <c r="BE38" s="127"/>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row>
    <row r="39" spans="1:207" s="93" customFormat="1" ht="30.75" customHeight="1">
      <c r="A39" s="77"/>
      <c r="B39" s="118" t="s">
        <v>61</v>
      </c>
      <c r="C39" s="119"/>
      <c r="D39" s="120"/>
      <c r="E39" s="121"/>
      <c r="F39" s="122"/>
      <c r="G39" s="126"/>
      <c r="H39" s="126" t="str">
        <f t="shared" ca="1" si="7"/>
        <v/>
      </c>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27"/>
      <c r="AG39" s="127"/>
      <c r="AH39" s="127"/>
      <c r="AI39" s="127"/>
      <c r="AJ39" s="127"/>
      <c r="AK39" s="127"/>
      <c r="AL39" s="127"/>
      <c r="AM39" s="127"/>
      <c r="AN39" s="127"/>
      <c r="AO39" s="127"/>
      <c r="AP39" s="127"/>
      <c r="AQ39" s="127"/>
      <c r="AR39" s="127"/>
      <c r="AS39" s="127"/>
      <c r="AT39" s="127"/>
      <c r="AU39" s="127"/>
      <c r="AV39" s="127"/>
      <c r="AW39" s="127"/>
      <c r="AX39" s="127"/>
      <c r="AY39" s="127"/>
      <c r="AZ39" s="127"/>
      <c r="BA39" s="127"/>
      <c r="BB39" s="127"/>
      <c r="BC39" s="127"/>
      <c r="BD39" s="127"/>
      <c r="BE39" s="127"/>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row>
    <row r="40" spans="1:207" s="93" customFormat="1" ht="30.75" customHeight="1">
      <c r="A40" s="77"/>
      <c r="B40" s="94" t="s">
        <v>62</v>
      </c>
      <c r="C40" s="91" t="s">
        <v>63</v>
      </c>
      <c r="D40" s="92">
        <v>0</v>
      </c>
      <c r="E40" s="95">
        <v>45027</v>
      </c>
      <c r="F40" s="95">
        <v>45028</v>
      </c>
      <c r="G40" s="126"/>
      <c r="H40" s="126">
        <f t="shared" ca="1" si="7"/>
        <v>2</v>
      </c>
      <c r="I40" s="127"/>
      <c r="J40" s="127"/>
      <c r="K40" s="127"/>
      <c r="L40" s="127"/>
      <c r="M40" s="127"/>
      <c r="N40" s="127"/>
      <c r="O40" s="127"/>
      <c r="P40" s="127"/>
      <c r="Q40" s="127"/>
      <c r="R40" s="127"/>
      <c r="S40" s="127"/>
      <c r="T40" s="127"/>
      <c r="U40" s="127"/>
      <c r="V40" s="127"/>
      <c r="W40" s="127"/>
      <c r="X40" s="127"/>
      <c r="Y40" s="127"/>
      <c r="Z40" s="127"/>
      <c r="AA40" s="127"/>
      <c r="AB40" s="127"/>
      <c r="AC40" s="127"/>
      <c r="AD40" s="127"/>
      <c r="AE40" s="127"/>
      <c r="AF40" s="127"/>
      <c r="AG40" s="127"/>
      <c r="AH40" s="127"/>
      <c r="AI40" s="127"/>
      <c r="AJ40" s="127"/>
      <c r="AK40" s="127"/>
      <c r="AL40" s="142"/>
      <c r="AM40" s="143"/>
      <c r="AN40" s="127"/>
      <c r="AO40" s="127"/>
      <c r="AP40" s="127"/>
      <c r="AQ40" s="127"/>
      <c r="AR40" s="127"/>
      <c r="AS40" s="127"/>
      <c r="AT40" s="127"/>
      <c r="AU40" s="127"/>
      <c r="AV40" s="127"/>
      <c r="AW40" s="127"/>
      <c r="AX40" s="127"/>
      <c r="AY40" s="127"/>
      <c r="AZ40" s="127"/>
      <c r="BA40" s="127"/>
      <c r="BB40" s="127"/>
      <c r="BC40" s="127"/>
      <c r="BD40" s="127"/>
      <c r="BE40" s="127"/>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row>
    <row r="41" spans="1:207" s="93" customFormat="1" ht="30.75" customHeight="1">
      <c r="A41" s="77"/>
      <c r="B41" s="94" t="s">
        <v>59</v>
      </c>
      <c r="C41" s="91" t="s">
        <v>64</v>
      </c>
      <c r="D41" s="92">
        <v>0</v>
      </c>
      <c r="E41" s="95">
        <v>45027</v>
      </c>
      <c r="F41" s="95">
        <v>45028</v>
      </c>
      <c r="G41" s="126"/>
      <c r="H41" s="126"/>
      <c r="I41" s="127"/>
      <c r="J41" s="127"/>
      <c r="K41" s="127"/>
      <c r="L41" s="127"/>
      <c r="M41" s="127"/>
      <c r="N41" s="127"/>
      <c r="O41" s="127"/>
      <c r="P41" s="127"/>
      <c r="Q41" s="127"/>
      <c r="R41" s="127"/>
      <c r="S41" s="127"/>
      <c r="T41" s="127"/>
      <c r="U41" s="127"/>
      <c r="V41" s="127"/>
      <c r="W41" s="127"/>
      <c r="X41" s="127"/>
      <c r="Y41" s="127"/>
      <c r="Z41" s="127"/>
      <c r="AA41" s="127"/>
      <c r="AB41" s="127"/>
      <c r="AC41" s="127"/>
      <c r="AD41" s="127"/>
      <c r="AE41" s="127"/>
      <c r="AF41" s="127"/>
      <c r="AG41" s="127"/>
      <c r="AH41" s="127"/>
      <c r="AI41" s="127"/>
      <c r="AJ41" s="127"/>
      <c r="AK41" s="127"/>
      <c r="AL41" s="142"/>
      <c r="AM41" s="143"/>
      <c r="AN41" s="127"/>
      <c r="AO41" s="127"/>
      <c r="AP41" s="127"/>
      <c r="AQ41" s="127"/>
      <c r="AR41" s="127"/>
      <c r="AS41" s="127"/>
      <c r="AT41" s="127"/>
      <c r="AU41" s="127"/>
      <c r="AV41" s="127"/>
      <c r="AW41" s="127"/>
      <c r="AX41" s="127"/>
      <c r="AY41" s="127"/>
      <c r="AZ41" s="127"/>
      <c r="BA41" s="127"/>
      <c r="BB41" s="127"/>
      <c r="BC41" s="127"/>
      <c r="BD41" s="127"/>
      <c r="BE41" s="127"/>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row>
    <row r="42" spans="1:207" s="125" customFormat="1" ht="30.75" customHeight="1">
      <c r="A42" s="77"/>
      <c r="B42" s="123" t="s">
        <v>65</v>
      </c>
      <c r="C42" s="104" t="s">
        <v>48</v>
      </c>
      <c r="D42" s="105">
        <v>0</v>
      </c>
      <c r="E42" s="124">
        <v>45031</v>
      </c>
      <c r="F42" s="124">
        <v>45038</v>
      </c>
      <c r="G42" s="126"/>
      <c r="H42" s="126"/>
      <c r="I42" s="127"/>
      <c r="J42" s="127"/>
      <c r="K42" s="127"/>
      <c r="L42" s="127"/>
      <c r="M42" s="127"/>
      <c r="N42" s="127"/>
      <c r="O42" s="127"/>
      <c r="P42" s="127"/>
      <c r="Q42" s="127"/>
      <c r="R42" s="127"/>
      <c r="S42" s="127"/>
      <c r="T42" s="127"/>
      <c r="U42" s="127"/>
      <c r="V42" s="127"/>
      <c r="W42" s="127"/>
      <c r="X42" s="127"/>
      <c r="Y42" s="127"/>
      <c r="Z42" s="127"/>
      <c r="AA42" s="127"/>
      <c r="AB42" s="127"/>
      <c r="AC42" s="127"/>
      <c r="AD42" s="127"/>
      <c r="AE42" s="127"/>
      <c r="AF42" s="127"/>
      <c r="AG42" s="127"/>
      <c r="AH42" s="127"/>
      <c r="AI42" s="127"/>
      <c r="AJ42" s="127"/>
      <c r="AK42" s="127"/>
      <c r="AL42" s="127"/>
      <c r="AM42" s="127"/>
      <c r="AN42" s="127"/>
      <c r="AO42" s="127"/>
      <c r="AP42" s="142"/>
      <c r="AQ42" s="144"/>
      <c r="AR42" s="144"/>
      <c r="AS42" s="144"/>
      <c r="AT42" s="144"/>
      <c r="AU42" s="144"/>
      <c r="AV42" s="144"/>
      <c r="AW42" s="143"/>
      <c r="AX42" s="127"/>
      <c r="AY42" s="127"/>
      <c r="AZ42" s="127"/>
      <c r="BA42" s="127"/>
      <c r="BB42" s="127"/>
      <c r="BC42" s="127"/>
      <c r="BD42" s="127"/>
      <c r="BE42" s="127"/>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row>
    <row r="43" spans="1:207" s="102" customFormat="1" ht="30.75" customHeight="1">
      <c r="A43" s="77"/>
      <c r="B43" s="96" t="s">
        <v>66</v>
      </c>
      <c r="C43" s="97"/>
      <c r="D43" s="98"/>
      <c r="E43" s="99"/>
      <c r="F43" s="100"/>
      <c r="H43" s="101" t="str">
        <f t="shared" ca="1" si="7"/>
        <v/>
      </c>
      <c r="I43" s="101"/>
      <c r="J43" s="127"/>
      <c r="K43" s="127"/>
      <c r="L43" s="127"/>
      <c r="M43" s="127"/>
      <c r="N43" s="127"/>
      <c r="O43" s="127"/>
      <c r="P43" s="127"/>
      <c r="Q43" s="127"/>
      <c r="R43" s="127"/>
      <c r="S43" s="127"/>
      <c r="T43" s="127"/>
      <c r="U43" s="127"/>
      <c r="V43" s="127"/>
      <c r="W43" s="127"/>
      <c r="X43" s="127"/>
      <c r="Y43" s="127"/>
      <c r="Z43" s="127"/>
      <c r="AA43" s="127"/>
      <c r="AB43" s="127"/>
      <c r="AC43" s="127"/>
      <c r="AD43" s="127"/>
      <c r="AE43" s="127"/>
      <c r="AF43" s="127"/>
      <c r="AG43" s="127"/>
      <c r="AH43" s="127"/>
      <c r="AI43" s="127"/>
      <c r="AJ43" s="127"/>
      <c r="AK43" s="127"/>
      <c r="AL43" s="127"/>
      <c r="AM43" s="127"/>
      <c r="AN43" s="127"/>
      <c r="AO43" s="127"/>
      <c r="AP43" s="127"/>
      <c r="AQ43" s="127"/>
      <c r="AR43" s="127"/>
      <c r="AS43" s="127"/>
      <c r="AT43" s="127"/>
      <c r="AU43" s="127"/>
      <c r="AV43" s="127"/>
      <c r="AW43" s="127"/>
      <c r="AX43" s="127"/>
      <c r="AY43" s="127"/>
      <c r="AZ43" s="127"/>
      <c r="BA43" s="127"/>
      <c r="BB43" s="127"/>
      <c r="BC43" s="127"/>
      <c r="BD43" s="127"/>
      <c r="BE43" s="127"/>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row>
    <row r="44" spans="1:207" s="102" customFormat="1" ht="30.75" customHeight="1">
      <c r="A44" s="77"/>
      <c r="B44" s="136" t="s">
        <v>67</v>
      </c>
      <c r="C44" s="133" t="s">
        <v>30</v>
      </c>
      <c r="D44" s="134">
        <v>0</v>
      </c>
      <c r="E44" s="137">
        <v>45038</v>
      </c>
      <c r="F44" s="137">
        <v>45041</v>
      </c>
      <c r="G44" s="135"/>
      <c r="H44" s="135">
        <f t="shared" ca="1" si="7"/>
        <v>4</v>
      </c>
      <c r="I44" s="138"/>
      <c r="J44" s="127"/>
      <c r="K44" s="127"/>
      <c r="L44" s="127"/>
      <c r="M44" s="127"/>
      <c r="N44" s="127"/>
      <c r="O44" s="127"/>
      <c r="P44" s="127"/>
      <c r="Q44" s="127"/>
      <c r="R44" s="127"/>
      <c r="S44" s="127"/>
      <c r="T44" s="127"/>
      <c r="U44" s="127"/>
      <c r="V44" s="127"/>
      <c r="W44" s="127"/>
      <c r="X44" s="127"/>
      <c r="Y44" s="127"/>
      <c r="Z44" s="127"/>
      <c r="AA44" s="127"/>
      <c r="AB44" s="127"/>
      <c r="AC44" s="127"/>
      <c r="AD44" s="127"/>
      <c r="AE44" s="127"/>
      <c r="AF44" s="127"/>
      <c r="AG44" s="127"/>
      <c r="AH44" s="127"/>
      <c r="AI44" s="127"/>
      <c r="AJ44" s="127"/>
      <c r="AK44" s="127"/>
      <c r="AL44" s="127"/>
      <c r="AM44" s="127"/>
      <c r="AN44" s="127"/>
      <c r="AO44" s="127"/>
      <c r="AP44" s="127"/>
      <c r="AQ44" s="127"/>
      <c r="AR44" s="127"/>
      <c r="AS44" s="127"/>
      <c r="AT44" s="127"/>
      <c r="AU44" s="127"/>
      <c r="AV44" s="127"/>
      <c r="AW44" s="142"/>
      <c r="AX44" s="144"/>
      <c r="AY44" s="144"/>
      <c r="AZ44" s="143"/>
      <c r="BA44" s="127"/>
      <c r="BB44" s="127"/>
      <c r="BC44" s="127"/>
      <c r="BD44" s="127"/>
      <c r="BE44" s="127"/>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row>
    <row r="45" spans="1:207" s="102" customFormat="1" ht="30.75" customHeight="1">
      <c r="A45" s="77"/>
      <c r="B45" s="136" t="s">
        <v>68</v>
      </c>
      <c r="C45" s="133" t="s">
        <v>28</v>
      </c>
      <c r="D45" s="134">
        <v>0</v>
      </c>
      <c r="E45" s="137">
        <v>45042</v>
      </c>
      <c r="F45" s="137">
        <v>45043</v>
      </c>
      <c r="G45" s="135"/>
      <c r="H45" s="135"/>
      <c r="I45" s="138"/>
      <c r="J45" s="127"/>
      <c r="K45" s="127"/>
      <c r="L45" s="127"/>
      <c r="M45" s="127"/>
      <c r="N45" s="127"/>
      <c r="O45" s="127"/>
      <c r="P45" s="127"/>
      <c r="Q45" s="127"/>
      <c r="R45" s="127"/>
      <c r="S45" s="127"/>
      <c r="T45" s="127"/>
      <c r="U45" s="127"/>
      <c r="V45" s="127"/>
      <c r="W45" s="127"/>
      <c r="X45" s="127"/>
      <c r="Y45" s="127"/>
      <c r="Z45" s="127"/>
      <c r="AA45" s="127"/>
      <c r="AB45" s="127"/>
      <c r="AC45" s="127"/>
      <c r="AD45" s="127"/>
      <c r="AE45" s="127"/>
      <c r="AF45" s="127"/>
      <c r="AG45" s="127"/>
      <c r="AH45" s="127"/>
      <c r="AI45" s="127"/>
      <c r="AJ45" s="127"/>
      <c r="AK45" s="127"/>
      <c r="AL45" s="127"/>
      <c r="AM45" s="127"/>
      <c r="AN45" s="127"/>
      <c r="AO45" s="127"/>
      <c r="AP45" s="127"/>
      <c r="AQ45" s="127"/>
      <c r="AR45" s="127"/>
      <c r="AS45" s="127"/>
      <c r="AT45" s="127"/>
      <c r="AU45" s="127"/>
      <c r="AV45" s="127"/>
      <c r="AW45" s="127"/>
      <c r="AX45" s="127"/>
      <c r="AY45" s="127"/>
      <c r="AZ45" s="127"/>
      <c r="BA45" s="142"/>
      <c r="BB45" s="143"/>
      <c r="BC45" s="127"/>
      <c r="BD45" s="127"/>
      <c r="BE45" s="127"/>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row>
    <row r="46" spans="1:207" s="102" customFormat="1" ht="30.75" customHeight="1">
      <c r="A46" s="77"/>
      <c r="B46" s="136" t="s">
        <v>69</v>
      </c>
      <c r="C46" s="133" t="s">
        <v>33</v>
      </c>
      <c r="D46" s="134">
        <v>0</v>
      </c>
      <c r="E46" s="137">
        <v>45043</v>
      </c>
      <c r="F46" s="137">
        <v>45044</v>
      </c>
      <c r="G46" s="135"/>
      <c r="H46" s="135"/>
      <c r="I46" s="138"/>
      <c r="J46" s="127"/>
      <c r="K46" s="127"/>
      <c r="L46" s="127"/>
      <c r="M46" s="127"/>
      <c r="N46" s="127"/>
      <c r="O46" s="127"/>
      <c r="P46" s="127"/>
      <c r="Q46" s="127"/>
      <c r="R46" s="127"/>
      <c r="S46" s="127"/>
      <c r="T46" s="127"/>
      <c r="U46" s="127"/>
      <c r="V46" s="127"/>
      <c r="W46" s="127"/>
      <c r="X46" s="127"/>
      <c r="Y46" s="127"/>
      <c r="Z46" s="127"/>
      <c r="AA46" s="127"/>
      <c r="AB46" s="127"/>
      <c r="AC46" s="127"/>
      <c r="AD46" s="127"/>
      <c r="AE46" s="127"/>
      <c r="AF46" s="127"/>
      <c r="AG46" s="127"/>
      <c r="AH46" s="127"/>
      <c r="AI46" s="127"/>
      <c r="AJ46" s="127"/>
      <c r="AK46" s="127"/>
      <c r="AL46" s="127"/>
      <c r="AM46" s="127"/>
      <c r="AN46" s="127"/>
      <c r="AO46" s="127"/>
      <c r="AP46" s="127"/>
      <c r="AQ46" s="127"/>
      <c r="AR46" s="127"/>
      <c r="AS46" s="127"/>
      <c r="AT46" s="127"/>
      <c r="AU46" s="127"/>
      <c r="AV46" s="127"/>
      <c r="AW46" s="127"/>
      <c r="AX46" s="127"/>
      <c r="AY46" s="127"/>
      <c r="AZ46" s="127"/>
      <c r="BA46" s="127"/>
      <c r="BB46" s="132"/>
      <c r="BC46" s="132"/>
      <c r="BD46" s="127"/>
      <c r="BE46" s="127"/>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row>
  </sheetData>
  <mergeCells count="20">
    <mergeCell ref="C3:D3"/>
    <mergeCell ref="C4:D4"/>
    <mergeCell ref="AK4:AQ4"/>
    <mergeCell ref="AR4:AX4"/>
    <mergeCell ref="AY4:BE4"/>
    <mergeCell ref="E3:F3"/>
    <mergeCell ref="I4:O4"/>
    <mergeCell ref="P4:V4"/>
    <mergeCell ref="W4:AC4"/>
    <mergeCell ref="AD4:AJ4"/>
    <mergeCell ref="AG33:AI33"/>
    <mergeCell ref="AG34:AI34"/>
    <mergeCell ref="AG35:AI35"/>
    <mergeCell ref="AJ37:AK37"/>
    <mergeCell ref="AJ38:AK38"/>
    <mergeCell ref="AL40:AM40"/>
    <mergeCell ref="AL41:AM41"/>
    <mergeCell ref="AP42:AW42"/>
    <mergeCell ref="AW44:AZ44"/>
    <mergeCell ref="BA45:BB45"/>
  </mergeCells>
  <conditionalFormatting sqref="D7:D31">
    <cfRule type="dataBar" priority="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D31">
    <cfRule type="expression" dxfId="13" priority="49">
      <formula>AND(TODAY()&gt;=I$5,TODAY()&lt;J$5)</formula>
    </cfRule>
  </conditionalFormatting>
  <conditionalFormatting sqref="I7:BD31">
    <cfRule type="expression" dxfId="12" priority="43">
      <formula>AND(task_start&lt;=I$5,ROUNDDOWN((task_end-task_start+1)*task_progress,0)+task_start-1&gt;=I$5)</formula>
    </cfRule>
    <cfRule type="expression" dxfId="11" priority="44" stopIfTrue="1">
      <formula>AND(task_end&gt;=I$5,task_start&lt;J$5)</formula>
    </cfRule>
  </conditionalFormatting>
  <conditionalFormatting sqref="BE5:BE31">
    <cfRule type="expression" dxfId="10" priority="51">
      <formula>AND(TODAY()&gt;=BE$5,TODAY()&lt;#REF!)</formula>
    </cfRule>
  </conditionalFormatting>
  <conditionalFormatting sqref="BE7:BE31">
    <cfRule type="expression" dxfId="9" priority="56">
      <formula>AND(task_start&lt;=BE$5,ROUNDDOWN((task_end-task_start+1)*task_progress,0)+task_start-1&gt;=BE$5)</formula>
    </cfRule>
    <cfRule type="expression" dxfId="8" priority="57" stopIfTrue="1">
      <formula>AND(task_end&gt;=BE$5,task_start&lt;#REF!)</formula>
    </cfRule>
  </conditionalFormatting>
  <conditionalFormatting sqref="D32:D35">
    <cfRule type="dataBar" priority="8">
      <dataBar>
        <cfvo type="num" val="0"/>
        <cfvo type="num" val="1"/>
        <color theme="0" tint="-0.249977111117893"/>
      </dataBar>
      <extLst>
        <ext xmlns:x14="http://schemas.microsoft.com/office/spreadsheetml/2009/9/main" uri="{B025F937-C7B1-47D3-B67F-A62EFF666E3E}">
          <x14:id>{463A0973-C8FB-4738-8704-1A9A0347A035}</x14:id>
        </ext>
      </extLst>
    </cfRule>
  </conditionalFormatting>
  <conditionalFormatting sqref="I32:BD32 I34:AG35 AJ34:BD35 I33:AF33 AK33:BD33">
    <cfRule type="expression" dxfId="7" priority="9">
      <formula>AND(TODAY()&gt;=I$5,TODAY()&lt;J$5)</formula>
    </cfRule>
  </conditionalFormatting>
  <conditionalFormatting sqref="BE32:BE35">
    <cfRule type="expression" dxfId="6" priority="10">
      <formula>AND(TODAY()&gt;=BE$5,TODAY()&lt;#REF!)</formula>
    </cfRule>
  </conditionalFormatting>
  <conditionalFormatting sqref="D36:D46">
    <cfRule type="dataBar" priority="5">
      <dataBar>
        <cfvo type="num" val="0"/>
        <cfvo type="num" val="1"/>
        <color theme="0" tint="-0.249977111117893"/>
      </dataBar>
      <extLst>
        <ext xmlns:x14="http://schemas.microsoft.com/office/spreadsheetml/2009/9/main" uri="{B025F937-C7B1-47D3-B67F-A62EFF666E3E}">
          <x14:id>{4C254A88-FC9D-4334-B23F-D1D4B26AB156}</x14:id>
        </ext>
      </extLst>
    </cfRule>
  </conditionalFormatting>
  <conditionalFormatting sqref="I36:BD36 I37:AJ38 AL37:BD38">
    <cfRule type="expression" dxfId="5" priority="6">
      <formula>AND(TODAY()&gt;=I$5,TODAY()&lt;J$5)</formula>
    </cfRule>
  </conditionalFormatting>
  <conditionalFormatting sqref="BE36:BE46">
    <cfRule type="expression" dxfId="4" priority="7">
      <formula>AND(TODAY()&gt;=BE$5,TODAY()&lt;#REF!)</formula>
    </cfRule>
  </conditionalFormatting>
  <conditionalFormatting sqref="I39:BD39 I42:AP42 I40:AL41 AN40:BD41 AX42:BD42">
    <cfRule type="expression" dxfId="3" priority="4">
      <formula>AND(TODAY()&gt;=I$5,TODAY()&lt;J$5)</formula>
    </cfRule>
  </conditionalFormatting>
  <conditionalFormatting sqref="I43:BD43 I45:BA45 I44:AW44 BA44:BD44 BC45:BD45">
    <cfRule type="expression" dxfId="2" priority="3">
      <formula>AND(TODAY()&gt;=I$5,TODAY()&lt;J$5)</formula>
    </cfRule>
  </conditionalFormatting>
  <conditionalFormatting sqref="I46:BD46">
    <cfRule type="expression" dxfId="1" priority="2">
      <formula>AND(TODAY()&gt;=I$5,TODAY()&lt;J$5)</formula>
    </cfRule>
  </conditionalFormatting>
  <conditionalFormatting sqref="AG33">
    <cfRule type="expression" dxfId="0" priority="1">
      <formula>AND(TODAY()&gt;=AG$5,TODAY()&lt;AH$5)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 xmlns:xm="http://schemas.microsoft.com/office/excel/2006/main">
          <x14:cfRule type="dataBar" id="{463A0973-C8FB-4738-8704-1A9A0347A035}">
            <x14:dataBar minLength="0" maxLength="100" gradient="0">
              <x14:cfvo type="num">
                <xm:f>0</xm:f>
              </x14:cfvo>
              <x14:cfvo type="num">
                <xm:f>1</xm:f>
              </x14:cfvo>
              <x14:negativeFillColor rgb="FFFF0000"/>
              <x14:axisColor rgb="FF000000"/>
            </x14:dataBar>
          </x14:cfRule>
          <xm:sqref>D32:D35</xm:sqref>
        </x14:conditionalFormatting>
        <x14:conditionalFormatting xmlns:xm="http://schemas.microsoft.com/office/excel/2006/main">
          <x14:cfRule type="dataBar" id="{4C254A88-FC9D-4334-B23F-D1D4B26AB156}">
            <x14:dataBar minLength="0" maxLength="100" gradient="0">
              <x14:cfvo type="num">
                <xm:f>0</xm:f>
              </x14:cfvo>
              <x14:cfvo type="num">
                <xm:f>1</xm:f>
              </x14:cfvo>
              <x14:negativeFillColor rgb="FFFF0000"/>
              <x14:axisColor rgb="FF000000"/>
            </x14:dataBar>
          </x14:cfRule>
          <xm:sqref>D36:D46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cols>
    <col min="1" max="1" width="87.140625" style="37" customWidth="1"/>
    <col min="2" max="16384" width="9.140625" style="2"/>
  </cols>
  <sheetData>
    <row r="1" spans="1:2" ht="46.5" customHeight="1"/>
    <row r="2" spans="1:2" s="39" customFormat="1" ht="15.75">
      <c r="A2" s="38" t="s">
        <v>70</v>
      </c>
      <c r="B2" s="38"/>
    </row>
    <row r="3" spans="1:2" s="43" customFormat="1" ht="27" customHeight="1">
      <c r="A3" s="70" t="s">
        <v>71</v>
      </c>
      <c r="B3" s="44"/>
    </row>
    <row r="4" spans="1:2" s="40" customFormat="1" ht="26.25">
      <c r="A4" s="41" t="s">
        <v>72</v>
      </c>
    </row>
    <row r="5" spans="1:2" ht="74.099999999999994" customHeight="1">
      <c r="A5" s="42" t="s">
        <v>73</v>
      </c>
    </row>
    <row r="6" spans="1:2" ht="26.25" customHeight="1">
      <c r="A6" s="41" t="s">
        <v>74</v>
      </c>
    </row>
    <row r="7" spans="1:2" s="37" customFormat="1" ht="204.95" customHeight="1">
      <c r="A7" s="46" t="s">
        <v>75</v>
      </c>
    </row>
    <row r="8" spans="1:2" s="40" customFormat="1" ht="26.25">
      <c r="A8" s="41" t="s">
        <v>76</v>
      </c>
    </row>
    <row r="9" spans="1:2" ht="60">
      <c r="A9" s="42" t="s">
        <v>77</v>
      </c>
    </row>
    <row r="10" spans="1:2" s="37" customFormat="1" ht="27.95" customHeight="1">
      <c r="A10" s="45" t="s">
        <v>78</v>
      </c>
    </row>
    <row r="11" spans="1:2" s="40" customFormat="1" ht="26.25">
      <c r="A11" s="41" t="s">
        <v>79</v>
      </c>
    </row>
    <row r="12" spans="1:2" ht="30">
      <c r="A12" s="42" t="s">
        <v>80</v>
      </c>
    </row>
    <row r="13" spans="1:2" s="37" customFormat="1" ht="27.95" customHeight="1">
      <c r="A13" s="45" t="s">
        <v>81</v>
      </c>
    </row>
    <row r="14" spans="1:2" s="40" customFormat="1" ht="26.25">
      <c r="A14" s="41" t="s">
        <v>82</v>
      </c>
    </row>
    <row r="15" spans="1:2" ht="75" customHeight="1">
      <c r="A15" s="42" t="s">
        <v>83</v>
      </c>
    </row>
    <row r="16" spans="1:2" ht="75">
      <c r="A16" s="42" t="s">
        <v>84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2023-03-19T04:11:07Z</dcterms:modified>
  <cp:category/>
  <cp:contentStatus/>
</cp:coreProperties>
</file>