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7.xml"/>
  <Override ContentType="application/vnd.openxmlformats-officedocument.spreadsheetml.pivotCacheDefinition+xml" PartName="/xl/pivotCache/pivotCacheDefinition8.xml"/>
  <Override ContentType="application/vnd.openxmlformats-officedocument.spreadsheetml.pivotCacheDefinition+xml" PartName="/xl/pivotCache/pivotCacheDefinition9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nascimento" sheetId="2" r:id="rId5"/>
    <sheet state="visible" name="populacao" sheetId="3" r:id="rId6"/>
    <sheet state="visible" name="estrutura_etaria" sheetId="4" r:id="rId7"/>
    <sheet state="visible" name="TBN xTCA" sheetId="5" r:id="rId8"/>
    <sheet state="visible" name="COLOMBIA" sheetId="6" r:id="rId9"/>
    <sheet state="visible" name="BRASIL" sheetId="7" r:id="rId10"/>
    <sheet state="visible" name="CHILE" sheetId="8" r:id="rId11"/>
    <sheet state="visible" name="ECUADOR" sheetId="9" r:id="rId12"/>
    <sheet state="visible" name="MEXICO" sheetId="10" r:id="rId13"/>
    <sheet state="visible" name="PERU" sheetId="11" r:id="rId14"/>
  </sheets>
  <definedNames/>
  <calcPr/>
  <pivotCaches>
    <pivotCache cacheId="0" r:id="rId15"/>
    <pivotCache cacheId="1" r:id="rId16"/>
    <pivotCache cacheId="2" r:id="rId17"/>
    <pivotCache cacheId="3" r:id="rId18"/>
    <pivotCache cacheId="4" r:id="rId19"/>
    <pivotCache cacheId="5" r:id="rId20"/>
    <pivotCache cacheId="6" r:id="rId21"/>
    <pivotCache cacheId="7" r:id="rId22"/>
    <pivotCache cacheId="8" r:id="rId23"/>
  </pivotCaches>
</workbook>
</file>

<file path=xl/sharedStrings.xml><?xml version="1.0" encoding="utf-8"?>
<sst xmlns="http://schemas.openxmlformats.org/spreadsheetml/2006/main" count="1118" uniqueCount="178">
  <si>
    <t>ano</t>
  </si>
  <si>
    <t>code</t>
  </si>
  <si>
    <t>SUM of população</t>
  </si>
  <si>
    <t>SUM of nascimento</t>
  </si>
  <si>
    <t>SUM of TBN</t>
  </si>
  <si>
    <t>SUM of TCA</t>
  </si>
  <si>
    <t>2001 Total</t>
  </si>
  <si>
    <t>BRA02</t>
  </si>
  <si>
    <t>CHL02</t>
  </si>
  <si>
    <t>COL02</t>
  </si>
  <si>
    <t>ECU02</t>
  </si>
  <si>
    <t>MEX02</t>
  </si>
  <si>
    <t>PER02</t>
  </si>
  <si>
    <t>2003 Total</t>
  </si>
  <si>
    <t>2004 Total</t>
  </si>
  <si>
    <t>2005 Total</t>
  </si>
  <si>
    <t>2006 Total</t>
  </si>
  <si>
    <t>2007 Total</t>
  </si>
  <si>
    <t>2008 Total</t>
  </si>
  <si>
    <t>2009 Total</t>
  </si>
  <si>
    <t>2010 Total</t>
  </si>
  <si>
    <t>2011 Total</t>
  </si>
  <si>
    <t>2012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</si>
  <si>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</si>
  <si>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</si>
  <si>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</si>
  <si>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</si>
  <si>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</si>
  <si>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</si>
  <si>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</si>
  <si>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BRA20</t>
  </si>
  <si>
    <t>CHL20</t>
  </si>
  <si>
    <t>COL20</t>
  </si>
  <si>
    <t>ECU20</t>
  </si>
  <si>
    <t>MEX20</t>
  </si>
  <si>
    <t>PER20</t>
  </si>
  <si>
    <t>BRA21</t>
  </si>
  <si>
    <t>CHL21</t>
  </si>
  <si>
    <t>COL21</t>
  </si>
  <si>
    <t>ECU21</t>
  </si>
  <si>
    <t>MEX21</t>
  </si>
  <si>
    <t>PER21</t>
  </si>
  <si>
    <t>pais</t>
  </si>
  <si>
    <t>nascimento</t>
  </si>
  <si>
    <t>população</t>
  </si>
  <si>
    <t>TBN</t>
  </si>
  <si>
    <t>TCA</t>
  </si>
  <si>
    <t>100*</t>
  </si>
  <si>
    <t>BRA01</t>
  </si>
  <si>
    <t>Brasil</t>
  </si>
  <si>
    <t>BRA03</t>
  </si>
  <si>
    <t>BRA04</t>
  </si>
  <si>
    <t>BRA05</t>
  </si>
  <si>
    <t>BRA06</t>
  </si>
  <si>
    <t>BRA07</t>
  </si>
  <si>
    <t>BRA08</t>
  </si>
  <si>
    <t>BRA09</t>
  </si>
  <si>
    <t>BRA10</t>
  </si>
  <si>
    <t>BRA11</t>
  </si>
  <si>
    <t>BRA12</t>
  </si>
  <si>
    <t>BRA13</t>
  </si>
  <si>
    <t>BRA14</t>
  </si>
  <si>
    <t>BRA15</t>
  </si>
  <si>
    <t>BRA16</t>
  </si>
  <si>
    <t>BRA17</t>
  </si>
  <si>
    <t>BRA18</t>
  </si>
  <si>
    <t>BRA19</t>
  </si>
  <si>
    <t>CHL01</t>
  </si>
  <si>
    <t>Chile</t>
  </si>
  <si>
    <t>CHL03</t>
  </si>
  <si>
    <t>CHL04</t>
  </si>
  <si>
    <t>CHL05</t>
  </si>
  <si>
    <t>CHL06</t>
  </si>
  <si>
    <t>CHL07</t>
  </si>
  <si>
    <t>CHL08</t>
  </si>
  <si>
    <t>CHL09</t>
  </si>
  <si>
    <t>CHL10</t>
  </si>
  <si>
    <t>CHL11</t>
  </si>
  <si>
    <t>CHL12</t>
  </si>
  <si>
    <t>CHL13</t>
  </si>
  <si>
    <t>CHL14</t>
  </si>
  <si>
    <t>CHL15</t>
  </si>
  <si>
    <t>CHL16</t>
  </si>
  <si>
    <t>CHL17</t>
  </si>
  <si>
    <t>CHL18</t>
  </si>
  <si>
    <t>CHL19</t>
  </si>
  <si>
    <t>COL01</t>
  </si>
  <si>
    <t>Colombia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</si>
  <si>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</si>
  <si>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</si>
  <si>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</si>
  <si>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</si>
  <si>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</si>
  <si>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</si>
  <si>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</si>
  <si>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</si>
  <si>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</si>
  <si>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</si>
  <si>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</si>
  <si>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</si>
  <si>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</si>
  <si>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</si>
  <si>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</si>
  <si>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</si>
  <si>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</si>
  <si>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ECU01</t>
  </si>
  <si>
    <t>Ecuador</t>
  </si>
  <si>
    <t>ECU03</t>
  </si>
  <si>
    <t>ECU04</t>
  </si>
  <si>
    <t>ECU05</t>
  </si>
  <si>
    <t>ECU06</t>
  </si>
  <si>
    <t>ECU07</t>
  </si>
  <si>
    <t>ECU08</t>
  </si>
  <si>
    <t>ECU09</t>
  </si>
  <si>
    <t>ECU10</t>
  </si>
  <si>
    <t>ECU11</t>
  </si>
  <si>
    <t>ECU12</t>
  </si>
  <si>
    <t>ECU13</t>
  </si>
  <si>
    <t>ECU14</t>
  </si>
  <si>
    <t>ECU15</t>
  </si>
  <si>
    <t>ECU16</t>
  </si>
  <si>
    <t>ECU17</t>
  </si>
  <si>
    <t>ECU18</t>
  </si>
  <si>
    <t>ECU19</t>
  </si>
  <si>
    <t>MEX01</t>
  </si>
  <si>
    <t>Mexico</t>
  </si>
  <si>
    <t>MEX03</t>
  </si>
  <si>
    <t>MEX04</t>
  </si>
  <si>
    <t>MEX05</t>
  </si>
  <si>
    <t>MEX06</t>
  </si>
  <si>
    <t>MEX07</t>
  </si>
  <si>
    <t>MEX08</t>
  </si>
  <si>
    <t>MEX09</t>
  </si>
  <si>
    <t>MEX10</t>
  </si>
  <si>
    <t>MEX11</t>
  </si>
  <si>
    <t>MEX12</t>
  </si>
  <si>
    <t>MEX13</t>
  </si>
  <si>
    <t>MEX14</t>
  </si>
  <si>
    <t>MEX15</t>
  </si>
  <si>
    <t>MEX16</t>
  </si>
  <si>
    <t>MEX17</t>
  </si>
  <si>
    <t>MEX18</t>
  </si>
  <si>
    <t>MEX19</t>
  </si>
  <si>
    <t>PER01</t>
  </si>
  <si>
    <t>Peru</t>
  </si>
  <si>
    <t>PER03</t>
  </si>
  <si>
    <t>PER04</t>
  </si>
  <si>
    <t>PER05</t>
  </si>
  <si>
    <t>PER06</t>
  </si>
  <si>
    <t>PER07</t>
  </si>
  <si>
    <t>PER08</t>
  </si>
  <si>
    <t>PER09</t>
  </si>
  <si>
    <t>PER10</t>
  </si>
  <si>
    <t>PER11</t>
  </si>
  <si>
    <t>PER12</t>
  </si>
  <si>
    <t>PER13</t>
  </si>
  <si>
    <t>PER14</t>
  </si>
  <si>
    <t>PER15</t>
  </si>
  <si>
    <t>PER16</t>
  </si>
  <si>
    <t>PER17</t>
  </si>
  <si>
    <t>PER18</t>
  </si>
  <si>
    <t>PER19</t>
  </si>
  <si>
    <t>populacao</t>
  </si>
  <si>
    <t>0_14_anos</t>
  </si>
  <si>
    <t>15_64_anos</t>
  </si>
  <si>
    <t>64_anos_mais</t>
  </si>
  <si>
    <t>AVERAGE of TCA</t>
  </si>
  <si>
    <t>SUM of populacao</t>
  </si>
  <si>
    <t>2002 Total</t>
  </si>
  <si>
    <t>2020 Total</t>
  </si>
  <si>
    <t>Colombia Total</t>
  </si>
  <si>
    <t>Ecuador Total</t>
  </si>
  <si>
    <t>Mexico Total</t>
  </si>
  <si>
    <t>Peru Total</t>
  </si>
  <si>
    <t xml:space="preserve">estrutura etaria </t>
  </si>
  <si>
    <t>0 a 14 anos</t>
  </si>
  <si>
    <t>15 a 64</t>
  </si>
  <si>
    <t>64 ou mais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</si>
</sst>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" xfId="0" applyFont="1" applyNumberFormat="1"/>
    <xf borderId="0" fillId="0" fontId="1" numFmtId="164" xfId="0" applyFont="1" applyNumberFormat="1"/>
    <xf borderId="0" fillId="2" fontId="2" numFmtId="0" xfId="0" applyAlignment="1" applyFill="1" applyFont="1">
      <alignment vertical="bottom"/>
    </xf>
    <xf borderId="0" fillId="2" fontId="2" numFmtId="1" xfId="0" applyAlignment="1" applyFont="1" applyNumberFormat="1">
      <alignment vertical="bottom"/>
    </xf>
    <xf borderId="0" fillId="2" fontId="1" numFmtId="0" xfId="0" applyAlignment="1" applyFont="1">
      <alignment readingOrder="0"/>
    </xf>
    <xf borderId="0" fillId="2" fontId="1" numFmtId="1" xfId="0" applyAlignment="1" applyFont="1" applyNumberFormat="1">
      <alignment readingOrder="0"/>
    </xf>
    <xf borderId="0" fillId="2" fontId="1" numFmtId="10" xfId="0" applyAlignment="1" applyFont="1" applyNumberFormat="1">
      <alignment readingOrder="0"/>
    </xf>
    <xf borderId="0" fillId="3" fontId="2" numFmtId="0" xfId="0" applyAlignment="1" applyFill="1" applyFont="1">
      <alignment readingOrder="0" vertical="bottom"/>
    </xf>
    <xf borderId="0" fillId="3" fontId="2" numFmtId="1" xfId="0" applyAlignment="1" applyFont="1" applyNumberFormat="1">
      <alignment readingOrder="0" vertical="bottom"/>
    </xf>
    <xf borderId="0" fillId="0" fontId="1" numFmtId="10" xfId="0" applyFont="1" applyNumberFormat="1"/>
    <xf borderId="0" fillId="3" fontId="1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1" xfId="0" applyAlignment="1" applyFont="1" applyNumberFormat="1">
      <alignment horizontal="right" readingOrder="0" vertical="bottom"/>
    </xf>
    <xf borderId="0" fillId="0" fontId="1" numFmtId="10" xfId="0" applyAlignment="1" applyFont="1" applyNumberFormat="1">
      <alignment readingOrder="0"/>
    </xf>
    <xf borderId="0" fillId="0" fontId="2" numFmtId="1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2" fontId="1" numFmtId="0" xfId="0" applyFont="1"/>
    <xf borderId="0" fillId="2" fontId="1" numFmtId="10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9">
    <dxf>
      <font>
        <color rgb="FF000000"/>
      </font>
      <fill>
        <patternFill patternType="solid">
          <fgColor rgb="FFEAD1DC"/>
          <bgColor rgb="FFEAD1DC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</dxfs>
  <tableStyles count="1">
    <tableStyle count="12" table="0" name="Google Sheets Pivot Table Style">
      <tableStyleElement dxfId="2" type="wholeTable"/>
      <tableStyleElement dxfId="3" type="firstRowSubheading"/>
      <tableStyleElement dxfId="3" type="secondRowSubheading"/>
      <tableStyleElement dxfId="3" type="thirdRowSubheading"/>
      <tableStyleElement dxfId="4" type="firstColumnSubheading"/>
      <tableStyleElement dxfId="4" type="secondColumnSubheading"/>
      <tableStyleElement dxfId="4" type="thirdColumnSubheading"/>
      <tableStyleElement dxfId="4" type="headerRow"/>
      <tableStyleElement dxfId="5" type="firstSubtotalRow"/>
      <tableStyleElement dxfId="5" type="secondSubtotalRow"/>
      <tableStyleElement dxfId="5" type="thirdSubtotalRow"/>
      <tableStyleElement dxfId="6" type="totalRow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6.xml"/><Relationship Id="rId11" Type="http://schemas.openxmlformats.org/officeDocument/2006/relationships/worksheet" Target="worksheets/sheet8.xml"/><Relationship Id="rId22" Type="http://schemas.openxmlformats.org/officeDocument/2006/relationships/pivotCacheDefinition" Target="pivotCache/pivotCacheDefinition8.xml"/><Relationship Id="rId10" Type="http://schemas.openxmlformats.org/officeDocument/2006/relationships/worksheet" Target="worksheets/sheet7.xml"/><Relationship Id="rId21" Type="http://schemas.openxmlformats.org/officeDocument/2006/relationships/pivotCacheDefinition" Target="pivotCache/pivotCacheDefinition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pivotCacheDefinition" Target="pivotCache/pivotCacheDefinition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3.xml"/><Relationship Id="rId16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5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4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TBN e TCA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CHILE!$E$1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CHILE!$C$2:$C$22</c:f>
            </c:strRef>
          </c:cat>
          <c:val>
            <c:numRef>
              <c:f>CHILE!$E$2:$E$22</c:f>
              <c:numCache/>
            </c:numRef>
          </c:val>
          <c:smooth val="1"/>
        </c:ser>
        <c:ser>
          <c:idx val="1"/>
          <c:order val="1"/>
          <c:tx>
            <c:strRef>
              <c:f>CHILE!$F$1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4285F4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CHILE!$C$2:$C$22</c:f>
            </c:strRef>
          </c:cat>
          <c:val>
            <c:numRef>
              <c:f>CHILE!$F$2:$F$22</c:f>
              <c:numCache/>
            </c:numRef>
          </c:val>
          <c:smooth val="1"/>
        </c:ser>
        <c:axId val="1061851285"/>
        <c:axId val="1889924543"/>
      </c:lineChart>
      <c:catAx>
        <c:axId val="1061851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924543"/>
      </c:catAx>
      <c:valAx>
        <c:axId val="1889924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18512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PIRÂMIDE ETÁRIA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MEXICO!$I$1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MEXICO!$H$2:$H$4</c:f>
            </c:strRef>
          </c:cat>
          <c:val>
            <c:numRef>
              <c:f>MEXICO!$I$2:$I$4</c:f>
              <c:numCache/>
            </c:numRef>
          </c:val>
        </c:ser>
        <c:ser>
          <c:idx val="1"/>
          <c:order val="1"/>
          <c:tx>
            <c:strRef>
              <c:f>MEXICO!$J$1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MEXICO!$H$2:$H$4</c:f>
            </c:strRef>
          </c:cat>
          <c:val>
            <c:numRef>
              <c:f>MEXICO!$J$2:$J$4</c:f>
              <c:numCache/>
            </c:numRef>
          </c:val>
        </c:ser>
        <c:ser>
          <c:idx val="2"/>
          <c:order val="2"/>
          <c:tx>
            <c:strRef>
              <c:f>MEXICO!$K$1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MEXICO!$H$2:$H$4</c:f>
            </c:strRef>
          </c:cat>
          <c:val>
            <c:numRef>
              <c:f>MEXICO!$K$2:$K$4</c:f>
              <c:numCache/>
            </c:numRef>
          </c:val>
        </c:ser>
        <c:axId val="692431048"/>
        <c:axId val="1433330414"/>
      </c:bar3DChart>
      <c:catAx>
        <c:axId val="6924310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estrutura etaria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3330414"/>
      </c:catAx>
      <c:valAx>
        <c:axId val="14333304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43104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PIRÂMIDE ETÁRIA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PERU!$I$1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PERU!$H$2:$H$4</c:f>
            </c:strRef>
          </c:cat>
          <c:val>
            <c:numRef>
              <c:f>PERU!$I$2:$I$4</c:f>
              <c:numCache/>
            </c:numRef>
          </c:val>
        </c:ser>
        <c:ser>
          <c:idx val="1"/>
          <c:order val="1"/>
          <c:tx>
            <c:strRef>
              <c:f>PERU!$J$1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PERU!$H$2:$H$4</c:f>
            </c:strRef>
          </c:cat>
          <c:val>
            <c:numRef>
              <c:f>PERU!$J$2:$J$4</c:f>
              <c:numCache/>
            </c:numRef>
          </c:val>
        </c:ser>
        <c:ser>
          <c:idx val="2"/>
          <c:order val="2"/>
          <c:tx>
            <c:strRef>
              <c:f>PERU!$K$1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PERU!$H$2:$H$4</c:f>
            </c:strRef>
          </c:cat>
          <c:val>
            <c:numRef>
              <c:f>PERU!$K$2:$K$4</c:f>
              <c:numCache/>
            </c:numRef>
          </c:val>
        </c:ser>
        <c:axId val="160632515"/>
        <c:axId val="135036046"/>
      </c:bar3DChart>
      <c:catAx>
        <c:axId val="1606325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estrutura etaria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36046"/>
      </c:catAx>
      <c:valAx>
        <c:axId val="1350360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3251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</xdr:colOff>
      <xdr:row>4</xdr:row>
      <xdr:rowOff>190500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0</xdr:colOff>
      <xdr:row>5</xdr:row>
      <xdr:rowOff>9525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952500</xdr:colOff>
      <xdr:row>5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7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8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9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27" sheet="nascimento"/>
  </cacheSource>
  <cacheFields>
    <cacheField name="code" numFmtId="0">
      <sharedItems>
        <s v="BRA01"/>
        <s v="BRA02"/>
        <s v="BRA03"/>
        <s v="BRA04"/>
        <s v="BRA05"/>
        <s v="BRA06"/>
        <s v="BRA07"/>
        <s v="BRA08"/>
        <s v="BRA09"/>
        <s v="BRA10"/>
        <s v="BRA11"/>
        <s v="BRA12"/>
        <s v="BRA13"/>
        <s v="BRA14"/>
        <s v="BRA15"/>
        <s v="BRA16"/>
        <s v="BRA17"/>
        <s v="BRA18"/>
        <s v="BRA19"/>
        <s v="BRA20"/>
        <s v="BRA21"/>
        <s v="CHL01"/>
        <s v="CHL02"/>
        <s v="CHL03"/>
        <s v="CHL04"/>
        <s v="CHL05"/>
        <s v="CHL06"/>
        <s v="CHL07"/>
        <s v="CHL08"/>
        <s v="CHL09"/>
        <s v="CHL10"/>
        <s v="CHL11"/>
        <s v="CHL12"/>
        <s v="CHL13"/>
        <s v="CHL14"/>
        <s v="CHL15"/>
        <s v="CHL16"/>
        <s v="CHL17"/>
        <s v="CHL18"/>
        <s v="CHL19"/>
        <s v="CHL20"/>
        <s v="CHL21"/>
        <s v="COL01"/>
        <s v="COL02"/>
        <s v="COL03"/>
        <s v="COL04"/>
        <s v="COL05"/>
        <s v="COL06"/>
        <s v="COL07"/>
        <s v="COL08"/>
        <s v="COL09"/>
        <s v="COL10"/>
        <s v="COL11"/>
        <s v="COL12"/>
        <s v="COL13"/>
        <s v="COL14"/>
        <s v="COL15"/>
        <s v="COL16"/>
        <s v="COL17"/>
        <s v="COL18"/>
        <s v="COL19"/>
        <s v="COL20"/>
        <s v="COL21"/>
        <s v="ECU01"/>
        <s v="ECU02"/>
        <s v="ECU03"/>
        <s v="ECU04"/>
        <s v="ECU05"/>
        <s v="ECU06"/>
        <s v="ECU07"/>
        <s v="ECU08"/>
        <s v="ECU09"/>
        <s v="ECU10"/>
        <s v="ECU11"/>
        <s v="ECU12"/>
        <s v="ECU13"/>
        <s v="ECU14"/>
        <s v="ECU15"/>
        <s v="ECU16"/>
        <s v="ECU17"/>
        <s v="ECU18"/>
        <s v="ECU19"/>
        <s v="ECU20"/>
        <s v="ECU21"/>
        <s v="MEX01"/>
        <s v="MEX02"/>
        <s v="MEX03"/>
        <s v="MEX04"/>
        <s v="MEX05"/>
        <s v="MEX06"/>
        <s v="MEX07"/>
        <s v="MEX08"/>
        <s v="MEX09"/>
        <s v="MEX10"/>
        <s v="MEX11"/>
        <s v="MEX12"/>
        <s v="MEX13"/>
        <s v="MEX14"/>
        <s v="MEX15"/>
        <s v="MEX16"/>
        <s v="MEX17"/>
        <s v="MEX18"/>
        <s v="MEX19"/>
        <s v="MEX20"/>
        <s v="MEX21"/>
        <s v="PER01"/>
        <s v="PER02"/>
        <s v="PER03"/>
        <s v="PER04"/>
        <s v="PER05"/>
        <s v="PER06"/>
        <s v="PER07"/>
        <s v="PER08"/>
        <s v="PER09"/>
        <s v="PER10"/>
        <s v="PER11"/>
        <s v="PER12"/>
        <s v="PER13"/>
        <s v="PER14"/>
        <s v="PER15"/>
        <s v="PER16"/>
        <s v="PER17"/>
        <s v="PER18"/>
        <s v="PER19"/>
        <s v="PER20"/>
        <s v="PER21"/>
      </sharedItems>
    </cacheField>
    <cacheField name="pais" numFmtId="0">
      <sharedItems>
        <s v="Brasil"/>
        <s v="Chile"/>
        <s v="Colombia"/>
        <s v="Ecuador"/>
        <s v="Mexico"/>
        <s v="Peru"/>
      </sharedItems>
    </cacheField>
    <cacheField name="ano" numFmtId="0">
      <sharedItems containsSemiMixedTypes="0" containsString="0" containsNumber="1" containsInteger="1"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</sharedItems>
    </cacheField>
    <cacheField name="nascimento" numFmtId="1">
      <sharedItems containsSemiMixedTypes="0" containsString="0" containsNumber="1">
        <n v="0.0"/>
        <n v="3351520.0"/>
        <n v="3259436.0"/>
        <n v="3257137.0"/>
        <n v="3238499.0"/>
        <n v="3182010.0"/>
        <n v="3123429.0"/>
        <n v="3071834.0"/>
        <n v="3057083.0"/>
        <n v="3041789.0"/>
        <n v="3033630.0"/>
        <n v="2986828.0"/>
        <n v="2962857.0"/>
        <n v="3001591.0"/>
        <n v="3021946.0"/>
        <n v="2905301.0"/>
        <n v="2952133.0"/>
        <n v="2969862.0"/>
        <n v="2886359.0"/>
        <n v="2787294.0"/>
        <n v="2760958.0"/>
        <n v="241091.0"/>
        <n v="234636.0"/>
        <n v="230212.0"/>
        <n v="229074.0"/>
        <n v="230846.0"/>
        <n v="235781.0"/>
        <n v="240764.0"/>
        <n v="243308.0"/>
        <n v="243439.0"/>
        <n v="242097.0"/>
        <n v="240081.0"/>
        <n v="239570.0"/>
        <n v="239204.0"/>
        <n v="235699.0"/>
        <n v="228821.0"/>
        <n v="221468.0"/>
        <n v="221872.0"/>
        <n v="224350.0"/>
        <n v="227821.0"/>
        <n v="229116.0"/>
        <n v="850588.0"/>
        <n v="839623.0"/>
        <n v="827013.0"/>
        <n v="813688.0"/>
        <n v="799623.0"/>
        <n v="787414.0"/>
        <n v="776110.0"/>
        <n v="765905.0"/>
        <n v="758072.0"/>
        <n v="752881.0"/>
        <n v="748734.0"/>
        <n v="744381.0"/>
        <n v="739615.0"/>
        <n v="734664.0"/>
        <n v="730565.0"/>
        <n v="726008.0"/>
        <n v="727649.0"/>
        <n v="733940.0"/>
        <n v="733491.0"/>
        <n v="730203.0"/>
        <n v="320056.0"/>
        <n v="319753.0"/>
        <n v="319624.0"/>
        <n v="319659.0"/>
        <n v="320941.0"/>
        <n v="322742.0"/>
        <n v="324545.0"/>
        <n v="326551.0"/>
        <n v="328258.0"/>
        <n v="330798.0"/>
        <n v="325267.0"/>
        <n v="316029.0"/>
        <n v="308532.0"/>
        <n v="303340.0"/>
        <n v="299318.0"/>
        <n v="300031.0"/>
        <n v="299106.0"/>
        <n v="300075.0"/>
        <n v="299338.0"/>
        <n v="298989.0"/>
        <n v="2350590.0"/>
        <n v="2339268.0"/>
        <n v="2326284.0"/>
        <n v="2312543.0"/>
        <n v="2296928.0"/>
        <n v="2286462.0"/>
        <n v="2279101.0"/>
        <n v="2273032.0"/>
        <n v="2268110.0"/>
        <n v="2273571.0"/>
        <n v="2273326.0"/>
        <n v="2267699.0"/>
        <n v="2222905.0"/>
        <n v="2159314.0"/>
        <n v="2116264.0"/>
        <n v="2081548.1"/>
        <n v="2042458.0"/>
        <n v="1965139.0"/>
        <n v="1961267.0"/>
        <n v="1882362.0"/>
        <n v="616261.0"/>
        <n v="615508.0"/>
        <n v="623674.0"/>
        <n v="631197.0"/>
        <n v="634801.0"/>
        <n v="632563.0"/>
        <n v="626301.0"/>
        <n v="623635.0"/>
        <n v="617632.0"/>
        <n v="613180.0"/>
        <n v="602813.0"/>
        <n v="592938.0"/>
        <n v="584699.0"/>
        <n v="577568.0"/>
        <n v="575208.0"/>
        <n v="576461.0"/>
        <n v="579697.0"/>
        <n v="591025.0"/>
        <n v="593207.0"/>
        <n v="593523.0"/>
      </sharedItems>
    </cacheField>
    <cacheField name="população" numFmtId="0">
      <sharedItems containsSemiMixedTypes="0" containsString="0" containsNumber="1" containsInteger="1">
        <n v="1.76003081E8"/>
        <n v="1.78376409E8"/>
        <n v="1.80682719E8"/>
        <n v="1.82913865E8"/>
        <n v="1.85075508E8"/>
        <n v="1.87155615E8"/>
        <n v="1.89156967E8"/>
        <n v="1.91085595E8"/>
        <n v="1.92966061E8"/>
        <n v="1.9480758E8"/>
        <n v="1.9662149E8"/>
        <n v="1.9840576E8"/>
        <n v="2.00168784E8"/>
        <n v="2.01906925E8"/>
        <n v="2.03624771E8"/>
        <n v="2.05322029E8"/>
        <n v="2.07005307E8"/>
        <n v="2.08658294E8"/>
        <n v="2.10265913E8"/>
        <n v="2.11808589E8"/>
        <n v="2.13736047E8"/>
        <n v="1.5429945E7"/>
        <n v="1.5600954E7"/>
        <n v="1.576771E7"/>
        <n v="1.5932762E7"/>
        <n v="1.6099532E7"/>
        <n v="1.6269316E7"/>
        <n v="1.6443076E7"/>
        <n v="1.6619714E7"/>
        <n v="1.6797951E7"/>
        <n v="1.6975082E7"/>
        <n v="1.714876E7"/>
        <n v="1.7317427E7"/>
        <n v="1.7486638E7"/>
        <n v="1.766601E7"/>
        <n v="1.7865027E7"/>
        <n v="1.8089869E7"/>
        <n v="1.8340828E7"/>
        <n v="1.8600864E7"/>
        <n v="1.8841516E7"/>
        <n v="1.9034571E7"/>
        <n v="1.923767E7"/>
        <n v="3.9945533E7"/>
        <n v="4.0568205E7"/>
        <n v="4.1182118E7"/>
        <n v="4.178153E7"/>
        <n v="4.2364192E7"/>
        <n v="4.2926589E7"/>
        <n v="4.3471412E7"/>
        <n v="4.3997656E7"/>
        <n v="4.4504548E7"/>
        <n v="4.4988319E7"/>
        <n v="4.5444531E7"/>
        <n v="4.5870362E7"/>
        <n v="4.6287332E7"/>
        <n v="4.673354E7"/>
        <n v="4.7246459E7"/>
        <n v="4.7849645E7"/>
        <n v="4.8545466E7"/>
        <n v="4.9288537E7"/>
        <n v="5.0003037E7"/>
        <n v="5.0612648E7"/>
        <n v="5.1109158E7"/>
        <n v="1.2798851E7"/>
        <n v="1.3030003E7"/>
        <n v="1.3257501E7"/>
        <n v="1.3483653E7"/>
        <n v="1.3712057E7"/>
        <n v="1.3943569E7"/>
        <n v="1.4178941E7"/>
        <n v="1.4416801E7"/>
        <n v="1.4656057E7"/>
        <n v="1.4893736E7"/>
        <n v="1.5128456E7"/>
        <n v="1.5359621E7"/>
        <n v="1.5591745E7"/>
        <n v="1.5830657E7"/>
        <n v="1.6082996E7"/>
        <n v="1.6352332E7"/>
        <n v="1.6639445E7"/>
        <n v="1.6936086E7"/>
        <n v="1.7230197E7"/>
        <n v="1.7509095E7"/>
        <n v="1.7781537E7"/>
        <n v="9.9604745E7"/>
        <n v="1.00997156E8"/>
        <n v="1.0238863E8"/>
        <n v="1.03801895E8"/>
        <n v="1.05266191E8"/>
        <n v="1.06789067E8"/>
        <n v="1.08371947E8"/>
        <n v="1.09997381E8"/>
        <n v="1.11646354E8"/>
        <n v="1.13285118E8"/>
        <n v="1.149008E8"/>
        <n v="1.16489125E8"/>
        <n v="1.18057039E8"/>
        <n v="1.19597427E8"/>
        <n v="1.21112871E8"/>
        <n v="1.22599845E8"/>
        <n v="1.24061287E8"/>
        <n v="1.25489863E8"/>
        <n v="1.26888846E8"/>
        <n v="1.28257849E8"/>
        <n v="1.30012416E8"/>
        <n v="2.6631011E7"/>
        <n v="2.6951366E7"/>
        <n v="2.7237705E7"/>
        <n v="2.749891E7"/>
        <n v="2.7746177E7"/>
        <n v="2.7985067E7"/>
        <n v="2.8218502E7"/>
        <n v="2.8448312E7"/>
        <n v="2.8678439E7"/>
        <n v="2.8911137E7"/>
        <n v="2.9146969E7"/>
        <n v="2.9386215E7"/>
        <n v="2.9641486E7"/>
        <n v="2.9933479E7"/>
        <n v="3.0282119E7"/>
        <n v="3.0699631E7"/>
        <n v="3.1187297E7"/>
        <n v="3.1719022E7"/>
        <n v="3.2252005E7"/>
        <n v="3.2742415E7"/>
        <n v="3.3174287E7"/>
      </sharedItems>
    </cacheField>
    <cacheField name="TBN" numFmtId="1">
      <sharedItems containsSemiMixedTypes="0" containsString="0" containsNumber="1">
        <n v="0.0"/>
        <n v="18.789031681874476"/>
        <n v="18.039555847064708"/>
        <n v="17.806944268549568"/>
        <n v="17.49825806232557"/>
        <n v="17.001947817595532"/>
        <n v="16.5123656270086"/>
        <n v="16.07569633911965"/>
        <n v="15.842594206242309"/>
        <n v="15.614325684862981"/>
        <n v="15.428781462290821"/>
        <n v="15.054139557238662"/>
        <n v="14.801793470454413"/>
        <n v="14.866211250555175"/>
        <n v="14.84075824939786"/>
        <n v="14.149972188322764"/>
        <n v="14.261146454568916"/>
        <n v="14.233136594129347"/>
        <n v="13.727184586500238"/>
        <n v="13.159494679415479"/>
        <n v="12.917605798145972"/>
        <n v="15.45360623459309"/>
        <n v="14.88079118654516"/>
        <n v="14.448969990262832"/>
        <n v="14.228612359663622"/>
        <n v="14.1890415061088"/>
        <n v="14.339227040001518"/>
        <n v="14.486651214334977"/>
        <n v="14.484385625365855"/>
        <n v="14.34096165190837"/>
        <n v="14.117463886601714"/>
        <n v="13.863549128863081"/>
        <n v="13.700174956443886"/>
        <n v="13.540352348945799"/>
        <n v="13.193318991345492"/>
        <n v="12.649124214221784"/>
        <n v="12.075136411507703"/>
        <n v="11.928048073465835"/>
        <n v="11.90721595863093"/>
        <n v="11.968801398255838"/>
        <n v="11.909758302330792"/>
        <n v="20.966863088963386"/>
        <n v="20.38804803580039"/>
        <n v="19.79374618401959"/>
        <n v="19.20697555142796"/>
        <n v="18.627685512119307"/>
        <n v="18.11337529132939"/>
        <n v="17.639803356797007"/>
        <n v="17.209589455891113"/>
        <n v="16.850418438617368"/>
        <n v="16.56703201535956"/>
        <n v="16.322827362905922"/>
        <n v="16.081743488693622"/>
        <n v="15.826213892634712"/>
        <n v="15.549609760172716"/>
        <n v="15.267929364993199"/>
        <n v="14.9552174450236"/>
        <n v="14.76304723753517"/>
        <n v="14.677908463839906"/>
        <n v="14.492247076264414"/>
        <n v="14.287126389364506"/>
        <n v="24.563002786722304"/>
        <n v="24.11864800161056"/>
        <n v="23.704555434643712"/>
        <n v="23.312257234636643"/>
        <n v="23.017134278892296"/>
        <n v="22.7620666451747"/>
        <n v="22.511582146413758"/>
        <n v="22.280958650747603"/>
        <n v="22.040003931854304"/>
        <n v="21.865945870484076"/>
        <n v="21.176759504677882"/>
        <n v="20.26899490724098"/>
        <n v="19.489525924287285"/>
        <n v="18.86091372527855"/>
        <n v="18.304300573153725"/>
        <n v="18.031310539504172"/>
        <n v="17.66086922326682"/>
        <n v="17.415645334757343"/>
        <n v="17.096143461441038"/>
        <n v="16.814575702876528"/>
        <n v="23.27382367083683"/>
        <n v="22.84695087726049"/>
        <n v="22.410804735308542"/>
        <n v="21.968525487922328"/>
        <n v="21.50901833424577"/>
        <n v="21.09828293478939"/>
        <n v="20.71959331468083"/>
        <n v="20.35921387992661"/>
        <n v="20.021252923971886"/>
        <n v="19.787251263698774"/>
        <n v="19.515349608815416"/>
        <n v="19.20850310331771"/>
        <n v="18.58656206709196"/>
        <n v="17.828939089388772"/>
        <n v="17.261555265424683"/>
        <n v="16.778385508768743"/>
        <n v="16.275880387246897"/>
        <n v="15.487090173394751"/>
        <n v="15.291594356927037"/>
        <n v="14.478324900907925"/>
        <n v="22.865668478547615"/>
        <n v="22.597645433049514"/>
        <n v="22.67995349633858"/>
        <n v="22.74897186736753"/>
        <n v="22.683561915360073"/>
        <n v="22.416604538398246"/>
        <n v="22.01540112467833"/>
        <n v="21.745779119986274"/>
        <n v="21.36311691926886"/>
        <n v="21.03752194610699"/>
        <n v="20.513461839165064"/>
        <n v="20.00365298824762"/>
        <n v="19.533279108652888"/>
        <n v="19.072905697253223"/>
        <n v="18.736642144004925"/>
        <n v="18.48383975052407"/>
        <n v="18.276004852860847"/>
        <n v="18.325217300443803"/>
        <n v="18.11738688181675"/>
        <n v="17.891055201879695"/>
      </sharedItems>
    </cacheField>
    <cacheField name="TCA" numFmtId="164">
      <sharedItems containsSemiMixedTypes="0" containsString="0" containsNumber="1">
        <n v="0.01348458212501405"/>
        <n v="0.012929456383439135"/>
        <n v="0.012348419441263777"/>
        <n v="0.011817819277942654"/>
        <n v="0.011239234312948636"/>
        <n v="0.01069351833232468"/>
        <n v="0.01019591311167513"/>
        <n v="0.009840961585827545"/>
        <n v="0.009543227396863327"/>
        <n v="0.009311290659223835"/>
        <n v="0.009074643875397343"/>
        <n v="0.008885951698176504"/>
        <n v="0.008683376924545837"/>
        <n v="0.00850810837716438"/>
        <n v="0.00833522361579476"/>
        <n v="0.00819823380958309"/>
        <n v="0.007985239721414485"/>
        <n v="0.007704553551080026"/>
        <n v="0.007336785967775956"/>
        <n v="0.009099999245073107"/>
        <n v="0.0"/>
        <n v="0.011082929978039455"/>
        <n v="0.010688833516206765"/>
        <n v="0.010467721691989515"/>
        <n v="0.010467111728650688"/>
        <n v="0.010545896613640695"/>
        <n v="0.01068022773667928"/>
        <n v="0.010742393941376905"/>
        <n v="0.010724432442098582"/>
        <n v="0.010544797993517185"/>
        <n v="0.010231349692449203"/>
        <n v="0.00983552163538355"/>
        <n v="0.009771139788838146"/>
        <n v="0.010257660735013786"/>
        <n v="0.011265531945244002"/>
        <n v="0.01258559530864409"/>
        <n v="0.013872903114997682"/>
        <n v="0.014177985857563247"/>
        <n v="0.012937678593854566"/>
        <n v="0.010246256192973008"/>
        <n v="0.010670006694660993"/>
        <n v="0.015588025825065346"/>
        <n v="0.015132860820438075"/>
        <n v="0.014555152311495975"/>
        <n v="0.013945444314748647"/>
        <n v="0.01327529154810742"/>
        <n v="0.012691970470796085"/>
        <n v="0.012105518909760742"/>
        <n v="0.01152088647631592"/>
        <n v="0.010870147473467207"/>
        <n v="0.010140676738777459"/>
        <n v="0.009370346455990492"/>
        <n v="0.009090183330142457"/>
        <n v="0.009639959373765591"/>
        <n v="0.010975393689414498"/>
        <n v="0.012766798036652862"/>
        <n v="0.014541821574642821"/>
        <n v="0.015306702380815542"/>
        <n v="0.014496271212107593"/>
        <n v="0.012191479489535806"/>
        <n v="0.009809998481012099"/>
        <n v="0.018060371200508546"/>
        <n v="0.017459550853518607"/>
        <n v="0.017058418475699152"/>
        <n v="0.016939326457006867"/>
        <n v="0.016883827131115338"/>
        <n v="0.01688032669397627"/>
        <n v="0.016775582887325648"/>
        <n v="0.01659563727070936"/>
        <n v="0.016217117605369574"/>
        <n v="0.015759645531517413"/>
        <n v="0.015280144913664686"/>
        <n v="0.015112612479175105"/>
        <n v="0.015322980205230395"/>
        <n v="0.015939894345509475"/>
        <n v="0.01674663103814737"/>
        <n v="0.017557923848415015"/>
        <n v="0.017827577782792633"/>
        <n v="0.017365936852233744"/>
        <n v="0.01618658219636142"/>
        <n v="0.015560027517127527"/>
        <n v="0.01397936413571462"/>
        <n v="0.013777358245612381"/>
        <n v="0.01380294862818264"/>
        <n v="0.014106640346016804"/>
        <n v="0.014466905143361746"/>
        <n v="0.014822491145090724"/>
        <n v="0.014998660123731099"/>
        <n v="0.014991020558934944"/>
        <n v="0.014678168532041808"/>
        <n v="0.014262085157557941"/>
        <n v="0.013823445963822706"/>
        <n v="0.013459745705875978"/>
        <n v="0.013047828516180218"/>
        <n v="0.01267120905535869"/>
        <n v="0.012277588564472227"/>
        <n v="0.01192042290102406"/>
        <n v="0.011515082863842932"/>
        <n v="0.011148175370946098"/>
        <n v="0.010788994014493599"/>
        <n v="0.01367999708150415"/>
        <n v="0.012029396856168923"/>
        <n v="0.010624285240310269"/>
        <n v="0.009589831448721543"/>
        <n v="0.008991883678298522"/>
        <n v="0.00860983478913149"/>
        <n v="0.00834141293997974"/>
        <n v="0.00814394754193543"/>
        <n v="0.00808930245140731"/>
        <n v="0.008114039958729972"/>
        <n v="0.008157133356602337"/>
        <n v="0.00820826343898743"/>
        <n v="0.008686760101632687"/>
        <n v="0.009850821918982065"/>
        <n v="0.01164715935625124"/>
        <n v="0.013787410319601479"/>
        <n v="0.01588507692486597"/>
        <n v="0.0170494095721088"/>
        <n v="0.01680326083193864"/>
        <n v="0.015205566289599669"/>
        <n v="0.01318998613877443"/>
      </sharedItems>
    </cacheField>
    <cacheField name="100*" numFmtId="10">
      <sharedItems containsSemiMixedTypes="0" containsString="0" containsNumber="1">
        <n v="1.3484582125014049"/>
        <n v="1.2929456383439135"/>
        <n v="1.2348419441263776"/>
        <n v="1.1817819277942654"/>
        <n v="1.1239234312948636"/>
        <n v="1.069351833232468"/>
        <n v="1.019591311167513"/>
        <n v="0.9840961585827545"/>
        <n v="0.9543227396863326"/>
        <n v="0.9311290659223835"/>
        <n v="0.9074643875397344"/>
        <n v="0.8885951698176504"/>
        <n v="0.8683376924545837"/>
        <n v="0.850810837716438"/>
        <n v="0.833522361579476"/>
        <n v="0.8198233809583091"/>
        <n v="0.7985239721414485"/>
        <n v="0.7704553551080026"/>
        <n v="0.7336785967775956"/>
        <n v="0.9099999245073107"/>
        <n v="0.0"/>
        <n v="1.1082929978039455"/>
        <n v="1.0688833516206764"/>
        <n v="1.0467721691989516"/>
        <n v="1.0467111728650689"/>
        <n v="1.0545896613640695"/>
        <n v="1.068022773667928"/>
        <n v="1.0742393941376904"/>
        <n v="1.0724432442098581"/>
        <n v="1.0544797993517185"/>
        <n v="1.0231349692449203"/>
        <n v="0.983552163538355"/>
        <n v="0.9771139788838146"/>
        <n v="1.0257660735013785"/>
        <n v="1.1265531945244"/>
        <n v="1.2585595308644089"/>
        <n v="1.3872903114997681"/>
        <n v="1.4177985857563247"/>
        <n v="1.2937678593854565"/>
        <n v="1.024625619297301"/>
        <n v="1.0670006694660994"/>
        <n v="1.5588025825065346"/>
        <n v="1.5132860820438074"/>
        <n v="1.4555152311495976"/>
        <n v="1.3945444314748647"/>
        <n v="1.327529154810742"/>
        <n v="1.2691970470796086"/>
        <n v="1.2105518909760742"/>
        <n v="1.152088647631592"/>
        <n v="1.0870147473467207"/>
        <n v="1.0140676738777459"/>
        <n v="0.9370346455990491"/>
        <n v="0.9090183330142456"/>
        <n v="0.9639959373765592"/>
        <n v="1.0975393689414497"/>
        <n v="1.2766798036652862"/>
        <n v="1.4541821574642821"/>
        <n v="1.5306702380815542"/>
        <n v="1.4496271212107594"/>
        <n v="1.2191479489535806"/>
        <n v="0.9809998481012099"/>
        <n v="1.8060371200508545"/>
        <n v="1.7459550853518606"/>
        <n v="1.7058418475699153"/>
        <n v="1.6939326457006867"/>
        <n v="1.6883827131115339"/>
        <n v="1.688032669397627"/>
        <n v="1.6775582887325649"/>
        <n v="1.659563727070936"/>
        <n v="1.6217117605369573"/>
        <n v="1.5759645531517412"/>
        <n v="1.5280144913664686"/>
        <n v="1.5112612479175105"/>
        <n v="1.5322980205230394"/>
        <n v="1.5939894345509475"/>
        <n v="1.6746631038147368"/>
        <n v="1.7557923848415016"/>
        <n v="1.7827577782792634"/>
        <n v="1.7365936852233743"/>
        <n v="1.618658219636142"/>
        <n v="1.5560027517127528"/>
        <n v="1.397936413571462"/>
        <n v="1.377735824561238"/>
        <n v="1.380294862818264"/>
        <n v="1.4106640346016803"/>
        <n v="1.4466905143361746"/>
        <n v="1.4822491145090724"/>
        <n v="1.4998660123731098"/>
        <n v="1.4991020558934944"/>
        <n v="1.4678168532041809"/>
        <n v="1.4262085157557942"/>
        <n v="1.3823445963822705"/>
        <n v="1.3459745705875978"/>
        <n v="1.3047828516180218"/>
        <n v="1.267120905535869"/>
        <n v="1.2277588564472226"/>
        <n v="1.192042290102406"/>
        <n v="1.1515082863842931"/>
        <n v="1.1148175370946098"/>
        <n v="1.0788994014493598"/>
        <n v="1.367999708150415"/>
        <n v="1.2029396856168924"/>
        <n v="1.062428524031027"/>
        <n v="0.9589831448721543"/>
        <n v="0.8991883678298522"/>
        <n v="0.860983478913149"/>
        <n v="0.834141293997974"/>
        <n v="0.8143947541935429"/>
        <n v="0.8089302451407311"/>
        <n v="0.8114039958729972"/>
        <n v="0.8157133356602336"/>
        <n v="0.820826343898743"/>
        <n v="0.8686760101632687"/>
        <n v="0.9850821918982064"/>
        <n v="1.164715935625124"/>
        <n v="1.3787410319601479"/>
        <n v="1.588507692486597"/>
        <n v="1.70494095721088"/>
        <n v="1.680326083193864"/>
        <n v="1.520556628959967"/>
        <n v="1.31899861387744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27" sheet="TBN xTCA"/>
  </cacheSource>
  <cacheFields>
    <cacheField name="code" numFmtId="0">
      <sharedItems>
        <s v="BRA01"/>
        <s v="BRA02"/>
        <s v="BRA03"/>
        <s v="BRA04"/>
        <s v="BRA05"/>
        <s v="BRA06"/>
        <s v="BRA07"/>
        <s v="BRA08"/>
        <s v="BRA09"/>
        <s v="BRA10"/>
        <s v="BRA11"/>
        <s v="BRA12"/>
        <s v="BRA13"/>
        <s v="BRA14"/>
        <s v="BRA15"/>
        <s v="BRA16"/>
        <s v="BRA17"/>
        <s v="BRA18"/>
        <s v="BRA19"/>
        <s v="BRA20"/>
        <s v="BRA21"/>
        <s v="CHL01"/>
        <s v="CHL02"/>
        <s v="CHL03"/>
        <s v="CHL04"/>
        <s v="CHL05"/>
        <s v="CHL06"/>
        <s v="CHL07"/>
        <s v="CHL08"/>
        <s v="CHL09"/>
        <s v="CHL10"/>
        <s v="CHL11"/>
        <s v="CHL12"/>
        <s v="CHL13"/>
        <s v="CHL14"/>
        <s v="CHL15"/>
        <s v="CHL16"/>
        <s v="CHL17"/>
        <s v="CHL18"/>
        <s v="CHL19"/>
        <s v="CHL20"/>
        <s v="CHL21"/>
        <s v="COL01"/>
        <s v="COL02"/>
        <s v="COL03"/>
        <s v="COL04"/>
        <s v="COL05"/>
        <s v="COL06"/>
        <s v="COL07"/>
        <s v="COL08"/>
        <s v="COL09"/>
        <s v="COL10"/>
        <s v="COL11"/>
        <s v="COL12"/>
        <s v="COL13"/>
        <s v="COL14"/>
        <s v="COL15"/>
        <s v="COL16"/>
        <s v="COL17"/>
        <s v="COL18"/>
        <s v="COL19"/>
        <s v="COL20"/>
        <s v="COL21"/>
        <s v="ECU01"/>
        <s v="ECU02"/>
        <s v="ECU03"/>
        <s v="ECU04"/>
        <s v="ECU05"/>
        <s v="ECU06"/>
        <s v="ECU07"/>
        <s v="ECU08"/>
        <s v="ECU09"/>
        <s v="ECU10"/>
        <s v="ECU11"/>
        <s v="ECU12"/>
        <s v="ECU13"/>
        <s v="ECU14"/>
        <s v="ECU15"/>
        <s v="ECU16"/>
        <s v="ECU17"/>
        <s v="ECU18"/>
        <s v="ECU19"/>
        <s v="ECU20"/>
        <s v="ECU21"/>
        <s v="MEX01"/>
        <s v="MEX02"/>
        <s v="MEX03"/>
        <s v="MEX04"/>
        <s v="MEX05"/>
        <s v="MEX06"/>
        <s v="MEX07"/>
        <s v="MEX08"/>
        <s v="MEX09"/>
        <s v="MEX10"/>
        <s v="MEX11"/>
        <s v="MEX12"/>
        <s v="MEX13"/>
        <s v="MEX14"/>
        <s v="MEX15"/>
        <s v="MEX16"/>
        <s v="MEX17"/>
        <s v="MEX18"/>
        <s v="MEX19"/>
        <s v="MEX20"/>
        <s v="MEX21"/>
        <s v="PER01"/>
        <s v="PER02"/>
        <s v="PER03"/>
        <s v="PER04"/>
        <s v="PER05"/>
        <s v="PER06"/>
        <s v="PER07"/>
        <s v="PER08"/>
        <s v="PER09"/>
        <s v="PER10"/>
        <s v="PER11"/>
        <s v="PER12"/>
        <s v="PER13"/>
        <s v="PER14"/>
        <s v="PER15"/>
        <s v="PER16"/>
        <s v="PER17"/>
        <s v="PER18"/>
        <s v="PER19"/>
        <s v="PER20"/>
        <s v="PER21"/>
      </sharedItems>
    </cacheField>
    <cacheField name="pais" numFmtId="0">
      <sharedItems>
        <s v="Brasil"/>
        <s v="Chile"/>
        <s v="Colombia"/>
        <s v="Ecuador"/>
        <s v="Mexico"/>
        <s v="Peru"/>
      </sharedItems>
    </cacheField>
    <cacheField name="ano" numFmtId="0">
      <sharedItems containsSemiMixedTypes="0" containsString="0" containsNumber="1" containsInteger="1"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</sharedItems>
    </cacheField>
    <cacheField name="população" numFmtId="0">
      <sharedItems containsSemiMixedTypes="0" containsString="0" containsNumber="1" containsInteger="1">
        <n v="1.76003081E8"/>
        <n v="1.78376409E8"/>
        <n v="1.80682719E8"/>
        <n v="1.82913865E8"/>
        <n v="1.85075508E8"/>
        <n v="1.87155615E8"/>
        <n v="1.89156967E8"/>
        <n v="1.91085595E8"/>
        <n v="1.92966061E8"/>
        <n v="1.9480758E8"/>
        <n v="1.9662149E8"/>
        <n v="1.9840576E8"/>
        <n v="2.00168784E8"/>
        <n v="2.01906925E8"/>
        <n v="2.03624771E8"/>
        <n v="2.05322029E8"/>
        <n v="2.07005307E8"/>
        <n v="2.08658294E8"/>
        <n v="2.10265913E8"/>
        <n v="2.11808589E8"/>
        <n v="2.13736047E8"/>
        <n v="1.5429945E7"/>
        <n v="1.5600954E7"/>
        <n v="1.576771E7"/>
        <n v="1.5932762E7"/>
        <n v="1.6099532E7"/>
        <n v="1.6269316E7"/>
        <n v="1.6443076E7"/>
        <n v="1.6619714E7"/>
        <n v="1.6797951E7"/>
        <n v="1.6975082E7"/>
        <n v="1.714876E7"/>
        <n v="1.7317427E7"/>
        <n v="1.7486638E7"/>
        <n v="1.766601E7"/>
        <n v="1.7865027E7"/>
        <n v="1.8089869E7"/>
        <n v="1.8340828E7"/>
        <n v="1.8600864E7"/>
        <n v="1.8841516E7"/>
        <n v="1.9034571E7"/>
        <n v="1.923767E7"/>
        <n v="3.9945533E7"/>
        <n v="4.0568205E7"/>
        <n v="4.1182118E7"/>
        <n v="4.178153E7"/>
        <n v="4.2364192E7"/>
        <n v="4.2926589E7"/>
        <n v="4.3471412E7"/>
        <n v="4.3997656E7"/>
        <n v="4.4504548E7"/>
        <n v="4.4988319E7"/>
        <n v="4.5444531E7"/>
        <n v="4.5870362E7"/>
        <n v="4.6287332E7"/>
        <n v="4.673354E7"/>
        <n v="4.7246459E7"/>
        <n v="4.7849645E7"/>
        <n v="4.8545466E7"/>
        <n v="4.9288537E7"/>
        <n v="5.0003037E7"/>
        <n v="5.0612648E7"/>
        <n v="5.1109158E7"/>
        <n v="1.2798851E7"/>
        <n v="1.3030003E7"/>
        <n v="1.3257501E7"/>
        <n v="1.3483653E7"/>
        <n v="1.3712057E7"/>
        <n v="1.3943569E7"/>
        <n v="1.4178941E7"/>
        <n v="1.4416801E7"/>
        <n v="1.4656057E7"/>
        <n v="1.4893736E7"/>
        <n v="1.5128456E7"/>
        <n v="1.5359621E7"/>
        <n v="1.5591745E7"/>
        <n v="1.5830657E7"/>
        <n v="1.6082996E7"/>
        <n v="1.6352332E7"/>
        <n v="1.6639445E7"/>
        <n v="1.6936086E7"/>
        <n v="1.7230197E7"/>
        <n v="1.7509095E7"/>
        <n v="1.7781537E7"/>
        <n v="9.9604745E7"/>
        <n v="1.00997156E8"/>
        <n v="1.0238863E8"/>
        <n v="1.03801895E8"/>
        <n v="1.05266191E8"/>
        <n v="1.06789067E8"/>
        <n v="1.08371947E8"/>
        <n v="1.09997381E8"/>
        <n v="1.11646354E8"/>
        <n v="1.13285118E8"/>
        <n v="1.149008E8"/>
        <n v="1.16489125E8"/>
        <n v="1.18057039E8"/>
        <n v="1.19597427E8"/>
        <n v="1.21112871E8"/>
        <n v="1.22599845E8"/>
        <n v="1.24061287E8"/>
        <n v="1.25489863E8"/>
        <n v="1.26888846E8"/>
        <n v="1.28257849E8"/>
        <n v="1.30012416E8"/>
        <n v="2.6631011E7"/>
        <n v="2.6951366E7"/>
        <n v="2.7237705E7"/>
        <n v="2.749891E7"/>
        <n v="2.7746177E7"/>
        <n v="2.7985067E7"/>
        <n v="2.8218502E7"/>
        <n v="2.8448312E7"/>
        <n v="2.8678439E7"/>
        <n v="2.8911137E7"/>
        <n v="2.9146969E7"/>
        <n v="2.9386215E7"/>
        <n v="2.9641486E7"/>
        <n v="2.9933479E7"/>
        <n v="3.0282119E7"/>
        <n v="3.0699631E7"/>
        <n v="3.1187297E7"/>
        <n v="3.1719022E7"/>
        <n v="3.2252005E7"/>
        <n v="3.2742415E7"/>
        <n v="3.3174287E7"/>
      </sharedItems>
    </cacheField>
    <cacheField name="TBN" numFmtId="1">
      <sharedItems containsSemiMixedTypes="0" containsString="0" containsNumber="1">
        <n v="0.0"/>
        <n v="18.789031681874476"/>
        <n v="18.039555847064708"/>
        <n v="17.806944268549568"/>
        <n v="17.49825806232557"/>
        <n v="17.001947817595532"/>
        <n v="16.5123656270086"/>
        <n v="16.07569633911965"/>
        <n v="15.842594206242309"/>
        <n v="15.614325684862981"/>
        <n v="15.428781462290821"/>
        <n v="15.054139557238662"/>
        <n v="14.801793470454413"/>
        <n v="14.866211250555175"/>
        <n v="14.84075824939786"/>
        <n v="14.149972188322764"/>
        <n v="14.261146454568916"/>
        <n v="14.233136594129347"/>
        <n v="13.727184586500238"/>
        <n v="13.159494679415479"/>
        <n v="12.917605798145972"/>
        <n v="15.45360623459309"/>
        <n v="14.88079118654516"/>
        <n v="14.448969990262832"/>
        <n v="14.228612359663622"/>
        <n v="14.1890415061088"/>
        <n v="14.339227040001518"/>
        <n v="14.486651214334977"/>
        <n v="14.484385625365855"/>
        <n v="14.34096165190837"/>
        <n v="14.117463886601714"/>
        <n v="13.863549128863081"/>
        <n v="13.700174956443886"/>
        <n v="13.540352348945799"/>
        <n v="13.193318991345492"/>
        <n v="12.649124214221784"/>
        <n v="12.075136411507703"/>
        <n v="11.928048073465835"/>
        <n v="11.90721595863093"/>
        <n v="11.968801398255838"/>
        <n v="11.909758302330792"/>
        <n v="20.966863088963386"/>
        <n v="20.38804803580039"/>
        <n v="19.79374618401959"/>
        <n v="19.20697555142796"/>
        <n v="18.627685512119307"/>
        <n v="18.11337529132939"/>
        <n v="17.639803356797007"/>
        <n v="17.209589455891113"/>
        <n v="16.850418438617368"/>
        <n v="16.56703201535956"/>
        <n v="16.322827362905922"/>
        <n v="16.081743488693622"/>
        <n v="15.826213892634712"/>
        <n v="15.549609760172716"/>
        <n v="15.267929364993199"/>
        <n v="14.9552174450236"/>
        <n v="14.76304723753517"/>
        <n v="14.677908463839906"/>
        <n v="14.492247076264414"/>
        <n v="14.287126389364506"/>
        <n v="24.563002786722304"/>
        <n v="24.11864800161056"/>
        <n v="23.704555434643712"/>
        <n v="23.312257234636643"/>
        <n v="23.017134278892296"/>
        <n v="22.7620666451747"/>
        <n v="22.511582146413758"/>
        <n v="22.280958650747603"/>
        <n v="22.040003931854304"/>
        <n v="21.865945870484076"/>
        <n v="21.176759504677882"/>
        <n v="20.26899490724098"/>
        <n v="19.489525924287285"/>
        <n v="18.86091372527855"/>
        <n v="18.304300573153725"/>
        <n v="18.031310539504172"/>
        <n v="17.66086922326682"/>
        <n v="17.415645334757343"/>
        <n v="17.096143461441038"/>
        <n v="16.814575702876528"/>
        <n v="23.27382367083683"/>
        <n v="22.84695087726049"/>
        <n v="22.410804735308542"/>
        <n v="21.968525487922328"/>
        <n v="21.50901833424577"/>
        <n v="21.09828293478939"/>
        <n v="20.71959331468083"/>
        <n v="20.35921387992661"/>
        <n v="20.021252923971886"/>
        <n v="19.787251263698774"/>
        <n v="19.515349608815416"/>
        <n v="19.20850310331771"/>
        <n v="18.58656206709196"/>
        <n v="17.828939089388772"/>
        <n v="17.261555265424683"/>
        <n v="16.778385508768743"/>
        <n v="16.275880387246897"/>
        <n v="15.487090173394751"/>
        <n v="15.291594356927037"/>
        <n v="14.478324900907925"/>
        <n v="22.865668478547615"/>
        <n v="22.597645433049514"/>
        <n v="22.67995349633858"/>
        <n v="22.74897186736753"/>
        <n v="22.683561915360073"/>
        <n v="22.416604538398246"/>
        <n v="22.01540112467833"/>
        <n v="21.745779119986274"/>
        <n v="21.36311691926886"/>
        <n v="21.03752194610699"/>
        <n v="20.513461839165064"/>
        <n v="20.00365298824762"/>
        <n v="19.533279108652888"/>
        <n v="19.072905697253223"/>
        <n v="18.736642144004925"/>
        <n v="18.48383975052407"/>
        <n v="18.276004852860847"/>
        <n v="18.325217300443803"/>
        <n v="18.11738688181675"/>
        <n v="17.891055201879695"/>
      </sharedItems>
    </cacheField>
    <cacheField name="TCA" numFmtId="10">
      <sharedItems containsSemiMixedTypes="0" containsString="0" containsNumber="1">
        <n v="1.3484582125014049"/>
        <n v="1.2929456383439135"/>
        <n v="1.2348419441263776"/>
        <n v="1.1817819277942654"/>
        <n v="1.1239234312948636"/>
        <n v="1.069351833232468"/>
        <n v="1.019591311167513"/>
        <n v="0.9840961585827545"/>
        <n v="0.9543227396863326"/>
        <n v="0.9311290659223835"/>
        <n v="0.9074643875397344"/>
        <n v="0.8885951698176504"/>
        <n v="0.8683376924545837"/>
        <n v="0.850810837716438"/>
        <n v="0.833522361579476"/>
        <n v="0.8198233809583091"/>
        <n v="0.7985239721414485"/>
        <n v="0.7704553551080026"/>
        <n v="0.7336785967775956"/>
        <n v="0.9099999245073107"/>
        <n v="0.0"/>
        <n v="1.1082929978039455"/>
        <n v="1.0688833516206764"/>
        <n v="1.0467721691989516"/>
        <n v="1.0467111728650689"/>
        <n v="1.0545896613640695"/>
        <n v="1.068022773667928"/>
        <n v="1.0742393941376904"/>
        <n v="1.0724432442098581"/>
        <n v="1.0544797993517185"/>
        <n v="1.0231349692449203"/>
        <n v="0.983552163538355"/>
        <n v="0.9771139788838146"/>
        <n v="1.0257660735013785"/>
        <n v="1.1265531945244"/>
        <n v="1.2585595308644089"/>
        <n v="1.3872903114997681"/>
        <n v="1.4177985857563247"/>
        <n v="1.2937678593854565"/>
        <n v="1.024625619297301"/>
        <n v="1.0670006694660994"/>
        <n v="1.5588025825065346"/>
        <n v="1.5132860820438074"/>
        <n v="1.4555152311495976"/>
        <n v="1.3945444314748647"/>
        <n v="1.327529154810742"/>
        <n v="1.2691970470796086"/>
        <n v="1.2105518909760742"/>
        <n v="1.152088647631592"/>
        <n v="1.0870147473467207"/>
        <n v="1.0140676738777459"/>
        <n v="0.9370346455990491"/>
        <n v="0.9090183330142456"/>
        <n v="0.9639959373765592"/>
        <n v="1.0975393689414497"/>
        <n v="1.2766798036652862"/>
        <n v="1.4541821574642821"/>
        <n v="1.5306702380815542"/>
        <n v="1.4496271212107594"/>
        <n v="1.2191479489535806"/>
        <n v="0.9809998481012099"/>
        <n v="1.8060371200508545"/>
        <n v="1.7459550853518606"/>
        <n v="1.7058418475699153"/>
        <n v="1.6939326457006867"/>
        <n v="1.6883827131115339"/>
        <n v="1.688032669397627"/>
        <n v="1.6775582887325649"/>
        <n v="1.659563727070936"/>
        <n v="1.6217117605369573"/>
        <n v="1.5759645531517412"/>
        <n v="1.5280144913664686"/>
        <n v="1.5112612479175105"/>
        <n v="1.5322980205230394"/>
        <n v="1.5939894345509475"/>
        <n v="1.6746631038147368"/>
        <n v="1.7557923848415016"/>
        <n v="1.7827577782792634"/>
        <n v="1.7365936852233743"/>
        <n v="1.618658219636142"/>
        <n v="1.5560027517127528"/>
        <n v="1.397936413571462"/>
        <n v="1.377735824561238"/>
        <n v="1.380294862818264"/>
        <n v="1.4106640346016803"/>
        <n v="1.4466905143361746"/>
        <n v="1.4822491145090724"/>
        <n v="1.4998660123731098"/>
        <n v="1.4991020558934944"/>
        <n v="1.4678168532041809"/>
        <n v="1.4262085157557942"/>
        <n v="1.3823445963822705"/>
        <n v="1.3459745705875978"/>
        <n v="1.3047828516180218"/>
        <n v="1.267120905535869"/>
        <n v="1.2277588564472226"/>
        <n v="1.192042290102406"/>
        <n v="1.1515082863842931"/>
        <n v="1.1148175370946098"/>
        <n v="1.0788994014493598"/>
        <n v="1.367999708150415"/>
        <n v="1.2029396856168924"/>
        <n v="1.062428524031027"/>
        <n v="0.9589831448721543"/>
        <n v="0.8991883678298522"/>
        <n v="0.860983478913149"/>
        <n v="0.834141293997974"/>
        <n v="0.8143947541935429"/>
        <n v="0.8089302451407311"/>
        <n v="0.8114039958729972"/>
        <n v="0.8157133356602336"/>
        <n v="0.820826343898743"/>
        <n v="0.8686760101632687"/>
        <n v="0.9850821918982064"/>
        <n v="1.164715935625124"/>
        <n v="1.3787410319601479"/>
        <n v="1.588507692486597"/>
        <n v="1.70494095721088"/>
        <n v="1.680326083193864"/>
        <n v="1.520556628959967"/>
        <n v="1.318998613877443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27" sheet="populacao"/>
  </cacheSource>
  <cacheFields>
    <cacheField name="code" numFmtId="0">
      <sharedItems>
        <s v="BRA01"/>
        <s v="BRA02"/>
        <s v="BRA03"/>
        <s v="BRA04"/>
        <s v="BRA05"/>
        <s v="BRA06"/>
        <s v="BRA07"/>
        <s v="BRA08"/>
        <s v="BRA09"/>
        <s v="BRA10"/>
        <s v="BRA11"/>
        <s v="BRA12"/>
        <s v="BRA13"/>
        <s v="BRA14"/>
        <s v="BRA15"/>
        <s v="BRA16"/>
        <s v="BRA17"/>
        <s v="BRA18"/>
        <s v="BRA19"/>
        <s v="BRA20"/>
        <s v="BRA21"/>
        <s v="CHL01"/>
        <s v="CHL02"/>
        <s v="CHL03"/>
        <s v="CHL04"/>
        <s v="CHL05"/>
        <s v="CHL06"/>
        <s v="CHL07"/>
        <s v="CHL08"/>
        <s v="CHL09"/>
        <s v="CHL10"/>
        <s v="CHL11"/>
        <s v="CHL12"/>
        <s v="CHL13"/>
        <s v="CHL14"/>
        <s v="CHL15"/>
        <s v="CHL16"/>
        <s v="CHL17"/>
        <s v="CHL18"/>
        <s v="CHL19"/>
        <s v="CHL20"/>
        <s v="CHL21"/>
        <s v="COL01"/>
        <s v="COL02"/>
        <s v="COL03"/>
        <s v="COL04"/>
        <s v="COL05"/>
        <s v="COL06"/>
        <s v="COL07"/>
        <s v="COL08"/>
        <s v="COL09"/>
        <s v="COL10"/>
        <s v="COL11"/>
        <s v="COL12"/>
        <s v="COL13"/>
        <s v="COL14"/>
        <s v="COL15"/>
        <s v="COL16"/>
        <s v="COL17"/>
        <s v="COL18"/>
        <s v="COL19"/>
        <s v="COL20"/>
        <s v="COL21"/>
        <s v="ECU01"/>
        <s v="ECU02"/>
        <s v="ECU03"/>
        <s v="ECU04"/>
        <s v="ECU05"/>
        <s v="ECU06"/>
        <s v="ECU07"/>
        <s v="ECU08"/>
        <s v="ECU09"/>
        <s v="ECU10"/>
        <s v="ECU11"/>
        <s v="ECU12"/>
        <s v="ECU13"/>
        <s v="ECU14"/>
        <s v="ECU15"/>
        <s v="ECU16"/>
        <s v="ECU17"/>
        <s v="ECU18"/>
        <s v="ECU19"/>
        <s v="ECU20"/>
        <s v="ECU21"/>
        <s v="MEX01"/>
        <s v="MEX02"/>
        <s v="MEX03"/>
        <s v="MEX04"/>
        <s v="MEX05"/>
        <s v="MEX06"/>
        <s v="MEX07"/>
        <s v="MEX08"/>
        <s v="MEX09"/>
        <s v="MEX10"/>
        <s v="MEX11"/>
        <s v="MEX12"/>
        <s v="MEX13"/>
        <s v="MEX14"/>
        <s v="MEX15"/>
        <s v="MEX16"/>
        <s v="MEX17"/>
        <s v="MEX18"/>
        <s v="MEX19"/>
        <s v="MEX20"/>
        <s v="MEX21"/>
        <s v="PER01"/>
        <s v="PER02"/>
        <s v="PER03"/>
        <s v="PER04"/>
        <s v="PER05"/>
        <s v="PER06"/>
        <s v="PER07"/>
        <s v="PER08"/>
        <s v="PER09"/>
        <s v="PER10"/>
        <s v="PER11"/>
        <s v="PER12"/>
        <s v="PER13"/>
        <s v="PER14"/>
        <s v="PER15"/>
        <s v="PER16"/>
        <s v="PER17"/>
        <s v="PER18"/>
        <s v="PER19"/>
        <s v="PER20"/>
        <s v="PER21"/>
      </sharedItems>
    </cacheField>
    <cacheField name="ano" numFmtId="0">
      <sharedItems containsSemiMixedTypes="0" containsString="0" containsNumber="1" containsInteger="1"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</sharedItems>
    </cacheField>
    <cacheField name="populacao" numFmtId="1">
      <sharedItems containsSemiMixedTypes="0" containsString="0" containsNumber="1" containsInteger="1">
        <n v="1.76003081E8"/>
        <n v="1.78376409E8"/>
        <n v="1.80682719E8"/>
        <n v="1.82913865E8"/>
        <n v="1.85075508E8"/>
        <n v="1.87155615E8"/>
        <n v="1.89156967E8"/>
        <n v="1.91085595E8"/>
        <n v="1.92966061E8"/>
        <n v="1.9480758E8"/>
        <n v="1.9662149E8"/>
        <n v="1.9840576E8"/>
        <n v="2.00168784E8"/>
        <n v="2.01906925E8"/>
        <n v="2.03624771E8"/>
        <n v="2.05322029E8"/>
        <n v="2.07005307E8"/>
        <n v="2.08658294E8"/>
        <n v="2.10265913E8"/>
        <n v="2.11808589E8"/>
        <n v="2.13736047E8"/>
        <n v="1.5429945E7"/>
        <n v="1.5600954E7"/>
        <n v="1.576771E7"/>
        <n v="1.5932762E7"/>
        <n v="1.6099532E7"/>
        <n v="1.6269316E7"/>
        <n v="1.6443076E7"/>
        <n v="1.6619714E7"/>
        <n v="1.6797951E7"/>
        <n v="1.6975082E7"/>
        <n v="1.714876E7"/>
        <n v="1.7317427E7"/>
        <n v="1.7486638E7"/>
        <n v="1.766601E7"/>
        <n v="1.7865027E7"/>
        <n v="1.8089869E7"/>
        <n v="1.8340828E7"/>
        <n v="1.8600864E7"/>
        <n v="1.8841516E7"/>
        <n v="1.9034571E7"/>
        <n v="1.923767E7"/>
        <n v="3.9945533E7"/>
        <n v="4.0568205E7"/>
        <n v="4.1182118E7"/>
        <n v="4.178153E7"/>
        <n v="4.2364192E7"/>
        <n v="4.2926589E7"/>
        <n v="4.3471412E7"/>
        <n v="4.3997656E7"/>
        <n v="4.4504548E7"/>
        <n v="4.4988319E7"/>
        <n v="4.5444531E7"/>
        <n v="4.5870362E7"/>
        <n v="4.6287332E7"/>
        <n v="4.673354E7"/>
        <n v="4.7246459E7"/>
        <n v="4.7849645E7"/>
        <n v="4.8545466E7"/>
        <n v="4.9288537E7"/>
        <n v="5.0003037E7"/>
        <n v="5.0612648E7"/>
        <n v="5.1109158E7"/>
        <n v="1.2798851E7"/>
        <n v="1.3030003E7"/>
        <n v="1.3257501E7"/>
        <n v="1.3483653E7"/>
        <n v="1.3712057E7"/>
        <n v="1.3943569E7"/>
        <n v="1.4178941E7"/>
        <n v="1.4416801E7"/>
        <n v="1.4656057E7"/>
        <n v="1.4893736E7"/>
        <n v="1.5128456E7"/>
        <n v="1.5359621E7"/>
        <n v="1.5591745E7"/>
        <n v="1.5830657E7"/>
        <n v="1.6082996E7"/>
        <n v="1.6352332E7"/>
        <n v="1.6639445E7"/>
        <n v="1.6936086E7"/>
        <n v="1.7230197E7"/>
        <n v="1.7509095E7"/>
        <n v="1.7781537E7"/>
        <n v="9.9604745E7"/>
        <n v="1.00997156E8"/>
        <n v="1.0238863E8"/>
        <n v="1.03801895E8"/>
        <n v="1.05266191E8"/>
        <n v="1.06789067E8"/>
        <n v="1.08371947E8"/>
        <n v="1.09997381E8"/>
        <n v="1.11646354E8"/>
        <n v="1.13285118E8"/>
        <n v="1.149008E8"/>
        <n v="1.16489125E8"/>
        <n v="1.18057039E8"/>
        <n v="1.19597427E8"/>
        <n v="1.21112871E8"/>
        <n v="1.22599845E8"/>
        <n v="1.24061287E8"/>
        <n v="1.25489863E8"/>
        <n v="1.26888846E8"/>
        <n v="1.28257849E8"/>
        <n v="1.30012416E8"/>
        <n v="2.6631011E7"/>
        <n v="2.6951366E7"/>
        <n v="2.7237705E7"/>
        <n v="2.749891E7"/>
        <n v="2.7746177E7"/>
        <n v="2.7985067E7"/>
        <n v="2.8218502E7"/>
        <n v="2.8448312E7"/>
        <n v="2.8678439E7"/>
        <n v="2.8911137E7"/>
        <n v="2.9146969E7"/>
        <n v="2.9386215E7"/>
        <n v="2.9641486E7"/>
        <n v="2.9933479E7"/>
        <n v="3.0282119E7"/>
        <n v="3.0699631E7"/>
        <n v="3.1187297E7"/>
        <n v="3.1719022E7"/>
        <n v="3.2252005E7"/>
        <n v="3.2742415E7"/>
        <n v="3.3174287E7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2" sheet="COLOMBIA"/>
  </cacheSource>
  <cacheFields>
    <cacheField name="code" numFmtId="0">
      <sharedItems>
        <s v="COL01"/>
        <s v="COL02"/>
        <s v="COL03"/>
        <s v="COL04"/>
        <s v="COL05"/>
        <s v="COL06"/>
        <s v="COL07"/>
        <s v="COL08"/>
        <s v="COL09"/>
        <s v="COL10"/>
        <s v="COL11"/>
        <s v="COL12"/>
        <s v="COL13"/>
        <s v="COL14"/>
        <s v="COL15"/>
        <s v="COL16"/>
        <s v="COL17"/>
        <s v="COL18"/>
        <s v="COL19"/>
        <s v="COL20"/>
        <s v="COL21"/>
      </sharedItems>
    </cacheField>
    <cacheField name="pais" numFmtId="0">
      <sharedItems>
        <s v="Colombia"/>
      </sharedItems>
    </cacheField>
    <cacheField name="ano" numFmtId="0">
      <sharedItems containsSemiMixedTypes="0" containsString="0" containsNumber="1" containsInteger="1"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</sharedItems>
    </cacheField>
    <cacheField name="população" numFmtId="0">
      <sharedItems containsSemiMixedTypes="0" containsString="0" containsNumber="1" containsInteger="1">
        <n v="3.9945533E7"/>
        <n v="4.0568205E7"/>
        <n v="4.1182118E7"/>
        <n v="4.178153E7"/>
        <n v="4.2364192E7"/>
        <n v="4.2926589E7"/>
        <n v="4.3471412E7"/>
        <n v="4.3997656E7"/>
        <n v="4.4504548E7"/>
        <n v="4.4988319E7"/>
        <n v="4.5444531E7"/>
        <n v="4.5870362E7"/>
        <n v="4.6287332E7"/>
        <n v="4.673354E7"/>
        <n v="4.7246459E7"/>
        <n v="4.7849645E7"/>
        <n v="4.8545466E7"/>
        <n v="4.9288537E7"/>
        <n v="5.0003037E7"/>
        <n v="5.0612648E7"/>
        <n v="5.1109158E7"/>
      </sharedItems>
    </cacheField>
    <cacheField name="TBN" numFmtId="1">
      <sharedItems containsSemiMixedTypes="0" containsString="0" containsNumber="1">
        <n v="0.0"/>
        <n v="20.966863088963386"/>
        <n v="20.38804803580039"/>
        <n v="19.79374618401959"/>
        <n v="19.20697555142796"/>
        <n v="18.627685512119307"/>
        <n v="18.11337529132939"/>
        <n v="17.639803356797007"/>
        <n v="17.209589455891113"/>
        <n v="16.850418438617368"/>
        <n v="16.56703201535956"/>
        <n v="16.322827362905922"/>
        <n v="16.081743488693622"/>
        <n v="15.826213892634712"/>
        <n v="15.549609760172716"/>
        <n v="15.267929364993199"/>
        <n v="14.9552174450236"/>
        <n v="14.76304723753517"/>
        <n v="14.677908463839906"/>
        <n v="14.492247076264414"/>
        <n v="14.287126389364506"/>
      </sharedItems>
    </cacheField>
    <cacheField name="TCA" numFmtId="10">
      <sharedItems containsSemiMixedTypes="0" containsString="0" containsNumber="1">
        <n v="1.5588025825065346"/>
        <n v="1.5132860820438074"/>
        <n v="1.4555152311495976"/>
        <n v="1.3945444314748647"/>
        <n v="1.327529154810742"/>
        <n v="1.2691970470796086"/>
        <n v="1.2105518909760742"/>
        <n v="1.152088647631592"/>
        <n v="1.0870147473467207"/>
        <n v="1.0140676738777459"/>
        <n v="0.9370346455990491"/>
        <n v="0.9090183330142456"/>
        <n v="0.9639959373765592"/>
        <n v="1.0975393689414497"/>
        <n v="1.2766798036652862"/>
        <n v="1.4541821574642821"/>
        <n v="1.5306702380815542"/>
        <n v="1.4496271212107594"/>
        <n v="1.2191479489535806"/>
        <n v="0.9809998481012099"/>
        <n v="0.0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2" sheet="BRASIL"/>
  </cacheSource>
  <cacheFields>
    <cacheField name="code" numFmtId="0">
      <sharedItems>
        <s v="BRA01"/>
        <s v="BRA02"/>
        <s v="BRA03"/>
        <s v="BRA04"/>
        <s v="BRA05"/>
        <s v="BRA06"/>
        <s v="BRA07"/>
        <s v="BRA08"/>
        <s v="BRA09"/>
        <s v="BRA10"/>
        <s v="BRA11"/>
        <s v="BRA12"/>
        <s v="BRA13"/>
        <s v="BRA14"/>
        <s v="BRA15"/>
        <s v="BRA16"/>
        <s v="BRA17"/>
        <s v="BRA18"/>
        <s v="BRA19"/>
        <s v="BRA20"/>
        <s v="BRA21"/>
      </sharedItems>
    </cacheField>
    <cacheField name="pais" numFmtId="0">
      <sharedItems>
        <s v="Brasil"/>
      </sharedItems>
    </cacheField>
    <cacheField name="ano" numFmtId="0">
      <sharedItems containsSemiMixedTypes="0" containsString="0" containsNumber="1" containsInteger="1"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</sharedItems>
    </cacheField>
    <cacheField name="população" numFmtId="0">
      <sharedItems containsSemiMixedTypes="0" containsString="0" containsNumber="1" containsInteger="1">
        <n v="1.76003081E8"/>
        <n v="1.78376409E8"/>
        <n v="1.80682719E8"/>
        <n v="1.82913865E8"/>
        <n v="1.85075508E8"/>
        <n v="1.87155615E8"/>
        <n v="1.89156967E8"/>
        <n v="1.91085595E8"/>
        <n v="1.92966061E8"/>
        <n v="1.9480758E8"/>
        <n v="1.9662149E8"/>
        <n v="1.9840576E8"/>
        <n v="2.00168784E8"/>
        <n v="2.01906925E8"/>
        <n v="2.03624771E8"/>
        <n v="2.05322029E8"/>
        <n v="2.07005307E8"/>
        <n v="2.08658294E8"/>
        <n v="2.10265913E8"/>
        <n v="2.11808589E8"/>
        <n v="2.13736047E8"/>
      </sharedItems>
    </cacheField>
    <cacheField name="TBN" numFmtId="1">
      <sharedItems containsSemiMixedTypes="0" containsString="0" containsNumber="1">
        <n v="0.0"/>
        <n v="18.789031681874476"/>
        <n v="18.039555847064708"/>
        <n v="17.806944268549568"/>
        <n v="17.49825806232557"/>
        <n v="17.001947817595532"/>
        <n v="16.5123656270086"/>
        <n v="16.07569633911965"/>
        <n v="15.842594206242309"/>
        <n v="15.614325684862981"/>
        <n v="15.428781462290821"/>
        <n v="15.054139557238662"/>
        <n v="14.801793470454413"/>
        <n v="14.866211250555175"/>
        <n v="14.84075824939786"/>
        <n v="14.149972188322764"/>
        <n v="14.261146454568916"/>
        <n v="14.233136594129347"/>
        <n v="13.727184586500238"/>
        <n v="13.159494679415479"/>
        <n v="12.917605798145972"/>
      </sharedItems>
    </cacheField>
    <cacheField name="TCA" numFmtId="10">
      <sharedItems containsSemiMixedTypes="0" containsString="0" containsNumber="1">
        <n v="1.3484582125014049"/>
        <n v="1.2929456383439135"/>
        <n v="1.2348419441263776"/>
        <n v="1.1817819277942654"/>
        <n v="1.1239234312948636"/>
        <n v="1.069351833232468"/>
        <n v="1.019591311167513"/>
        <n v="0.9840961585827545"/>
        <n v="0.9543227396863326"/>
        <n v="0.9311290659223835"/>
        <n v="0.9074643875397344"/>
        <n v="0.8885951698176504"/>
        <n v="0.8683376924545837"/>
        <n v="0.850810837716438"/>
        <n v="0.833522361579476"/>
        <n v="0.8198233809583091"/>
        <n v="0.7985239721414485"/>
        <n v="0.7704553551080026"/>
        <n v="0.7336785967775956"/>
        <n v="0.9099999245073107"/>
        <n v="0.0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2" sheet="CHILE"/>
  </cacheSource>
  <cacheFields>
    <cacheField name="code" numFmtId="0">
      <sharedItems>
        <s v="CHL01"/>
        <s v="CHL02"/>
        <s v="CHL03"/>
        <s v="CHL04"/>
        <s v="CHL05"/>
        <s v="CHL06"/>
        <s v="CHL07"/>
        <s v="CHL08"/>
        <s v="CHL09"/>
        <s v="CHL10"/>
        <s v="CHL11"/>
        <s v="CHL12"/>
        <s v="CHL13"/>
        <s v="CHL14"/>
        <s v="CHL15"/>
        <s v="CHL16"/>
        <s v="CHL17"/>
        <s v="CHL18"/>
        <s v="CHL19"/>
        <s v="CHL20"/>
        <s v="CHL21"/>
      </sharedItems>
    </cacheField>
    <cacheField name="pais" numFmtId="0">
      <sharedItems>
        <s v="Chile"/>
      </sharedItems>
    </cacheField>
    <cacheField name="ano" numFmtId="0">
      <sharedItems containsSemiMixedTypes="0" containsString="0" containsNumber="1" containsInteger="1"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</sharedItems>
    </cacheField>
    <cacheField name="população" numFmtId="0">
      <sharedItems containsSemiMixedTypes="0" containsString="0" containsNumber="1" containsInteger="1">
        <n v="1.5429945E7"/>
        <n v="1.5600954E7"/>
        <n v="1.576771E7"/>
        <n v="1.5932762E7"/>
        <n v="1.6099532E7"/>
        <n v="1.6269316E7"/>
        <n v="1.6443076E7"/>
        <n v="1.6619714E7"/>
        <n v="1.6797951E7"/>
        <n v="1.6975082E7"/>
        <n v="1.714876E7"/>
        <n v="1.7317427E7"/>
        <n v="1.7486638E7"/>
        <n v="1.766601E7"/>
        <n v="1.7865027E7"/>
        <n v="1.8089869E7"/>
        <n v="1.8340828E7"/>
        <n v="1.8600864E7"/>
        <n v="1.8841516E7"/>
        <n v="1.9034571E7"/>
        <n v="1.923767E7"/>
      </sharedItems>
    </cacheField>
    <cacheField name="TBN" numFmtId="1">
      <sharedItems containsSemiMixedTypes="0" containsString="0" containsNumber="1">
        <n v="0.0"/>
        <n v="15.45360623459309"/>
        <n v="14.88079118654516"/>
        <n v="14.448969990262832"/>
        <n v="14.228612359663622"/>
        <n v="14.1890415061088"/>
        <n v="14.339227040001518"/>
        <n v="14.486651214334977"/>
        <n v="14.484385625365855"/>
        <n v="14.34096165190837"/>
        <n v="14.117463886601714"/>
        <n v="13.863549128863081"/>
        <n v="13.700174956443886"/>
        <n v="13.540352348945799"/>
        <n v="13.193318991345492"/>
        <n v="12.649124214221784"/>
        <n v="12.075136411507703"/>
        <n v="11.928048073465835"/>
        <n v="11.90721595863093"/>
        <n v="11.968801398255838"/>
        <n v="11.909758302330792"/>
      </sharedItems>
    </cacheField>
    <cacheField name="TCA" numFmtId="10">
      <sharedItems containsSemiMixedTypes="0" containsString="0" containsNumber="1">
        <n v="1.1082929978039455"/>
        <n v="1.0688833516206764"/>
        <n v="1.0467721691989516"/>
        <n v="1.0467111728650689"/>
        <n v="1.0545896613640695"/>
        <n v="1.068022773667928"/>
        <n v="1.0742393941376904"/>
        <n v="1.0724432442098581"/>
        <n v="1.0544797993517185"/>
        <n v="1.0231349692449203"/>
        <n v="0.983552163538355"/>
        <n v="0.9771139788838146"/>
        <n v="1.0257660735013785"/>
        <n v="1.1265531945244"/>
        <n v="1.2585595308644089"/>
        <n v="1.3872903114997681"/>
        <n v="1.4177985857563247"/>
        <n v="1.2937678593854565"/>
        <n v="1.024625619297301"/>
        <n v="1.0670006694660994"/>
        <n v="0.0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2" sheet="ECUADOR"/>
  </cacheSource>
  <cacheFields>
    <cacheField name="code" numFmtId="0">
      <sharedItems>
        <s v="ECU01"/>
        <s v="ECU02"/>
        <s v="ECU03"/>
        <s v="ECU04"/>
        <s v="ECU05"/>
        <s v="ECU06"/>
        <s v="ECU07"/>
        <s v="ECU08"/>
        <s v="ECU09"/>
        <s v="ECU10"/>
        <s v="ECU11"/>
        <s v="ECU12"/>
        <s v="ECU13"/>
        <s v="ECU14"/>
        <s v="ECU15"/>
        <s v="ECU16"/>
        <s v="ECU17"/>
        <s v="ECU18"/>
        <s v="ECU19"/>
        <s v="ECU20"/>
        <s v="ECU21"/>
      </sharedItems>
    </cacheField>
    <cacheField name="pais" numFmtId="0">
      <sharedItems>
        <s v="Ecuador"/>
      </sharedItems>
    </cacheField>
    <cacheField name="ano" numFmtId="0">
      <sharedItems containsSemiMixedTypes="0" containsString="0" containsNumber="1" containsInteger="1"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</sharedItems>
    </cacheField>
    <cacheField name="população" numFmtId="0">
      <sharedItems containsSemiMixedTypes="0" containsString="0" containsNumber="1" containsInteger="1">
        <n v="1.2798851E7"/>
        <n v="1.3030003E7"/>
        <n v="1.3257501E7"/>
        <n v="1.3483653E7"/>
        <n v="1.3712057E7"/>
        <n v="1.3943569E7"/>
        <n v="1.4178941E7"/>
        <n v="1.4416801E7"/>
        <n v="1.4656057E7"/>
        <n v="1.4893736E7"/>
        <n v="1.5128456E7"/>
        <n v="1.5359621E7"/>
        <n v="1.5591745E7"/>
        <n v="1.5830657E7"/>
        <n v="1.6082996E7"/>
        <n v="1.6352332E7"/>
        <n v="1.6639445E7"/>
        <n v="1.6936086E7"/>
        <n v="1.7230197E7"/>
        <n v="1.7509095E7"/>
        <n v="1.7781537E7"/>
      </sharedItems>
    </cacheField>
    <cacheField name="TBN" numFmtId="1">
      <sharedItems containsSemiMixedTypes="0" containsString="0" containsNumber="1">
        <n v="0.0"/>
        <n v="24.563002786722304"/>
        <n v="24.11864800161056"/>
        <n v="23.704555434643712"/>
        <n v="23.312257234636643"/>
        <n v="23.017134278892296"/>
        <n v="22.7620666451747"/>
        <n v="22.511582146413758"/>
        <n v="22.280958650747603"/>
        <n v="22.040003931854304"/>
        <n v="21.865945870484076"/>
        <n v="21.176759504677882"/>
        <n v="20.26899490724098"/>
        <n v="19.489525924287285"/>
        <n v="18.86091372527855"/>
        <n v="18.304300573153725"/>
        <n v="18.031310539504172"/>
        <n v="17.66086922326682"/>
        <n v="17.415645334757343"/>
        <n v="17.096143461441038"/>
        <n v="16.814575702876528"/>
      </sharedItems>
    </cacheField>
    <cacheField name="TCA" numFmtId="10">
      <sharedItems containsSemiMixedTypes="0" containsString="0" containsNumber="1">
        <n v="1.8060371200508545"/>
        <n v="1.7459550853518606"/>
        <n v="1.7058418475699153"/>
        <n v="1.6939326457006867"/>
        <n v="1.6883827131115339"/>
        <n v="1.688032669397627"/>
        <n v="1.6775582887325649"/>
        <n v="1.659563727070936"/>
        <n v="1.6217117605369573"/>
        <n v="1.5759645531517412"/>
        <n v="1.5280144913664686"/>
        <n v="1.5112612479175105"/>
        <n v="1.5322980205230394"/>
        <n v="1.5939894345509475"/>
        <n v="1.6746631038147368"/>
        <n v="1.7557923848415016"/>
        <n v="1.7827577782792634"/>
        <n v="1.7365936852233743"/>
        <n v="1.618658219636142"/>
        <n v="1.5560027517127528"/>
        <n v="0.0"/>
      </sharedItems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2" sheet="MEXICO"/>
  </cacheSource>
  <cacheFields>
    <cacheField name="code" numFmtId="0">
      <sharedItems>
        <s v="MEX01"/>
        <s v="MEX02"/>
        <s v="MEX03"/>
        <s v="MEX04"/>
        <s v="MEX05"/>
        <s v="MEX06"/>
        <s v="MEX07"/>
        <s v="MEX08"/>
        <s v="MEX09"/>
        <s v="MEX10"/>
        <s v="MEX11"/>
        <s v="MEX12"/>
        <s v="MEX13"/>
        <s v="MEX14"/>
        <s v="MEX15"/>
        <s v="MEX16"/>
        <s v="MEX17"/>
        <s v="MEX18"/>
        <s v="MEX19"/>
        <s v="MEX20"/>
        <s v="MEX21"/>
      </sharedItems>
    </cacheField>
    <cacheField name="pais" numFmtId="0">
      <sharedItems>
        <s v="Mexico"/>
      </sharedItems>
    </cacheField>
    <cacheField name="ano" numFmtId="0">
      <sharedItems containsSemiMixedTypes="0" containsString="0" containsNumber="1" containsInteger="1"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</sharedItems>
    </cacheField>
    <cacheField name="população" numFmtId="0">
      <sharedItems containsSemiMixedTypes="0" containsString="0" containsNumber="1" containsInteger="1">
        <n v="9.9604745E7"/>
        <n v="1.00997156E8"/>
        <n v="1.0238863E8"/>
        <n v="1.03801895E8"/>
        <n v="1.05266191E8"/>
        <n v="1.06789067E8"/>
        <n v="1.08371947E8"/>
        <n v="1.09997381E8"/>
        <n v="1.11646354E8"/>
        <n v="1.13285118E8"/>
        <n v="1.149008E8"/>
        <n v="1.16489125E8"/>
        <n v="1.18057039E8"/>
        <n v="1.19597427E8"/>
        <n v="1.21112871E8"/>
        <n v="1.22599845E8"/>
        <n v="1.24061287E8"/>
        <n v="1.25489863E8"/>
        <n v="1.26888846E8"/>
        <n v="1.28257849E8"/>
        <n v="1.30012416E8"/>
      </sharedItems>
    </cacheField>
    <cacheField name="TBN" numFmtId="1">
      <sharedItems containsSemiMixedTypes="0" containsString="0" containsNumber="1">
        <n v="0.0"/>
        <n v="23.27382367083683"/>
        <n v="22.84695087726049"/>
        <n v="22.410804735308542"/>
        <n v="21.968525487922328"/>
        <n v="21.50901833424577"/>
        <n v="21.09828293478939"/>
        <n v="20.71959331468083"/>
        <n v="20.35921387992661"/>
        <n v="20.021252923971886"/>
        <n v="19.787251263698774"/>
        <n v="19.515349608815416"/>
        <n v="19.20850310331771"/>
        <n v="18.58656206709196"/>
        <n v="17.828939089388772"/>
        <n v="17.261555265424683"/>
        <n v="16.778385508768743"/>
        <n v="16.275880387246897"/>
        <n v="15.487090173394751"/>
        <n v="15.291594356927037"/>
        <n v="14.478324900907925"/>
      </sharedItems>
    </cacheField>
    <cacheField name="TCA" numFmtId="10">
      <sharedItems containsSemiMixedTypes="0" containsString="0" containsNumber="1">
        <n v="1.397936413571462"/>
        <n v="1.377735824561238"/>
        <n v="1.380294862818264"/>
        <n v="1.4106640346016803"/>
        <n v="1.4466905143361746"/>
        <n v="1.4822491145090724"/>
        <n v="1.4998660123731098"/>
        <n v="1.4991020558934944"/>
        <n v="1.4678168532041809"/>
        <n v="1.4262085157557942"/>
        <n v="1.3823445963822705"/>
        <n v="1.3459745705875978"/>
        <n v="1.3047828516180218"/>
        <n v="1.267120905535869"/>
        <n v="1.2277588564472226"/>
        <n v="1.192042290102406"/>
        <n v="1.1515082863842931"/>
        <n v="1.1148175370946098"/>
        <n v="1.0788994014493598"/>
        <n v="1.367999708150415"/>
        <n v="0.0"/>
      </sharedItems>
    </cacheField>
  </cacheFields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2" sheet="PERU"/>
  </cacheSource>
  <cacheFields>
    <cacheField name="code" numFmtId="0">
      <sharedItems>
        <s v="PER01"/>
        <s v="PER02"/>
        <s v="PER03"/>
        <s v="PER04"/>
        <s v="PER05"/>
        <s v="PER06"/>
        <s v="PER07"/>
        <s v="PER08"/>
        <s v="PER09"/>
        <s v="PER10"/>
        <s v="PER11"/>
        <s v="PER12"/>
        <s v="PER13"/>
        <s v="PER14"/>
        <s v="PER15"/>
        <s v="PER16"/>
        <s v="PER17"/>
        <s v="PER18"/>
        <s v="PER19"/>
        <s v="PER20"/>
        <s v="PER21"/>
      </sharedItems>
    </cacheField>
    <cacheField name="pais" numFmtId="0">
      <sharedItems>
        <s v="Peru"/>
      </sharedItems>
    </cacheField>
    <cacheField name="ano" numFmtId="0">
      <sharedItems containsSemiMixedTypes="0" containsString="0" containsNumber="1" containsInteger="1"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</sharedItems>
    </cacheField>
    <cacheField name="população" numFmtId="0">
      <sharedItems containsSemiMixedTypes="0" containsString="0" containsNumber="1" containsInteger="1">
        <n v="2.6631011E7"/>
        <n v="2.6951366E7"/>
        <n v="2.7237705E7"/>
        <n v="2.749891E7"/>
        <n v="2.7746177E7"/>
        <n v="2.7985067E7"/>
        <n v="2.8218502E7"/>
        <n v="2.8448312E7"/>
        <n v="2.8678439E7"/>
        <n v="2.8911137E7"/>
        <n v="2.9146969E7"/>
        <n v="2.9386215E7"/>
        <n v="2.9641486E7"/>
        <n v="2.9933479E7"/>
        <n v="3.0282119E7"/>
        <n v="3.0699631E7"/>
        <n v="3.1187297E7"/>
        <n v="3.1719022E7"/>
        <n v="3.2252005E7"/>
        <n v="3.2742415E7"/>
        <n v="3.3174287E7"/>
      </sharedItems>
    </cacheField>
    <cacheField name="TBN" numFmtId="1">
      <sharedItems containsSemiMixedTypes="0" containsString="0" containsNumber="1">
        <n v="0.0"/>
        <n v="22.865668478547615"/>
        <n v="22.597645433049514"/>
        <n v="22.67995349633858"/>
        <n v="22.74897186736753"/>
        <n v="22.683561915360073"/>
        <n v="22.416604538398246"/>
        <n v="22.01540112467833"/>
        <n v="21.745779119986274"/>
        <n v="21.36311691926886"/>
        <n v="21.03752194610699"/>
        <n v="20.513461839165064"/>
        <n v="20.00365298824762"/>
        <n v="19.533279108652888"/>
        <n v="19.072905697253223"/>
        <n v="18.736642144004925"/>
        <n v="18.48383975052407"/>
        <n v="18.276004852860847"/>
        <n v="18.325217300443803"/>
        <n v="18.11738688181675"/>
        <n v="17.891055201879695"/>
      </sharedItems>
    </cacheField>
    <cacheField name="TCA" numFmtId="10">
      <sharedItems containsSemiMixedTypes="0" containsString="0" containsNumber="1">
        <n v="1.2029396856168924"/>
        <n v="1.062428524031027"/>
        <n v="0.9589831448721543"/>
        <n v="0.8991883678298522"/>
        <n v="0.860983478913149"/>
        <n v="0.834141293997974"/>
        <n v="0.8143947541935429"/>
        <n v="0.8089302451407311"/>
        <n v="0.8114039958729972"/>
        <n v="0.8157133356602336"/>
        <n v="0.820826343898743"/>
        <n v="0.8686760101632687"/>
        <n v="0.9850821918982064"/>
        <n v="1.164715935625124"/>
        <n v="1.3787410319601479"/>
        <n v="1.588507692486597"/>
        <n v="1.70494095721088"/>
        <n v="1.680326083193864"/>
        <n v="1.520556628959967"/>
        <n v="1.318998613877443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DASHBOARD" cacheId="0" dataCaption="" rowGrandTotals="0" compact="0" compactData="0">
  <location ref="A1:F37" firstHeaderRow="0" firstDataRow="3" firstDataCol="0"/>
  <pivotFields>
    <pivotField name="cod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pai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no" axis="axisRow" compact="0" outline="0" multipleItemSelectionAllowed="1" showAll="0" sortType="ascending" defaultSubtotal="0">
      <items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x="19"/>
        <item x="20"/>
      </items>
    </pivotField>
    <pivotField name="nascimento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populaçã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TBN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TCA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100*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</pivotFields>
  <rowFields>
    <field x="2"/>
    <field x="0"/>
  </rowFields>
  <colFields>
    <field x="-2"/>
  </colFields>
  <dataFields>
    <dataField name="SUM of população" fld="4" baseField="0"/>
    <dataField name="SUM of nascimento" fld="3" baseField="0"/>
    <dataField name="SUM of TBN" fld="5" baseField="0"/>
    <dataField name="SUM of TCA" fld="6" baseField="0"/>
  </dataFields>
</pivotTableDefinition>
</file>

<file path=xl/pivotTables/pivotTable2.xml><?xml version="1.0" encoding="utf-8"?>
<pivotTableDefinition xmlns="http://schemas.openxmlformats.org/spreadsheetml/2006/main" name="TBN xTCA" cacheId="1" dataCaption="" rowGrandTotals="0" compact="0" compactData="0">
  <location ref="H1:L47" firstHeaderRow="0" firstDataRow="3" firstDataCol="0"/>
  <pivotFields>
    <pivotField name="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pais" axis="axisRow" compact="0" outline="0" multipleItemSelectionAllowed="1" showAll="0" sortType="ascending" defaultSubtotal="0">
      <items>
        <item x="0"/>
        <item x="1"/>
        <item sd="0" x="2"/>
        <item sd="0" x="3"/>
        <item sd="0" x="4"/>
        <item sd="0" x="5"/>
      </items>
    </pivotField>
    <pivotField name="an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opulaçã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TBN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TCA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</pivotFields>
  <rowFields>
    <field x="1"/>
    <field x="2"/>
  </rowFields>
  <colFields>
    <field x="-2"/>
  </colFields>
  <dataFields>
    <dataField name="SUM of população" fld="3" baseField="0"/>
    <dataField name="SUM of TBN" fld="4" baseField="0"/>
    <dataField name="AVERAGE of TCA" fld="5" subtotal="average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TBN xTCA 2" cacheId="2" dataCaption="" rowGrandTotals="0" compact="0" compactData="0">
  <location ref="U2:W33" firstHeaderRow="0" firstDataRow="2" firstDataCol="0"/>
  <pivotFields>
    <pivotField name="cod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ano" axis="axisRow" compact="0" outline="0" multipleItemSelectionAllowed="1" showAll="0" sortType="ascending" defaultSubtotal="0">
      <items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x="20"/>
      </items>
    </pivotField>
    <pivotField name="populacao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</pivotFields>
  <rowFields>
    <field x="1"/>
    <field x="0"/>
  </rowFields>
  <dataFields>
    <dataField name="SUM of populacao" fld="2" baseField="0"/>
  </dataFields>
</pivotTableDefinition>
</file>

<file path=xl/pivotTables/pivotTable4.xml><?xml version="1.0" encoding="utf-8"?>
<pivotTableDefinition xmlns="http://schemas.openxmlformats.org/spreadsheetml/2006/main" name="COLOMBIA" cacheId="3" dataCaption="" rowGrandTotals="0" compact="0" compactData="0">
  <location ref="H6:L27" firstHeaderRow="0" firstDataRow="3" firstDataCol="0"/>
  <pivotFields>
    <pivotField name="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ais" axis="axisRow" compact="0" outline="0" multipleItemSelectionAllowed="1" showAll="0" sortType="ascending">
      <items>
        <item x="0"/>
        <item t="default"/>
      </items>
    </pivotField>
    <pivotField name="ano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name="populaçã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BN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CA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2"/>
    <field x="1"/>
  </rowFields>
  <colFields>
    <field x="-2"/>
  </colFields>
  <dataFields>
    <dataField name="SUM of TBN" fld="4" baseField="0"/>
    <dataField name="SUM of TCA" fld="5" baseField="0"/>
    <dataField name="SUM of população" fld="3" baseField="0"/>
  </dataFields>
</pivotTableDefinition>
</file>

<file path=xl/pivotTables/pivotTable5.xml><?xml version="1.0" encoding="utf-8"?>
<pivotTableDefinition xmlns="http://schemas.openxmlformats.org/spreadsheetml/2006/main" name="BRASIL" cacheId="4" dataCaption="" rowGrandTotals="0" compact="0" compactData="0">
  <location ref="H6:L27" firstHeaderRow="0" firstDataRow="3" firstDataCol="0"/>
  <pivotFields>
    <pivotField name="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ais" axis="axisRow" compact="0" outline="0" multipleItemSelectionAllowed="1" showAll="0" sortType="ascending">
      <items>
        <item x="0"/>
        <item t="default"/>
      </items>
    </pivotField>
    <pivotField name="ano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name="populaçã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BN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CA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2"/>
    <field x="1"/>
  </rowFields>
  <colFields>
    <field x="-2"/>
  </colFields>
  <dataFields>
    <dataField name="SUM of TBN" fld="4" baseField="0"/>
    <dataField name="AVERAGE of TCA" fld="5" subtotal="average" baseField="0"/>
    <dataField name="SUM of população" fld="3" baseField="0"/>
  </dataFields>
</pivotTableDefinition>
</file>

<file path=xl/pivotTables/pivotTable6.xml><?xml version="1.0" encoding="utf-8"?>
<pivotTableDefinition xmlns="http://schemas.openxmlformats.org/spreadsheetml/2006/main" name="CHILE" cacheId="5" dataCaption="" rowGrandTotals="0" compact="0" compactData="0">
  <location ref="H6:L27" firstHeaderRow="0" firstDataRow="3" firstDataCol="0"/>
  <pivotFields>
    <pivotField name="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ais" axis="axisRow" compact="0" outline="0" multipleItemSelectionAllowed="1" showAll="0" sortType="ascending">
      <items>
        <item x="0"/>
        <item t="default"/>
      </items>
    </pivotField>
    <pivotField name="ano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name="populaçã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BN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CA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2"/>
    <field x="1"/>
  </rowFields>
  <colFields>
    <field x="-2"/>
  </colFields>
  <dataFields>
    <dataField name="SUM of TBN" fld="4" baseField="0"/>
    <dataField name="SUM of TCA" fld="5" baseField="0"/>
    <dataField name="SUM of população" fld="3" baseField="0"/>
  </dataFields>
</pivotTableDefinition>
</file>

<file path=xl/pivotTables/pivotTable7.xml><?xml version="1.0" encoding="utf-8"?>
<pivotTableDefinition xmlns="http://schemas.openxmlformats.org/spreadsheetml/2006/main" name="ECUADOR" cacheId="6" dataCaption="" rowGrandTotals="0" compact="0" compactData="0">
  <location ref="H6:L27" firstHeaderRow="0" firstDataRow="3" firstDataCol="0"/>
  <pivotFields>
    <pivotField name="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ais" axis="axisRow" compact="0" outline="0" multipleItemSelectionAllowed="1" showAll="0" sortType="ascending">
      <items>
        <item x="0"/>
        <item t="default"/>
      </items>
    </pivotField>
    <pivotField name="ano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name="populaçã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BN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CA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2"/>
    <field x="1"/>
  </rowFields>
  <colFields>
    <field x="-2"/>
  </colFields>
  <dataFields>
    <dataField name="SUM of TBN" fld="4" baseField="0"/>
    <dataField name="SUM of TCA" fld="5" baseField="0"/>
    <dataField name="SUM of população" fld="3" baseField="0"/>
  </dataFields>
</pivotTableDefinition>
</file>

<file path=xl/pivotTables/pivotTable8.xml><?xml version="1.0" encoding="utf-8"?>
<pivotTableDefinition xmlns="http://schemas.openxmlformats.org/spreadsheetml/2006/main" name="MEXICO" cacheId="7" dataCaption="" rowGrandTotals="0" compact="0" compactData="0">
  <location ref="H6:L27" firstHeaderRow="0" firstDataRow="3" firstDataCol="0"/>
  <pivotFields>
    <pivotField name="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ais" axis="axisRow" compact="0" outline="0" multipleItemSelectionAllowed="1" showAll="0" sortType="ascending">
      <items>
        <item x="0"/>
        <item t="default"/>
      </items>
    </pivotField>
    <pivotField name="ano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name="populaçã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BN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CA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2"/>
    <field x="1"/>
  </rowFields>
  <colFields>
    <field x="-2"/>
  </colFields>
  <dataFields>
    <dataField name="SUM of TBN" fld="4" baseField="0"/>
    <dataField name="SUM of TCA" fld="5" baseField="0"/>
    <dataField name="SUM of população" fld="3" baseField="0"/>
  </dataFields>
</pivotTableDefinition>
</file>

<file path=xl/pivotTables/pivotTable9.xml><?xml version="1.0" encoding="utf-8"?>
<pivotTableDefinition xmlns="http://schemas.openxmlformats.org/spreadsheetml/2006/main" name="PERU" cacheId="8" dataCaption="" rowGrandTotals="0" compact="0" compactData="0">
  <location ref="H6:L27" firstHeaderRow="0" firstDataRow="3" firstDataCol="0"/>
  <pivotFields>
    <pivotField name="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ais" axis="axisRow" compact="0" outline="0" multipleItemSelectionAllowed="1" showAll="0" sortType="ascending">
      <items>
        <item x="0"/>
        <item t="default"/>
      </items>
    </pivotField>
    <pivotField name="ano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name="populaçã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BN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CA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2"/>
    <field x="1"/>
  </rowFields>
  <colFields>
    <field x="-2"/>
  </colFields>
  <dataFields>
    <dataField name="SUM of TBN" fld="4" baseField="0"/>
    <dataField name="SUM of TCA" fld="5" baseField="0"/>
    <dataField name="SUM of população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</sheetData>
  <conditionalFormatting sqref="A1:F127">
    <cfRule type="notContainsBlanks" dxfId="0" priority="1">
      <formula>LEN(TRIM(A1))&gt;0</formula>
    </cfRule>
  </conditionalFormatting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</v>
      </c>
      <c r="B1" s="6" t="s">
        <v>42</v>
      </c>
      <c r="C1" s="6" t="s">
        <v>0</v>
      </c>
      <c r="D1" s="6" t="s">
        <v>44</v>
      </c>
      <c r="E1" s="6" t="s">
        <v>45</v>
      </c>
      <c r="F1" s="8" t="s">
        <v>46</v>
      </c>
      <c r="H1" s="6" t="s">
        <v>174</v>
      </c>
      <c r="I1" s="6" t="s">
        <v>175</v>
      </c>
      <c r="J1" s="6" t="s">
        <v>176</v>
      </c>
      <c r="K1" s="6" t="s">
        <v>177</v>
      </c>
    </row>
    <row r="2">
      <c r="A2" s="25" t="s">
        <v>124</v>
      </c>
      <c r="B2" s="25" t="s">
        <v>125</v>
      </c>
      <c r="C2" s="25">
        <v>2001.0</v>
      </c>
      <c r="D2" s="1">
        <f>VLOOKUP(A2,nascimento!A1:H127,5,0)</f>
        <v>99604745</v>
      </c>
      <c r="E2" s="2">
        <f>VLOOKUP(A2,nascimento!A1:H127,6,0)</f>
        <v>0</v>
      </c>
      <c r="F2" s="11">
        <f>VLOOKUP(A2,nascimento!A1:H127,7,0)*100</f>
        <v>1.397936414</v>
      </c>
      <c r="H2" s="6">
        <v>2010.0</v>
      </c>
      <c r="I2" s="2">
        <f>VLOOKUP(A11,estrutura_etaria!A1:F19,4,0)</f>
        <v>33860921.77</v>
      </c>
      <c r="J2" s="2">
        <f>VLOOKUP(A11,estrutura_etaria!A1:F19,5,0)</f>
        <v>72434504.45</v>
      </c>
      <c r="K2" s="2">
        <f>VLOOKUP(A11,estrutura_etaria!A1:F19,6,0)</f>
        <v>6989691.781</v>
      </c>
    </row>
    <row r="3">
      <c r="A3" s="25" t="s">
        <v>11</v>
      </c>
      <c r="B3" s="25" t="s">
        <v>125</v>
      </c>
      <c r="C3" s="25">
        <v>2002.0</v>
      </c>
      <c r="D3" s="1">
        <f>VLOOKUP(A3,nascimento!A2:H128,5,0)</f>
        <v>100997156</v>
      </c>
      <c r="E3" s="2">
        <f>VLOOKUP(A3,nascimento!A2:H128,6,0)</f>
        <v>23.27382367</v>
      </c>
      <c r="F3" s="11">
        <f>VLOOKUP(A3,nascimento!A2:H128,7,0)*100</f>
        <v>1.377735825</v>
      </c>
      <c r="H3" s="6">
        <v>2015.0</v>
      </c>
      <c r="I3" s="2">
        <f>VLOOKUP(A16,estrutura_etaria!A2:F20,4,0)</f>
        <v>33439263.68</v>
      </c>
      <c r="J3" s="2">
        <f>VLOOKUP(A16,estrutura_etaria!A1:F19,5,0)</f>
        <v>79219928.92</v>
      </c>
      <c r="K3" s="2">
        <f>VLOOKUP(A16,estrutura_etaria!A1:F19,6,0)</f>
        <v>8453678.396</v>
      </c>
    </row>
    <row r="4">
      <c r="A4" s="25" t="s">
        <v>126</v>
      </c>
      <c r="B4" s="25" t="s">
        <v>125</v>
      </c>
      <c r="C4" s="25">
        <v>2003.0</v>
      </c>
      <c r="D4" s="1">
        <f>VLOOKUP(A4,nascimento!A3:H129,5,0)</f>
        <v>102388630</v>
      </c>
      <c r="E4" s="2">
        <f>VLOOKUP(A4,nascimento!A3:H129,6,0)</f>
        <v>22.84695088</v>
      </c>
      <c r="F4" s="11">
        <f>VLOOKUP(A4,nascimento!A3:H129,7,0)*100</f>
        <v>1.380294863</v>
      </c>
      <c r="H4" s="6">
        <v>2020.0</v>
      </c>
      <c r="I4" s="2">
        <f>VLOOKUP(A21,estrutura_etaria!A3:F21,4,0)</f>
        <v>32500538.94</v>
      </c>
      <c r="J4" s="2">
        <f>VLOOKUP(A21,estrutura_etaria!A1:F19,5,0)</f>
        <v>85471030.57</v>
      </c>
      <c r="K4" s="2">
        <f>VLOOKUP(A21,estrutura_etaria!A1:F19,6,0)</f>
        <v>10286279.49</v>
      </c>
    </row>
    <row r="5">
      <c r="A5" s="25" t="s">
        <v>127</v>
      </c>
      <c r="B5" s="25" t="s">
        <v>125</v>
      </c>
      <c r="C5" s="25">
        <v>2004.0</v>
      </c>
      <c r="D5" s="1">
        <f>VLOOKUP(A5,nascimento!A4:H130,5,0)</f>
        <v>103801895</v>
      </c>
      <c r="E5" s="2">
        <f>VLOOKUP(A5,nascimento!A4:H130,6,0)</f>
        <v>22.41080474</v>
      </c>
      <c r="F5" s="11">
        <f>VLOOKUP(A5,nascimento!A4:H130,7,0)*100</f>
        <v>1.410664035</v>
      </c>
    </row>
    <row r="6">
      <c r="A6" s="25" t="s">
        <v>128</v>
      </c>
      <c r="B6" s="25" t="s">
        <v>125</v>
      </c>
      <c r="C6" s="25">
        <v>2005.0</v>
      </c>
      <c r="D6" s="1">
        <f>VLOOKUP(A6,nascimento!A5:H131,5,0)</f>
        <v>105266191</v>
      </c>
      <c r="E6" s="2">
        <f>VLOOKUP(A6,nascimento!A5:H131,6,0)</f>
        <v>21.96852549</v>
      </c>
      <c r="F6" s="11">
        <f>VLOOKUP(A6,nascimento!A5:H131,7,0)*100</f>
        <v>1.446690514</v>
      </c>
    </row>
    <row r="7">
      <c r="A7" s="25" t="s">
        <v>129</v>
      </c>
      <c r="B7" s="25" t="s">
        <v>125</v>
      </c>
      <c r="C7" s="25">
        <v>2006.0</v>
      </c>
      <c r="D7" s="1">
        <f>VLOOKUP(A7,nascimento!A6:H132,5,0)</f>
        <v>106789067</v>
      </c>
      <c r="E7" s="2">
        <f>VLOOKUP(A7,nascimento!A6:H132,6,0)</f>
        <v>21.50901833</v>
      </c>
      <c r="F7" s="11">
        <f>VLOOKUP(A7,nascimento!A6:H132,7,0)*100</f>
        <v>1.482249115</v>
      </c>
    </row>
    <row r="8">
      <c r="A8" s="25" t="s">
        <v>130</v>
      </c>
      <c r="B8" s="25" t="s">
        <v>125</v>
      </c>
      <c r="C8" s="25">
        <v>2007.0</v>
      </c>
      <c r="D8" s="1">
        <f>VLOOKUP(A8,nascimento!A7:H133,5,0)</f>
        <v>108371947</v>
      </c>
      <c r="E8" s="2">
        <f>VLOOKUP(A8,nascimento!A7:H133,6,0)</f>
        <v>21.09828293</v>
      </c>
      <c r="F8" s="11">
        <f>VLOOKUP(A8,nascimento!A7:H133,7,0)*100</f>
        <v>1.499866012</v>
      </c>
    </row>
    <row r="9">
      <c r="A9" s="25" t="s">
        <v>131</v>
      </c>
      <c r="B9" s="25" t="s">
        <v>125</v>
      </c>
      <c r="C9" s="25">
        <v>2008.0</v>
      </c>
      <c r="D9" s="1">
        <f>VLOOKUP(A9,nascimento!A8:H134,5,0)</f>
        <v>109997381</v>
      </c>
      <c r="E9" s="2">
        <f>VLOOKUP(A9,nascimento!A8:H134,6,0)</f>
        <v>20.71959331</v>
      </c>
      <c r="F9" s="11">
        <f>VLOOKUP(A9,nascimento!A8:H134,7,0)*100</f>
        <v>1.499102056</v>
      </c>
    </row>
    <row r="10">
      <c r="A10" s="25" t="s">
        <v>132</v>
      </c>
      <c r="B10" s="25" t="s">
        <v>125</v>
      </c>
      <c r="C10" s="25">
        <v>2009.0</v>
      </c>
      <c r="D10" s="1">
        <f>VLOOKUP(A10,nascimento!A9:H135,5,0)</f>
        <v>111646354</v>
      </c>
      <c r="E10" s="2">
        <f>VLOOKUP(A10,nascimento!A9:H135,6,0)</f>
        <v>20.35921388</v>
      </c>
      <c r="F10" s="11">
        <f>VLOOKUP(A10,nascimento!A9:H135,7,0)*100</f>
        <v>1.467816853</v>
      </c>
    </row>
    <row r="11">
      <c r="A11" s="25" t="s">
        <v>133</v>
      </c>
      <c r="B11" s="25" t="s">
        <v>125</v>
      </c>
      <c r="C11" s="25">
        <v>2010.0</v>
      </c>
      <c r="D11" s="1">
        <f>VLOOKUP(A11,nascimento!A10:H136,5,0)</f>
        <v>113285118</v>
      </c>
      <c r="E11" s="2">
        <f>VLOOKUP(A11,nascimento!A10:H136,6,0)</f>
        <v>20.02125292</v>
      </c>
      <c r="F11" s="11">
        <f>VLOOKUP(A11,nascimento!A10:H136,7,0)*100</f>
        <v>1.426208516</v>
      </c>
    </row>
    <row r="12">
      <c r="A12" s="25" t="s">
        <v>134</v>
      </c>
      <c r="B12" s="25" t="s">
        <v>125</v>
      </c>
      <c r="C12" s="25">
        <v>2011.0</v>
      </c>
      <c r="D12" s="1">
        <f>VLOOKUP(A12,nascimento!A11:H137,5,0)</f>
        <v>114900800</v>
      </c>
      <c r="E12" s="2">
        <f>VLOOKUP(A12,nascimento!A11:H137,6,0)</f>
        <v>19.78725126</v>
      </c>
      <c r="F12" s="11">
        <f>VLOOKUP(A12,nascimento!A11:H137,7,0)*100</f>
        <v>1.382344596</v>
      </c>
    </row>
    <row r="13">
      <c r="A13" s="25" t="s">
        <v>135</v>
      </c>
      <c r="B13" s="25" t="s">
        <v>125</v>
      </c>
      <c r="C13" s="25">
        <v>2012.0</v>
      </c>
      <c r="D13" s="1">
        <f>VLOOKUP(A13,nascimento!A12:H138,5,0)</f>
        <v>116489125</v>
      </c>
      <c r="E13" s="2">
        <f>VLOOKUP(A13,nascimento!A12:H138,6,0)</f>
        <v>19.51534961</v>
      </c>
      <c r="F13" s="11">
        <f>VLOOKUP(A13,nascimento!A12:H138,7,0)*100</f>
        <v>1.345974571</v>
      </c>
    </row>
    <row r="14">
      <c r="A14" s="25" t="s">
        <v>136</v>
      </c>
      <c r="B14" s="25" t="s">
        <v>125</v>
      </c>
      <c r="C14" s="25">
        <v>2013.0</v>
      </c>
      <c r="D14" s="1">
        <f>VLOOKUP(A14,nascimento!A13:H139,5,0)</f>
        <v>118057039</v>
      </c>
      <c r="E14" s="2">
        <f>VLOOKUP(A14,nascimento!A13:H139,6,0)</f>
        <v>19.2085031</v>
      </c>
      <c r="F14" s="11">
        <f>VLOOKUP(A14,nascimento!A13:H139,7,0)*100</f>
        <v>1.304782852</v>
      </c>
    </row>
    <row r="15">
      <c r="A15" s="25" t="s">
        <v>137</v>
      </c>
      <c r="B15" s="25" t="s">
        <v>125</v>
      </c>
      <c r="C15" s="25">
        <v>2014.0</v>
      </c>
      <c r="D15" s="1">
        <f>VLOOKUP(A15,nascimento!A14:H140,5,0)</f>
        <v>119597427</v>
      </c>
      <c r="E15" s="2">
        <f>VLOOKUP(A15,nascimento!A14:H140,6,0)</f>
        <v>18.58656207</v>
      </c>
      <c r="F15" s="11">
        <f>VLOOKUP(A15,nascimento!A14:H140,7,0)*100</f>
        <v>1.267120906</v>
      </c>
    </row>
    <row r="16">
      <c r="A16" s="25" t="s">
        <v>138</v>
      </c>
      <c r="B16" s="25" t="s">
        <v>125</v>
      </c>
      <c r="C16" s="25">
        <v>2015.0</v>
      </c>
      <c r="D16" s="1">
        <f>VLOOKUP(A16,nascimento!A15:H141,5,0)</f>
        <v>121112871</v>
      </c>
      <c r="E16" s="2">
        <f>VLOOKUP(A16,nascimento!A15:H141,6,0)</f>
        <v>17.82893909</v>
      </c>
      <c r="F16" s="11">
        <f>VLOOKUP(A16,nascimento!A15:H141,7,0)*100</f>
        <v>1.227758856</v>
      </c>
    </row>
    <row r="17">
      <c r="A17" s="25" t="s">
        <v>139</v>
      </c>
      <c r="B17" s="25" t="s">
        <v>125</v>
      </c>
      <c r="C17" s="25">
        <v>2016.0</v>
      </c>
      <c r="D17" s="1">
        <f>VLOOKUP(A17,nascimento!A16:H142,5,0)</f>
        <v>122599845</v>
      </c>
      <c r="E17" s="2">
        <f>VLOOKUP(A17,nascimento!A16:H142,6,0)</f>
        <v>17.26155527</v>
      </c>
      <c r="F17" s="11">
        <f>VLOOKUP(A17,nascimento!A16:H142,7,0)*100</f>
        <v>1.19204229</v>
      </c>
    </row>
    <row r="18">
      <c r="A18" s="25" t="s">
        <v>140</v>
      </c>
      <c r="B18" s="25" t="s">
        <v>125</v>
      </c>
      <c r="C18" s="25">
        <v>2017.0</v>
      </c>
      <c r="D18" s="1">
        <f>VLOOKUP(A18,nascimento!A17:H143,5,0)</f>
        <v>124061287</v>
      </c>
      <c r="E18" s="2">
        <f>VLOOKUP(A18,nascimento!A17:H143,6,0)</f>
        <v>16.77838551</v>
      </c>
      <c r="F18" s="11">
        <f>VLOOKUP(A18,nascimento!A17:H143,7,0)*100</f>
        <v>1.151508286</v>
      </c>
    </row>
    <row r="19">
      <c r="A19" s="25" t="s">
        <v>141</v>
      </c>
      <c r="B19" s="25" t="s">
        <v>125</v>
      </c>
      <c r="C19" s="25">
        <v>2018.0</v>
      </c>
      <c r="D19" s="1">
        <f>VLOOKUP(A19,nascimento!A18:H144,5,0)</f>
        <v>125489863</v>
      </c>
      <c r="E19" s="2">
        <f>VLOOKUP(A19,nascimento!A18:H144,6,0)</f>
        <v>16.27588039</v>
      </c>
      <c r="F19" s="11">
        <f>VLOOKUP(A19,nascimento!A18:H144,7,0)*100</f>
        <v>1.114817537</v>
      </c>
    </row>
    <row r="20">
      <c r="A20" s="25" t="s">
        <v>142</v>
      </c>
      <c r="B20" s="25" t="s">
        <v>125</v>
      </c>
      <c r="C20" s="25">
        <v>2019.0</v>
      </c>
      <c r="D20" s="1">
        <f>VLOOKUP(A20,nascimento!A19:H145,5,0)</f>
        <v>126888846</v>
      </c>
      <c r="E20" s="2">
        <f>VLOOKUP(A20,nascimento!A19:H145,6,0)</f>
        <v>15.48709017</v>
      </c>
      <c r="F20" s="11">
        <f>VLOOKUP(A20,nascimento!A19:H145,7,0)*100</f>
        <v>1.078899401</v>
      </c>
    </row>
    <row r="21">
      <c r="A21" s="25" t="s">
        <v>34</v>
      </c>
      <c r="B21" s="25" t="s">
        <v>125</v>
      </c>
      <c r="C21" s="25">
        <v>2020.0</v>
      </c>
      <c r="D21" s="1">
        <f>VLOOKUP(A21,nascimento!A20:H146,5,0)</f>
        <v>128257849</v>
      </c>
      <c r="E21" s="2">
        <f>VLOOKUP(A21,nascimento!A20:H146,6,0)</f>
        <v>15.29159436</v>
      </c>
      <c r="F21" s="11">
        <f>VLOOKUP(A21,nascimento!A20:H146,7,0)*100</f>
        <v>1.367999708</v>
      </c>
    </row>
    <row r="22">
      <c r="A22" s="25" t="s">
        <v>40</v>
      </c>
      <c r="B22" s="25" t="s">
        <v>125</v>
      </c>
      <c r="C22" s="25">
        <v>2021.0</v>
      </c>
      <c r="D22" s="1">
        <f>VLOOKUP(A22,nascimento!A21:H147,5,0)</f>
        <v>130012416</v>
      </c>
      <c r="E22" s="2">
        <f>VLOOKUP(A22,nascimento!A21:H147,6,0)</f>
        <v>14.4783249</v>
      </c>
      <c r="F22" s="11">
        <f>VLOOKUP(A22,nascimento!A21:H147,7,0)*100</f>
        <v>0</v>
      </c>
    </row>
    <row r="23">
      <c r="F23" s="11"/>
    </row>
    <row r="24">
      <c r="F24" s="11"/>
    </row>
    <row r="25">
      <c r="F25" s="11"/>
    </row>
    <row r="26">
      <c r="F26" s="11"/>
    </row>
    <row r="27">
      <c r="F27" s="11"/>
    </row>
    <row r="28">
      <c r="F28" s="11"/>
    </row>
    <row r="29">
      <c r="F29" s="11"/>
    </row>
    <row r="30">
      <c r="F30" s="11"/>
    </row>
    <row r="31">
      <c r="F31" s="11"/>
    </row>
    <row r="32">
      <c r="F32" s="11"/>
    </row>
    <row r="33">
      <c r="F33" s="11"/>
    </row>
    <row r="34">
      <c r="F34" s="11"/>
    </row>
    <row r="35">
      <c r="F35" s="11"/>
    </row>
    <row r="36">
      <c r="F36" s="11"/>
    </row>
    <row r="37">
      <c r="F37" s="11"/>
    </row>
    <row r="38">
      <c r="F38" s="11"/>
    </row>
    <row r="39">
      <c r="F39" s="11"/>
    </row>
    <row r="40">
      <c r="F40" s="11"/>
    </row>
    <row r="41">
      <c r="F41" s="11"/>
    </row>
    <row r="42">
      <c r="F42" s="11"/>
    </row>
    <row r="43">
      <c r="F43" s="11"/>
    </row>
    <row r="44">
      <c r="F44" s="11"/>
    </row>
    <row r="45">
      <c r="F45" s="11"/>
    </row>
    <row r="46">
      <c r="F46" s="11"/>
    </row>
    <row r="47">
      <c r="F47" s="11"/>
    </row>
    <row r="48">
      <c r="F48" s="11"/>
    </row>
    <row r="49">
      <c r="F49" s="11"/>
    </row>
    <row r="50">
      <c r="F50" s="11"/>
    </row>
    <row r="51">
      <c r="F51" s="11"/>
    </row>
    <row r="52">
      <c r="F52" s="11"/>
    </row>
    <row r="53">
      <c r="F53" s="11"/>
    </row>
    <row r="54">
      <c r="F54" s="11"/>
    </row>
    <row r="55">
      <c r="F55" s="11"/>
    </row>
    <row r="56">
      <c r="F56" s="11"/>
    </row>
    <row r="57">
      <c r="F57" s="11"/>
    </row>
    <row r="58">
      <c r="F58" s="11"/>
    </row>
    <row r="59">
      <c r="F59" s="11"/>
    </row>
    <row r="60">
      <c r="F60" s="11"/>
    </row>
    <row r="61">
      <c r="F61" s="11"/>
    </row>
    <row r="62">
      <c r="F62" s="11"/>
    </row>
    <row r="63">
      <c r="F63" s="11"/>
    </row>
    <row r="64">
      <c r="F64" s="11"/>
    </row>
    <row r="65">
      <c r="F65" s="11"/>
    </row>
    <row r="66">
      <c r="F66" s="11"/>
    </row>
    <row r="67">
      <c r="F67" s="11"/>
    </row>
    <row r="68">
      <c r="F68" s="11"/>
    </row>
    <row r="69">
      <c r="F69" s="11"/>
    </row>
    <row r="70">
      <c r="F70" s="11"/>
    </row>
    <row r="71">
      <c r="F71" s="11"/>
    </row>
    <row r="72">
      <c r="F72" s="11"/>
    </row>
    <row r="73">
      <c r="F73" s="11"/>
    </row>
    <row r="74">
      <c r="F74" s="11"/>
    </row>
    <row r="75">
      <c r="F75" s="11"/>
    </row>
    <row r="76">
      <c r="F76" s="11"/>
    </row>
    <row r="77">
      <c r="F77" s="11"/>
    </row>
    <row r="78">
      <c r="F78" s="11"/>
    </row>
    <row r="79">
      <c r="F79" s="11"/>
    </row>
    <row r="80">
      <c r="F80" s="11"/>
    </row>
    <row r="81">
      <c r="F81" s="11"/>
    </row>
    <row r="82">
      <c r="F82" s="11"/>
    </row>
    <row r="83">
      <c r="F83" s="11"/>
    </row>
    <row r="84">
      <c r="F84" s="11"/>
    </row>
    <row r="85">
      <c r="F85" s="11"/>
    </row>
    <row r="86">
      <c r="F86" s="11"/>
    </row>
    <row r="87">
      <c r="F87" s="11"/>
    </row>
    <row r="88">
      <c r="F88" s="11"/>
    </row>
    <row r="89">
      <c r="F89" s="11"/>
    </row>
    <row r="90">
      <c r="F90" s="11"/>
    </row>
    <row r="91">
      <c r="F91" s="11"/>
    </row>
    <row r="92">
      <c r="F92" s="11"/>
    </row>
    <row r="93">
      <c r="F93" s="11"/>
    </row>
    <row r="94">
      <c r="F94" s="11"/>
    </row>
    <row r="95">
      <c r="F95" s="11"/>
    </row>
    <row r="96">
      <c r="F96" s="11"/>
    </row>
    <row r="97">
      <c r="F97" s="11"/>
    </row>
    <row r="98">
      <c r="F98" s="11"/>
    </row>
    <row r="99">
      <c r="F99" s="11"/>
    </row>
    <row r="100">
      <c r="F100" s="11"/>
    </row>
    <row r="101">
      <c r="F101" s="11"/>
    </row>
    <row r="102">
      <c r="F102" s="11"/>
    </row>
    <row r="103">
      <c r="F103" s="11"/>
    </row>
    <row r="104">
      <c r="F104" s="11"/>
    </row>
    <row r="105">
      <c r="F105" s="11"/>
    </row>
    <row r="106">
      <c r="F106" s="11"/>
    </row>
    <row r="107">
      <c r="F107" s="11"/>
    </row>
    <row r="108">
      <c r="F108" s="11"/>
    </row>
    <row r="109">
      <c r="F109" s="11"/>
    </row>
    <row r="110">
      <c r="F110" s="11"/>
    </row>
    <row r="111">
      <c r="F111" s="11"/>
    </row>
    <row r="112">
      <c r="F112" s="11"/>
    </row>
    <row r="113">
      <c r="F113" s="11"/>
    </row>
    <row r="114">
      <c r="F114" s="11"/>
    </row>
    <row r="115">
      <c r="F115" s="11"/>
    </row>
    <row r="116">
      <c r="F116" s="11"/>
    </row>
    <row r="117">
      <c r="F117" s="11"/>
    </row>
    <row r="118">
      <c r="F118" s="11"/>
    </row>
    <row r="119">
      <c r="F119" s="11"/>
    </row>
    <row r="120">
      <c r="F120" s="11"/>
    </row>
    <row r="121">
      <c r="F121" s="11"/>
    </row>
    <row r="122">
      <c r="F122" s="11"/>
    </row>
    <row r="123">
      <c r="F123" s="11"/>
    </row>
    <row r="124">
      <c r="F124" s="11"/>
    </row>
    <row r="125">
      <c r="F125" s="11"/>
    </row>
    <row r="126">
      <c r="F126" s="11"/>
    </row>
    <row r="127">
      <c r="F127" s="11"/>
    </row>
    <row r="128">
      <c r="F128" s="11"/>
    </row>
    <row r="129">
      <c r="F129" s="11"/>
    </row>
    <row r="130">
      <c r="F130" s="11"/>
    </row>
    <row r="131">
      <c r="F131" s="11"/>
    </row>
    <row r="132">
      <c r="F132" s="11"/>
    </row>
    <row r="133">
      <c r="F133" s="11"/>
    </row>
    <row r="134">
      <c r="F134" s="11"/>
    </row>
    <row r="135">
      <c r="F135" s="11"/>
    </row>
    <row r="136">
      <c r="F136" s="11"/>
    </row>
    <row r="137">
      <c r="F137" s="11"/>
    </row>
    <row r="138">
      <c r="F138" s="11"/>
    </row>
    <row r="139">
      <c r="F139" s="11"/>
    </row>
    <row r="140">
      <c r="F140" s="11"/>
    </row>
    <row r="141">
      <c r="F141" s="11"/>
    </row>
    <row r="142">
      <c r="F142" s="11"/>
    </row>
    <row r="143">
      <c r="F143" s="11"/>
    </row>
    <row r="144">
      <c r="F144" s="11"/>
    </row>
    <row r="145">
      <c r="F145" s="11"/>
    </row>
    <row r="146">
      <c r="F146" s="11"/>
    </row>
    <row r="147">
      <c r="F147" s="11"/>
    </row>
    <row r="148">
      <c r="F148" s="11"/>
    </row>
    <row r="149">
      <c r="F149" s="11"/>
    </row>
    <row r="150">
      <c r="F150" s="11"/>
    </row>
    <row r="151">
      <c r="F151" s="11"/>
    </row>
    <row r="152">
      <c r="F152" s="11"/>
    </row>
    <row r="153">
      <c r="F153" s="11"/>
    </row>
    <row r="154">
      <c r="F154" s="11"/>
    </row>
    <row r="155">
      <c r="F155" s="11"/>
    </row>
    <row r="156">
      <c r="F156" s="11"/>
    </row>
    <row r="157">
      <c r="F157" s="11"/>
    </row>
    <row r="158">
      <c r="F158" s="11"/>
    </row>
    <row r="159">
      <c r="F159" s="11"/>
    </row>
    <row r="160">
      <c r="F160" s="11"/>
    </row>
    <row r="161">
      <c r="F161" s="11"/>
    </row>
    <row r="162">
      <c r="F162" s="11"/>
    </row>
    <row r="163">
      <c r="F163" s="11"/>
    </row>
    <row r="164">
      <c r="F164" s="11"/>
    </row>
    <row r="165">
      <c r="F165" s="11"/>
    </row>
    <row r="166">
      <c r="F166" s="11"/>
    </row>
    <row r="167">
      <c r="F167" s="11"/>
    </row>
    <row r="168">
      <c r="F168" s="11"/>
    </row>
    <row r="169">
      <c r="F169" s="11"/>
    </row>
    <row r="170">
      <c r="F170" s="11"/>
    </row>
    <row r="171">
      <c r="F171" s="11"/>
    </row>
    <row r="172">
      <c r="F172" s="11"/>
    </row>
    <row r="173">
      <c r="F173" s="11"/>
    </row>
    <row r="174">
      <c r="F174" s="11"/>
    </row>
    <row r="175">
      <c r="F175" s="11"/>
    </row>
    <row r="176">
      <c r="F176" s="11"/>
    </row>
    <row r="177">
      <c r="F177" s="11"/>
    </row>
    <row r="178">
      <c r="F178" s="11"/>
    </row>
    <row r="179">
      <c r="F179" s="11"/>
    </row>
    <row r="180">
      <c r="F180" s="11"/>
    </row>
    <row r="181">
      <c r="F181" s="11"/>
    </row>
    <row r="182">
      <c r="F182" s="11"/>
    </row>
    <row r="183">
      <c r="F183" s="11"/>
    </row>
    <row r="184">
      <c r="F184" s="11"/>
    </row>
    <row r="185">
      <c r="F185" s="11"/>
    </row>
    <row r="186">
      <c r="F186" s="11"/>
    </row>
    <row r="187">
      <c r="F187" s="11"/>
    </row>
    <row r="188">
      <c r="F188" s="11"/>
    </row>
    <row r="189">
      <c r="F189" s="11"/>
    </row>
    <row r="190">
      <c r="F190" s="11"/>
    </row>
    <row r="191">
      <c r="F191" s="11"/>
    </row>
    <row r="192">
      <c r="F192" s="11"/>
    </row>
    <row r="193">
      <c r="F193" s="11"/>
    </row>
    <row r="194">
      <c r="F194" s="11"/>
    </row>
    <row r="195">
      <c r="F195" s="11"/>
    </row>
    <row r="196">
      <c r="F196" s="11"/>
    </row>
    <row r="197">
      <c r="F197" s="11"/>
    </row>
    <row r="198">
      <c r="F198" s="11"/>
    </row>
    <row r="199">
      <c r="F199" s="11"/>
    </row>
    <row r="200">
      <c r="F200" s="11"/>
    </row>
    <row r="201">
      <c r="F201" s="11"/>
    </row>
    <row r="202">
      <c r="F202" s="11"/>
    </row>
    <row r="203">
      <c r="F203" s="11"/>
    </row>
    <row r="204">
      <c r="F204" s="11"/>
    </row>
    <row r="205">
      <c r="F205" s="11"/>
    </row>
    <row r="206">
      <c r="F206" s="11"/>
    </row>
    <row r="207">
      <c r="F207" s="11"/>
    </row>
    <row r="208">
      <c r="F208" s="11"/>
    </row>
    <row r="209">
      <c r="F209" s="11"/>
    </row>
    <row r="210">
      <c r="F210" s="11"/>
    </row>
    <row r="211">
      <c r="F211" s="11"/>
    </row>
    <row r="212">
      <c r="F212" s="11"/>
    </row>
    <row r="213">
      <c r="F213" s="11"/>
    </row>
    <row r="214">
      <c r="F214" s="11"/>
    </row>
    <row r="215">
      <c r="F215" s="11"/>
    </row>
    <row r="216">
      <c r="F216" s="11"/>
    </row>
    <row r="217">
      <c r="F217" s="11"/>
    </row>
    <row r="218">
      <c r="F218" s="11"/>
    </row>
    <row r="219">
      <c r="F219" s="11"/>
    </row>
    <row r="220">
      <c r="F220" s="11"/>
    </row>
    <row r="221">
      <c r="F221" s="11"/>
    </row>
    <row r="222">
      <c r="F222" s="11"/>
    </row>
    <row r="223">
      <c r="F223" s="11"/>
    </row>
    <row r="224">
      <c r="F224" s="11"/>
    </row>
    <row r="225">
      <c r="F225" s="11"/>
    </row>
    <row r="226">
      <c r="F226" s="11"/>
    </row>
    <row r="227">
      <c r="F227" s="11"/>
    </row>
    <row r="228">
      <c r="F228" s="11"/>
    </row>
    <row r="229">
      <c r="F229" s="11"/>
    </row>
    <row r="230">
      <c r="F230" s="11"/>
    </row>
    <row r="231">
      <c r="F231" s="11"/>
    </row>
    <row r="232">
      <c r="F232" s="11"/>
    </row>
    <row r="233">
      <c r="F233" s="11"/>
    </row>
    <row r="234">
      <c r="F234" s="11"/>
    </row>
    <row r="235">
      <c r="F235" s="11"/>
    </row>
    <row r="236">
      <c r="F236" s="11"/>
    </row>
    <row r="237">
      <c r="F237" s="11"/>
    </row>
    <row r="238">
      <c r="F238" s="11"/>
    </row>
    <row r="239">
      <c r="F239" s="11"/>
    </row>
    <row r="240">
      <c r="F240" s="11"/>
    </row>
    <row r="241">
      <c r="F241" s="11"/>
    </row>
    <row r="242">
      <c r="F242" s="11"/>
    </row>
    <row r="243">
      <c r="F243" s="11"/>
    </row>
    <row r="244">
      <c r="F244" s="11"/>
    </row>
    <row r="245">
      <c r="F245" s="11"/>
    </row>
    <row r="246">
      <c r="F246" s="11"/>
    </row>
    <row r="247">
      <c r="F247" s="11"/>
    </row>
    <row r="248">
      <c r="F248" s="11"/>
    </row>
    <row r="249">
      <c r="F249" s="11"/>
    </row>
    <row r="250">
      <c r="F250" s="11"/>
    </row>
    <row r="251">
      <c r="F251" s="11"/>
    </row>
    <row r="252">
      <c r="F252" s="11"/>
    </row>
    <row r="253">
      <c r="F253" s="11"/>
    </row>
    <row r="254">
      <c r="F254" s="11"/>
    </row>
    <row r="255">
      <c r="F255" s="11"/>
    </row>
    <row r="256">
      <c r="F256" s="11"/>
    </row>
    <row r="257">
      <c r="F257" s="11"/>
    </row>
    <row r="258">
      <c r="F258" s="11"/>
    </row>
    <row r="259">
      <c r="F259" s="11"/>
    </row>
    <row r="260">
      <c r="F260" s="11"/>
    </row>
    <row r="261">
      <c r="F261" s="11"/>
    </row>
    <row r="262">
      <c r="F262" s="11"/>
    </row>
    <row r="263">
      <c r="F263" s="11"/>
    </row>
    <row r="264">
      <c r="F264" s="11"/>
    </row>
    <row r="265">
      <c r="F265" s="11"/>
    </row>
    <row r="266">
      <c r="F266" s="11"/>
    </row>
    <row r="267">
      <c r="F267" s="11"/>
    </row>
    <row r="268">
      <c r="F268" s="11"/>
    </row>
    <row r="269">
      <c r="F269" s="11"/>
    </row>
    <row r="270">
      <c r="F270" s="11"/>
    </row>
    <row r="271">
      <c r="F271" s="11"/>
    </row>
    <row r="272">
      <c r="F272" s="11"/>
    </row>
    <row r="273">
      <c r="F273" s="11"/>
    </row>
    <row r="274">
      <c r="F274" s="11"/>
    </row>
    <row r="275">
      <c r="F275" s="11"/>
    </row>
    <row r="276">
      <c r="F276" s="11"/>
    </row>
    <row r="277">
      <c r="F277" s="11"/>
    </row>
    <row r="278">
      <c r="F278" s="11"/>
    </row>
    <row r="279">
      <c r="F279" s="11"/>
    </row>
    <row r="280">
      <c r="F280" s="11"/>
    </row>
    <row r="281">
      <c r="F281" s="11"/>
    </row>
    <row r="282">
      <c r="F282" s="11"/>
    </row>
    <row r="283">
      <c r="F283" s="11"/>
    </row>
    <row r="284">
      <c r="F284" s="11"/>
    </row>
    <row r="285">
      <c r="F285" s="11"/>
    </row>
    <row r="286">
      <c r="F286" s="11"/>
    </row>
    <row r="287">
      <c r="F287" s="11"/>
    </row>
    <row r="288">
      <c r="F288" s="11"/>
    </row>
    <row r="289">
      <c r="F289" s="11"/>
    </row>
    <row r="290">
      <c r="F290" s="11"/>
    </row>
    <row r="291">
      <c r="F291" s="11"/>
    </row>
    <row r="292">
      <c r="F292" s="11"/>
    </row>
    <row r="293">
      <c r="F293" s="11"/>
    </row>
    <row r="294">
      <c r="F294" s="11"/>
    </row>
    <row r="295">
      <c r="F295" s="11"/>
    </row>
    <row r="296">
      <c r="F296" s="11"/>
    </row>
    <row r="297">
      <c r="F297" s="11"/>
    </row>
    <row r="298">
      <c r="F298" s="11"/>
    </row>
    <row r="299">
      <c r="F299" s="11"/>
    </row>
    <row r="300">
      <c r="F300" s="11"/>
    </row>
    <row r="301">
      <c r="F301" s="11"/>
    </row>
    <row r="302">
      <c r="F302" s="11"/>
    </row>
    <row r="303">
      <c r="F303" s="11"/>
    </row>
    <row r="304">
      <c r="F304" s="11"/>
    </row>
    <row r="305">
      <c r="F305" s="11"/>
    </row>
    <row r="306">
      <c r="F306" s="11"/>
    </row>
    <row r="307">
      <c r="F307" s="11"/>
    </row>
    <row r="308">
      <c r="F308" s="11"/>
    </row>
    <row r="309">
      <c r="F309" s="11"/>
    </row>
    <row r="310">
      <c r="F310" s="11"/>
    </row>
    <row r="311">
      <c r="F311" s="11"/>
    </row>
    <row r="312">
      <c r="F312" s="11"/>
    </row>
    <row r="313">
      <c r="F313" s="11"/>
    </row>
    <row r="314">
      <c r="F314" s="11"/>
    </row>
    <row r="315">
      <c r="F315" s="11"/>
    </row>
    <row r="316">
      <c r="F316" s="11"/>
    </row>
    <row r="317">
      <c r="F317" s="11"/>
    </row>
    <row r="318">
      <c r="F318" s="11"/>
    </row>
    <row r="319">
      <c r="F319" s="11"/>
    </row>
    <row r="320">
      <c r="F320" s="11"/>
    </row>
    <row r="321">
      <c r="F321" s="11"/>
    </row>
    <row r="322">
      <c r="F322" s="11"/>
    </row>
    <row r="323">
      <c r="F323" s="11"/>
    </row>
    <row r="324">
      <c r="F324" s="11"/>
    </row>
    <row r="325">
      <c r="F325" s="11"/>
    </row>
    <row r="326">
      <c r="F326" s="11"/>
    </row>
    <row r="327">
      <c r="F327" s="11"/>
    </row>
    <row r="328">
      <c r="F328" s="11"/>
    </row>
    <row r="329">
      <c r="F329" s="11"/>
    </row>
    <row r="330">
      <c r="F330" s="11"/>
    </row>
    <row r="331">
      <c r="F331" s="11"/>
    </row>
    <row r="332">
      <c r="F332" s="11"/>
    </row>
    <row r="333">
      <c r="F333" s="11"/>
    </row>
    <row r="334">
      <c r="F334" s="11"/>
    </row>
    <row r="335">
      <c r="F335" s="11"/>
    </row>
    <row r="336">
      <c r="F336" s="11"/>
    </row>
    <row r="337">
      <c r="F337" s="11"/>
    </row>
    <row r="338">
      <c r="F338" s="11"/>
    </row>
    <row r="339">
      <c r="F339" s="11"/>
    </row>
    <row r="340">
      <c r="F340" s="11"/>
    </row>
    <row r="341">
      <c r="F341" s="11"/>
    </row>
    <row r="342">
      <c r="F342" s="11"/>
    </row>
    <row r="343">
      <c r="F343" s="11"/>
    </row>
    <row r="344">
      <c r="F344" s="11"/>
    </row>
    <row r="345">
      <c r="F345" s="11"/>
    </row>
    <row r="346">
      <c r="F346" s="11"/>
    </row>
    <row r="347">
      <c r="F347" s="11"/>
    </row>
    <row r="348">
      <c r="F348" s="11"/>
    </row>
    <row r="349">
      <c r="F349" s="11"/>
    </row>
    <row r="350">
      <c r="F350" s="11"/>
    </row>
    <row r="351">
      <c r="F351" s="11"/>
    </row>
    <row r="352">
      <c r="F352" s="11"/>
    </row>
    <row r="353">
      <c r="F353" s="11"/>
    </row>
    <row r="354">
      <c r="F354" s="11"/>
    </row>
    <row r="355">
      <c r="F355" s="11"/>
    </row>
    <row r="356">
      <c r="F356" s="11"/>
    </row>
    <row r="357">
      <c r="F357" s="11"/>
    </row>
    <row r="358">
      <c r="F358" s="11"/>
    </row>
    <row r="359">
      <c r="F359" s="11"/>
    </row>
    <row r="360">
      <c r="F360" s="11"/>
    </row>
    <row r="361">
      <c r="F361" s="11"/>
    </row>
    <row r="362">
      <c r="F362" s="11"/>
    </row>
    <row r="363">
      <c r="F363" s="11"/>
    </row>
    <row r="364">
      <c r="F364" s="11"/>
    </row>
    <row r="365">
      <c r="F365" s="11"/>
    </row>
    <row r="366">
      <c r="F366" s="11"/>
    </row>
    <row r="367">
      <c r="F367" s="11"/>
    </row>
    <row r="368">
      <c r="F368" s="11"/>
    </row>
    <row r="369">
      <c r="F369" s="11"/>
    </row>
    <row r="370">
      <c r="F370" s="11"/>
    </row>
    <row r="371">
      <c r="F371" s="11"/>
    </row>
    <row r="372">
      <c r="F372" s="11"/>
    </row>
    <row r="373">
      <c r="F373" s="11"/>
    </row>
    <row r="374">
      <c r="F374" s="11"/>
    </row>
    <row r="375">
      <c r="F375" s="11"/>
    </row>
    <row r="376">
      <c r="F376" s="11"/>
    </row>
    <row r="377">
      <c r="F377" s="11"/>
    </row>
    <row r="378">
      <c r="F378" s="11"/>
    </row>
    <row r="379">
      <c r="F379" s="11"/>
    </row>
    <row r="380">
      <c r="F380" s="11"/>
    </row>
    <row r="381">
      <c r="F381" s="11"/>
    </row>
    <row r="382">
      <c r="F382" s="11"/>
    </row>
    <row r="383">
      <c r="F383" s="11"/>
    </row>
    <row r="384">
      <c r="F384" s="11"/>
    </row>
    <row r="385">
      <c r="F385" s="11"/>
    </row>
    <row r="386">
      <c r="F386" s="11"/>
    </row>
    <row r="387">
      <c r="F387" s="11"/>
    </row>
    <row r="388">
      <c r="F388" s="11"/>
    </row>
    <row r="389">
      <c r="F389" s="11"/>
    </row>
    <row r="390">
      <c r="F390" s="11"/>
    </row>
    <row r="391">
      <c r="F391" s="11"/>
    </row>
    <row r="392">
      <c r="F392" s="11"/>
    </row>
    <row r="393">
      <c r="F393" s="11"/>
    </row>
    <row r="394">
      <c r="F394" s="11"/>
    </row>
    <row r="395">
      <c r="F395" s="11"/>
    </row>
    <row r="396">
      <c r="F396" s="11"/>
    </row>
    <row r="397">
      <c r="F397" s="11"/>
    </row>
    <row r="398">
      <c r="F398" s="11"/>
    </row>
    <row r="399">
      <c r="F399" s="11"/>
    </row>
    <row r="400">
      <c r="F400" s="11"/>
    </row>
    <row r="401">
      <c r="F401" s="11"/>
    </row>
    <row r="402">
      <c r="F402" s="11"/>
    </row>
    <row r="403">
      <c r="F403" s="11"/>
    </row>
    <row r="404">
      <c r="F404" s="11"/>
    </row>
    <row r="405">
      <c r="F405" s="11"/>
    </row>
    <row r="406">
      <c r="F406" s="11"/>
    </row>
    <row r="407">
      <c r="F407" s="11"/>
    </row>
    <row r="408">
      <c r="F408" s="11"/>
    </row>
    <row r="409">
      <c r="F409" s="11"/>
    </row>
    <row r="410">
      <c r="F410" s="11"/>
    </row>
    <row r="411">
      <c r="F411" s="11"/>
    </row>
    <row r="412">
      <c r="F412" s="11"/>
    </row>
    <row r="413">
      <c r="F413" s="11"/>
    </row>
    <row r="414">
      <c r="F414" s="11"/>
    </row>
    <row r="415">
      <c r="F415" s="11"/>
    </row>
    <row r="416">
      <c r="F416" s="11"/>
    </row>
    <row r="417">
      <c r="F417" s="11"/>
    </row>
    <row r="418">
      <c r="F418" s="11"/>
    </row>
    <row r="419">
      <c r="F419" s="11"/>
    </row>
    <row r="420">
      <c r="F420" s="11"/>
    </row>
    <row r="421">
      <c r="F421" s="11"/>
    </row>
    <row r="422">
      <c r="F422" s="11"/>
    </row>
    <row r="423">
      <c r="F423" s="11"/>
    </row>
    <row r="424">
      <c r="F424" s="11"/>
    </row>
    <row r="425">
      <c r="F425" s="11"/>
    </row>
    <row r="426">
      <c r="F426" s="11"/>
    </row>
    <row r="427">
      <c r="F427" s="11"/>
    </row>
    <row r="428">
      <c r="F428" s="11"/>
    </row>
    <row r="429">
      <c r="F429" s="11"/>
    </row>
    <row r="430">
      <c r="F430" s="11"/>
    </row>
    <row r="431">
      <c r="F431" s="11"/>
    </row>
    <row r="432">
      <c r="F432" s="11"/>
    </row>
    <row r="433">
      <c r="F433" s="11"/>
    </row>
    <row r="434">
      <c r="F434" s="11"/>
    </row>
    <row r="435">
      <c r="F435" s="11"/>
    </row>
    <row r="436">
      <c r="F436" s="11"/>
    </row>
    <row r="437">
      <c r="F437" s="11"/>
    </row>
    <row r="438">
      <c r="F438" s="11"/>
    </row>
    <row r="439">
      <c r="F439" s="11"/>
    </row>
    <row r="440">
      <c r="F440" s="11"/>
    </row>
    <row r="441">
      <c r="F441" s="11"/>
    </row>
    <row r="442">
      <c r="F442" s="11"/>
    </row>
    <row r="443">
      <c r="F443" s="11"/>
    </row>
    <row r="444">
      <c r="F444" s="11"/>
    </row>
    <row r="445">
      <c r="F445" s="11"/>
    </row>
    <row r="446">
      <c r="F446" s="11"/>
    </row>
    <row r="447">
      <c r="F447" s="11"/>
    </row>
    <row r="448">
      <c r="F448" s="11"/>
    </row>
    <row r="449">
      <c r="F449" s="11"/>
    </row>
    <row r="450">
      <c r="F450" s="11"/>
    </row>
    <row r="451">
      <c r="F451" s="11"/>
    </row>
    <row r="452">
      <c r="F452" s="11"/>
    </row>
    <row r="453">
      <c r="F453" s="11"/>
    </row>
    <row r="454">
      <c r="F454" s="11"/>
    </row>
    <row r="455">
      <c r="F455" s="11"/>
    </row>
    <row r="456">
      <c r="F456" s="11"/>
    </row>
    <row r="457">
      <c r="F457" s="11"/>
    </row>
    <row r="458">
      <c r="F458" s="11"/>
    </row>
    <row r="459">
      <c r="F459" s="11"/>
    </row>
    <row r="460">
      <c r="F460" s="11"/>
    </row>
    <row r="461">
      <c r="F461" s="11"/>
    </row>
    <row r="462">
      <c r="F462" s="11"/>
    </row>
    <row r="463">
      <c r="F463" s="11"/>
    </row>
    <row r="464">
      <c r="F464" s="11"/>
    </row>
    <row r="465">
      <c r="F465" s="11"/>
    </row>
    <row r="466">
      <c r="F466" s="11"/>
    </row>
    <row r="467">
      <c r="F467" s="11"/>
    </row>
    <row r="468">
      <c r="F468" s="11"/>
    </row>
    <row r="469">
      <c r="F469" s="11"/>
    </row>
    <row r="470">
      <c r="F470" s="11"/>
    </row>
    <row r="471">
      <c r="F471" s="11"/>
    </row>
    <row r="472">
      <c r="F472" s="11"/>
    </row>
    <row r="473">
      <c r="F473" s="11"/>
    </row>
    <row r="474">
      <c r="F474" s="11"/>
    </row>
    <row r="475">
      <c r="F475" s="11"/>
    </row>
    <row r="476">
      <c r="F476" s="11"/>
    </row>
    <row r="477">
      <c r="F477" s="11"/>
    </row>
    <row r="478">
      <c r="F478" s="11"/>
    </row>
    <row r="479">
      <c r="F479" s="11"/>
    </row>
    <row r="480">
      <c r="F480" s="11"/>
    </row>
    <row r="481">
      <c r="F481" s="11"/>
    </row>
    <row r="482">
      <c r="F482" s="11"/>
    </row>
    <row r="483">
      <c r="F483" s="11"/>
    </row>
    <row r="484">
      <c r="F484" s="11"/>
    </row>
    <row r="485">
      <c r="F485" s="11"/>
    </row>
    <row r="486">
      <c r="F486" s="11"/>
    </row>
    <row r="487">
      <c r="F487" s="11"/>
    </row>
    <row r="488">
      <c r="F488" s="11"/>
    </row>
    <row r="489">
      <c r="F489" s="11"/>
    </row>
    <row r="490">
      <c r="F490" s="11"/>
    </row>
    <row r="491">
      <c r="F491" s="11"/>
    </row>
    <row r="492">
      <c r="F492" s="11"/>
    </row>
    <row r="493">
      <c r="F493" s="11"/>
    </row>
    <row r="494">
      <c r="F494" s="11"/>
    </row>
    <row r="495">
      <c r="F495" s="11"/>
    </row>
    <row r="496">
      <c r="F496" s="11"/>
    </row>
    <row r="497">
      <c r="F497" s="11"/>
    </row>
    <row r="498">
      <c r="F498" s="11"/>
    </row>
    <row r="499">
      <c r="F499" s="11"/>
    </row>
    <row r="500">
      <c r="F500" s="11"/>
    </row>
    <row r="501">
      <c r="F501" s="11"/>
    </row>
    <row r="502">
      <c r="F502" s="11"/>
    </row>
    <row r="503">
      <c r="F503" s="11"/>
    </row>
    <row r="504">
      <c r="F504" s="11"/>
    </row>
    <row r="505">
      <c r="F505" s="11"/>
    </row>
    <row r="506">
      <c r="F506" s="11"/>
    </row>
    <row r="507">
      <c r="F507" s="11"/>
    </row>
    <row r="508">
      <c r="F508" s="11"/>
    </row>
    <row r="509">
      <c r="F509" s="11"/>
    </row>
    <row r="510">
      <c r="F510" s="11"/>
    </row>
    <row r="511">
      <c r="F511" s="11"/>
    </row>
    <row r="512">
      <c r="F512" s="11"/>
    </row>
    <row r="513">
      <c r="F513" s="11"/>
    </row>
    <row r="514">
      <c r="F514" s="11"/>
    </row>
    <row r="515">
      <c r="F515" s="11"/>
    </row>
    <row r="516">
      <c r="F516" s="11"/>
    </row>
    <row r="517">
      <c r="F517" s="11"/>
    </row>
    <row r="518">
      <c r="F518" s="11"/>
    </row>
    <row r="519">
      <c r="F519" s="11"/>
    </row>
    <row r="520">
      <c r="F520" s="11"/>
    </row>
    <row r="521">
      <c r="F521" s="11"/>
    </row>
    <row r="522">
      <c r="F522" s="11"/>
    </row>
    <row r="523">
      <c r="F523" s="11"/>
    </row>
    <row r="524">
      <c r="F524" s="11"/>
    </row>
    <row r="525">
      <c r="F525" s="11"/>
    </row>
    <row r="526">
      <c r="F526" s="11"/>
    </row>
    <row r="527">
      <c r="F527" s="11"/>
    </row>
    <row r="528">
      <c r="F528" s="11"/>
    </row>
    <row r="529">
      <c r="F529" s="11"/>
    </row>
    <row r="530">
      <c r="F530" s="11"/>
    </row>
    <row r="531">
      <c r="F531" s="11"/>
    </row>
    <row r="532">
      <c r="F532" s="11"/>
    </row>
    <row r="533">
      <c r="F533" s="11"/>
    </row>
    <row r="534">
      <c r="F534" s="11"/>
    </row>
    <row r="535">
      <c r="F535" s="11"/>
    </row>
    <row r="536">
      <c r="F536" s="11"/>
    </row>
    <row r="537">
      <c r="F537" s="11"/>
    </row>
    <row r="538">
      <c r="F538" s="11"/>
    </row>
    <row r="539">
      <c r="F539" s="11"/>
    </row>
    <row r="540">
      <c r="F540" s="11"/>
    </row>
    <row r="541">
      <c r="F541" s="11"/>
    </row>
    <row r="542">
      <c r="F542" s="11"/>
    </row>
    <row r="543">
      <c r="F543" s="11"/>
    </row>
    <row r="544">
      <c r="F544" s="11"/>
    </row>
    <row r="545">
      <c r="F545" s="11"/>
    </row>
    <row r="546">
      <c r="F546" s="11"/>
    </row>
    <row r="547">
      <c r="F547" s="11"/>
    </row>
    <row r="548">
      <c r="F548" s="11"/>
    </row>
    <row r="549">
      <c r="F549" s="11"/>
    </row>
    <row r="550">
      <c r="F550" s="11"/>
    </row>
    <row r="551">
      <c r="F551" s="11"/>
    </row>
    <row r="552">
      <c r="F552" s="11"/>
    </row>
    <row r="553">
      <c r="F553" s="11"/>
    </row>
    <row r="554">
      <c r="F554" s="11"/>
    </row>
    <row r="555">
      <c r="F555" s="11"/>
    </row>
    <row r="556">
      <c r="F556" s="11"/>
    </row>
    <row r="557">
      <c r="F557" s="11"/>
    </row>
    <row r="558">
      <c r="F558" s="11"/>
    </row>
    <row r="559">
      <c r="F559" s="11"/>
    </row>
    <row r="560">
      <c r="F560" s="11"/>
    </row>
    <row r="561">
      <c r="F561" s="11"/>
    </row>
    <row r="562">
      <c r="F562" s="11"/>
    </row>
    <row r="563">
      <c r="F563" s="11"/>
    </row>
    <row r="564">
      <c r="F564" s="11"/>
    </row>
    <row r="565">
      <c r="F565" s="11"/>
    </row>
    <row r="566">
      <c r="F566" s="11"/>
    </row>
    <row r="567">
      <c r="F567" s="11"/>
    </row>
    <row r="568">
      <c r="F568" s="11"/>
    </row>
    <row r="569">
      <c r="F569" s="11"/>
    </row>
    <row r="570">
      <c r="F570" s="11"/>
    </row>
    <row r="571">
      <c r="F571" s="11"/>
    </row>
    <row r="572">
      <c r="F572" s="11"/>
    </row>
    <row r="573">
      <c r="F573" s="11"/>
    </row>
    <row r="574">
      <c r="F574" s="11"/>
    </row>
    <row r="575">
      <c r="F575" s="11"/>
    </row>
    <row r="576">
      <c r="F576" s="11"/>
    </row>
    <row r="577">
      <c r="F577" s="11"/>
    </row>
    <row r="578">
      <c r="F578" s="11"/>
    </row>
    <row r="579">
      <c r="F579" s="11"/>
    </row>
    <row r="580">
      <c r="F580" s="11"/>
    </row>
    <row r="581">
      <c r="F581" s="11"/>
    </row>
    <row r="582">
      <c r="F582" s="11"/>
    </row>
    <row r="583">
      <c r="F583" s="11"/>
    </row>
    <row r="584">
      <c r="F584" s="11"/>
    </row>
    <row r="585">
      <c r="F585" s="11"/>
    </row>
    <row r="586">
      <c r="F586" s="11"/>
    </row>
    <row r="587">
      <c r="F587" s="11"/>
    </row>
    <row r="588">
      <c r="F588" s="11"/>
    </row>
    <row r="589">
      <c r="F589" s="11"/>
    </row>
    <row r="590">
      <c r="F590" s="11"/>
    </row>
    <row r="591">
      <c r="F591" s="11"/>
    </row>
    <row r="592">
      <c r="F592" s="11"/>
    </row>
    <row r="593">
      <c r="F593" s="11"/>
    </row>
    <row r="594">
      <c r="F594" s="11"/>
    </row>
    <row r="595">
      <c r="F595" s="11"/>
    </row>
    <row r="596">
      <c r="F596" s="11"/>
    </row>
    <row r="597">
      <c r="F597" s="11"/>
    </row>
    <row r="598">
      <c r="F598" s="11"/>
    </row>
    <row r="599">
      <c r="F599" s="11"/>
    </row>
    <row r="600">
      <c r="F600" s="11"/>
    </row>
    <row r="601">
      <c r="F601" s="11"/>
    </row>
    <row r="602">
      <c r="F602" s="11"/>
    </row>
    <row r="603">
      <c r="F603" s="11"/>
    </row>
    <row r="604">
      <c r="F604" s="11"/>
    </row>
    <row r="605">
      <c r="F605" s="11"/>
    </row>
    <row r="606">
      <c r="F606" s="11"/>
    </row>
    <row r="607">
      <c r="F607" s="11"/>
    </row>
    <row r="608">
      <c r="F608" s="11"/>
    </row>
    <row r="609">
      <c r="F609" s="11"/>
    </row>
    <row r="610">
      <c r="F610" s="11"/>
    </row>
    <row r="611">
      <c r="F611" s="11"/>
    </row>
    <row r="612">
      <c r="F612" s="11"/>
    </row>
    <row r="613">
      <c r="F613" s="11"/>
    </row>
    <row r="614">
      <c r="F614" s="11"/>
    </row>
    <row r="615">
      <c r="F615" s="11"/>
    </row>
    <row r="616">
      <c r="F616" s="11"/>
    </row>
    <row r="617">
      <c r="F617" s="11"/>
    </row>
    <row r="618">
      <c r="F618" s="11"/>
    </row>
    <row r="619">
      <c r="F619" s="11"/>
    </row>
    <row r="620">
      <c r="F620" s="11"/>
    </row>
    <row r="621">
      <c r="F621" s="11"/>
    </row>
    <row r="622">
      <c r="F622" s="11"/>
    </row>
    <row r="623">
      <c r="F623" s="11"/>
    </row>
    <row r="624">
      <c r="F624" s="11"/>
    </row>
    <row r="625">
      <c r="F625" s="11"/>
    </row>
    <row r="626">
      <c r="F626" s="11"/>
    </row>
    <row r="627">
      <c r="F627" s="11"/>
    </row>
    <row r="628">
      <c r="F628" s="11"/>
    </row>
    <row r="629">
      <c r="F629" s="11"/>
    </row>
    <row r="630">
      <c r="F630" s="11"/>
    </row>
    <row r="631">
      <c r="F631" s="11"/>
    </row>
    <row r="632">
      <c r="F632" s="11"/>
    </row>
    <row r="633">
      <c r="F633" s="11"/>
    </row>
    <row r="634">
      <c r="F634" s="11"/>
    </row>
    <row r="635">
      <c r="F635" s="11"/>
    </row>
    <row r="636">
      <c r="F636" s="11"/>
    </row>
    <row r="637">
      <c r="F637" s="11"/>
    </row>
    <row r="638">
      <c r="F638" s="11"/>
    </row>
    <row r="639">
      <c r="F639" s="11"/>
    </row>
    <row r="640">
      <c r="F640" s="11"/>
    </row>
    <row r="641">
      <c r="F641" s="11"/>
    </row>
    <row r="642">
      <c r="F642" s="11"/>
    </row>
    <row r="643">
      <c r="F643" s="11"/>
    </row>
    <row r="644">
      <c r="F644" s="11"/>
    </row>
    <row r="645">
      <c r="F645" s="11"/>
    </row>
    <row r="646">
      <c r="F646" s="11"/>
    </row>
    <row r="647">
      <c r="F647" s="11"/>
    </row>
    <row r="648">
      <c r="F648" s="11"/>
    </row>
    <row r="649">
      <c r="F649" s="11"/>
    </row>
    <row r="650">
      <c r="F650" s="11"/>
    </row>
    <row r="651">
      <c r="F651" s="11"/>
    </row>
    <row r="652">
      <c r="F652" s="11"/>
    </row>
    <row r="653">
      <c r="F653" s="11"/>
    </row>
    <row r="654">
      <c r="F654" s="11"/>
    </row>
    <row r="655">
      <c r="F655" s="11"/>
    </row>
    <row r="656">
      <c r="F656" s="11"/>
    </row>
    <row r="657">
      <c r="F657" s="11"/>
    </row>
    <row r="658">
      <c r="F658" s="11"/>
    </row>
    <row r="659">
      <c r="F659" s="11"/>
    </row>
    <row r="660">
      <c r="F660" s="11"/>
    </row>
    <row r="661">
      <c r="F661" s="11"/>
    </row>
    <row r="662">
      <c r="F662" s="11"/>
    </row>
    <row r="663">
      <c r="F663" s="11"/>
    </row>
    <row r="664">
      <c r="F664" s="11"/>
    </row>
    <row r="665">
      <c r="F665" s="11"/>
    </row>
    <row r="666">
      <c r="F666" s="11"/>
    </row>
    <row r="667">
      <c r="F667" s="11"/>
    </row>
    <row r="668">
      <c r="F668" s="11"/>
    </row>
    <row r="669">
      <c r="F669" s="11"/>
    </row>
    <row r="670">
      <c r="F670" s="11"/>
    </row>
    <row r="671">
      <c r="F671" s="11"/>
    </row>
    <row r="672">
      <c r="F672" s="11"/>
    </row>
    <row r="673">
      <c r="F673" s="11"/>
    </row>
    <row r="674">
      <c r="F674" s="11"/>
    </row>
    <row r="675">
      <c r="F675" s="11"/>
    </row>
    <row r="676">
      <c r="F676" s="11"/>
    </row>
    <row r="677">
      <c r="F677" s="11"/>
    </row>
    <row r="678">
      <c r="F678" s="11"/>
    </row>
    <row r="679">
      <c r="F679" s="11"/>
    </row>
    <row r="680">
      <c r="F680" s="11"/>
    </row>
    <row r="681">
      <c r="F681" s="11"/>
    </row>
    <row r="682">
      <c r="F682" s="11"/>
    </row>
    <row r="683">
      <c r="F683" s="11"/>
    </row>
    <row r="684">
      <c r="F684" s="11"/>
    </row>
    <row r="685">
      <c r="F685" s="11"/>
    </row>
    <row r="686">
      <c r="F686" s="11"/>
    </row>
    <row r="687">
      <c r="F687" s="11"/>
    </row>
    <row r="688">
      <c r="F688" s="11"/>
    </row>
    <row r="689">
      <c r="F689" s="11"/>
    </row>
    <row r="690">
      <c r="F690" s="11"/>
    </row>
    <row r="691">
      <c r="F691" s="11"/>
    </row>
    <row r="692">
      <c r="F692" s="11"/>
    </row>
    <row r="693">
      <c r="F693" s="11"/>
    </row>
    <row r="694">
      <c r="F694" s="11"/>
    </row>
    <row r="695">
      <c r="F695" s="11"/>
    </row>
    <row r="696">
      <c r="F696" s="11"/>
    </row>
    <row r="697">
      <c r="F697" s="11"/>
    </row>
    <row r="698">
      <c r="F698" s="11"/>
    </row>
    <row r="699">
      <c r="F699" s="11"/>
    </row>
    <row r="700">
      <c r="F700" s="11"/>
    </row>
    <row r="701">
      <c r="F701" s="11"/>
    </row>
    <row r="702">
      <c r="F702" s="11"/>
    </row>
    <row r="703">
      <c r="F703" s="11"/>
    </row>
    <row r="704">
      <c r="F704" s="11"/>
    </row>
    <row r="705">
      <c r="F705" s="11"/>
    </row>
    <row r="706">
      <c r="F706" s="11"/>
    </row>
    <row r="707">
      <c r="F707" s="11"/>
    </row>
    <row r="708">
      <c r="F708" s="11"/>
    </row>
    <row r="709">
      <c r="F709" s="11"/>
    </row>
    <row r="710">
      <c r="F710" s="11"/>
    </row>
    <row r="711">
      <c r="F711" s="11"/>
    </row>
    <row r="712">
      <c r="F712" s="11"/>
    </row>
    <row r="713">
      <c r="F713" s="11"/>
    </row>
    <row r="714">
      <c r="F714" s="11"/>
    </row>
    <row r="715">
      <c r="F715" s="11"/>
    </row>
    <row r="716">
      <c r="F716" s="11"/>
    </row>
    <row r="717">
      <c r="F717" s="11"/>
    </row>
    <row r="718">
      <c r="F718" s="11"/>
    </row>
    <row r="719">
      <c r="F719" s="11"/>
    </row>
    <row r="720">
      <c r="F720" s="11"/>
    </row>
    <row r="721">
      <c r="F721" s="11"/>
    </row>
    <row r="722">
      <c r="F722" s="11"/>
    </row>
    <row r="723">
      <c r="F723" s="11"/>
    </row>
    <row r="724">
      <c r="F724" s="11"/>
    </row>
    <row r="725">
      <c r="F725" s="11"/>
    </row>
    <row r="726">
      <c r="F726" s="11"/>
    </row>
    <row r="727">
      <c r="F727" s="11"/>
    </row>
    <row r="728">
      <c r="F728" s="11"/>
    </row>
    <row r="729">
      <c r="F729" s="11"/>
    </row>
    <row r="730">
      <c r="F730" s="11"/>
    </row>
    <row r="731">
      <c r="F731" s="11"/>
    </row>
    <row r="732">
      <c r="F732" s="11"/>
    </row>
    <row r="733">
      <c r="F733" s="11"/>
    </row>
    <row r="734">
      <c r="F734" s="11"/>
    </row>
    <row r="735">
      <c r="F735" s="11"/>
    </row>
    <row r="736">
      <c r="F736" s="11"/>
    </row>
    <row r="737">
      <c r="F737" s="11"/>
    </row>
    <row r="738">
      <c r="F738" s="11"/>
    </row>
    <row r="739">
      <c r="F739" s="11"/>
    </row>
    <row r="740">
      <c r="F740" s="11"/>
    </row>
    <row r="741">
      <c r="F741" s="11"/>
    </row>
    <row r="742">
      <c r="F742" s="11"/>
    </row>
    <row r="743">
      <c r="F743" s="11"/>
    </row>
    <row r="744">
      <c r="F744" s="11"/>
    </row>
    <row r="745">
      <c r="F745" s="11"/>
    </row>
    <row r="746">
      <c r="F746" s="11"/>
    </row>
    <row r="747">
      <c r="F747" s="11"/>
    </row>
    <row r="748">
      <c r="F748" s="11"/>
    </row>
    <row r="749">
      <c r="F749" s="11"/>
    </row>
    <row r="750">
      <c r="F750" s="11"/>
    </row>
    <row r="751">
      <c r="F751" s="11"/>
    </row>
    <row r="752">
      <c r="F752" s="11"/>
    </row>
    <row r="753">
      <c r="F753" s="11"/>
    </row>
    <row r="754">
      <c r="F754" s="11"/>
    </row>
    <row r="755">
      <c r="F755" s="11"/>
    </row>
    <row r="756">
      <c r="F756" s="11"/>
    </row>
    <row r="757">
      <c r="F757" s="11"/>
    </row>
    <row r="758">
      <c r="F758" s="11"/>
    </row>
    <row r="759">
      <c r="F759" s="11"/>
    </row>
    <row r="760">
      <c r="F760" s="11"/>
    </row>
    <row r="761">
      <c r="F761" s="11"/>
    </row>
    <row r="762">
      <c r="F762" s="11"/>
    </row>
    <row r="763">
      <c r="F763" s="11"/>
    </row>
    <row r="764">
      <c r="F764" s="11"/>
    </row>
    <row r="765">
      <c r="F765" s="11"/>
    </row>
    <row r="766">
      <c r="F766" s="11"/>
    </row>
    <row r="767">
      <c r="F767" s="11"/>
    </row>
    <row r="768">
      <c r="F768" s="11"/>
    </row>
    <row r="769">
      <c r="F769" s="11"/>
    </row>
    <row r="770">
      <c r="F770" s="11"/>
    </row>
    <row r="771">
      <c r="F771" s="11"/>
    </row>
    <row r="772">
      <c r="F772" s="11"/>
    </row>
    <row r="773">
      <c r="F773" s="11"/>
    </row>
    <row r="774">
      <c r="F774" s="11"/>
    </row>
    <row r="775">
      <c r="F775" s="11"/>
    </row>
    <row r="776">
      <c r="F776" s="11"/>
    </row>
    <row r="777">
      <c r="F777" s="11"/>
    </row>
    <row r="778">
      <c r="F778" s="11"/>
    </row>
    <row r="779">
      <c r="F779" s="11"/>
    </row>
    <row r="780">
      <c r="F780" s="11"/>
    </row>
    <row r="781">
      <c r="F781" s="11"/>
    </row>
    <row r="782">
      <c r="F782" s="11"/>
    </row>
    <row r="783">
      <c r="F783" s="11"/>
    </row>
    <row r="784">
      <c r="F784" s="11"/>
    </row>
    <row r="785">
      <c r="F785" s="11"/>
    </row>
    <row r="786">
      <c r="F786" s="11"/>
    </row>
    <row r="787">
      <c r="F787" s="11"/>
    </row>
    <row r="788">
      <c r="F788" s="11"/>
    </row>
    <row r="789">
      <c r="F789" s="11"/>
    </row>
    <row r="790">
      <c r="F790" s="11"/>
    </row>
    <row r="791">
      <c r="F791" s="11"/>
    </row>
    <row r="792">
      <c r="F792" s="11"/>
    </row>
    <row r="793">
      <c r="F793" s="11"/>
    </row>
    <row r="794">
      <c r="F794" s="11"/>
    </row>
    <row r="795">
      <c r="F795" s="11"/>
    </row>
    <row r="796">
      <c r="F796" s="11"/>
    </row>
    <row r="797">
      <c r="F797" s="11"/>
    </row>
    <row r="798">
      <c r="F798" s="11"/>
    </row>
    <row r="799">
      <c r="F799" s="11"/>
    </row>
    <row r="800">
      <c r="F800" s="11"/>
    </row>
    <row r="801">
      <c r="F801" s="11"/>
    </row>
    <row r="802">
      <c r="F802" s="11"/>
    </row>
    <row r="803">
      <c r="F803" s="11"/>
    </row>
    <row r="804">
      <c r="F804" s="11"/>
    </row>
    <row r="805">
      <c r="F805" s="11"/>
    </row>
    <row r="806">
      <c r="F806" s="11"/>
    </row>
    <row r="807">
      <c r="F807" s="11"/>
    </row>
    <row r="808">
      <c r="F808" s="11"/>
    </row>
    <row r="809">
      <c r="F809" s="11"/>
    </row>
    <row r="810">
      <c r="F810" s="11"/>
    </row>
    <row r="811">
      <c r="F811" s="11"/>
    </row>
    <row r="812">
      <c r="F812" s="11"/>
    </row>
    <row r="813">
      <c r="F813" s="11"/>
    </row>
    <row r="814">
      <c r="F814" s="11"/>
    </row>
    <row r="815">
      <c r="F815" s="11"/>
    </row>
    <row r="816">
      <c r="F816" s="11"/>
    </row>
    <row r="817">
      <c r="F817" s="11"/>
    </row>
    <row r="818">
      <c r="F818" s="11"/>
    </row>
    <row r="819">
      <c r="F819" s="11"/>
    </row>
    <row r="820">
      <c r="F820" s="11"/>
    </row>
    <row r="821">
      <c r="F821" s="11"/>
    </row>
    <row r="822">
      <c r="F822" s="11"/>
    </row>
    <row r="823">
      <c r="F823" s="11"/>
    </row>
    <row r="824">
      <c r="F824" s="11"/>
    </row>
    <row r="825">
      <c r="F825" s="11"/>
    </row>
    <row r="826">
      <c r="F826" s="11"/>
    </row>
    <row r="827">
      <c r="F827" s="11"/>
    </row>
    <row r="828">
      <c r="F828" s="11"/>
    </row>
    <row r="829">
      <c r="F829" s="11"/>
    </row>
    <row r="830">
      <c r="F830" s="11"/>
    </row>
    <row r="831">
      <c r="F831" s="11"/>
    </row>
    <row r="832">
      <c r="F832" s="11"/>
    </row>
    <row r="833">
      <c r="F833" s="11"/>
    </row>
    <row r="834">
      <c r="F834" s="11"/>
    </row>
    <row r="835">
      <c r="F835" s="11"/>
    </row>
    <row r="836">
      <c r="F836" s="11"/>
    </row>
    <row r="837">
      <c r="F837" s="11"/>
    </row>
    <row r="838">
      <c r="F838" s="11"/>
    </row>
    <row r="839">
      <c r="F839" s="11"/>
    </row>
    <row r="840">
      <c r="F840" s="11"/>
    </row>
    <row r="841">
      <c r="F841" s="11"/>
    </row>
    <row r="842">
      <c r="F842" s="11"/>
    </row>
    <row r="843">
      <c r="F843" s="11"/>
    </row>
    <row r="844">
      <c r="F844" s="11"/>
    </row>
    <row r="845">
      <c r="F845" s="11"/>
    </row>
    <row r="846">
      <c r="F846" s="11"/>
    </row>
    <row r="847">
      <c r="F847" s="11"/>
    </row>
    <row r="848">
      <c r="F848" s="11"/>
    </row>
    <row r="849">
      <c r="F849" s="11"/>
    </row>
    <row r="850">
      <c r="F850" s="11"/>
    </row>
    <row r="851">
      <c r="F851" s="11"/>
    </row>
    <row r="852">
      <c r="F852" s="11"/>
    </row>
    <row r="853">
      <c r="F853" s="11"/>
    </row>
    <row r="854">
      <c r="F854" s="11"/>
    </row>
    <row r="855">
      <c r="F855" s="11"/>
    </row>
    <row r="856">
      <c r="F856" s="11"/>
    </row>
    <row r="857">
      <c r="F857" s="11"/>
    </row>
    <row r="858">
      <c r="F858" s="11"/>
    </row>
    <row r="859">
      <c r="F859" s="11"/>
    </row>
    <row r="860">
      <c r="F860" s="11"/>
    </row>
    <row r="861">
      <c r="F861" s="11"/>
    </row>
    <row r="862">
      <c r="F862" s="11"/>
    </row>
    <row r="863">
      <c r="F863" s="11"/>
    </row>
    <row r="864">
      <c r="F864" s="11"/>
    </row>
    <row r="865">
      <c r="F865" s="11"/>
    </row>
    <row r="866">
      <c r="F866" s="11"/>
    </row>
    <row r="867">
      <c r="F867" s="11"/>
    </row>
    <row r="868">
      <c r="F868" s="11"/>
    </row>
    <row r="869">
      <c r="F869" s="11"/>
    </row>
    <row r="870">
      <c r="F870" s="11"/>
    </row>
    <row r="871">
      <c r="F871" s="11"/>
    </row>
    <row r="872">
      <c r="F872" s="11"/>
    </row>
    <row r="873">
      <c r="F873" s="11"/>
    </row>
    <row r="874">
      <c r="F874" s="11"/>
    </row>
    <row r="875">
      <c r="F875" s="11"/>
    </row>
    <row r="876">
      <c r="F876" s="11"/>
    </row>
    <row r="877">
      <c r="F877" s="11"/>
    </row>
    <row r="878">
      <c r="F878" s="11"/>
    </row>
    <row r="879">
      <c r="F879" s="11"/>
    </row>
    <row r="880">
      <c r="F880" s="11"/>
    </row>
    <row r="881">
      <c r="F881" s="11"/>
    </row>
    <row r="882">
      <c r="F882" s="11"/>
    </row>
    <row r="883">
      <c r="F883" s="11"/>
    </row>
    <row r="884">
      <c r="F884" s="11"/>
    </row>
    <row r="885">
      <c r="F885" s="11"/>
    </row>
    <row r="886">
      <c r="F886" s="11"/>
    </row>
    <row r="887">
      <c r="F887" s="11"/>
    </row>
    <row r="888">
      <c r="F888" s="11"/>
    </row>
    <row r="889">
      <c r="F889" s="11"/>
    </row>
    <row r="890">
      <c r="F890" s="11"/>
    </row>
    <row r="891">
      <c r="F891" s="11"/>
    </row>
    <row r="892">
      <c r="F892" s="11"/>
    </row>
    <row r="893">
      <c r="F893" s="11"/>
    </row>
    <row r="894">
      <c r="F894" s="11"/>
    </row>
    <row r="895">
      <c r="F895" s="11"/>
    </row>
    <row r="896">
      <c r="F896" s="11"/>
    </row>
    <row r="897">
      <c r="F897" s="11"/>
    </row>
    <row r="898">
      <c r="F898" s="11"/>
    </row>
    <row r="899">
      <c r="F899" s="11"/>
    </row>
    <row r="900">
      <c r="F900" s="11"/>
    </row>
    <row r="901">
      <c r="F901" s="11"/>
    </row>
    <row r="902">
      <c r="F902" s="11"/>
    </row>
    <row r="903">
      <c r="F903" s="11"/>
    </row>
    <row r="904">
      <c r="F904" s="11"/>
    </row>
    <row r="905">
      <c r="F905" s="11"/>
    </row>
    <row r="906">
      <c r="F906" s="11"/>
    </row>
    <row r="907">
      <c r="F907" s="11"/>
    </row>
    <row r="908">
      <c r="F908" s="11"/>
    </row>
    <row r="909">
      <c r="F909" s="11"/>
    </row>
    <row r="910">
      <c r="F910" s="11"/>
    </row>
    <row r="911">
      <c r="F911" s="11"/>
    </row>
    <row r="912">
      <c r="F912" s="11"/>
    </row>
    <row r="913">
      <c r="F913" s="11"/>
    </row>
    <row r="914">
      <c r="F914" s="11"/>
    </row>
    <row r="915">
      <c r="F915" s="11"/>
    </row>
    <row r="916">
      <c r="F916" s="11"/>
    </row>
    <row r="917">
      <c r="F917" s="11"/>
    </row>
    <row r="918">
      <c r="F918" s="11"/>
    </row>
    <row r="919">
      <c r="F919" s="11"/>
    </row>
    <row r="920">
      <c r="F920" s="11"/>
    </row>
    <row r="921">
      <c r="F921" s="11"/>
    </row>
    <row r="922">
      <c r="F922" s="11"/>
    </row>
    <row r="923">
      <c r="F923" s="11"/>
    </row>
    <row r="924">
      <c r="F924" s="11"/>
    </row>
    <row r="925">
      <c r="F925" s="11"/>
    </row>
    <row r="926">
      <c r="F926" s="11"/>
    </row>
    <row r="927">
      <c r="F927" s="11"/>
    </row>
    <row r="928">
      <c r="F928" s="11"/>
    </row>
    <row r="929">
      <c r="F929" s="11"/>
    </row>
    <row r="930">
      <c r="F930" s="11"/>
    </row>
    <row r="931">
      <c r="F931" s="11"/>
    </row>
    <row r="932">
      <c r="F932" s="11"/>
    </row>
    <row r="933">
      <c r="F933" s="11"/>
    </row>
    <row r="934">
      <c r="F934" s="11"/>
    </row>
    <row r="935">
      <c r="F935" s="11"/>
    </row>
    <row r="936">
      <c r="F936" s="11"/>
    </row>
    <row r="937">
      <c r="F937" s="11"/>
    </row>
    <row r="938">
      <c r="F938" s="11"/>
    </row>
    <row r="939">
      <c r="F939" s="11"/>
    </row>
    <row r="940">
      <c r="F940" s="11"/>
    </row>
    <row r="941">
      <c r="F941" s="11"/>
    </row>
    <row r="942">
      <c r="F942" s="11"/>
    </row>
    <row r="943">
      <c r="F943" s="11"/>
    </row>
    <row r="944">
      <c r="F944" s="11"/>
    </row>
    <row r="945">
      <c r="F945" s="11"/>
    </row>
    <row r="946">
      <c r="F946" s="11"/>
    </row>
    <row r="947">
      <c r="F947" s="11"/>
    </row>
    <row r="948">
      <c r="F948" s="11"/>
    </row>
    <row r="949">
      <c r="F949" s="11"/>
    </row>
    <row r="950">
      <c r="F950" s="11"/>
    </row>
    <row r="951">
      <c r="F951" s="11"/>
    </row>
    <row r="952">
      <c r="F952" s="11"/>
    </row>
    <row r="953">
      <c r="F953" s="11"/>
    </row>
    <row r="954">
      <c r="F954" s="11"/>
    </row>
    <row r="955">
      <c r="F955" s="11"/>
    </row>
    <row r="956">
      <c r="F956" s="11"/>
    </row>
    <row r="957">
      <c r="F957" s="11"/>
    </row>
    <row r="958">
      <c r="F958" s="11"/>
    </row>
    <row r="959">
      <c r="F959" s="11"/>
    </row>
    <row r="960">
      <c r="F960" s="11"/>
    </row>
    <row r="961">
      <c r="F961" s="11"/>
    </row>
    <row r="962">
      <c r="F962" s="11"/>
    </row>
    <row r="963">
      <c r="F963" s="11"/>
    </row>
    <row r="964">
      <c r="F964" s="11"/>
    </row>
    <row r="965">
      <c r="F965" s="11"/>
    </row>
    <row r="966">
      <c r="F966" s="11"/>
    </row>
    <row r="967">
      <c r="F967" s="11"/>
    </row>
    <row r="968">
      <c r="F968" s="11"/>
    </row>
    <row r="969">
      <c r="F969" s="11"/>
    </row>
    <row r="970">
      <c r="F970" s="11"/>
    </row>
    <row r="971">
      <c r="F971" s="11"/>
    </row>
    <row r="972">
      <c r="F972" s="11"/>
    </row>
    <row r="973">
      <c r="F973" s="11"/>
    </row>
    <row r="974">
      <c r="F974" s="11"/>
    </row>
    <row r="975">
      <c r="F975" s="11"/>
    </row>
    <row r="976">
      <c r="F976" s="11"/>
    </row>
    <row r="977">
      <c r="F977" s="11"/>
    </row>
    <row r="978">
      <c r="F978" s="11"/>
    </row>
    <row r="979">
      <c r="F979" s="11"/>
    </row>
    <row r="980">
      <c r="F980" s="11"/>
    </row>
    <row r="981">
      <c r="F981" s="11"/>
    </row>
    <row r="982">
      <c r="F982" s="11"/>
    </row>
    <row r="983">
      <c r="F983" s="11"/>
    </row>
    <row r="984">
      <c r="F984" s="11"/>
    </row>
    <row r="985">
      <c r="F985" s="11"/>
    </row>
    <row r="986">
      <c r="F986" s="11"/>
    </row>
    <row r="987">
      <c r="F987" s="11"/>
    </row>
    <row r="988">
      <c r="F988" s="11"/>
    </row>
    <row r="989">
      <c r="F989" s="11"/>
    </row>
    <row r="990">
      <c r="F990" s="11"/>
    </row>
    <row r="991">
      <c r="F991" s="11"/>
    </row>
    <row r="992">
      <c r="F992" s="11"/>
    </row>
    <row r="993">
      <c r="F993" s="11"/>
    </row>
    <row r="994">
      <c r="F994" s="11"/>
    </row>
    <row r="995">
      <c r="F995" s="11"/>
    </row>
    <row r="996">
      <c r="F996" s="11"/>
    </row>
    <row r="997">
      <c r="F997" s="11"/>
    </row>
    <row r="998">
      <c r="F998" s="11"/>
    </row>
    <row r="999">
      <c r="F999" s="11"/>
    </row>
    <row r="1000">
      <c r="F1000" s="11"/>
    </row>
    <row r="1001">
      <c r="F1001" s="11"/>
    </row>
  </sheetData>
  <conditionalFormatting sqref="H6:L27">
    <cfRule type="notContainsBlanks" dxfId="7" priority="1">
      <formula>LEN(TRIM(H6))&gt;0</formula>
    </cfRule>
  </conditionalFormatting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</v>
      </c>
      <c r="B1" s="6" t="s">
        <v>42</v>
      </c>
      <c r="C1" s="6" t="s">
        <v>0</v>
      </c>
      <c r="D1" s="6" t="s">
        <v>44</v>
      </c>
      <c r="E1" s="6" t="s">
        <v>45</v>
      </c>
      <c r="F1" s="8" t="s">
        <v>46</v>
      </c>
      <c r="H1" s="6" t="s">
        <v>174</v>
      </c>
      <c r="I1" s="6" t="s">
        <v>175</v>
      </c>
      <c r="J1" s="6" t="s">
        <v>176</v>
      </c>
      <c r="K1" s="6" t="s">
        <v>177</v>
      </c>
    </row>
    <row r="2">
      <c r="A2" s="25" t="s">
        <v>143</v>
      </c>
      <c r="B2" s="25" t="s">
        <v>144</v>
      </c>
      <c r="C2" s="25">
        <v>2001.0</v>
      </c>
      <c r="D2" s="1">
        <f>VLOOKUP(A2,nascimento!A1:H127,5,0)</f>
        <v>26631011</v>
      </c>
      <c r="E2" s="2">
        <f>VLOOKUP(A2,nascimento!A1:H127,6,0)</f>
        <v>0</v>
      </c>
      <c r="F2" s="11">
        <f>VLOOKUP(A2,nascimento!A1:H127,7,0)*100</f>
        <v>1.202939686</v>
      </c>
      <c r="H2" s="6">
        <v>2010.0</v>
      </c>
      <c r="I2" s="2">
        <f>VLOOKUP(A11,estrutura_etaria!A1:F19,4,0)</f>
        <v>8621301.053</v>
      </c>
      <c r="J2" s="2">
        <f>VLOOKUP(A11,estrutura_etaria!A1:F19,5,0)</f>
        <v>18222689.65</v>
      </c>
      <c r="K2" s="2">
        <f>VLOOKUP(A11,estrutura_etaria!A1:F19,6,0)</f>
        <v>2067146.296</v>
      </c>
    </row>
    <row r="3">
      <c r="A3" s="25" t="s">
        <v>12</v>
      </c>
      <c r="B3" s="25" t="s">
        <v>144</v>
      </c>
      <c r="C3" s="25">
        <v>2002.0</v>
      </c>
      <c r="D3" s="1">
        <f>VLOOKUP(A3,nascimento!A2:H128,5,0)</f>
        <v>26951366</v>
      </c>
      <c r="E3" s="2">
        <f>VLOOKUP(A3,nascimento!A2:H128,6,0)</f>
        <v>22.86566848</v>
      </c>
      <c r="F3" s="11">
        <f>VLOOKUP(A3,nascimento!A2:H128,7,0)*100</f>
        <v>1.062428524</v>
      </c>
      <c r="H3" s="6">
        <v>2015.0</v>
      </c>
      <c r="I3" s="2">
        <f>VLOOKUP(A16,estrutura_etaria!A2:F20,4,0)</f>
        <v>8603150.008</v>
      </c>
      <c r="J3" s="2">
        <f>VLOOKUP(A16,estrutura_etaria!A1:F19,5,0)</f>
        <v>19283653.38</v>
      </c>
      <c r="K3" s="2">
        <f>VLOOKUP(A16,estrutura_etaria!A1:F19,6,0)</f>
        <v>2395315.613</v>
      </c>
    </row>
    <row r="4">
      <c r="A4" s="25" t="s">
        <v>145</v>
      </c>
      <c r="B4" s="25" t="s">
        <v>144</v>
      </c>
      <c r="C4" s="25">
        <v>2003.0</v>
      </c>
      <c r="D4" s="1">
        <f>VLOOKUP(A4,nascimento!A3:H129,5,0)</f>
        <v>27237705</v>
      </c>
      <c r="E4" s="2">
        <f>VLOOKUP(A4,nascimento!A3:H129,6,0)</f>
        <v>22.59764543</v>
      </c>
      <c r="F4" s="11">
        <f>VLOOKUP(A4,nascimento!A3:H129,7,0)*100</f>
        <v>0.9589831449</v>
      </c>
      <c r="H4" s="6">
        <v>2020.0</v>
      </c>
      <c r="I4" s="2">
        <f>VLOOKUP(A21,estrutura_etaria!A3:F21,4,0)</f>
        <v>8732402.081</v>
      </c>
      <c r="J4" s="2">
        <f>VLOOKUP(A21,estrutura_etaria!A1:F19,5,0)</f>
        <v>21308763.68</v>
      </c>
      <c r="K4" s="2">
        <f>VLOOKUP(A21,estrutura_etaria!A1:F19,6,0)</f>
        <v>2701249.238</v>
      </c>
    </row>
    <row r="5">
      <c r="A5" s="25" t="s">
        <v>146</v>
      </c>
      <c r="B5" s="25" t="s">
        <v>144</v>
      </c>
      <c r="C5" s="25">
        <v>2004.0</v>
      </c>
      <c r="D5" s="1">
        <f>VLOOKUP(A5,nascimento!A4:H130,5,0)</f>
        <v>27498910</v>
      </c>
      <c r="E5" s="2">
        <f>VLOOKUP(A5,nascimento!A4:H130,6,0)</f>
        <v>22.6799535</v>
      </c>
      <c r="F5" s="11">
        <f>VLOOKUP(A5,nascimento!A4:H130,7,0)*100</f>
        <v>0.8991883678</v>
      </c>
    </row>
    <row r="6">
      <c r="A6" s="25" t="s">
        <v>147</v>
      </c>
      <c r="B6" s="25" t="s">
        <v>144</v>
      </c>
      <c r="C6" s="25">
        <v>2005.0</v>
      </c>
      <c r="D6" s="1">
        <f>VLOOKUP(A6,nascimento!A5:H131,5,0)</f>
        <v>27746177</v>
      </c>
      <c r="E6" s="2">
        <f>VLOOKUP(A6,nascimento!A5:H131,6,0)</f>
        <v>22.74897187</v>
      </c>
      <c r="F6" s="11">
        <f>VLOOKUP(A6,nascimento!A5:H131,7,0)*100</f>
        <v>0.8609834789</v>
      </c>
    </row>
    <row r="7">
      <c r="A7" s="25" t="s">
        <v>148</v>
      </c>
      <c r="B7" s="25" t="s">
        <v>144</v>
      </c>
      <c r="C7" s="25">
        <v>2006.0</v>
      </c>
      <c r="D7" s="1">
        <f>VLOOKUP(A7,nascimento!A6:H132,5,0)</f>
        <v>27985067</v>
      </c>
      <c r="E7" s="2">
        <f>VLOOKUP(A7,nascimento!A6:H132,6,0)</f>
        <v>22.68356192</v>
      </c>
      <c r="F7" s="11">
        <f>VLOOKUP(A7,nascimento!A6:H132,7,0)*100</f>
        <v>0.834141294</v>
      </c>
    </row>
    <row r="8">
      <c r="A8" s="25" t="s">
        <v>149</v>
      </c>
      <c r="B8" s="25" t="s">
        <v>144</v>
      </c>
      <c r="C8" s="25">
        <v>2007.0</v>
      </c>
      <c r="D8" s="1">
        <f>VLOOKUP(A8,nascimento!A7:H133,5,0)</f>
        <v>28218502</v>
      </c>
      <c r="E8" s="2">
        <f>VLOOKUP(A8,nascimento!A7:H133,6,0)</f>
        <v>22.41660454</v>
      </c>
      <c r="F8" s="11">
        <f>VLOOKUP(A8,nascimento!A7:H133,7,0)*100</f>
        <v>0.8143947542</v>
      </c>
    </row>
    <row r="9">
      <c r="A9" s="25" t="s">
        <v>150</v>
      </c>
      <c r="B9" s="25" t="s">
        <v>144</v>
      </c>
      <c r="C9" s="25">
        <v>2008.0</v>
      </c>
      <c r="D9" s="1">
        <f>VLOOKUP(A9,nascimento!A8:H134,5,0)</f>
        <v>28448312</v>
      </c>
      <c r="E9" s="2">
        <f>VLOOKUP(A9,nascimento!A8:H134,6,0)</f>
        <v>22.01540112</v>
      </c>
      <c r="F9" s="11">
        <f>VLOOKUP(A9,nascimento!A8:H134,7,0)*100</f>
        <v>0.8089302451</v>
      </c>
    </row>
    <row r="10">
      <c r="A10" s="25" t="s">
        <v>151</v>
      </c>
      <c r="B10" s="25" t="s">
        <v>144</v>
      </c>
      <c r="C10" s="25">
        <v>2009.0</v>
      </c>
      <c r="D10" s="1">
        <f>VLOOKUP(A10,nascimento!A9:H135,5,0)</f>
        <v>28678439</v>
      </c>
      <c r="E10" s="2">
        <f>VLOOKUP(A10,nascimento!A9:H135,6,0)</f>
        <v>21.74577912</v>
      </c>
      <c r="F10" s="11">
        <f>VLOOKUP(A10,nascimento!A9:H135,7,0)*100</f>
        <v>0.8114039959</v>
      </c>
    </row>
    <row r="11">
      <c r="A11" s="25" t="s">
        <v>152</v>
      </c>
      <c r="B11" s="25" t="s">
        <v>144</v>
      </c>
      <c r="C11" s="25">
        <v>2010.0</v>
      </c>
      <c r="D11" s="1">
        <f>VLOOKUP(A11,nascimento!A10:H136,5,0)</f>
        <v>28911137</v>
      </c>
      <c r="E11" s="2">
        <f>VLOOKUP(A11,nascimento!A10:H136,6,0)</f>
        <v>21.36311692</v>
      </c>
      <c r="F11" s="11">
        <f>VLOOKUP(A11,nascimento!A10:H136,7,0)*100</f>
        <v>0.8157133357</v>
      </c>
    </row>
    <row r="12">
      <c r="A12" s="25" t="s">
        <v>153</v>
      </c>
      <c r="B12" s="25" t="s">
        <v>144</v>
      </c>
      <c r="C12" s="25">
        <v>2011.0</v>
      </c>
      <c r="D12" s="1">
        <f>VLOOKUP(A12,nascimento!A11:H137,5,0)</f>
        <v>29146969</v>
      </c>
      <c r="E12" s="2">
        <f>VLOOKUP(A12,nascimento!A11:H137,6,0)</f>
        <v>21.03752195</v>
      </c>
      <c r="F12" s="11">
        <f>VLOOKUP(A12,nascimento!A11:H137,7,0)*100</f>
        <v>0.8208263439</v>
      </c>
    </row>
    <row r="13">
      <c r="A13" s="25" t="s">
        <v>154</v>
      </c>
      <c r="B13" s="25" t="s">
        <v>144</v>
      </c>
      <c r="C13" s="25">
        <v>2012.0</v>
      </c>
      <c r="D13" s="1">
        <f>VLOOKUP(A13,nascimento!A12:H138,5,0)</f>
        <v>29386215</v>
      </c>
      <c r="E13" s="2">
        <f>VLOOKUP(A13,nascimento!A12:H138,6,0)</f>
        <v>20.51346184</v>
      </c>
      <c r="F13" s="11">
        <f>VLOOKUP(A13,nascimento!A12:H138,7,0)*100</f>
        <v>0.8686760102</v>
      </c>
    </row>
    <row r="14">
      <c r="A14" s="25" t="s">
        <v>155</v>
      </c>
      <c r="B14" s="25" t="s">
        <v>144</v>
      </c>
      <c r="C14" s="25">
        <v>2013.0</v>
      </c>
      <c r="D14" s="1">
        <f>VLOOKUP(A14,nascimento!A13:H139,5,0)</f>
        <v>29641486</v>
      </c>
      <c r="E14" s="2">
        <f>VLOOKUP(A14,nascimento!A13:H139,6,0)</f>
        <v>20.00365299</v>
      </c>
      <c r="F14" s="11">
        <f>VLOOKUP(A14,nascimento!A13:H139,7,0)*100</f>
        <v>0.9850821919</v>
      </c>
    </row>
    <row r="15">
      <c r="A15" s="25" t="s">
        <v>156</v>
      </c>
      <c r="B15" s="25" t="s">
        <v>144</v>
      </c>
      <c r="C15" s="25">
        <v>2014.0</v>
      </c>
      <c r="D15" s="1">
        <f>VLOOKUP(A15,nascimento!A14:H140,5,0)</f>
        <v>29933479</v>
      </c>
      <c r="E15" s="2">
        <f>VLOOKUP(A15,nascimento!A14:H140,6,0)</f>
        <v>19.53327911</v>
      </c>
      <c r="F15" s="11">
        <f>VLOOKUP(A15,nascimento!A14:H140,7,0)*100</f>
        <v>1.164715936</v>
      </c>
    </row>
    <row r="16">
      <c r="A16" s="25" t="s">
        <v>157</v>
      </c>
      <c r="B16" s="25" t="s">
        <v>144</v>
      </c>
      <c r="C16" s="25">
        <v>2015.0</v>
      </c>
      <c r="D16" s="1">
        <f>VLOOKUP(A16,nascimento!A15:H141,5,0)</f>
        <v>30282119</v>
      </c>
      <c r="E16" s="2">
        <f>VLOOKUP(A16,nascimento!A15:H141,6,0)</f>
        <v>19.0729057</v>
      </c>
      <c r="F16" s="11">
        <f>VLOOKUP(A16,nascimento!A15:H141,7,0)*100</f>
        <v>1.378741032</v>
      </c>
    </row>
    <row r="17">
      <c r="A17" s="25" t="s">
        <v>158</v>
      </c>
      <c r="B17" s="25" t="s">
        <v>144</v>
      </c>
      <c r="C17" s="25">
        <v>2016.0</v>
      </c>
      <c r="D17" s="1">
        <f>VLOOKUP(A17,nascimento!A16:H142,5,0)</f>
        <v>30699631</v>
      </c>
      <c r="E17" s="2">
        <f>VLOOKUP(A17,nascimento!A16:H142,6,0)</f>
        <v>18.73664214</v>
      </c>
      <c r="F17" s="11">
        <f>VLOOKUP(A17,nascimento!A16:H142,7,0)*100</f>
        <v>1.588507692</v>
      </c>
    </row>
    <row r="18">
      <c r="A18" s="25" t="s">
        <v>159</v>
      </c>
      <c r="B18" s="25" t="s">
        <v>144</v>
      </c>
      <c r="C18" s="25">
        <v>2017.0</v>
      </c>
      <c r="D18" s="1">
        <f>VLOOKUP(A18,nascimento!A17:H143,5,0)</f>
        <v>31187297</v>
      </c>
      <c r="E18" s="2">
        <f>VLOOKUP(A18,nascimento!A17:H143,6,0)</f>
        <v>18.48383975</v>
      </c>
      <c r="F18" s="11">
        <f>VLOOKUP(A18,nascimento!A17:H143,7,0)*100</f>
        <v>1.704940957</v>
      </c>
    </row>
    <row r="19">
      <c r="A19" s="25" t="s">
        <v>160</v>
      </c>
      <c r="B19" s="25" t="s">
        <v>144</v>
      </c>
      <c r="C19" s="25">
        <v>2018.0</v>
      </c>
      <c r="D19" s="1">
        <f>VLOOKUP(A19,nascimento!A18:H144,5,0)</f>
        <v>31719022</v>
      </c>
      <c r="E19" s="2">
        <f>VLOOKUP(A19,nascimento!A18:H144,6,0)</f>
        <v>18.27600485</v>
      </c>
      <c r="F19" s="11">
        <f>VLOOKUP(A19,nascimento!A18:H144,7,0)*100</f>
        <v>1.680326083</v>
      </c>
    </row>
    <row r="20">
      <c r="A20" s="25" t="s">
        <v>161</v>
      </c>
      <c r="B20" s="25" t="s">
        <v>144</v>
      </c>
      <c r="C20" s="25">
        <v>2019.0</v>
      </c>
      <c r="D20" s="1">
        <f>VLOOKUP(A20,nascimento!A19:H145,5,0)</f>
        <v>32252005</v>
      </c>
      <c r="E20" s="2">
        <f>VLOOKUP(A20,nascimento!A19:H145,6,0)</f>
        <v>18.3252173</v>
      </c>
      <c r="F20" s="11">
        <f>VLOOKUP(A20,nascimento!A19:H145,7,0)*100</f>
        <v>1.520556629</v>
      </c>
    </row>
    <row r="21">
      <c r="A21" s="25" t="s">
        <v>35</v>
      </c>
      <c r="B21" s="25" t="s">
        <v>144</v>
      </c>
      <c r="C21" s="25">
        <v>2020.0</v>
      </c>
      <c r="D21" s="1">
        <f>VLOOKUP(A21,nascimento!A20:H146,5,0)</f>
        <v>32742415</v>
      </c>
      <c r="E21" s="2">
        <f>VLOOKUP(A21,nascimento!A20:H146,6,0)</f>
        <v>18.11738688</v>
      </c>
      <c r="F21" s="11">
        <f>VLOOKUP(A21,nascimento!A20:H146,7,0)*100</f>
        <v>1.318998614</v>
      </c>
    </row>
    <row r="22">
      <c r="A22" s="25" t="s">
        <v>41</v>
      </c>
      <c r="B22" s="25" t="s">
        <v>144</v>
      </c>
      <c r="C22" s="25">
        <v>2021.0</v>
      </c>
      <c r="D22" s="1">
        <f>VLOOKUP(A22,nascimento!A21:H147,5,0)</f>
        <v>33174287</v>
      </c>
      <c r="E22" s="2">
        <f>VLOOKUP(A22,nascimento!A21:H147,6,0)</f>
        <v>17.8910552</v>
      </c>
      <c r="F22" s="11">
        <f>VLOOKUP(A22,nascimento!A21:H147,7,0)*100</f>
        <v>0</v>
      </c>
    </row>
    <row r="23">
      <c r="F23" s="11"/>
    </row>
    <row r="24">
      <c r="F24" s="11"/>
    </row>
    <row r="25">
      <c r="F25" s="11"/>
    </row>
    <row r="26">
      <c r="F26" s="11"/>
    </row>
    <row r="27">
      <c r="F27" s="11"/>
    </row>
    <row r="28">
      <c r="F28" s="11"/>
    </row>
    <row r="29">
      <c r="F29" s="11"/>
    </row>
    <row r="30">
      <c r="F30" s="11"/>
    </row>
    <row r="31">
      <c r="F31" s="11"/>
    </row>
    <row r="32">
      <c r="F32" s="11"/>
    </row>
    <row r="33">
      <c r="F33" s="11"/>
    </row>
    <row r="34">
      <c r="F34" s="11"/>
    </row>
    <row r="35">
      <c r="F35" s="11"/>
    </row>
    <row r="36">
      <c r="F36" s="11"/>
    </row>
    <row r="37">
      <c r="F37" s="11"/>
    </row>
    <row r="38">
      <c r="F38" s="11"/>
    </row>
    <row r="39">
      <c r="F39" s="11"/>
    </row>
    <row r="40">
      <c r="F40" s="11"/>
    </row>
    <row r="41">
      <c r="F41" s="11"/>
    </row>
    <row r="42">
      <c r="F42" s="11"/>
    </row>
    <row r="43">
      <c r="F43" s="11"/>
    </row>
    <row r="44">
      <c r="F44" s="11"/>
    </row>
    <row r="45">
      <c r="F45" s="11"/>
    </row>
    <row r="46">
      <c r="F46" s="11"/>
    </row>
    <row r="47">
      <c r="F47" s="11"/>
    </row>
    <row r="48">
      <c r="F48" s="11"/>
    </row>
    <row r="49">
      <c r="F49" s="11"/>
    </row>
    <row r="50">
      <c r="F50" s="11"/>
    </row>
    <row r="51">
      <c r="F51" s="11"/>
    </row>
    <row r="52">
      <c r="F52" s="11"/>
    </row>
    <row r="53">
      <c r="F53" s="11"/>
    </row>
    <row r="54">
      <c r="F54" s="11"/>
    </row>
    <row r="55">
      <c r="F55" s="11"/>
    </row>
    <row r="56">
      <c r="F56" s="11"/>
    </row>
    <row r="57">
      <c r="F57" s="11"/>
    </row>
    <row r="58">
      <c r="F58" s="11"/>
    </row>
    <row r="59">
      <c r="F59" s="11"/>
    </row>
    <row r="60">
      <c r="F60" s="11"/>
    </row>
    <row r="61">
      <c r="F61" s="11"/>
    </row>
    <row r="62">
      <c r="F62" s="11"/>
    </row>
    <row r="63">
      <c r="F63" s="11"/>
    </row>
    <row r="64">
      <c r="F64" s="11"/>
    </row>
    <row r="65">
      <c r="F65" s="11"/>
    </row>
    <row r="66">
      <c r="F66" s="11"/>
    </row>
    <row r="67">
      <c r="F67" s="11"/>
    </row>
    <row r="68">
      <c r="F68" s="11"/>
    </row>
    <row r="69">
      <c r="F69" s="11"/>
    </row>
    <row r="70">
      <c r="F70" s="11"/>
    </row>
    <row r="71">
      <c r="F71" s="11"/>
    </row>
    <row r="72">
      <c r="F72" s="11"/>
    </row>
    <row r="73">
      <c r="F73" s="11"/>
    </row>
    <row r="74">
      <c r="F74" s="11"/>
    </row>
    <row r="75">
      <c r="F75" s="11"/>
    </row>
    <row r="76">
      <c r="F76" s="11"/>
    </row>
    <row r="77">
      <c r="F77" s="11"/>
    </row>
    <row r="78">
      <c r="F78" s="11"/>
    </row>
    <row r="79">
      <c r="F79" s="11"/>
    </row>
    <row r="80">
      <c r="F80" s="11"/>
    </row>
    <row r="81">
      <c r="F81" s="11"/>
    </row>
    <row r="82">
      <c r="F82" s="11"/>
    </row>
    <row r="83">
      <c r="F83" s="11"/>
    </row>
    <row r="84">
      <c r="F84" s="11"/>
    </row>
    <row r="85">
      <c r="F85" s="11"/>
    </row>
    <row r="86">
      <c r="F86" s="11"/>
    </row>
    <row r="87">
      <c r="F87" s="11"/>
    </row>
    <row r="88">
      <c r="F88" s="11"/>
    </row>
    <row r="89">
      <c r="F89" s="11"/>
    </row>
    <row r="90">
      <c r="F90" s="11"/>
    </row>
    <row r="91">
      <c r="F91" s="11"/>
    </row>
    <row r="92">
      <c r="F92" s="11"/>
    </row>
    <row r="93">
      <c r="F93" s="11"/>
    </row>
    <row r="94">
      <c r="F94" s="11"/>
    </row>
    <row r="95">
      <c r="F95" s="11"/>
    </row>
    <row r="96">
      <c r="F96" s="11"/>
    </row>
    <row r="97">
      <c r="F97" s="11"/>
    </row>
    <row r="98">
      <c r="F98" s="11"/>
    </row>
    <row r="99">
      <c r="F99" s="11"/>
    </row>
    <row r="100">
      <c r="F100" s="11"/>
    </row>
    <row r="101">
      <c r="F101" s="11"/>
    </row>
    <row r="102">
      <c r="F102" s="11"/>
    </row>
    <row r="103">
      <c r="F103" s="11"/>
    </row>
    <row r="104">
      <c r="F104" s="11"/>
    </row>
    <row r="105">
      <c r="F105" s="11"/>
    </row>
    <row r="106">
      <c r="F106" s="11"/>
    </row>
    <row r="107">
      <c r="F107" s="11"/>
    </row>
    <row r="108">
      <c r="F108" s="11"/>
    </row>
    <row r="109">
      <c r="F109" s="11"/>
    </row>
    <row r="110">
      <c r="F110" s="11"/>
    </row>
    <row r="111">
      <c r="F111" s="11"/>
    </row>
    <row r="112">
      <c r="F112" s="11"/>
    </row>
    <row r="113">
      <c r="F113" s="11"/>
    </row>
    <row r="114">
      <c r="F114" s="11"/>
    </row>
    <row r="115">
      <c r="F115" s="11"/>
    </row>
    <row r="116">
      <c r="F116" s="11"/>
    </row>
    <row r="117">
      <c r="F117" s="11"/>
    </row>
    <row r="118">
      <c r="F118" s="11"/>
    </row>
    <row r="119">
      <c r="F119" s="11"/>
    </row>
    <row r="120">
      <c r="F120" s="11"/>
    </row>
    <row r="121">
      <c r="F121" s="11"/>
    </row>
    <row r="122">
      <c r="F122" s="11"/>
    </row>
    <row r="123">
      <c r="F123" s="11"/>
    </row>
    <row r="124">
      <c r="F124" s="11"/>
    </row>
    <row r="125">
      <c r="F125" s="11"/>
    </row>
    <row r="126">
      <c r="F126" s="11"/>
    </row>
    <row r="127">
      <c r="F127" s="11"/>
    </row>
    <row r="128">
      <c r="F128" s="11"/>
    </row>
    <row r="129">
      <c r="F129" s="11"/>
    </row>
    <row r="130">
      <c r="F130" s="11"/>
    </row>
    <row r="131">
      <c r="F131" s="11"/>
    </row>
    <row r="132">
      <c r="F132" s="11"/>
    </row>
    <row r="133">
      <c r="F133" s="11"/>
    </row>
    <row r="134">
      <c r="F134" s="11"/>
    </row>
    <row r="135">
      <c r="F135" s="11"/>
    </row>
    <row r="136">
      <c r="F136" s="11"/>
    </row>
    <row r="137">
      <c r="F137" s="11"/>
    </row>
    <row r="138">
      <c r="F138" s="11"/>
    </row>
    <row r="139">
      <c r="F139" s="11"/>
    </row>
    <row r="140">
      <c r="F140" s="11"/>
    </row>
    <row r="141">
      <c r="F141" s="11"/>
    </row>
    <row r="142">
      <c r="F142" s="11"/>
    </row>
    <row r="143">
      <c r="F143" s="11"/>
    </row>
    <row r="144">
      <c r="F144" s="11"/>
    </row>
    <row r="145">
      <c r="F145" s="11"/>
    </row>
    <row r="146">
      <c r="F146" s="11"/>
    </row>
    <row r="147">
      <c r="F147" s="11"/>
    </row>
    <row r="148">
      <c r="F148" s="11"/>
    </row>
    <row r="149">
      <c r="F149" s="11"/>
    </row>
    <row r="150">
      <c r="F150" s="11"/>
    </row>
    <row r="151">
      <c r="F151" s="11"/>
    </row>
    <row r="152">
      <c r="F152" s="11"/>
    </row>
    <row r="153">
      <c r="F153" s="11"/>
    </row>
    <row r="154">
      <c r="F154" s="11"/>
    </row>
    <row r="155">
      <c r="F155" s="11"/>
    </row>
    <row r="156">
      <c r="F156" s="11"/>
    </row>
    <row r="157">
      <c r="F157" s="11"/>
    </row>
    <row r="158">
      <c r="F158" s="11"/>
    </row>
    <row r="159">
      <c r="F159" s="11"/>
    </row>
    <row r="160">
      <c r="F160" s="11"/>
    </row>
    <row r="161">
      <c r="F161" s="11"/>
    </row>
    <row r="162">
      <c r="F162" s="11"/>
    </row>
    <row r="163">
      <c r="F163" s="11"/>
    </row>
    <row r="164">
      <c r="F164" s="11"/>
    </row>
    <row r="165">
      <c r="F165" s="11"/>
    </row>
    <row r="166">
      <c r="F166" s="11"/>
    </row>
    <row r="167">
      <c r="F167" s="11"/>
    </row>
    <row r="168">
      <c r="F168" s="11"/>
    </row>
    <row r="169">
      <c r="F169" s="11"/>
    </row>
    <row r="170">
      <c r="F170" s="11"/>
    </row>
    <row r="171">
      <c r="F171" s="11"/>
    </row>
    <row r="172">
      <c r="F172" s="11"/>
    </row>
    <row r="173">
      <c r="F173" s="11"/>
    </row>
    <row r="174">
      <c r="F174" s="11"/>
    </row>
    <row r="175">
      <c r="F175" s="11"/>
    </row>
    <row r="176">
      <c r="F176" s="11"/>
    </row>
    <row r="177">
      <c r="F177" s="11"/>
    </row>
    <row r="178">
      <c r="F178" s="11"/>
    </row>
    <row r="179">
      <c r="F179" s="11"/>
    </row>
    <row r="180">
      <c r="F180" s="11"/>
    </row>
    <row r="181">
      <c r="F181" s="11"/>
    </row>
    <row r="182">
      <c r="F182" s="11"/>
    </row>
    <row r="183">
      <c r="F183" s="11"/>
    </row>
    <row r="184">
      <c r="F184" s="11"/>
    </row>
    <row r="185">
      <c r="F185" s="11"/>
    </row>
    <row r="186">
      <c r="F186" s="11"/>
    </row>
    <row r="187">
      <c r="F187" s="11"/>
    </row>
    <row r="188">
      <c r="F188" s="11"/>
    </row>
    <row r="189">
      <c r="F189" s="11"/>
    </row>
    <row r="190">
      <c r="F190" s="11"/>
    </row>
    <row r="191">
      <c r="F191" s="11"/>
    </row>
    <row r="192">
      <c r="F192" s="11"/>
    </row>
    <row r="193">
      <c r="F193" s="11"/>
    </row>
    <row r="194">
      <c r="F194" s="11"/>
    </row>
    <row r="195">
      <c r="F195" s="11"/>
    </row>
    <row r="196">
      <c r="F196" s="11"/>
    </row>
    <row r="197">
      <c r="F197" s="11"/>
    </row>
    <row r="198">
      <c r="F198" s="11"/>
    </row>
    <row r="199">
      <c r="F199" s="11"/>
    </row>
    <row r="200">
      <c r="F200" s="11"/>
    </row>
    <row r="201">
      <c r="F201" s="11"/>
    </row>
    <row r="202">
      <c r="F202" s="11"/>
    </row>
    <row r="203">
      <c r="F203" s="11"/>
    </row>
    <row r="204">
      <c r="F204" s="11"/>
    </row>
    <row r="205">
      <c r="F205" s="11"/>
    </row>
    <row r="206">
      <c r="F206" s="11"/>
    </row>
    <row r="207">
      <c r="F207" s="11"/>
    </row>
    <row r="208">
      <c r="F208" s="11"/>
    </row>
    <row r="209">
      <c r="F209" s="11"/>
    </row>
    <row r="210">
      <c r="F210" s="11"/>
    </row>
    <row r="211">
      <c r="F211" s="11"/>
    </row>
    <row r="212">
      <c r="F212" s="11"/>
    </row>
    <row r="213">
      <c r="F213" s="11"/>
    </row>
    <row r="214">
      <c r="F214" s="11"/>
    </row>
    <row r="215">
      <c r="F215" s="11"/>
    </row>
    <row r="216">
      <c r="F216" s="11"/>
    </row>
    <row r="217">
      <c r="F217" s="11"/>
    </row>
    <row r="218">
      <c r="F218" s="11"/>
    </row>
    <row r="219">
      <c r="F219" s="11"/>
    </row>
    <row r="220">
      <c r="F220" s="11"/>
    </row>
    <row r="221">
      <c r="F221" s="11"/>
    </row>
    <row r="222">
      <c r="F222" s="11"/>
    </row>
    <row r="223">
      <c r="F223" s="11"/>
    </row>
    <row r="224">
      <c r="F224" s="11"/>
    </row>
    <row r="225">
      <c r="F225" s="11"/>
    </row>
    <row r="226">
      <c r="F226" s="11"/>
    </row>
    <row r="227">
      <c r="F227" s="11"/>
    </row>
    <row r="228">
      <c r="F228" s="11"/>
    </row>
    <row r="229">
      <c r="F229" s="11"/>
    </row>
    <row r="230">
      <c r="F230" s="11"/>
    </row>
    <row r="231">
      <c r="F231" s="11"/>
    </row>
    <row r="232">
      <c r="F232" s="11"/>
    </row>
    <row r="233">
      <c r="F233" s="11"/>
    </row>
    <row r="234">
      <c r="F234" s="11"/>
    </row>
    <row r="235">
      <c r="F235" s="11"/>
    </row>
    <row r="236">
      <c r="F236" s="11"/>
    </row>
    <row r="237">
      <c r="F237" s="11"/>
    </row>
    <row r="238">
      <c r="F238" s="11"/>
    </row>
    <row r="239">
      <c r="F239" s="11"/>
    </row>
    <row r="240">
      <c r="F240" s="11"/>
    </row>
    <row r="241">
      <c r="F241" s="11"/>
    </row>
    <row r="242">
      <c r="F242" s="11"/>
    </row>
    <row r="243">
      <c r="F243" s="11"/>
    </row>
    <row r="244">
      <c r="F244" s="11"/>
    </row>
    <row r="245">
      <c r="F245" s="11"/>
    </row>
    <row r="246">
      <c r="F246" s="11"/>
    </row>
    <row r="247">
      <c r="F247" s="11"/>
    </row>
    <row r="248">
      <c r="F248" s="11"/>
    </row>
    <row r="249">
      <c r="F249" s="11"/>
    </row>
    <row r="250">
      <c r="F250" s="11"/>
    </row>
    <row r="251">
      <c r="F251" s="11"/>
    </row>
    <row r="252">
      <c r="F252" s="11"/>
    </row>
    <row r="253">
      <c r="F253" s="11"/>
    </row>
    <row r="254">
      <c r="F254" s="11"/>
    </row>
    <row r="255">
      <c r="F255" s="11"/>
    </row>
    <row r="256">
      <c r="F256" s="11"/>
    </row>
    <row r="257">
      <c r="F257" s="11"/>
    </row>
    <row r="258">
      <c r="F258" s="11"/>
    </row>
    <row r="259">
      <c r="F259" s="11"/>
    </row>
    <row r="260">
      <c r="F260" s="11"/>
    </row>
    <row r="261">
      <c r="F261" s="11"/>
    </row>
    <row r="262">
      <c r="F262" s="11"/>
    </row>
    <row r="263">
      <c r="F263" s="11"/>
    </row>
    <row r="264">
      <c r="F264" s="11"/>
    </row>
    <row r="265">
      <c r="F265" s="11"/>
    </row>
    <row r="266">
      <c r="F266" s="11"/>
    </row>
    <row r="267">
      <c r="F267" s="11"/>
    </row>
    <row r="268">
      <c r="F268" s="11"/>
    </row>
    <row r="269">
      <c r="F269" s="11"/>
    </row>
    <row r="270">
      <c r="F270" s="11"/>
    </row>
    <row r="271">
      <c r="F271" s="11"/>
    </row>
    <row r="272">
      <c r="F272" s="11"/>
    </row>
    <row r="273">
      <c r="F273" s="11"/>
    </row>
    <row r="274">
      <c r="F274" s="11"/>
    </row>
    <row r="275">
      <c r="F275" s="11"/>
    </row>
    <row r="276">
      <c r="F276" s="11"/>
    </row>
    <row r="277">
      <c r="F277" s="11"/>
    </row>
    <row r="278">
      <c r="F278" s="11"/>
    </row>
    <row r="279">
      <c r="F279" s="11"/>
    </row>
    <row r="280">
      <c r="F280" s="11"/>
    </row>
    <row r="281">
      <c r="F281" s="11"/>
    </row>
    <row r="282">
      <c r="F282" s="11"/>
    </row>
    <row r="283">
      <c r="F283" s="11"/>
    </row>
    <row r="284">
      <c r="F284" s="11"/>
    </row>
    <row r="285">
      <c r="F285" s="11"/>
    </row>
    <row r="286">
      <c r="F286" s="11"/>
    </row>
    <row r="287">
      <c r="F287" s="11"/>
    </row>
    <row r="288">
      <c r="F288" s="11"/>
    </row>
    <row r="289">
      <c r="F289" s="11"/>
    </row>
    <row r="290">
      <c r="F290" s="11"/>
    </row>
    <row r="291">
      <c r="F291" s="11"/>
    </row>
    <row r="292">
      <c r="F292" s="11"/>
    </row>
    <row r="293">
      <c r="F293" s="11"/>
    </row>
    <row r="294">
      <c r="F294" s="11"/>
    </row>
    <row r="295">
      <c r="F295" s="11"/>
    </row>
    <row r="296">
      <c r="F296" s="11"/>
    </row>
    <row r="297">
      <c r="F297" s="11"/>
    </row>
    <row r="298">
      <c r="F298" s="11"/>
    </row>
    <row r="299">
      <c r="F299" s="11"/>
    </row>
    <row r="300">
      <c r="F300" s="11"/>
    </row>
    <row r="301">
      <c r="F301" s="11"/>
    </row>
    <row r="302">
      <c r="F302" s="11"/>
    </row>
    <row r="303">
      <c r="F303" s="11"/>
    </row>
    <row r="304">
      <c r="F304" s="11"/>
    </row>
    <row r="305">
      <c r="F305" s="11"/>
    </row>
    <row r="306">
      <c r="F306" s="11"/>
    </row>
    <row r="307">
      <c r="F307" s="11"/>
    </row>
    <row r="308">
      <c r="F308" s="11"/>
    </row>
    <row r="309">
      <c r="F309" s="11"/>
    </row>
    <row r="310">
      <c r="F310" s="11"/>
    </row>
    <row r="311">
      <c r="F311" s="11"/>
    </row>
    <row r="312">
      <c r="F312" s="11"/>
    </row>
    <row r="313">
      <c r="F313" s="11"/>
    </row>
    <row r="314">
      <c r="F314" s="11"/>
    </row>
    <row r="315">
      <c r="F315" s="11"/>
    </row>
    <row r="316">
      <c r="F316" s="11"/>
    </row>
    <row r="317">
      <c r="F317" s="11"/>
    </row>
    <row r="318">
      <c r="F318" s="11"/>
    </row>
    <row r="319">
      <c r="F319" s="11"/>
    </row>
    <row r="320">
      <c r="F320" s="11"/>
    </row>
    <row r="321">
      <c r="F321" s="11"/>
    </row>
    <row r="322">
      <c r="F322" s="11"/>
    </row>
    <row r="323">
      <c r="F323" s="11"/>
    </row>
    <row r="324">
      <c r="F324" s="11"/>
    </row>
    <row r="325">
      <c r="F325" s="11"/>
    </row>
    <row r="326">
      <c r="F326" s="11"/>
    </row>
    <row r="327">
      <c r="F327" s="11"/>
    </row>
    <row r="328">
      <c r="F328" s="11"/>
    </row>
    <row r="329">
      <c r="F329" s="11"/>
    </row>
    <row r="330">
      <c r="F330" s="11"/>
    </row>
    <row r="331">
      <c r="F331" s="11"/>
    </row>
    <row r="332">
      <c r="F332" s="11"/>
    </row>
    <row r="333">
      <c r="F333" s="11"/>
    </row>
    <row r="334">
      <c r="F334" s="11"/>
    </row>
    <row r="335">
      <c r="F335" s="11"/>
    </row>
    <row r="336">
      <c r="F336" s="11"/>
    </row>
    <row r="337">
      <c r="F337" s="11"/>
    </row>
    <row r="338">
      <c r="F338" s="11"/>
    </row>
    <row r="339">
      <c r="F339" s="11"/>
    </row>
    <row r="340">
      <c r="F340" s="11"/>
    </row>
    <row r="341">
      <c r="F341" s="11"/>
    </row>
    <row r="342">
      <c r="F342" s="11"/>
    </row>
    <row r="343">
      <c r="F343" s="11"/>
    </row>
    <row r="344">
      <c r="F344" s="11"/>
    </row>
    <row r="345">
      <c r="F345" s="11"/>
    </row>
    <row r="346">
      <c r="F346" s="11"/>
    </row>
    <row r="347">
      <c r="F347" s="11"/>
    </row>
    <row r="348">
      <c r="F348" s="11"/>
    </row>
    <row r="349">
      <c r="F349" s="11"/>
    </row>
    <row r="350">
      <c r="F350" s="11"/>
    </row>
    <row r="351">
      <c r="F351" s="11"/>
    </row>
    <row r="352">
      <c r="F352" s="11"/>
    </row>
    <row r="353">
      <c r="F353" s="11"/>
    </row>
    <row r="354">
      <c r="F354" s="11"/>
    </row>
    <row r="355">
      <c r="F355" s="11"/>
    </row>
    <row r="356">
      <c r="F356" s="11"/>
    </row>
    <row r="357">
      <c r="F357" s="11"/>
    </row>
    <row r="358">
      <c r="F358" s="11"/>
    </row>
    <row r="359">
      <c r="F359" s="11"/>
    </row>
    <row r="360">
      <c r="F360" s="11"/>
    </row>
    <row r="361">
      <c r="F361" s="11"/>
    </row>
    <row r="362">
      <c r="F362" s="11"/>
    </row>
    <row r="363">
      <c r="F363" s="11"/>
    </row>
    <row r="364">
      <c r="F364" s="11"/>
    </row>
    <row r="365">
      <c r="F365" s="11"/>
    </row>
    <row r="366">
      <c r="F366" s="11"/>
    </row>
    <row r="367">
      <c r="F367" s="11"/>
    </row>
    <row r="368">
      <c r="F368" s="11"/>
    </row>
    <row r="369">
      <c r="F369" s="11"/>
    </row>
    <row r="370">
      <c r="F370" s="11"/>
    </row>
    <row r="371">
      <c r="F371" s="11"/>
    </row>
    <row r="372">
      <c r="F372" s="11"/>
    </row>
    <row r="373">
      <c r="F373" s="11"/>
    </row>
    <row r="374">
      <c r="F374" s="11"/>
    </row>
    <row r="375">
      <c r="F375" s="11"/>
    </row>
    <row r="376">
      <c r="F376" s="11"/>
    </row>
    <row r="377">
      <c r="F377" s="11"/>
    </row>
    <row r="378">
      <c r="F378" s="11"/>
    </row>
    <row r="379">
      <c r="F379" s="11"/>
    </row>
    <row r="380">
      <c r="F380" s="11"/>
    </row>
    <row r="381">
      <c r="F381" s="11"/>
    </row>
    <row r="382">
      <c r="F382" s="11"/>
    </row>
    <row r="383">
      <c r="F383" s="11"/>
    </row>
    <row r="384">
      <c r="F384" s="11"/>
    </row>
    <row r="385">
      <c r="F385" s="11"/>
    </row>
    <row r="386">
      <c r="F386" s="11"/>
    </row>
    <row r="387">
      <c r="F387" s="11"/>
    </row>
    <row r="388">
      <c r="F388" s="11"/>
    </row>
    <row r="389">
      <c r="F389" s="11"/>
    </row>
    <row r="390">
      <c r="F390" s="11"/>
    </row>
    <row r="391">
      <c r="F391" s="11"/>
    </row>
    <row r="392">
      <c r="F392" s="11"/>
    </row>
    <row r="393">
      <c r="F393" s="11"/>
    </row>
    <row r="394">
      <c r="F394" s="11"/>
    </row>
    <row r="395">
      <c r="F395" s="11"/>
    </row>
    <row r="396">
      <c r="F396" s="11"/>
    </row>
    <row r="397">
      <c r="F397" s="11"/>
    </row>
    <row r="398">
      <c r="F398" s="11"/>
    </row>
    <row r="399">
      <c r="F399" s="11"/>
    </row>
    <row r="400">
      <c r="F400" s="11"/>
    </row>
    <row r="401">
      <c r="F401" s="11"/>
    </row>
    <row r="402">
      <c r="F402" s="11"/>
    </row>
    <row r="403">
      <c r="F403" s="11"/>
    </row>
    <row r="404">
      <c r="F404" s="11"/>
    </row>
    <row r="405">
      <c r="F405" s="11"/>
    </row>
    <row r="406">
      <c r="F406" s="11"/>
    </row>
    <row r="407">
      <c r="F407" s="11"/>
    </row>
    <row r="408">
      <c r="F408" s="11"/>
    </row>
    <row r="409">
      <c r="F409" s="11"/>
    </row>
    <row r="410">
      <c r="F410" s="11"/>
    </row>
    <row r="411">
      <c r="F411" s="11"/>
    </row>
    <row r="412">
      <c r="F412" s="11"/>
    </row>
    <row r="413">
      <c r="F413" s="11"/>
    </row>
    <row r="414">
      <c r="F414" s="11"/>
    </row>
    <row r="415">
      <c r="F415" s="11"/>
    </row>
    <row r="416">
      <c r="F416" s="11"/>
    </row>
    <row r="417">
      <c r="F417" s="11"/>
    </row>
    <row r="418">
      <c r="F418" s="11"/>
    </row>
    <row r="419">
      <c r="F419" s="11"/>
    </row>
    <row r="420">
      <c r="F420" s="11"/>
    </row>
    <row r="421">
      <c r="F421" s="11"/>
    </row>
    <row r="422">
      <c r="F422" s="11"/>
    </row>
    <row r="423">
      <c r="F423" s="11"/>
    </row>
    <row r="424">
      <c r="F424" s="11"/>
    </row>
    <row r="425">
      <c r="F425" s="11"/>
    </row>
    <row r="426">
      <c r="F426" s="11"/>
    </row>
    <row r="427">
      <c r="F427" s="11"/>
    </row>
    <row r="428">
      <c r="F428" s="11"/>
    </row>
    <row r="429">
      <c r="F429" s="11"/>
    </row>
    <row r="430">
      <c r="F430" s="11"/>
    </row>
    <row r="431">
      <c r="F431" s="11"/>
    </row>
    <row r="432">
      <c r="F432" s="11"/>
    </row>
    <row r="433">
      <c r="F433" s="11"/>
    </row>
    <row r="434">
      <c r="F434" s="11"/>
    </row>
    <row r="435">
      <c r="F435" s="11"/>
    </row>
    <row r="436">
      <c r="F436" s="11"/>
    </row>
    <row r="437">
      <c r="F437" s="11"/>
    </row>
    <row r="438">
      <c r="F438" s="11"/>
    </row>
    <row r="439">
      <c r="F439" s="11"/>
    </row>
    <row r="440">
      <c r="F440" s="11"/>
    </row>
    <row r="441">
      <c r="F441" s="11"/>
    </row>
    <row r="442">
      <c r="F442" s="11"/>
    </row>
    <row r="443">
      <c r="F443" s="11"/>
    </row>
    <row r="444">
      <c r="F444" s="11"/>
    </row>
    <row r="445">
      <c r="F445" s="11"/>
    </row>
    <row r="446">
      <c r="F446" s="11"/>
    </row>
    <row r="447">
      <c r="F447" s="11"/>
    </row>
    <row r="448">
      <c r="F448" s="11"/>
    </row>
    <row r="449">
      <c r="F449" s="11"/>
    </row>
    <row r="450">
      <c r="F450" s="11"/>
    </row>
    <row r="451">
      <c r="F451" s="11"/>
    </row>
    <row r="452">
      <c r="F452" s="11"/>
    </row>
    <row r="453">
      <c r="F453" s="11"/>
    </row>
    <row r="454">
      <c r="F454" s="11"/>
    </row>
    <row r="455">
      <c r="F455" s="11"/>
    </row>
    <row r="456">
      <c r="F456" s="11"/>
    </row>
    <row r="457">
      <c r="F457" s="11"/>
    </row>
    <row r="458">
      <c r="F458" s="11"/>
    </row>
    <row r="459">
      <c r="F459" s="11"/>
    </row>
    <row r="460">
      <c r="F460" s="11"/>
    </row>
    <row r="461">
      <c r="F461" s="11"/>
    </row>
    <row r="462">
      <c r="F462" s="11"/>
    </row>
    <row r="463">
      <c r="F463" s="11"/>
    </row>
    <row r="464">
      <c r="F464" s="11"/>
    </row>
    <row r="465">
      <c r="F465" s="11"/>
    </row>
    <row r="466">
      <c r="F466" s="11"/>
    </row>
    <row r="467">
      <c r="F467" s="11"/>
    </row>
    <row r="468">
      <c r="F468" s="11"/>
    </row>
    <row r="469">
      <c r="F469" s="11"/>
    </row>
    <row r="470">
      <c r="F470" s="11"/>
    </row>
    <row r="471">
      <c r="F471" s="11"/>
    </row>
    <row r="472">
      <c r="F472" s="11"/>
    </row>
    <row r="473">
      <c r="F473" s="11"/>
    </row>
    <row r="474">
      <c r="F474" s="11"/>
    </row>
    <row r="475">
      <c r="F475" s="11"/>
    </row>
    <row r="476">
      <c r="F476" s="11"/>
    </row>
    <row r="477">
      <c r="F477" s="11"/>
    </row>
    <row r="478">
      <c r="F478" s="11"/>
    </row>
    <row r="479">
      <c r="F479" s="11"/>
    </row>
    <row r="480">
      <c r="F480" s="11"/>
    </row>
    <row r="481">
      <c r="F481" s="11"/>
    </row>
    <row r="482">
      <c r="F482" s="11"/>
    </row>
    <row r="483">
      <c r="F483" s="11"/>
    </row>
    <row r="484">
      <c r="F484" s="11"/>
    </row>
    <row r="485">
      <c r="F485" s="11"/>
    </row>
    <row r="486">
      <c r="F486" s="11"/>
    </row>
    <row r="487">
      <c r="F487" s="11"/>
    </row>
    <row r="488">
      <c r="F488" s="11"/>
    </row>
    <row r="489">
      <c r="F489" s="11"/>
    </row>
    <row r="490">
      <c r="F490" s="11"/>
    </row>
    <row r="491">
      <c r="F491" s="11"/>
    </row>
    <row r="492">
      <c r="F492" s="11"/>
    </row>
    <row r="493">
      <c r="F493" s="11"/>
    </row>
    <row r="494">
      <c r="F494" s="11"/>
    </row>
    <row r="495">
      <c r="F495" s="11"/>
    </row>
    <row r="496">
      <c r="F496" s="11"/>
    </row>
    <row r="497">
      <c r="F497" s="11"/>
    </row>
    <row r="498">
      <c r="F498" s="11"/>
    </row>
    <row r="499">
      <c r="F499" s="11"/>
    </row>
    <row r="500">
      <c r="F500" s="11"/>
    </row>
    <row r="501">
      <c r="F501" s="11"/>
    </row>
    <row r="502">
      <c r="F502" s="11"/>
    </row>
    <row r="503">
      <c r="F503" s="11"/>
    </row>
    <row r="504">
      <c r="F504" s="11"/>
    </row>
    <row r="505">
      <c r="F505" s="11"/>
    </row>
    <row r="506">
      <c r="F506" s="11"/>
    </row>
    <row r="507">
      <c r="F507" s="11"/>
    </row>
    <row r="508">
      <c r="F508" s="11"/>
    </row>
    <row r="509">
      <c r="F509" s="11"/>
    </row>
    <row r="510">
      <c r="F510" s="11"/>
    </row>
    <row r="511">
      <c r="F511" s="11"/>
    </row>
    <row r="512">
      <c r="F512" s="11"/>
    </row>
    <row r="513">
      <c r="F513" s="11"/>
    </row>
    <row r="514">
      <c r="F514" s="11"/>
    </row>
    <row r="515">
      <c r="F515" s="11"/>
    </row>
    <row r="516">
      <c r="F516" s="11"/>
    </row>
    <row r="517">
      <c r="F517" s="11"/>
    </row>
    <row r="518">
      <c r="F518" s="11"/>
    </row>
    <row r="519">
      <c r="F519" s="11"/>
    </row>
    <row r="520">
      <c r="F520" s="11"/>
    </row>
    <row r="521">
      <c r="F521" s="11"/>
    </row>
    <row r="522">
      <c r="F522" s="11"/>
    </row>
    <row r="523">
      <c r="F523" s="11"/>
    </row>
    <row r="524">
      <c r="F524" s="11"/>
    </row>
    <row r="525">
      <c r="F525" s="11"/>
    </row>
    <row r="526">
      <c r="F526" s="11"/>
    </row>
    <row r="527">
      <c r="F527" s="11"/>
    </row>
    <row r="528">
      <c r="F528" s="11"/>
    </row>
    <row r="529">
      <c r="F529" s="11"/>
    </row>
    <row r="530">
      <c r="F530" s="11"/>
    </row>
    <row r="531">
      <c r="F531" s="11"/>
    </row>
    <row r="532">
      <c r="F532" s="11"/>
    </row>
    <row r="533">
      <c r="F533" s="11"/>
    </row>
    <row r="534">
      <c r="F534" s="11"/>
    </row>
    <row r="535">
      <c r="F535" s="11"/>
    </row>
    <row r="536">
      <c r="F536" s="11"/>
    </row>
    <row r="537">
      <c r="F537" s="11"/>
    </row>
    <row r="538">
      <c r="F538" s="11"/>
    </row>
    <row r="539">
      <c r="F539" s="11"/>
    </row>
    <row r="540">
      <c r="F540" s="11"/>
    </row>
    <row r="541">
      <c r="F541" s="11"/>
    </row>
    <row r="542">
      <c r="F542" s="11"/>
    </row>
    <row r="543">
      <c r="F543" s="11"/>
    </row>
    <row r="544">
      <c r="F544" s="11"/>
    </row>
    <row r="545">
      <c r="F545" s="11"/>
    </row>
    <row r="546">
      <c r="F546" s="11"/>
    </row>
    <row r="547">
      <c r="F547" s="11"/>
    </row>
    <row r="548">
      <c r="F548" s="11"/>
    </row>
    <row r="549">
      <c r="F549" s="11"/>
    </row>
    <row r="550">
      <c r="F550" s="11"/>
    </row>
    <row r="551">
      <c r="F551" s="11"/>
    </row>
    <row r="552">
      <c r="F552" s="11"/>
    </row>
    <row r="553">
      <c r="F553" s="11"/>
    </row>
    <row r="554">
      <c r="F554" s="11"/>
    </row>
    <row r="555">
      <c r="F555" s="11"/>
    </row>
    <row r="556">
      <c r="F556" s="11"/>
    </row>
    <row r="557">
      <c r="F557" s="11"/>
    </row>
    <row r="558">
      <c r="F558" s="11"/>
    </row>
    <row r="559">
      <c r="F559" s="11"/>
    </row>
    <row r="560">
      <c r="F560" s="11"/>
    </row>
    <row r="561">
      <c r="F561" s="11"/>
    </row>
    <row r="562">
      <c r="F562" s="11"/>
    </row>
    <row r="563">
      <c r="F563" s="11"/>
    </row>
    <row r="564">
      <c r="F564" s="11"/>
    </row>
    <row r="565">
      <c r="F565" s="11"/>
    </row>
    <row r="566">
      <c r="F566" s="11"/>
    </row>
    <row r="567">
      <c r="F567" s="11"/>
    </row>
    <row r="568">
      <c r="F568" s="11"/>
    </row>
    <row r="569">
      <c r="F569" s="11"/>
    </row>
    <row r="570">
      <c r="F570" s="11"/>
    </row>
    <row r="571">
      <c r="F571" s="11"/>
    </row>
    <row r="572">
      <c r="F572" s="11"/>
    </row>
    <row r="573">
      <c r="F573" s="11"/>
    </row>
    <row r="574">
      <c r="F574" s="11"/>
    </row>
    <row r="575">
      <c r="F575" s="11"/>
    </row>
    <row r="576">
      <c r="F576" s="11"/>
    </row>
    <row r="577">
      <c r="F577" s="11"/>
    </row>
    <row r="578">
      <c r="F578" s="11"/>
    </row>
    <row r="579">
      <c r="F579" s="11"/>
    </row>
    <row r="580">
      <c r="F580" s="11"/>
    </row>
    <row r="581">
      <c r="F581" s="11"/>
    </row>
    <row r="582">
      <c r="F582" s="11"/>
    </row>
    <row r="583">
      <c r="F583" s="11"/>
    </row>
    <row r="584">
      <c r="F584" s="11"/>
    </row>
    <row r="585">
      <c r="F585" s="11"/>
    </row>
    <row r="586">
      <c r="F586" s="11"/>
    </row>
    <row r="587">
      <c r="F587" s="11"/>
    </row>
    <row r="588">
      <c r="F588" s="11"/>
    </row>
    <row r="589">
      <c r="F589" s="11"/>
    </row>
    <row r="590">
      <c r="F590" s="11"/>
    </row>
    <row r="591">
      <c r="F591" s="11"/>
    </row>
    <row r="592">
      <c r="F592" s="11"/>
    </row>
    <row r="593">
      <c r="F593" s="11"/>
    </row>
    <row r="594">
      <c r="F594" s="11"/>
    </row>
    <row r="595">
      <c r="F595" s="11"/>
    </row>
    <row r="596">
      <c r="F596" s="11"/>
    </row>
    <row r="597">
      <c r="F597" s="11"/>
    </row>
    <row r="598">
      <c r="F598" s="11"/>
    </row>
    <row r="599">
      <c r="F599" s="11"/>
    </row>
    <row r="600">
      <c r="F600" s="11"/>
    </row>
    <row r="601">
      <c r="F601" s="11"/>
    </row>
    <row r="602">
      <c r="F602" s="11"/>
    </row>
    <row r="603">
      <c r="F603" s="11"/>
    </row>
    <row r="604">
      <c r="F604" s="11"/>
    </row>
    <row r="605">
      <c r="F605" s="11"/>
    </row>
    <row r="606">
      <c r="F606" s="11"/>
    </row>
    <row r="607">
      <c r="F607" s="11"/>
    </row>
    <row r="608">
      <c r="F608" s="11"/>
    </row>
    <row r="609">
      <c r="F609" s="11"/>
    </row>
    <row r="610">
      <c r="F610" s="11"/>
    </row>
    <row r="611">
      <c r="F611" s="11"/>
    </row>
    <row r="612">
      <c r="F612" s="11"/>
    </row>
    <row r="613">
      <c r="F613" s="11"/>
    </row>
    <row r="614">
      <c r="F614" s="11"/>
    </row>
    <row r="615">
      <c r="F615" s="11"/>
    </row>
    <row r="616">
      <c r="F616" s="11"/>
    </row>
    <row r="617">
      <c r="F617" s="11"/>
    </row>
    <row r="618">
      <c r="F618" s="11"/>
    </row>
    <row r="619">
      <c r="F619" s="11"/>
    </row>
    <row r="620">
      <c r="F620" s="11"/>
    </row>
    <row r="621">
      <c r="F621" s="11"/>
    </row>
    <row r="622">
      <c r="F622" s="11"/>
    </row>
    <row r="623">
      <c r="F623" s="11"/>
    </row>
    <row r="624">
      <c r="F624" s="11"/>
    </row>
    <row r="625">
      <c r="F625" s="11"/>
    </row>
    <row r="626">
      <c r="F626" s="11"/>
    </row>
    <row r="627">
      <c r="F627" s="11"/>
    </row>
    <row r="628">
      <c r="F628" s="11"/>
    </row>
    <row r="629">
      <c r="F629" s="11"/>
    </row>
    <row r="630">
      <c r="F630" s="11"/>
    </row>
    <row r="631">
      <c r="F631" s="11"/>
    </row>
    <row r="632">
      <c r="F632" s="11"/>
    </row>
    <row r="633">
      <c r="F633" s="11"/>
    </row>
    <row r="634">
      <c r="F634" s="11"/>
    </row>
    <row r="635">
      <c r="F635" s="11"/>
    </row>
    <row r="636">
      <c r="F636" s="11"/>
    </row>
    <row r="637">
      <c r="F637" s="11"/>
    </row>
    <row r="638">
      <c r="F638" s="11"/>
    </row>
    <row r="639">
      <c r="F639" s="11"/>
    </row>
    <row r="640">
      <c r="F640" s="11"/>
    </row>
    <row r="641">
      <c r="F641" s="11"/>
    </row>
    <row r="642">
      <c r="F642" s="11"/>
    </row>
    <row r="643">
      <c r="F643" s="11"/>
    </row>
    <row r="644">
      <c r="F644" s="11"/>
    </row>
    <row r="645">
      <c r="F645" s="11"/>
    </row>
    <row r="646">
      <c r="F646" s="11"/>
    </row>
    <row r="647">
      <c r="F647" s="11"/>
    </row>
    <row r="648">
      <c r="F648" s="11"/>
    </row>
    <row r="649">
      <c r="F649" s="11"/>
    </row>
    <row r="650">
      <c r="F650" s="11"/>
    </row>
    <row r="651">
      <c r="F651" s="11"/>
    </row>
    <row r="652">
      <c r="F652" s="11"/>
    </row>
    <row r="653">
      <c r="F653" s="11"/>
    </row>
    <row r="654">
      <c r="F654" s="11"/>
    </row>
    <row r="655">
      <c r="F655" s="11"/>
    </row>
    <row r="656">
      <c r="F656" s="11"/>
    </row>
    <row r="657">
      <c r="F657" s="11"/>
    </row>
    <row r="658">
      <c r="F658" s="11"/>
    </row>
    <row r="659">
      <c r="F659" s="11"/>
    </row>
    <row r="660">
      <c r="F660" s="11"/>
    </row>
    <row r="661">
      <c r="F661" s="11"/>
    </row>
    <row r="662">
      <c r="F662" s="11"/>
    </row>
    <row r="663">
      <c r="F663" s="11"/>
    </row>
    <row r="664">
      <c r="F664" s="11"/>
    </row>
    <row r="665">
      <c r="F665" s="11"/>
    </row>
    <row r="666">
      <c r="F666" s="11"/>
    </row>
    <row r="667">
      <c r="F667" s="11"/>
    </row>
    <row r="668">
      <c r="F668" s="11"/>
    </row>
    <row r="669">
      <c r="F669" s="11"/>
    </row>
    <row r="670">
      <c r="F670" s="11"/>
    </row>
    <row r="671">
      <c r="F671" s="11"/>
    </row>
    <row r="672">
      <c r="F672" s="11"/>
    </row>
    <row r="673">
      <c r="F673" s="11"/>
    </row>
    <row r="674">
      <c r="F674" s="11"/>
    </row>
    <row r="675">
      <c r="F675" s="11"/>
    </row>
    <row r="676">
      <c r="F676" s="11"/>
    </row>
    <row r="677">
      <c r="F677" s="11"/>
    </row>
    <row r="678">
      <c r="F678" s="11"/>
    </row>
    <row r="679">
      <c r="F679" s="11"/>
    </row>
    <row r="680">
      <c r="F680" s="11"/>
    </row>
    <row r="681">
      <c r="F681" s="11"/>
    </row>
    <row r="682">
      <c r="F682" s="11"/>
    </row>
    <row r="683">
      <c r="F683" s="11"/>
    </row>
    <row r="684">
      <c r="F684" s="11"/>
    </row>
    <row r="685">
      <c r="F685" s="11"/>
    </row>
    <row r="686">
      <c r="F686" s="11"/>
    </row>
    <row r="687">
      <c r="F687" s="11"/>
    </row>
    <row r="688">
      <c r="F688" s="11"/>
    </row>
    <row r="689">
      <c r="F689" s="11"/>
    </row>
    <row r="690">
      <c r="F690" s="11"/>
    </row>
    <row r="691">
      <c r="F691" s="11"/>
    </row>
    <row r="692">
      <c r="F692" s="11"/>
    </row>
    <row r="693">
      <c r="F693" s="11"/>
    </row>
    <row r="694">
      <c r="F694" s="11"/>
    </row>
    <row r="695">
      <c r="F695" s="11"/>
    </row>
    <row r="696">
      <c r="F696" s="11"/>
    </row>
    <row r="697">
      <c r="F697" s="11"/>
    </row>
    <row r="698">
      <c r="F698" s="11"/>
    </row>
    <row r="699">
      <c r="F699" s="11"/>
    </row>
    <row r="700">
      <c r="F700" s="11"/>
    </row>
    <row r="701">
      <c r="F701" s="11"/>
    </row>
    <row r="702">
      <c r="F702" s="11"/>
    </row>
    <row r="703">
      <c r="F703" s="11"/>
    </row>
    <row r="704">
      <c r="F704" s="11"/>
    </row>
    <row r="705">
      <c r="F705" s="11"/>
    </row>
    <row r="706">
      <c r="F706" s="11"/>
    </row>
    <row r="707">
      <c r="F707" s="11"/>
    </row>
    <row r="708">
      <c r="F708" s="11"/>
    </row>
    <row r="709">
      <c r="F709" s="11"/>
    </row>
    <row r="710">
      <c r="F710" s="11"/>
    </row>
    <row r="711">
      <c r="F711" s="11"/>
    </row>
    <row r="712">
      <c r="F712" s="11"/>
    </row>
    <row r="713">
      <c r="F713" s="11"/>
    </row>
    <row r="714">
      <c r="F714" s="11"/>
    </row>
    <row r="715">
      <c r="F715" s="11"/>
    </row>
    <row r="716">
      <c r="F716" s="11"/>
    </row>
    <row r="717">
      <c r="F717" s="11"/>
    </row>
    <row r="718">
      <c r="F718" s="11"/>
    </row>
    <row r="719">
      <c r="F719" s="11"/>
    </row>
    <row r="720">
      <c r="F720" s="11"/>
    </row>
    <row r="721">
      <c r="F721" s="11"/>
    </row>
    <row r="722">
      <c r="F722" s="11"/>
    </row>
    <row r="723">
      <c r="F723" s="11"/>
    </row>
    <row r="724">
      <c r="F724" s="11"/>
    </row>
    <row r="725">
      <c r="F725" s="11"/>
    </row>
    <row r="726">
      <c r="F726" s="11"/>
    </row>
    <row r="727">
      <c r="F727" s="11"/>
    </row>
    <row r="728">
      <c r="F728" s="11"/>
    </row>
    <row r="729">
      <c r="F729" s="11"/>
    </row>
    <row r="730">
      <c r="F730" s="11"/>
    </row>
    <row r="731">
      <c r="F731" s="11"/>
    </row>
    <row r="732">
      <c r="F732" s="11"/>
    </row>
    <row r="733">
      <c r="F733" s="11"/>
    </row>
    <row r="734">
      <c r="F734" s="11"/>
    </row>
    <row r="735">
      <c r="F735" s="11"/>
    </row>
    <row r="736">
      <c r="F736" s="11"/>
    </row>
    <row r="737">
      <c r="F737" s="11"/>
    </row>
    <row r="738">
      <c r="F738" s="11"/>
    </row>
    <row r="739">
      <c r="F739" s="11"/>
    </row>
    <row r="740">
      <c r="F740" s="11"/>
    </row>
    <row r="741">
      <c r="F741" s="11"/>
    </row>
    <row r="742">
      <c r="F742" s="11"/>
    </row>
    <row r="743">
      <c r="F743" s="11"/>
    </row>
    <row r="744">
      <c r="F744" s="11"/>
    </row>
    <row r="745">
      <c r="F745" s="11"/>
    </row>
    <row r="746">
      <c r="F746" s="11"/>
    </row>
    <row r="747">
      <c r="F747" s="11"/>
    </row>
    <row r="748">
      <c r="F748" s="11"/>
    </row>
    <row r="749">
      <c r="F749" s="11"/>
    </row>
    <row r="750">
      <c r="F750" s="11"/>
    </row>
    <row r="751">
      <c r="F751" s="11"/>
    </row>
    <row r="752">
      <c r="F752" s="11"/>
    </row>
    <row r="753">
      <c r="F753" s="11"/>
    </row>
    <row r="754">
      <c r="F754" s="11"/>
    </row>
    <row r="755">
      <c r="F755" s="11"/>
    </row>
    <row r="756">
      <c r="F756" s="11"/>
    </row>
    <row r="757">
      <c r="F757" s="11"/>
    </row>
    <row r="758">
      <c r="F758" s="11"/>
    </row>
    <row r="759">
      <c r="F759" s="11"/>
    </row>
    <row r="760">
      <c r="F760" s="11"/>
    </row>
    <row r="761">
      <c r="F761" s="11"/>
    </row>
    <row r="762">
      <c r="F762" s="11"/>
    </row>
    <row r="763">
      <c r="F763" s="11"/>
    </row>
    <row r="764">
      <c r="F764" s="11"/>
    </row>
    <row r="765">
      <c r="F765" s="11"/>
    </row>
    <row r="766">
      <c r="F766" s="11"/>
    </row>
    <row r="767">
      <c r="F767" s="11"/>
    </row>
    <row r="768">
      <c r="F768" s="11"/>
    </row>
    <row r="769">
      <c r="F769" s="11"/>
    </row>
    <row r="770">
      <c r="F770" s="11"/>
    </row>
    <row r="771">
      <c r="F771" s="11"/>
    </row>
    <row r="772">
      <c r="F772" s="11"/>
    </row>
    <row r="773">
      <c r="F773" s="11"/>
    </row>
    <row r="774">
      <c r="F774" s="11"/>
    </row>
    <row r="775">
      <c r="F775" s="11"/>
    </row>
    <row r="776">
      <c r="F776" s="11"/>
    </row>
    <row r="777">
      <c r="F777" s="11"/>
    </row>
    <row r="778">
      <c r="F778" s="11"/>
    </row>
    <row r="779">
      <c r="F779" s="11"/>
    </row>
    <row r="780">
      <c r="F780" s="11"/>
    </row>
    <row r="781">
      <c r="F781" s="11"/>
    </row>
    <row r="782">
      <c r="F782" s="11"/>
    </row>
    <row r="783">
      <c r="F783" s="11"/>
    </row>
    <row r="784">
      <c r="F784" s="11"/>
    </row>
    <row r="785">
      <c r="F785" s="11"/>
    </row>
    <row r="786">
      <c r="F786" s="11"/>
    </row>
    <row r="787">
      <c r="F787" s="11"/>
    </row>
    <row r="788">
      <c r="F788" s="11"/>
    </row>
    <row r="789">
      <c r="F789" s="11"/>
    </row>
    <row r="790">
      <c r="F790" s="11"/>
    </row>
    <row r="791">
      <c r="F791" s="11"/>
    </row>
    <row r="792">
      <c r="F792" s="11"/>
    </row>
    <row r="793">
      <c r="F793" s="11"/>
    </row>
    <row r="794">
      <c r="F794" s="11"/>
    </row>
    <row r="795">
      <c r="F795" s="11"/>
    </row>
    <row r="796">
      <c r="F796" s="11"/>
    </row>
    <row r="797">
      <c r="F797" s="11"/>
    </row>
    <row r="798">
      <c r="F798" s="11"/>
    </row>
    <row r="799">
      <c r="F799" s="11"/>
    </row>
    <row r="800">
      <c r="F800" s="11"/>
    </row>
    <row r="801">
      <c r="F801" s="11"/>
    </row>
    <row r="802">
      <c r="F802" s="11"/>
    </row>
    <row r="803">
      <c r="F803" s="11"/>
    </row>
    <row r="804">
      <c r="F804" s="11"/>
    </row>
    <row r="805">
      <c r="F805" s="11"/>
    </row>
    <row r="806">
      <c r="F806" s="11"/>
    </row>
    <row r="807">
      <c r="F807" s="11"/>
    </row>
    <row r="808">
      <c r="F808" s="11"/>
    </row>
    <row r="809">
      <c r="F809" s="11"/>
    </row>
    <row r="810">
      <c r="F810" s="11"/>
    </row>
    <row r="811">
      <c r="F811" s="11"/>
    </row>
    <row r="812">
      <c r="F812" s="11"/>
    </row>
    <row r="813">
      <c r="F813" s="11"/>
    </row>
    <row r="814">
      <c r="F814" s="11"/>
    </row>
    <row r="815">
      <c r="F815" s="11"/>
    </row>
    <row r="816">
      <c r="F816" s="11"/>
    </row>
    <row r="817">
      <c r="F817" s="11"/>
    </row>
    <row r="818">
      <c r="F818" s="11"/>
    </row>
    <row r="819">
      <c r="F819" s="11"/>
    </row>
    <row r="820">
      <c r="F820" s="11"/>
    </row>
    <row r="821">
      <c r="F821" s="11"/>
    </row>
    <row r="822">
      <c r="F822" s="11"/>
    </row>
    <row r="823">
      <c r="F823" s="11"/>
    </row>
    <row r="824">
      <c r="F824" s="11"/>
    </row>
    <row r="825">
      <c r="F825" s="11"/>
    </row>
    <row r="826">
      <c r="F826" s="11"/>
    </row>
    <row r="827">
      <c r="F827" s="11"/>
    </row>
    <row r="828">
      <c r="F828" s="11"/>
    </row>
    <row r="829">
      <c r="F829" s="11"/>
    </row>
    <row r="830">
      <c r="F830" s="11"/>
    </row>
    <row r="831">
      <c r="F831" s="11"/>
    </row>
    <row r="832">
      <c r="F832" s="11"/>
    </row>
    <row r="833">
      <c r="F833" s="11"/>
    </row>
    <row r="834">
      <c r="F834" s="11"/>
    </row>
    <row r="835">
      <c r="F835" s="11"/>
    </row>
    <row r="836">
      <c r="F836" s="11"/>
    </row>
    <row r="837">
      <c r="F837" s="11"/>
    </row>
    <row r="838">
      <c r="F838" s="11"/>
    </row>
    <row r="839">
      <c r="F839" s="11"/>
    </row>
    <row r="840">
      <c r="F840" s="11"/>
    </row>
    <row r="841">
      <c r="F841" s="11"/>
    </row>
    <row r="842">
      <c r="F842" s="11"/>
    </row>
    <row r="843">
      <c r="F843" s="11"/>
    </row>
    <row r="844">
      <c r="F844" s="11"/>
    </row>
    <row r="845">
      <c r="F845" s="11"/>
    </row>
    <row r="846">
      <c r="F846" s="11"/>
    </row>
    <row r="847">
      <c r="F847" s="11"/>
    </row>
    <row r="848">
      <c r="F848" s="11"/>
    </row>
    <row r="849">
      <c r="F849" s="11"/>
    </row>
    <row r="850">
      <c r="F850" s="11"/>
    </row>
    <row r="851">
      <c r="F851" s="11"/>
    </row>
    <row r="852">
      <c r="F852" s="11"/>
    </row>
    <row r="853">
      <c r="F853" s="11"/>
    </row>
    <row r="854">
      <c r="F854" s="11"/>
    </row>
    <row r="855">
      <c r="F855" s="11"/>
    </row>
    <row r="856">
      <c r="F856" s="11"/>
    </row>
    <row r="857">
      <c r="F857" s="11"/>
    </row>
    <row r="858">
      <c r="F858" s="11"/>
    </row>
    <row r="859">
      <c r="F859" s="11"/>
    </row>
    <row r="860">
      <c r="F860" s="11"/>
    </row>
    <row r="861">
      <c r="F861" s="11"/>
    </row>
    <row r="862">
      <c r="F862" s="11"/>
    </row>
    <row r="863">
      <c r="F863" s="11"/>
    </row>
    <row r="864">
      <c r="F864" s="11"/>
    </row>
    <row r="865">
      <c r="F865" s="11"/>
    </row>
    <row r="866">
      <c r="F866" s="11"/>
    </row>
    <row r="867">
      <c r="F867" s="11"/>
    </row>
    <row r="868">
      <c r="F868" s="11"/>
    </row>
    <row r="869">
      <c r="F869" s="11"/>
    </row>
    <row r="870">
      <c r="F870" s="11"/>
    </row>
    <row r="871">
      <c r="F871" s="11"/>
    </row>
    <row r="872">
      <c r="F872" s="11"/>
    </row>
    <row r="873">
      <c r="F873" s="11"/>
    </row>
    <row r="874">
      <c r="F874" s="11"/>
    </row>
    <row r="875">
      <c r="F875" s="11"/>
    </row>
    <row r="876">
      <c r="F876" s="11"/>
    </row>
    <row r="877">
      <c r="F877" s="11"/>
    </row>
    <row r="878">
      <c r="F878" s="11"/>
    </row>
    <row r="879">
      <c r="F879" s="11"/>
    </row>
    <row r="880">
      <c r="F880" s="11"/>
    </row>
    <row r="881">
      <c r="F881" s="11"/>
    </row>
    <row r="882">
      <c r="F882" s="11"/>
    </row>
    <row r="883">
      <c r="F883" s="11"/>
    </row>
    <row r="884">
      <c r="F884" s="11"/>
    </row>
    <row r="885">
      <c r="F885" s="11"/>
    </row>
    <row r="886">
      <c r="F886" s="11"/>
    </row>
    <row r="887">
      <c r="F887" s="11"/>
    </row>
    <row r="888">
      <c r="F888" s="11"/>
    </row>
    <row r="889">
      <c r="F889" s="11"/>
    </row>
    <row r="890">
      <c r="F890" s="11"/>
    </row>
    <row r="891">
      <c r="F891" s="11"/>
    </row>
    <row r="892">
      <c r="F892" s="11"/>
    </row>
    <row r="893">
      <c r="F893" s="11"/>
    </row>
    <row r="894">
      <c r="F894" s="11"/>
    </row>
    <row r="895">
      <c r="F895" s="11"/>
    </row>
    <row r="896">
      <c r="F896" s="11"/>
    </row>
    <row r="897">
      <c r="F897" s="11"/>
    </row>
    <row r="898">
      <c r="F898" s="11"/>
    </row>
    <row r="899">
      <c r="F899" s="11"/>
    </row>
    <row r="900">
      <c r="F900" s="11"/>
    </row>
    <row r="901">
      <c r="F901" s="11"/>
    </row>
    <row r="902">
      <c r="F902" s="11"/>
    </row>
    <row r="903">
      <c r="F903" s="11"/>
    </row>
    <row r="904">
      <c r="F904" s="11"/>
    </row>
    <row r="905">
      <c r="F905" s="11"/>
    </row>
    <row r="906">
      <c r="F906" s="11"/>
    </row>
    <row r="907">
      <c r="F907" s="11"/>
    </row>
    <row r="908">
      <c r="F908" s="11"/>
    </row>
    <row r="909">
      <c r="F909" s="11"/>
    </row>
    <row r="910">
      <c r="F910" s="11"/>
    </row>
    <row r="911">
      <c r="F911" s="11"/>
    </row>
    <row r="912">
      <c r="F912" s="11"/>
    </row>
    <row r="913">
      <c r="F913" s="11"/>
    </row>
    <row r="914">
      <c r="F914" s="11"/>
    </row>
    <row r="915">
      <c r="F915" s="11"/>
    </row>
    <row r="916">
      <c r="F916" s="11"/>
    </row>
    <row r="917">
      <c r="F917" s="11"/>
    </row>
    <row r="918">
      <c r="F918" s="11"/>
    </row>
    <row r="919">
      <c r="F919" s="11"/>
    </row>
    <row r="920">
      <c r="F920" s="11"/>
    </row>
    <row r="921">
      <c r="F921" s="11"/>
    </row>
    <row r="922">
      <c r="F922" s="11"/>
    </row>
    <row r="923">
      <c r="F923" s="11"/>
    </row>
    <row r="924">
      <c r="F924" s="11"/>
    </row>
    <row r="925">
      <c r="F925" s="11"/>
    </row>
    <row r="926">
      <c r="F926" s="11"/>
    </row>
    <row r="927">
      <c r="F927" s="11"/>
    </row>
    <row r="928">
      <c r="F928" s="11"/>
    </row>
    <row r="929">
      <c r="F929" s="11"/>
    </row>
    <row r="930">
      <c r="F930" s="11"/>
    </row>
    <row r="931">
      <c r="F931" s="11"/>
    </row>
    <row r="932">
      <c r="F932" s="11"/>
    </row>
    <row r="933">
      <c r="F933" s="11"/>
    </row>
    <row r="934">
      <c r="F934" s="11"/>
    </row>
    <row r="935">
      <c r="F935" s="11"/>
    </row>
    <row r="936">
      <c r="F936" s="11"/>
    </row>
    <row r="937">
      <c r="F937" s="11"/>
    </row>
    <row r="938">
      <c r="F938" s="11"/>
    </row>
    <row r="939">
      <c r="F939" s="11"/>
    </row>
    <row r="940">
      <c r="F940" s="11"/>
    </row>
    <row r="941">
      <c r="F941" s="11"/>
    </row>
    <row r="942">
      <c r="F942" s="11"/>
    </row>
    <row r="943">
      <c r="F943" s="11"/>
    </row>
    <row r="944">
      <c r="F944" s="11"/>
    </row>
    <row r="945">
      <c r="F945" s="11"/>
    </row>
    <row r="946">
      <c r="F946" s="11"/>
    </row>
    <row r="947">
      <c r="F947" s="11"/>
    </row>
    <row r="948">
      <c r="F948" s="11"/>
    </row>
    <row r="949">
      <c r="F949" s="11"/>
    </row>
    <row r="950">
      <c r="F950" s="11"/>
    </row>
    <row r="951">
      <c r="F951" s="11"/>
    </row>
    <row r="952">
      <c r="F952" s="11"/>
    </row>
    <row r="953">
      <c r="F953" s="11"/>
    </row>
    <row r="954">
      <c r="F954" s="11"/>
    </row>
    <row r="955">
      <c r="F955" s="11"/>
    </row>
    <row r="956">
      <c r="F956" s="11"/>
    </row>
    <row r="957">
      <c r="F957" s="11"/>
    </row>
    <row r="958">
      <c r="F958" s="11"/>
    </row>
    <row r="959">
      <c r="F959" s="11"/>
    </row>
    <row r="960">
      <c r="F960" s="11"/>
    </row>
    <row r="961">
      <c r="F961" s="11"/>
    </row>
    <row r="962">
      <c r="F962" s="11"/>
    </row>
    <row r="963">
      <c r="F963" s="11"/>
    </row>
    <row r="964">
      <c r="F964" s="11"/>
    </row>
    <row r="965">
      <c r="F965" s="11"/>
    </row>
    <row r="966">
      <c r="F966" s="11"/>
    </row>
    <row r="967">
      <c r="F967" s="11"/>
    </row>
    <row r="968">
      <c r="F968" s="11"/>
    </row>
    <row r="969">
      <c r="F969" s="11"/>
    </row>
    <row r="970">
      <c r="F970" s="11"/>
    </row>
    <row r="971">
      <c r="F971" s="11"/>
    </row>
    <row r="972">
      <c r="F972" s="11"/>
    </row>
    <row r="973">
      <c r="F973" s="11"/>
    </row>
    <row r="974">
      <c r="F974" s="11"/>
    </row>
    <row r="975">
      <c r="F975" s="11"/>
    </row>
    <row r="976">
      <c r="F976" s="11"/>
    </row>
    <row r="977">
      <c r="F977" s="11"/>
    </row>
    <row r="978">
      <c r="F978" s="11"/>
    </row>
    <row r="979">
      <c r="F979" s="11"/>
    </row>
    <row r="980">
      <c r="F980" s="11"/>
    </row>
    <row r="981">
      <c r="F981" s="11"/>
    </row>
    <row r="982">
      <c r="F982" s="11"/>
    </row>
    <row r="983">
      <c r="F983" s="11"/>
    </row>
    <row r="984">
      <c r="F984" s="11"/>
    </row>
    <row r="985">
      <c r="F985" s="11"/>
    </row>
    <row r="986">
      <c r="F986" s="11"/>
    </row>
    <row r="987">
      <c r="F987" s="11"/>
    </row>
    <row r="988">
      <c r="F988" s="11"/>
    </row>
    <row r="989">
      <c r="F989" s="11"/>
    </row>
    <row r="990">
      <c r="F990" s="11"/>
    </row>
    <row r="991">
      <c r="F991" s="11"/>
    </row>
    <row r="992">
      <c r="F992" s="11"/>
    </row>
    <row r="993">
      <c r="F993" s="11"/>
    </row>
    <row r="994">
      <c r="F994" s="11"/>
    </row>
    <row r="995">
      <c r="F995" s="11"/>
    </row>
    <row r="996">
      <c r="F996" s="11"/>
    </row>
    <row r="997">
      <c r="F997" s="11"/>
    </row>
    <row r="998">
      <c r="F998" s="11"/>
    </row>
    <row r="999">
      <c r="F999" s="11"/>
    </row>
    <row r="1000">
      <c r="F1000" s="11"/>
    </row>
    <row r="1001">
      <c r="F1001" s="11"/>
    </row>
  </sheetData>
  <conditionalFormatting sqref="H6:L27">
    <cfRule type="notContainsBlanks" dxfId="7" priority="1">
      <formula>LEN(TRIM(H6))&gt;0</formula>
    </cfRule>
  </conditionalFormatting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</v>
      </c>
      <c r="B1" s="4" t="s">
        <v>42</v>
      </c>
      <c r="C1" s="4" t="s">
        <v>0</v>
      </c>
      <c r="D1" s="5" t="s">
        <v>43</v>
      </c>
      <c r="E1" s="6" t="s">
        <v>44</v>
      </c>
      <c r="F1" s="7" t="s">
        <v>45</v>
      </c>
      <c r="G1" s="6" t="s">
        <v>46</v>
      </c>
      <c r="H1" s="8" t="s">
        <v>47</v>
      </c>
    </row>
    <row r="2">
      <c r="A2" s="9" t="s">
        <v>48</v>
      </c>
      <c r="B2" s="9" t="s">
        <v>49</v>
      </c>
      <c r="C2" s="9">
        <v>2001.0</v>
      </c>
      <c r="D2" s="10">
        <v>0.0</v>
      </c>
      <c r="E2" s="1">
        <f>IFERROR(VLOOKUP(A2,populacao!A1:C126,3,0))</f>
        <v>176003081</v>
      </c>
      <c r="F2" s="2">
        <f t="shared" ref="F2:F127" si="1">D2/E2*1000</f>
        <v>0</v>
      </c>
      <c r="G2" s="3">
        <f t="shared" ref="G2:G21" si="2">(E3-E2)/E2</f>
        <v>0.01348458213</v>
      </c>
      <c r="H2" s="11">
        <f t="shared" ref="H2:H42" si="3">G2*100</f>
        <v>1.348458213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 t="s">
        <v>7</v>
      </c>
      <c r="B3" s="13" t="s">
        <v>49</v>
      </c>
      <c r="C3" s="14">
        <v>2002.0</v>
      </c>
      <c r="D3" s="15">
        <v>3351520.0</v>
      </c>
      <c r="E3" s="1">
        <f>IFERROR(VLOOKUP(A3,populacao!A2:C127,3,0))</f>
        <v>178376409</v>
      </c>
      <c r="F3" s="2">
        <f t="shared" si="1"/>
        <v>18.78903168</v>
      </c>
      <c r="G3" s="3">
        <f t="shared" si="2"/>
        <v>0.01292945638</v>
      </c>
      <c r="H3" s="11">
        <f t="shared" si="3"/>
        <v>1.292945638</v>
      </c>
    </row>
    <row r="4">
      <c r="A4" s="13" t="s">
        <v>50</v>
      </c>
      <c r="B4" s="13" t="s">
        <v>49</v>
      </c>
      <c r="C4" s="14">
        <v>2003.0</v>
      </c>
      <c r="D4" s="15">
        <v>3259436.0</v>
      </c>
      <c r="E4" s="1">
        <f>IFERROR(VLOOKUP(A4,populacao!A3:C128,3,0))</f>
        <v>180682719</v>
      </c>
      <c r="F4" s="2">
        <f t="shared" si="1"/>
        <v>18.03955585</v>
      </c>
      <c r="G4" s="3">
        <f t="shared" si="2"/>
        <v>0.01234841944</v>
      </c>
      <c r="H4" s="11">
        <f t="shared" si="3"/>
        <v>1.234841944</v>
      </c>
    </row>
    <row r="5">
      <c r="A5" s="13" t="s">
        <v>51</v>
      </c>
      <c r="B5" s="13" t="s">
        <v>49</v>
      </c>
      <c r="C5" s="14">
        <v>2004.0</v>
      </c>
      <c r="D5" s="15">
        <v>3257137.0</v>
      </c>
      <c r="E5" s="1">
        <f>IFERROR(VLOOKUP(A5,populacao!A4:C129,3,0))</f>
        <v>182913865</v>
      </c>
      <c r="F5" s="2">
        <f t="shared" si="1"/>
        <v>17.80694427</v>
      </c>
      <c r="G5" s="3">
        <f t="shared" si="2"/>
        <v>0.01181781928</v>
      </c>
      <c r="H5" s="11">
        <f t="shared" si="3"/>
        <v>1.181781928</v>
      </c>
    </row>
    <row r="6">
      <c r="A6" s="13" t="s">
        <v>52</v>
      </c>
      <c r="B6" s="13" t="s">
        <v>49</v>
      </c>
      <c r="C6" s="14">
        <v>2005.0</v>
      </c>
      <c r="D6" s="15">
        <v>3238499.0</v>
      </c>
      <c r="E6" s="1">
        <f>IFERROR(VLOOKUP(A6,populacao!A5:C130,3,0))</f>
        <v>185075508</v>
      </c>
      <c r="F6" s="2">
        <f t="shared" si="1"/>
        <v>17.49825806</v>
      </c>
      <c r="G6" s="3">
        <f t="shared" si="2"/>
        <v>0.01123923431</v>
      </c>
      <c r="H6" s="11">
        <f t="shared" si="3"/>
        <v>1.123923431</v>
      </c>
    </row>
    <row r="7">
      <c r="A7" s="13" t="s">
        <v>53</v>
      </c>
      <c r="B7" s="13" t="s">
        <v>49</v>
      </c>
      <c r="C7" s="14">
        <v>2006.0</v>
      </c>
      <c r="D7" s="15">
        <v>3182010.0</v>
      </c>
      <c r="E7" s="1">
        <f>IFERROR(VLOOKUP(A7,populacao!A6:C131,3,0))</f>
        <v>187155615</v>
      </c>
      <c r="F7" s="2">
        <f t="shared" si="1"/>
        <v>17.00194782</v>
      </c>
      <c r="G7" s="3">
        <f t="shared" si="2"/>
        <v>0.01069351833</v>
      </c>
      <c r="H7" s="11">
        <f t="shared" si="3"/>
        <v>1.069351833</v>
      </c>
    </row>
    <row r="8">
      <c r="A8" s="13" t="s">
        <v>54</v>
      </c>
      <c r="B8" s="13" t="s">
        <v>49</v>
      </c>
      <c r="C8" s="14">
        <v>2007.0</v>
      </c>
      <c r="D8" s="15">
        <v>3123429.0</v>
      </c>
      <c r="E8" s="1">
        <f>IFERROR(VLOOKUP(A8,populacao!A7:C132,3,0))</f>
        <v>189156967</v>
      </c>
      <c r="F8" s="2">
        <f t="shared" si="1"/>
        <v>16.51236563</v>
      </c>
      <c r="G8" s="3">
        <f t="shared" si="2"/>
        <v>0.01019591311</v>
      </c>
      <c r="H8" s="11">
        <f t="shared" si="3"/>
        <v>1.019591311</v>
      </c>
    </row>
    <row r="9">
      <c r="A9" s="13" t="s">
        <v>55</v>
      </c>
      <c r="B9" s="13" t="s">
        <v>49</v>
      </c>
      <c r="C9" s="14">
        <v>2008.0</v>
      </c>
      <c r="D9" s="15">
        <v>3071834.0</v>
      </c>
      <c r="E9" s="1">
        <f>IFERROR(VLOOKUP(A9,populacao!A8:C133,3,0))</f>
        <v>191085595</v>
      </c>
      <c r="F9" s="2">
        <f t="shared" si="1"/>
        <v>16.07569634</v>
      </c>
      <c r="G9" s="3">
        <f t="shared" si="2"/>
        <v>0.009840961586</v>
      </c>
      <c r="H9" s="11">
        <f t="shared" si="3"/>
        <v>0.9840961586</v>
      </c>
    </row>
    <row r="10">
      <c r="A10" s="13" t="s">
        <v>56</v>
      </c>
      <c r="B10" s="13" t="s">
        <v>49</v>
      </c>
      <c r="C10" s="14">
        <v>2009.0</v>
      </c>
      <c r="D10" s="15">
        <v>3057083.0</v>
      </c>
      <c r="E10" s="1">
        <f>IFERROR(VLOOKUP(A10,populacao!A9:C134,3,0))</f>
        <v>192966061</v>
      </c>
      <c r="F10" s="2">
        <f t="shared" si="1"/>
        <v>15.84259421</v>
      </c>
      <c r="G10" s="3">
        <f t="shared" si="2"/>
        <v>0.009543227397</v>
      </c>
      <c r="H10" s="11">
        <f t="shared" si="3"/>
        <v>0.9543227397</v>
      </c>
    </row>
    <row r="11">
      <c r="A11" s="13" t="s">
        <v>57</v>
      </c>
      <c r="B11" s="13" t="s">
        <v>49</v>
      </c>
      <c r="C11" s="14">
        <v>2010.0</v>
      </c>
      <c r="D11" s="15">
        <v>3041789.0</v>
      </c>
      <c r="E11" s="1">
        <f>IFERROR(VLOOKUP(A11,populacao!A10:C135,3,0))</f>
        <v>194807580</v>
      </c>
      <c r="F11" s="2">
        <f t="shared" si="1"/>
        <v>15.61432568</v>
      </c>
      <c r="G11" s="3">
        <f t="shared" si="2"/>
        <v>0.009311290659</v>
      </c>
      <c r="H11" s="11">
        <f t="shared" si="3"/>
        <v>0.9311290659</v>
      </c>
    </row>
    <row r="12">
      <c r="A12" s="13" t="s">
        <v>58</v>
      </c>
      <c r="B12" s="13" t="s">
        <v>49</v>
      </c>
      <c r="C12" s="14">
        <v>2011.0</v>
      </c>
      <c r="D12" s="15">
        <v>3033630.0</v>
      </c>
      <c r="E12" s="1">
        <f>IFERROR(VLOOKUP(A12,populacao!A11:C136,3,0))</f>
        <v>196621490</v>
      </c>
      <c r="F12" s="2">
        <f t="shared" si="1"/>
        <v>15.42878146</v>
      </c>
      <c r="G12" s="3">
        <f t="shared" si="2"/>
        <v>0.009074643875</v>
      </c>
      <c r="H12" s="11">
        <f t="shared" si="3"/>
        <v>0.9074643875</v>
      </c>
    </row>
    <row r="13">
      <c r="A13" s="13" t="s">
        <v>59</v>
      </c>
      <c r="B13" s="13" t="s">
        <v>49</v>
      </c>
      <c r="C13" s="14">
        <v>2012.0</v>
      </c>
      <c r="D13" s="15">
        <v>2986828.0</v>
      </c>
      <c r="E13" s="1">
        <f>IFERROR(VLOOKUP(A13,populacao!A12:C137,3,0))</f>
        <v>198405760</v>
      </c>
      <c r="F13" s="2">
        <f t="shared" si="1"/>
        <v>15.05413956</v>
      </c>
      <c r="G13" s="3">
        <f t="shared" si="2"/>
        <v>0.008885951698</v>
      </c>
      <c r="H13" s="11">
        <f t="shared" si="3"/>
        <v>0.8885951698</v>
      </c>
    </row>
    <row r="14">
      <c r="A14" s="13" t="s">
        <v>60</v>
      </c>
      <c r="B14" s="13" t="s">
        <v>49</v>
      </c>
      <c r="C14" s="14">
        <v>2013.0</v>
      </c>
      <c r="D14" s="15">
        <v>2962857.0</v>
      </c>
      <c r="E14" s="1">
        <f>IFERROR(VLOOKUP(A14,populacao!A13:C138,3,0))</f>
        <v>200168784</v>
      </c>
      <c r="F14" s="2">
        <f t="shared" si="1"/>
        <v>14.80179347</v>
      </c>
      <c r="G14" s="3">
        <f t="shared" si="2"/>
        <v>0.008683376925</v>
      </c>
      <c r="H14" s="11">
        <f t="shared" si="3"/>
        <v>0.8683376925</v>
      </c>
    </row>
    <row r="15">
      <c r="A15" s="13" t="s">
        <v>61</v>
      </c>
      <c r="B15" s="13" t="s">
        <v>49</v>
      </c>
      <c r="C15" s="14">
        <v>2014.0</v>
      </c>
      <c r="D15" s="15">
        <v>3001591.0</v>
      </c>
      <c r="E15" s="1">
        <f>IFERROR(VLOOKUP(A15,populacao!A14:C139,3,0))</f>
        <v>201906925</v>
      </c>
      <c r="F15" s="2">
        <f t="shared" si="1"/>
        <v>14.86621125</v>
      </c>
      <c r="G15" s="3">
        <f t="shared" si="2"/>
        <v>0.008508108377</v>
      </c>
      <c r="H15" s="11">
        <f t="shared" si="3"/>
        <v>0.8508108377</v>
      </c>
    </row>
    <row r="16">
      <c r="A16" s="13" t="s">
        <v>62</v>
      </c>
      <c r="B16" s="13" t="s">
        <v>49</v>
      </c>
      <c r="C16" s="14">
        <v>2015.0</v>
      </c>
      <c r="D16" s="15">
        <v>3021946.0</v>
      </c>
      <c r="E16" s="1">
        <f>IFERROR(VLOOKUP(A16,populacao!A15:C140,3,0))</f>
        <v>203624771</v>
      </c>
      <c r="F16" s="2">
        <f t="shared" si="1"/>
        <v>14.84075825</v>
      </c>
      <c r="G16" s="3">
        <f t="shared" si="2"/>
        <v>0.008335223616</v>
      </c>
      <c r="H16" s="11">
        <f t="shared" si="3"/>
        <v>0.8335223616</v>
      </c>
    </row>
    <row r="17">
      <c r="A17" s="13" t="s">
        <v>63</v>
      </c>
      <c r="B17" s="13" t="s">
        <v>49</v>
      </c>
      <c r="C17" s="14">
        <v>2016.0</v>
      </c>
      <c r="D17" s="15">
        <v>2905301.0</v>
      </c>
      <c r="E17" s="1">
        <f>IFERROR(VLOOKUP(A17,populacao!A16:C141,3,0))</f>
        <v>205322029</v>
      </c>
      <c r="F17" s="2">
        <f t="shared" si="1"/>
        <v>14.14997219</v>
      </c>
      <c r="G17" s="3">
        <f t="shared" si="2"/>
        <v>0.00819823381</v>
      </c>
      <c r="H17" s="11">
        <f t="shared" si="3"/>
        <v>0.819823381</v>
      </c>
    </row>
    <row r="18">
      <c r="A18" s="13" t="s">
        <v>64</v>
      </c>
      <c r="B18" s="13" t="s">
        <v>49</v>
      </c>
      <c r="C18" s="14">
        <v>2017.0</v>
      </c>
      <c r="D18" s="15">
        <v>2952133.0</v>
      </c>
      <c r="E18" s="1">
        <f>IFERROR(VLOOKUP(A18,populacao!A17:C142,3,0))</f>
        <v>207005307</v>
      </c>
      <c r="F18" s="2">
        <f t="shared" si="1"/>
        <v>14.26114645</v>
      </c>
      <c r="G18" s="3">
        <f t="shared" si="2"/>
        <v>0.007985239721</v>
      </c>
      <c r="H18" s="11">
        <f t="shared" si="3"/>
        <v>0.7985239721</v>
      </c>
    </row>
    <row r="19">
      <c r="A19" s="13" t="s">
        <v>65</v>
      </c>
      <c r="B19" s="13" t="s">
        <v>49</v>
      </c>
      <c r="C19" s="14">
        <v>2018.0</v>
      </c>
      <c r="D19" s="15">
        <v>2969862.0</v>
      </c>
      <c r="E19" s="1">
        <f>IFERROR(VLOOKUP(A19,populacao!A18:C143,3,0))</f>
        <v>208658294</v>
      </c>
      <c r="F19" s="2">
        <f t="shared" si="1"/>
        <v>14.23313659</v>
      </c>
      <c r="G19" s="3">
        <f t="shared" si="2"/>
        <v>0.007704553551</v>
      </c>
      <c r="H19" s="11">
        <f t="shared" si="3"/>
        <v>0.7704553551</v>
      </c>
    </row>
    <row r="20">
      <c r="A20" s="13" t="s">
        <v>66</v>
      </c>
      <c r="B20" s="13" t="s">
        <v>49</v>
      </c>
      <c r="C20" s="14">
        <v>2019.0</v>
      </c>
      <c r="D20" s="15">
        <v>2886359.0</v>
      </c>
      <c r="E20" s="1">
        <f>IFERROR(VLOOKUP(A20,populacao!A19:C144,3,0))</f>
        <v>210265913</v>
      </c>
      <c r="F20" s="2">
        <f t="shared" si="1"/>
        <v>13.72718459</v>
      </c>
      <c r="G20" s="3">
        <f t="shared" si="2"/>
        <v>0.007336785968</v>
      </c>
      <c r="H20" s="11">
        <f t="shared" si="3"/>
        <v>0.7336785968</v>
      </c>
    </row>
    <row r="21">
      <c r="A21" s="13" t="s">
        <v>30</v>
      </c>
      <c r="B21" s="13" t="s">
        <v>49</v>
      </c>
      <c r="C21" s="14">
        <v>2020.0</v>
      </c>
      <c r="D21" s="15">
        <v>2787294.0</v>
      </c>
      <c r="E21" s="1">
        <f>IFERROR(VLOOKUP(A21,populacao!A20:C145,3,0))</f>
        <v>211808589</v>
      </c>
      <c r="F21" s="2">
        <f t="shared" si="1"/>
        <v>13.15949468</v>
      </c>
      <c r="G21" s="3">
        <f t="shared" si="2"/>
        <v>0.009099999245</v>
      </c>
      <c r="H21" s="11">
        <f t="shared" si="3"/>
        <v>0.9099999245</v>
      </c>
    </row>
    <row r="22">
      <c r="A22" s="13" t="s">
        <v>36</v>
      </c>
      <c r="B22" s="13" t="s">
        <v>49</v>
      </c>
      <c r="C22" s="14">
        <v>2021.0</v>
      </c>
      <c r="D22" s="15">
        <v>2760958.0</v>
      </c>
      <c r="E22" s="1">
        <f>IFERROR(VLOOKUP(A22,populacao!A21:C146,3,0))</f>
        <v>213736047</v>
      </c>
      <c r="F22" s="2">
        <f t="shared" si="1"/>
        <v>12.9176058</v>
      </c>
      <c r="G22" s="16">
        <v>0.0</v>
      </c>
      <c r="H22" s="11">
        <f t="shared" si="3"/>
        <v>0</v>
      </c>
    </row>
    <row r="23">
      <c r="A23" s="13" t="s">
        <v>67</v>
      </c>
      <c r="B23" s="17" t="s">
        <v>68</v>
      </c>
      <c r="C23" s="18">
        <v>2001.0</v>
      </c>
      <c r="D23" s="19">
        <v>0.0</v>
      </c>
      <c r="E23" s="1">
        <f>IFERROR(VLOOKUP(A23,populacao!A21:C146,3,0))</f>
        <v>15429945</v>
      </c>
      <c r="F23" s="2">
        <f t="shared" si="1"/>
        <v>0</v>
      </c>
      <c r="G23" s="3">
        <f t="shared" ref="G23:G42" si="4">(E24-E23)/E23</f>
        <v>0.01108292998</v>
      </c>
      <c r="H23" s="11">
        <f t="shared" si="3"/>
        <v>1.108292998</v>
      </c>
    </row>
    <row r="24">
      <c r="A24" s="13" t="s">
        <v>8</v>
      </c>
      <c r="B24" s="17" t="s">
        <v>68</v>
      </c>
      <c r="C24" s="14">
        <v>2002.0</v>
      </c>
      <c r="D24" s="15">
        <v>241091.0</v>
      </c>
      <c r="E24" s="1">
        <f>IFERROR(VLOOKUP(A24,populacao!A22:C147,3,0))</f>
        <v>15600954</v>
      </c>
      <c r="F24" s="2">
        <f t="shared" si="1"/>
        <v>15.45360623</v>
      </c>
      <c r="G24" s="3">
        <f t="shared" si="4"/>
        <v>0.01068883352</v>
      </c>
      <c r="H24" s="11">
        <f t="shared" si="3"/>
        <v>1.068883352</v>
      </c>
    </row>
    <row r="25">
      <c r="A25" s="13" t="s">
        <v>69</v>
      </c>
      <c r="B25" s="17" t="s">
        <v>68</v>
      </c>
      <c r="C25" s="14">
        <v>2003.0</v>
      </c>
      <c r="D25" s="15">
        <v>234636.0</v>
      </c>
      <c r="E25" s="1">
        <f>IFERROR(VLOOKUP(A25,populacao!A23:C148,3,0))</f>
        <v>15767710</v>
      </c>
      <c r="F25" s="2">
        <f t="shared" si="1"/>
        <v>14.88079119</v>
      </c>
      <c r="G25" s="3">
        <f t="shared" si="4"/>
        <v>0.01046772169</v>
      </c>
      <c r="H25" s="11">
        <f t="shared" si="3"/>
        <v>1.046772169</v>
      </c>
    </row>
    <row r="26">
      <c r="A26" s="13" t="s">
        <v>70</v>
      </c>
      <c r="B26" s="17" t="s">
        <v>68</v>
      </c>
      <c r="C26" s="14">
        <v>2004.0</v>
      </c>
      <c r="D26" s="15">
        <v>230212.0</v>
      </c>
      <c r="E26" s="1">
        <f>IFERROR(VLOOKUP(A26,populacao!A24:C149,3,0))</f>
        <v>15932762</v>
      </c>
      <c r="F26" s="2">
        <f t="shared" si="1"/>
        <v>14.44896999</v>
      </c>
      <c r="G26" s="3">
        <f t="shared" si="4"/>
        <v>0.01046711173</v>
      </c>
      <c r="H26" s="11">
        <f t="shared" si="3"/>
        <v>1.046711173</v>
      </c>
    </row>
    <row r="27">
      <c r="A27" s="13" t="s">
        <v>71</v>
      </c>
      <c r="B27" s="17" t="s">
        <v>68</v>
      </c>
      <c r="C27" s="14">
        <v>2005.0</v>
      </c>
      <c r="D27" s="15">
        <v>229074.0</v>
      </c>
      <c r="E27" s="1">
        <f>IFERROR(VLOOKUP(A27,populacao!A25:C150,3,0))</f>
        <v>16099532</v>
      </c>
      <c r="F27" s="2">
        <f t="shared" si="1"/>
        <v>14.22861236</v>
      </c>
      <c r="G27" s="3">
        <f t="shared" si="4"/>
        <v>0.01054589661</v>
      </c>
      <c r="H27" s="11">
        <f t="shared" si="3"/>
        <v>1.054589661</v>
      </c>
    </row>
    <row r="28">
      <c r="A28" s="13" t="s">
        <v>72</v>
      </c>
      <c r="B28" s="17" t="s">
        <v>68</v>
      </c>
      <c r="C28" s="14">
        <v>2006.0</v>
      </c>
      <c r="D28" s="15">
        <v>230846.0</v>
      </c>
      <c r="E28" s="1">
        <f>IFERROR(VLOOKUP(A28,populacao!A26:C151,3,0))</f>
        <v>16269316</v>
      </c>
      <c r="F28" s="2">
        <f t="shared" si="1"/>
        <v>14.18904151</v>
      </c>
      <c r="G28" s="3">
        <f t="shared" si="4"/>
        <v>0.01068022774</v>
      </c>
      <c r="H28" s="11">
        <f t="shared" si="3"/>
        <v>1.068022774</v>
      </c>
    </row>
    <row r="29">
      <c r="A29" s="13" t="s">
        <v>73</v>
      </c>
      <c r="B29" s="17" t="s">
        <v>68</v>
      </c>
      <c r="C29" s="14">
        <v>2007.0</v>
      </c>
      <c r="D29" s="15">
        <v>235781.0</v>
      </c>
      <c r="E29" s="1">
        <f>IFERROR(VLOOKUP(A29,populacao!A27:C152,3,0))</f>
        <v>16443076</v>
      </c>
      <c r="F29" s="2">
        <f t="shared" si="1"/>
        <v>14.33922704</v>
      </c>
      <c r="G29" s="3">
        <f t="shared" si="4"/>
        <v>0.01074239394</v>
      </c>
      <c r="H29" s="11">
        <f t="shared" si="3"/>
        <v>1.074239394</v>
      </c>
    </row>
    <row r="30">
      <c r="A30" s="13" t="s">
        <v>74</v>
      </c>
      <c r="B30" s="17" t="s">
        <v>68</v>
      </c>
      <c r="C30" s="14">
        <v>2008.0</v>
      </c>
      <c r="D30" s="15">
        <v>240764.0</v>
      </c>
      <c r="E30" s="1">
        <f>IFERROR(VLOOKUP(A30,populacao!A28:C153,3,0))</f>
        <v>16619714</v>
      </c>
      <c r="F30" s="2">
        <f t="shared" si="1"/>
        <v>14.48665121</v>
      </c>
      <c r="G30" s="3">
        <f t="shared" si="4"/>
        <v>0.01072443244</v>
      </c>
      <c r="H30" s="11">
        <f t="shared" si="3"/>
        <v>1.072443244</v>
      </c>
    </row>
    <row r="31">
      <c r="A31" s="13" t="s">
        <v>75</v>
      </c>
      <c r="B31" s="17" t="s">
        <v>68</v>
      </c>
      <c r="C31" s="14">
        <v>2009.0</v>
      </c>
      <c r="D31" s="15">
        <v>243308.0</v>
      </c>
      <c r="E31" s="1">
        <f>IFERROR(VLOOKUP(A31,populacao!A29:C154,3,0))</f>
        <v>16797951</v>
      </c>
      <c r="F31" s="2">
        <f t="shared" si="1"/>
        <v>14.48438563</v>
      </c>
      <c r="G31" s="3">
        <f t="shared" si="4"/>
        <v>0.01054479799</v>
      </c>
      <c r="H31" s="11">
        <f t="shared" si="3"/>
        <v>1.054479799</v>
      </c>
    </row>
    <row r="32">
      <c r="A32" s="13" t="s">
        <v>76</v>
      </c>
      <c r="B32" s="17" t="s">
        <v>68</v>
      </c>
      <c r="C32" s="14">
        <v>2010.0</v>
      </c>
      <c r="D32" s="15">
        <v>243439.0</v>
      </c>
      <c r="E32" s="1">
        <f>IFERROR(VLOOKUP(A32,populacao!A30:C155,3,0))</f>
        <v>16975082</v>
      </c>
      <c r="F32" s="2">
        <f t="shared" si="1"/>
        <v>14.34096165</v>
      </c>
      <c r="G32" s="3">
        <f t="shared" si="4"/>
        <v>0.01023134969</v>
      </c>
      <c r="H32" s="11">
        <f t="shared" si="3"/>
        <v>1.023134969</v>
      </c>
    </row>
    <row r="33">
      <c r="A33" s="13" t="s">
        <v>77</v>
      </c>
      <c r="B33" s="17" t="s">
        <v>68</v>
      </c>
      <c r="C33" s="14">
        <v>2011.0</v>
      </c>
      <c r="D33" s="15">
        <v>242097.0</v>
      </c>
      <c r="E33" s="1">
        <f>IFERROR(VLOOKUP(A33,populacao!A31:C156,3,0))</f>
        <v>17148760</v>
      </c>
      <c r="F33" s="2">
        <f t="shared" si="1"/>
        <v>14.11746389</v>
      </c>
      <c r="G33" s="3">
        <f t="shared" si="4"/>
        <v>0.009835521635</v>
      </c>
      <c r="H33" s="11">
        <f t="shared" si="3"/>
        <v>0.9835521635</v>
      </c>
    </row>
    <row r="34">
      <c r="A34" s="13" t="s">
        <v>78</v>
      </c>
      <c r="B34" s="17" t="s">
        <v>68</v>
      </c>
      <c r="C34" s="14">
        <v>2012.0</v>
      </c>
      <c r="D34" s="15">
        <v>240081.0</v>
      </c>
      <c r="E34" s="1">
        <f>IFERROR(VLOOKUP(A34,populacao!A32:C157,3,0))</f>
        <v>17317427</v>
      </c>
      <c r="F34" s="2">
        <f t="shared" si="1"/>
        <v>13.86354913</v>
      </c>
      <c r="G34" s="3">
        <f t="shared" si="4"/>
        <v>0.009771139789</v>
      </c>
      <c r="H34" s="11">
        <f t="shared" si="3"/>
        <v>0.9771139789</v>
      </c>
    </row>
    <row r="35">
      <c r="A35" s="13" t="s">
        <v>79</v>
      </c>
      <c r="B35" s="17" t="s">
        <v>68</v>
      </c>
      <c r="C35" s="14">
        <v>2013.0</v>
      </c>
      <c r="D35" s="15">
        <v>239570.0</v>
      </c>
      <c r="E35" s="1">
        <f>IFERROR(VLOOKUP(A35,populacao!A33:C158,3,0))</f>
        <v>17486638</v>
      </c>
      <c r="F35" s="2">
        <f t="shared" si="1"/>
        <v>13.70017496</v>
      </c>
      <c r="G35" s="3">
        <f t="shared" si="4"/>
        <v>0.01025766074</v>
      </c>
      <c r="H35" s="11">
        <f t="shared" si="3"/>
        <v>1.025766074</v>
      </c>
    </row>
    <row r="36">
      <c r="A36" s="13" t="s">
        <v>80</v>
      </c>
      <c r="B36" s="17" t="s">
        <v>68</v>
      </c>
      <c r="C36" s="14">
        <v>2014.0</v>
      </c>
      <c r="D36" s="15">
        <v>239204.0</v>
      </c>
      <c r="E36" s="1">
        <f>IFERROR(VLOOKUP(A36,populacao!A34:C159,3,0))</f>
        <v>17666010</v>
      </c>
      <c r="F36" s="2">
        <f t="shared" si="1"/>
        <v>13.54035235</v>
      </c>
      <c r="G36" s="3">
        <f t="shared" si="4"/>
        <v>0.01126553195</v>
      </c>
      <c r="H36" s="11">
        <f t="shared" si="3"/>
        <v>1.126553195</v>
      </c>
    </row>
    <row r="37">
      <c r="A37" s="13" t="s">
        <v>81</v>
      </c>
      <c r="B37" s="17" t="s">
        <v>68</v>
      </c>
      <c r="C37" s="14">
        <v>2015.0</v>
      </c>
      <c r="D37" s="15">
        <v>235699.0</v>
      </c>
      <c r="E37" s="1">
        <f>IFERROR(VLOOKUP(A37,populacao!A35:C160,3,0))</f>
        <v>17865027</v>
      </c>
      <c r="F37" s="2">
        <f t="shared" si="1"/>
        <v>13.19331899</v>
      </c>
      <c r="G37" s="3">
        <f t="shared" si="4"/>
        <v>0.01258559531</v>
      </c>
      <c r="H37" s="11">
        <f t="shared" si="3"/>
        <v>1.258559531</v>
      </c>
    </row>
    <row r="38">
      <c r="A38" s="13" t="s">
        <v>82</v>
      </c>
      <c r="B38" s="17" t="s">
        <v>68</v>
      </c>
      <c r="C38" s="14">
        <v>2016.0</v>
      </c>
      <c r="D38" s="15">
        <v>228821.0</v>
      </c>
      <c r="E38" s="1">
        <f>IFERROR(VLOOKUP(A38,populacao!A36:C161,3,0))</f>
        <v>18089869</v>
      </c>
      <c r="F38" s="2">
        <f t="shared" si="1"/>
        <v>12.64912421</v>
      </c>
      <c r="G38" s="3">
        <f t="shared" si="4"/>
        <v>0.01387290311</v>
      </c>
      <c r="H38" s="11">
        <f t="shared" si="3"/>
        <v>1.387290311</v>
      </c>
    </row>
    <row r="39">
      <c r="A39" s="13" t="s">
        <v>83</v>
      </c>
      <c r="B39" s="17" t="s">
        <v>68</v>
      </c>
      <c r="C39" s="14">
        <v>2017.0</v>
      </c>
      <c r="D39" s="15">
        <v>221468.0</v>
      </c>
      <c r="E39" s="1">
        <f>IFERROR(VLOOKUP(A39,populacao!A37:C162,3,0))</f>
        <v>18340828</v>
      </c>
      <c r="F39" s="2">
        <f t="shared" si="1"/>
        <v>12.07513641</v>
      </c>
      <c r="G39" s="3">
        <f t="shared" si="4"/>
        <v>0.01417798586</v>
      </c>
      <c r="H39" s="11">
        <f t="shared" si="3"/>
        <v>1.417798586</v>
      </c>
    </row>
    <row r="40">
      <c r="A40" s="13" t="s">
        <v>84</v>
      </c>
      <c r="B40" s="17" t="s">
        <v>68</v>
      </c>
      <c r="C40" s="14">
        <v>2018.0</v>
      </c>
      <c r="D40" s="15">
        <v>221872.0</v>
      </c>
      <c r="E40" s="1">
        <f>IFERROR(VLOOKUP(A40,populacao!A38:C163,3,0))</f>
        <v>18600864</v>
      </c>
      <c r="F40" s="2">
        <f t="shared" si="1"/>
        <v>11.92804807</v>
      </c>
      <c r="G40" s="3">
        <f t="shared" si="4"/>
        <v>0.01293767859</v>
      </c>
      <c r="H40" s="11">
        <f t="shared" si="3"/>
        <v>1.293767859</v>
      </c>
    </row>
    <row r="41">
      <c r="A41" s="13" t="s">
        <v>85</v>
      </c>
      <c r="B41" s="17" t="s">
        <v>68</v>
      </c>
      <c r="C41" s="14">
        <v>2019.0</v>
      </c>
      <c r="D41" s="15">
        <v>224350.0</v>
      </c>
      <c r="E41" s="1">
        <f>IFERROR(VLOOKUP(A41,populacao!A39:C164,3,0))</f>
        <v>18841516</v>
      </c>
      <c r="F41" s="2">
        <f t="shared" si="1"/>
        <v>11.90721596</v>
      </c>
      <c r="G41" s="3">
        <f t="shared" si="4"/>
        <v>0.01024625619</v>
      </c>
      <c r="H41" s="11">
        <f t="shared" si="3"/>
        <v>1.024625619</v>
      </c>
    </row>
    <row r="42">
      <c r="A42" s="13" t="s">
        <v>31</v>
      </c>
      <c r="B42" s="17" t="s">
        <v>68</v>
      </c>
      <c r="C42" s="14">
        <v>2020.0</v>
      </c>
      <c r="D42" s="15">
        <v>227821.0</v>
      </c>
      <c r="E42" s="1">
        <f>IFERROR(VLOOKUP(A42,populacao!A40:C165,3,0))</f>
        <v>19034571</v>
      </c>
      <c r="F42" s="2">
        <f t="shared" si="1"/>
        <v>11.9688014</v>
      </c>
      <c r="G42" s="3">
        <f t="shared" si="4"/>
        <v>0.01067000669</v>
      </c>
      <c r="H42" s="11">
        <f t="shared" si="3"/>
        <v>1.067000669</v>
      </c>
    </row>
    <row r="43">
      <c r="A43" s="13" t="s">
        <v>37</v>
      </c>
      <c r="B43" s="17" t="s">
        <v>68</v>
      </c>
      <c r="C43" s="14">
        <v>2021.0</v>
      </c>
      <c r="D43" s="15">
        <v>229116.0</v>
      </c>
      <c r="E43" s="1">
        <f>IFERROR(VLOOKUP(A43,populacao!A41:C166,3,0))</f>
        <v>19237670</v>
      </c>
      <c r="F43" s="2">
        <f t="shared" si="1"/>
        <v>11.9097583</v>
      </c>
      <c r="G43" s="16">
        <v>0.0</v>
      </c>
      <c r="H43" s="20">
        <v>0.0</v>
      </c>
    </row>
    <row r="44">
      <c r="A44" s="13" t="s">
        <v>86</v>
      </c>
      <c r="B44" s="17" t="s">
        <v>87</v>
      </c>
      <c r="C44" s="18">
        <v>2001.0</v>
      </c>
      <c r="D44" s="19">
        <v>0.0</v>
      </c>
      <c r="E44" s="1">
        <f>IFERROR(VLOOKUP(A44,populacao!A42:C167,3,0))</f>
        <v>39945533</v>
      </c>
      <c r="F44" s="2">
        <f t="shared" si="1"/>
        <v>0</v>
      </c>
      <c r="G44" s="3">
        <f t="shared" ref="G44:G63" si="5">(E45-E44)/E44</f>
        <v>0.01558802583</v>
      </c>
      <c r="H44" s="11">
        <f t="shared" ref="H44:H127" si="6">G44*100</f>
        <v>1.558802583</v>
      </c>
    </row>
    <row r="45">
      <c r="A45" s="13" t="s">
        <v>9</v>
      </c>
      <c r="B45" s="17" t="s">
        <v>87</v>
      </c>
      <c r="C45" s="14">
        <v>2002.0</v>
      </c>
      <c r="D45" s="15">
        <v>850588.0</v>
      </c>
      <c r="E45" s="1">
        <f>IFERROR(VLOOKUP(A45,populacao!A42:C167,3,0))</f>
        <v>40568205</v>
      </c>
      <c r="F45" s="2">
        <f t="shared" si="1"/>
        <v>20.96686309</v>
      </c>
      <c r="G45" s="3">
        <f t="shared" si="5"/>
        <v>0.01513286082</v>
      </c>
      <c r="H45" s="11">
        <f t="shared" si="6"/>
        <v>1.513286082</v>
      </c>
    </row>
    <row r="46">
      <c r="A46" s="13" t="s">
        <v>88</v>
      </c>
      <c r="B46" s="17" t="s">
        <v>87</v>
      </c>
      <c r="C46" s="14">
        <v>2003.0</v>
      </c>
      <c r="D46" s="15">
        <v>839623.0</v>
      </c>
      <c r="E46" s="1">
        <f>IFERROR(VLOOKUP(A46,populacao!A43:C168,3,0))</f>
        <v>41182118</v>
      </c>
      <c r="F46" s="2">
        <f t="shared" si="1"/>
        <v>20.38804804</v>
      </c>
      <c r="G46" s="3">
        <f t="shared" si="5"/>
        <v>0.01455515231</v>
      </c>
      <c r="H46" s="11">
        <f t="shared" si="6"/>
        <v>1.455515231</v>
      </c>
    </row>
    <row r="47">
      <c r="A47" s="13" t="s">
        <v>89</v>
      </c>
      <c r="B47" s="17" t="s">
        <v>87</v>
      </c>
      <c r="C47" s="14">
        <v>2004.0</v>
      </c>
      <c r="D47" s="15">
        <v>827013.0</v>
      </c>
      <c r="E47" s="1">
        <f>IFERROR(VLOOKUP(A47,populacao!A44:C169,3,0))</f>
        <v>41781530</v>
      </c>
      <c r="F47" s="2">
        <f t="shared" si="1"/>
        <v>19.79374618</v>
      </c>
      <c r="G47" s="3">
        <f t="shared" si="5"/>
        <v>0.01394544431</v>
      </c>
      <c r="H47" s="11">
        <f t="shared" si="6"/>
        <v>1.394544431</v>
      </c>
    </row>
    <row r="48">
      <c r="A48" s="13" t="s">
        <v>90</v>
      </c>
      <c r="B48" s="17" t="s">
        <v>87</v>
      </c>
      <c r="C48" s="14">
        <v>2005.0</v>
      </c>
      <c r="D48" s="15">
        <v>813688.0</v>
      </c>
      <c r="E48" s="1">
        <f>IFERROR(VLOOKUP(A48,populacao!A45:C170,3,0))</f>
        <v>42364192</v>
      </c>
      <c r="F48" s="2">
        <f t="shared" si="1"/>
        <v>19.20697555</v>
      </c>
      <c r="G48" s="3">
        <f t="shared" si="5"/>
        <v>0.01327529155</v>
      </c>
      <c r="H48" s="11">
        <f t="shared" si="6"/>
        <v>1.327529155</v>
      </c>
    </row>
    <row r="49">
      <c r="A49" s="13" t="s">
        <v>91</v>
      </c>
      <c r="B49" s="17" t="s">
        <v>87</v>
      </c>
      <c r="C49" s="14">
        <v>2006.0</v>
      </c>
      <c r="D49" s="15">
        <v>799623.0</v>
      </c>
      <c r="E49" s="1">
        <f>IFERROR(VLOOKUP(A49,populacao!A46:C171,3,0))</f>
        <v>42926589</v>
      </c>
      <c r="F49" s="2">
        <f t="shared" si="1"/>
        <v>18.62768551</v>
      </c>
      <c r="G49" s="3">
        <f t="shared" si="5"/>
        <v>0.01269197047</v>
      </c>
      <c r="H49" s="11">
        <f t="shared" si="6"/>
        <v>1.269197047</v>
      </c>
    </row>
    <row r="50">
      <c r="A50" s="13" t="s">
        <v>92</v>
      </c>
      <c r="B50" s="17" t="s">
        <v>87</v>
      </c>
      <c r="C50" s="14">
        <v>2007.0</v>
      </c>
      <c r="D50" s="15">
        <v>787414.0</v>
      </c>
      <c r="E50" s="1">
        <f>IFERROR(VLOOKUP(A50,populacao!A47:C172,3,0))</f>
        <v>43471412</v>
      </c>
      <c r="F50" s="2">
        <f t="shared" si="1"/>
        <v>18.11337529</v>
      </c>
      <c r="G50" s="3">
        <f t="shared" si="5"/>
        <v>0.01210551891</v>
      </c>
      <c r="H50" s="11">
        <f t="shared" si="6"/>
        <v>1.210551891</v>
      </c>
    </row>
    <row r="51">
      <c r="A51" s="13" t="s">
        <v>93</v>
      </c>
      <c r="B51" s="17" t="s">
        <v>87</v>
      </c>
      <c r="C51" s="14">
        <v>2008.0</v>
      </c>
      <c r="D51" s="15">
        <v>776110.0</v>
      </c>
      <c r="E51" s="1">
        <f>IFERROR(VLOOKUP(A51,populacao!A48:C173,3,0))</f>
        <v>43997656</v>
      </c>
      <c r="F51" s="2">
        <f t="shared" si="1"/>
        <v>17.63980336</v>
      </c>
      <c r="G51" s="3">
        <f t="shared" si="5"/>
        <v>0.01152088648</v>
      </c>
      <c r="H51" s="11">
        <f t="shared" si="6"/>
        <v>1.152088648</v>
      </c>
    </row>
    <row r="52">
      <c r="A52" s="13" t="s">
        <v>94</v>
      </c>
      <c r="B52" s="17" t="s">
        <v>87</v>
      </c>
      <c r="C52" s="14">
        <v>2009.0</v>
      </c>
      <c r="D52" s="15">
        <v>765905.0</v>
      </c>
      <c r="E52" s="1">
        <f>IFERROR(VLOOKUP(A52,populacao!A49:C174,3,0))</f>
        <v>44504548</v>
      </c>
      <c r="F52" s="2">
        <f t="shared" si="1"/>
        <v>17.20958946</v>
      </c>
      <c r="G52" s="3">
        <f t="shared" si="5"/>
        <v>0.01087014747</v>
      </c>
      <c r="H52" s="11">
        <f t="shared" si="6"/>
        <v>1.087014747</v>
      </c>
    </row>
    <row r="53">
      <c r="A53" s="13" t="s">
        <v>95</v>
      </c>
      <c r="B53" s="17" t="s">
        <v>87</v>
      </c>
      <c r="C53" s="14">
        <v>2010.0</v>
      </c>
      <c r="D53" s="15">
        <v>758072.0</v>
      </c>
      <c r="E53" s="1">
        <f>IFERROR(VLOOKUP(A53,populacao!A50:C175,3,0))</f>
        <v>44988319</v>
      </c>
      <c r="F53" s="2">
        <f t="shared" si="1"/>
        <v>16.85041844</v>
      </c>
      <c r="G53" s="3">
        <f t="shared" si="5"/>
        <v>0.01014067674</v>
      </c>
      <c r="H53" s="11">
        <f t="shared" si="6"/>
        <v>1.014067674</v>
      </c>
    </row>
    <row r="54">
      <c r="A54" s="13" t="s">
        <v>96</v>
      </c>
      <c r="B54" s="17" t="s">
        <v>87</v>
      </c>
      <c r="C54" s="14">
        <v>2011.0</v>
      </c>
      <c r="D54" s="15">
        <v>752881.0</v>
      </c>
      <c r="E54" s="1">
        <f>IFERROR(VLOOKUP(A54,populacao!A51:C176,3,0))</f>
        <v>45444531</v>
      </c>
      <c r="F54" s="2">
        <f t="shared" si="1"/>
        <v>16.56703202</v>
      </c>
      <c r="G54" s="3">
        <f t="shared" si="5"/>
        <v>0.009370346456</v>
      </c>
      <c r="H54" s="11">
        <f t="shared" si="6"/>
        <v>0.9370346456</v>
      </c>
    </row>
    <row r="55">
      <c r="A55" s="13" t="s">
        <v>97</v>
      </c>
      <c r="B55" s="17" t="s">
        <v>87</v>
      </c>
      <c r="C55" s="14">
        <v>2012.0</v>
      </c>
      <c r="D55" s="15">
        <v>748734.0</v>
      </c>
      <c r="E55" s="1">
        <f>IFERROR(VLOOKUP(A55,populacao!A52:C177,3,0))</f>
        <v>45870362</v>
      </c>
      <c r="F55" s="2">
        <f t="shared" si="1"/>
        <v>16.32282736</v>
      </c>
      <c r="G55" s="3">
        <f t="shared" si="5"/>
        <v>0.00909018333</v>
      </c>
      <c r="H55" s="11">
        <f t="shared" si="6"/>
        <v>0.909018333</v>
      </c>
    </row>
    <row r="56">
      <c r="A56" s="13" t="s">
        <v>98</v>
      </c>
      <c r="B56" s="17" t="s">
        <v>87</v>
      </c>
      <c r="C56" s="14">
        <v>2013.0</v>
      </c>
      <c r="D56" s="15">
        <v>744381.0</v>
      </c>
      <c r="E56" s="1">
        <f>IFERROR(VLOOKUP(A56,populacao!A53:C178,3,0))</f>
        <v>46287332</v>
      </c>
      <c r="F56" s="2">
        <f t="shared" si="1"/>
        <v>16.08174349</v>
      </c>
      <c r="G56" s="3">
        <f t="shared" si="5"/>
        <v>0.009639959374</v>
      </c>
      <c r="H56" s="11">
        <f t="shared" si="6"/>
        <v>0.9639959374</v>
      </c>
    </row>
    <row r="57">
      <c r="A57" s="13" t="s">
        <v>99</v>
      </c>
      <c r="B57" s="17" t="s">
        <v>87</v>
      </c>
      <c r="C57" s="14">
        <v>2014.0</v>
      </c>
      <c r="D57" s="15">
        <v>739615.0</v>
      </c>
      <c r="E57" s="1">
        <f>IFERROR(VLOOKUP(A57,populacao!A54:C179,3,0))</f>
        <v>46733540</v>
      </c>
      <c r="F57" s="2">
        <f t="shared" si="1"/>
        <v>15.82621389</v>
      </c>
      <c r="G57" s="3">
        <f t="shared" si="5"/>
        <v>0.01097539369</v>
      </c>
      <c r="H57" s="11">
        <f t="shared" si="6"/>
        <v>1.097539369</v>
      </c>
    </row>
    <row r="58">
      <c r="A58" s="13" t="s">
        <v>100</v>
      </c>
      <c r="B58" s="17" t="s">
        <v>87</v>
      </c>
      <c r="C58" s="14">
        <v>2015.0</v>
      </c>
      <c r="D58" s="15">
        <v>734664.0</v>
      </c>
      <c r="E58" s="1">
        <f>IFERROR(VLOOKUP(A58,populacao!A55:C180,3,0))</f>
        <v>47246459</v>
      </c>
      <c r="F58" s="2">
        <f t="shared" si="1"/>
        <v>15.54960976</v>
      </c>
      <c r="G58" s="3">
        <f t="shared" si="5"/>
        <v>0.01276679804</v>
      </c>
      <c r="H58" s="11">
        <f t="shared" si="6"/>
        <v>1.276679804</v>
      </c>
    </row>
    <row r="59">
      <c r="A59" s="13" t="s">
        <v>101</v>
      </c>
      <c r="B59" s="17" t="s">
        <v>87</v>
      </c>
      <c r="C59" s="14">
        <v>2016.0</v>
      </c>
      <c r="D59" s="15">
        <v>730565.0</v>
      </c>
      <c r="E59" s="1">
        <f>IFERROR(VLOOKUP(A59,populacao!A56:C181,3,0))</f>
        <v>47849645</v>
      </c>
      <c r="F59" s="2">
        <f t="shared" si="1"/>
        <v>15.26792936</v>
      </c>
      <c r="G59" s="3">
        <f t="shared" si="5"/>
        <v>0.01454182157</v>
      </c>
      <c r="H59" s="11">
        <f t="shared" si="6"/>
        <v>1.454182157</v>
      </c>
    </row>
    <row r="60">
      <c r="A60" s="13" t="s">
        <v>102</v>
      </c>
      <c r="B60" s="17" t="s">
        <v>87</v>
      </c>
      <c r="C60" s="14">
        <v>2017.0</v>
      </c>
      <c r="D60" s="15">
        <v>726008.0</v>
      </c>
      <c r="E60" s="1">
        <f>IFERROR(VLOOKUP(A60,populacao!A57:C182,3,0))</f>
        <v>48545466</v>
      </c>
      <c r="F60" s="2">
        <f t="shared" si="1"/>
        <v>14.95521745</v>
      </c>
      <c r="G60" s="3">
        <f t="shared" si="5"/>
        <v>0.01530670238</v>
      </c>
      <c r="H60" s="11">
        <f t="shared" si="6"/>
        <v>1.530670238</v>
      </c>
    </row>
    <row r="61">
      <c r="A61" s="13" t="s">
        <v>103</v>
      </c>
      <c r="B61" s="17" t="s">
        <v>87</v>
      </c>
      <c r="C61" s="14">
        <v>2018.0</v>
      </c>
      <c r="D61" s="15">
        <v>727649.0</v>
      </c>
      <c r="E61" s="1">
        <f>IFERROR(VLOOKUP(A61,populacao!A58:C183,3,0))</f>
        <v>49288537</v>
      </c>
      <c r="F61" s="2">
        <f t="shared" si="1"/>
        <v>14.76304724</v>
      </c>
      <c r="G61" s="3">
        <f t="shared" si="5"/>
        <v>0.01449627121</v>
      </c>
      <c r="H61" s="11">
        <f t="shared" si="6"/>
        <v>1.449627121</v>
      </c>
    </row>
    <row r="62">
      <c r="A62" s="13" t="s">
        <v>104</v>
      </c>
      <c r="B62" s="17" t="s">
        <v>87</v>
      </c>
      <c r="C62" s="14">
        <v>2019.0</v>
      </c>
      <c r="D62" s="15">
        <v>733940.0</v>
      </c>
      <c r="E62" s="1">
        <f>IFERROR(VLOOKUP(A62,populacao!A59:C184,3,0))</f>
        <v>50003037</v>
      </c>
      <c r="F62" s="2">
        <f t="shared" si="1"/>
        <v>14.67790846</v>
      </c>
      <c r="G62" s="3">
        <f t="shared" si="5"/>
        <v>0.01219147949</v>
      </c>
      <c r="H62" s="11">
        <f t="shared" si="6"/>
        <v>1.219147949</v>
      </c>
    </row>
    <row r="63">
      <c r="A63" s="13" t="s">
        <v>32</v>
      </c>
      <c r="B63" s="17" t="s">
        <v>87</v>
      </c>
      <c r="C63" s="14">
        <v>2020.0</v>
      </c>
      <c r="D63" s="15">
        <v>733491.0</v>
      </c>
      <c r="E63" s="1">
        <f>IFERROR(VLOOKUP(A63,populacao!A60:C185,3,0))</f>
        <v>50612648</v>
      </c>
      <c r="F63" s="2">
        <f t="shared" si="1"/>
        <v>14.49224708</v>
      </c>
      <c r="G63" s="3">
        <f t="shared" si="5"/>
        <v>0.009809998481</v>
      </c>
      <c r="H63" s="11">
        <f t="shared" si="6"/>
        <v>0.9809998481</v>
      </c>
    </row>
    <row r="64">
      <c r="A64" s="13" t="s">
        <v>38</v>
      </c>
      <c r="B64" s="17" t="s">
        <v>87</v>
      </c>
      <c r="C64" s="14">
        <v>2021.0</v>
      </c>
      <c r="D64" s="15">
        <v>730203.0</v>
      </c>
      <c r="E64" s="1">
        <f>IFERROR(VLOOKUP(A64,populacao!A61:C186,3,0))</f>
        <v>51109158</v>
      </c>
      <c r="F64" s="2">
        <f t="shared" si="1"/>
        <v>14.28712639</v>
      </c>
      <c r="G64" s="16">
        <v>0.0</v>
      </c>
      <c r="H64" s="11">
        <f t="shared" si="6"/>
        <v>0</v>
      </c>
    </row>
    <row r="65">
      <c r="A65" s="13" t="s">
        <v>105</v>
      </c>
      <c r="B65" s="17" t="s">
        <v>106</v>
      </c>
      <c r="C65" s="18">
        <v>2001.0</v>
      </c>
      <c r="D65" s="19">
        <v>0.0</v>
      </c>
      <c r="E65" s="1">
        <f>IFERROR(VLOOKUP(A65,populacao!A62:C187,3,0))</f>
        <v>12798851</v>
      </c>
      <c r="F65" s="2">
        <f t="shared" si="1"/>
        <v>0</v>
      </c>
      <c r="G65" s="3">
        <f t="shared" ref="G65:G84" si="7">(E66-E65)/E65</f>
        <v>0.0180603712</v>
      </c>
      <c r="H65" s="11">
        <f t="shared" si="6"/>
        <v>1.80603712</v>
      </c>
    </row>
    <row r="66">
      <c r="A66" s="13" t="s">
        <v>10</v>
      </c>
      <c r="B66" s="17" t="s">
        <v>106</v>
      </c>
      <c r="C66" s="14">
        <v>2002.0</v>
      </c>
      <c r="D66" s="15">
        <v>320056.0</v>
      </c>
      <c r="E66" s="1">
        <f>IFERROR(VLOOKUP(A66,populacao!A62:C187,3,0))</f>
        <v>13030003</v>
      </c>
      <c r="F66" s="2">
        <f t="shared" si="1"/>
        <v>24.56300279</v>
      </c>
      <c r="G66" s="3">
        <f t="shared" si="7"/>
        <v>0.01745955085</v>
      </c>
      <c r="H66" s="11">
        <f t="shared" si="6"/>
        <v>1.745955085</v>
      </c>
    </row>
    <row r="67">
      <c r="A67" s="13" t="s">
        <v>107</v>
      </c>
      <c r="B67" s="17" t="s">
        <v>106</v>
      </c>
      <c r="C67" s="14">
        <v>2003.0</v>
      </c>
      <c r="D67" s="15">
        <v>319753.0</v>
      </c>
      <c r="E67" s="1">
        <f>IFERROR(VLOOKUP(A67,populacao!A63:C188,3,0))</f>
        <v>13257501</v>
      </c>
      <c r="F67" s="2">
        <f t="shared" si="1"/>
        <v>24.118648</v>
      </c>
      <c r="G67" s="3">
        <f t="shared" si="7"/>
        <v>0.01705841848</v>
      </c>
      <c r="H67" s="11">
        <f t="shared" si="6"/>
        <v>1.705841848</v>
      </c>
    </row>
    <row r="68">
      <c r="A68" s="13" t="s">
        <v>108</v>
      </c>
      <c r="B68" s="17" t="s">
        <v>106</v>
      </c>
      <c r="C68" s="14">
        <v>2004.0</v>
      </c>
      <c r="D68" s="15">
        <v>319624.0</v>
      </c>
      <c r="E68" s="1">
        <f>IFERROR(VLOOKUP(A68,populacao!A64:C189,3,0))</f>
        <v>13483653</v>
      </c>
      <c r="F68" s="2">
        <f t="shared" si="1"/>
        <v>23.70455543</v>
      </c>
      <c r="G68" s="3">
        <f t="shared" si="7"/>
        <v>0.01693932646</v>
      </c>
      <c r="H68" s="11">
        <f t="shared" si="6"/>
        <v>1.693932646</v>
      </c>
    </row>
    <row r="69">
      <c r="A69" s="13" t="s">
        <v>109</v>
      </c>
      <c r="B69" s="17" t="s">
        <v>106</v>
      </c>
      <c r="C69" s="14">
        <v>2005.0</v>
      </c>
      <c r="D69" s="15">
        <v>319659.0</v>
      </c>
      <c r="E69" s="1">
        <f>IFERROR(VLOOKUP(A69,populacao!A65:C190,3,0))</f>
        <v>13712057</v>
      </c>
      <c r="F69" s="2">
        <f t="shared" si="1"/>
        <v>23.31225723</v>
      </c>
      <c r="G69" s="3">
        <f t="shared" si="7"/>
        <v>0.01688382713</v>
      </c>
      <c r="H69" s="11">
        <f t="shared" si="6"/>
        <v>1.688382713</v>
      </c>
    </row>
    <row r="70">
      <c r="A70" s="13" t="s">
        <v>110</v>
      </c>
      <c r="B70" s="17" t="s">
        <v>106</v>
      </c>
      <c r="C70" s="14">
        <v>2006.0</v>
      </c>
      <c r="D70" s="15">
        <v>320941.0</v>
      </c>
      <c r="E70" s="1">
        <f>IFERROR(VLOOKUP(A70,populacao!A66:C191,3,0))</f>
        <v>13943569</v>
      </c>
      <c r="F70" s="2">
        <f t="shared" si="1"/>
        <v>23.01713428</v>
      </c>
      <c r="G70" s="3">
        <f t="shared" si="7"/>
        <v>0.01688032669</v>
      </c>
      <c r="H70" s="11">
        <f t="shared" si="6"/>
        <v>1.688032669</v>
      </c>
    </row>
    <row r="71">
      <c r="A71" s="13" t="s">
        <v>111</v>
      </c>
      <c r="B71" s="17" t="s">
        <v>106</v>
      </c>
      <c r="C71" s="14">
        <v>2007.0</v>
      </c>
      <c r="D71" s="15">
        <v>322742.0</v>
      </c>
      <c r="E71" s="1">
        <f>IFERROR(VLOOKUP(A71,populacao!A67:C192,3,0))</f>
        <v>14178941</v>
      </c>
      <c r="F71" s="2">
        <f t="shared" si="1"/>
        <v>22.76206665</v>
      </c>
      <c r="G71" s="3">
        <f t="shared" si="7"/>
        <v>0.01677558289</v>
      </c>
      <c r="H71" s="11">
        <f t="shared" si="6"/>
        <v>1.677558289</v>
      </c>
    </row>
    <row r="72">
      <c r="A72" s="13" t="s">
        <v>112</v>
      </c>
      <c r="B72" s="17" t="s">
        <v>106</v>
      </c>
      <c r="C72" s="14">
        <v>2008.0</v>
      </c>
      <c r="D72" s="15">
        <v>324545.0</v>
      </c>
      <c r="E72" s="1">
        <f>IFERROR(VLOOKUP(A72,populacao!A68:C193,3,0))</f>
        <v>14416801</v>
      </c>
      <c r="F72" s="2">
        <f t="shared" si="1"/>
        <v>22.51158215</v>
      </c>
      <c r="G72" s="3">
        <f t="shared" si="7"/>
        <v>0.01659563727</v>
      </c>
      <c r="H72" s="11">
        <f t="shared" si="6"/>
        <v>1.659563727</v>
      </c>
    </row>
    <row r="73">
      <c r="A73" s="13" t="s">
        <v>113</v>
      </c>
      <c r="B73" s="17" t="s">
        <v>106</v>
      </c>
      <c r="C73" s="14">
        <v>2009.0</v>
      </c>
      <c r="D73" s="15">
        <v>326551.0</v>
      </c>
      <c r="E73" s="1">
        <f>IFERROR(VLOOKUP(A73,populacao!A69:C194,3,0))</f>
        <v>14656057</v>
      </c>
      <c r="F73" s="2">
        <f t="shared" si="1"/>
        <v>22.28095865</v>
      </c>
      <c r="G73" s="3">
        <f t="shared" si="7"/>
        <v>0.01621711761</v>
      </c>
      <c r="H73" s="11">
        <f t="shared" si="6"/>
        <v>1.621711761</v>
      </c>
    </row>
    <row r="74">
      <c r="A74" s="13" t="s">
        <v>114</v>
      </c>
      <c r="B74" s="17" t="s">
        <v>106</v>
      </c>
      <c r="C74" s="14">
        <v>2010.0</v>
      </c>
      <c r="D74" s="15">
        <v>328258.0</v>
      </c>
      <c r="E74" s="1">
        <f>IFERROR(VLOOKUP(A74,populacao!A70:C195,3,0))</f>
        <v>14893736</v>
      </c>
      <c r="F74" s="2">
        <f t="shared" si="1"/>
        <v>22.04000393</v>
      </c>
      <c r="G74" s="3">
        <f t="shared" si="7"/>
        <v>0.01575964553</v>
      </c>
      <c r="H74" s="11">
        <f t="shared" si="6"/>
        <v>1.575964553</v>
      </c>
    </row>
    <row r="75">
      <c r="A75" s="13" t="s">
        <v>115</v>
      </c>
      <c r="B75" s="17" t="s">
        <v>106</v>
      </c>
      <c r="C75" s="14">
        <v>2011.0</v>
      </c>
      <c r="D75" s="15">
        <v>330798.0</v>
      </c>
      <c r="E75" s="1">
        <f>IFERROR(VLOOKUP(A75,populacao!A71:C196,3,0))</f>
        <v>15128456</v>
      </c>
      <c r="F75" s="2">
        <f t="shared" si="1"/>
        <v>21.86594587</v>
      </c>
      <c r="G75" s="3">
        <f t="shared" si="7"/>
        <v>0.01528014491</v>
      </c>
      <c r="H75" s="11">
        <f t="shared" si="6"/>
        <v>1.528014491</v>
      </c>
    </row>
    <row r="76">
      <c r="A76" s="13" t="s">
        <v>116</v>
      </c>
      <c r="B76" s="17" t="s">
        <v>106</v>
      </c>
      <c r="C76" s="14">
        <v>2012.0</v>
      </c>
      <c r="D76" s="15">
        <v>325267.0</v>
      </c>
      <c r="E76" s="1">
        <f>IFERROR(VLOOKUP(A76,populacao!A72:C197,3,0))</f>
        <v>15359621</v>
      </c>
      <c r="F76" s="2">
        <f t="shared" si="1"/>
        <v>21.1767595</v>
      </c>
      <c r="G76" s="3">
        <f t="shared" si="7"/>
        <v>0.01511261248</v>
      </c>
      <c r="H76" s="11">
        <f t="shared" si="6"/>
        <v>1.511261248</v>
      </c>
    </row>
    <row r="77">
      <c r="A77" s="13" t="s">
        <v>117</v>
      </c>
      <c r="B77" s="17" t="s">
        <v>106</v>
      </c>
      <c r="C77" s="14">
        <v>2013.0</v>
      </c>
      <c r="D77" s="15">
        <v>316029.0</v>
      </c>
      <c r="E77" s="1">
        <f>IFERROR(VLOOKUP(A77,populacao!A73:C198,3,0))</f>
        <v>15591745</v>
      </c>
      <c r="F77" s="2">
        <f t="shared" si="1"/>
        <v>20.26899491</v>
      </c>
      <c r="G77" s="3">
        <f t="shared" si="7"/>
        <v>0.01532298021</v>
      </c>
      <c r="H77" s="11">
        <f t="shared" si="6"/>
        <v>1.532298021</v>
      </c>
    </row>
    <row r="78">
      <c r="A78" s="13" t="s">
        <v>118</v>
      </c>
      <c r="B78" s="17" t="s">
        <v>106</v>
      </c>
      <c r="C78" s="14">
        <v>2014.0</v>
      </c>
      <c r="D78" s="15">
        <v>308532.0</v>
      </c>
      <c r="E78" s="1">
        <f>IFERROR(VLOOKUP(A78,populacao!A74:C199,3,0))</f>
        <v>15830657</v>
      </c>
      <c r="F78" s="2">
        <f t="shared" si="1"/>
        <v>19.48952592</v>
      </c>
      <c r="G78" s="3">
        <f t="shared" si="7"/>
        <v>0.01593989435</v>
      </c>
      <c r="H78" s="11">
        <f t="shared" si="6"/>
        <v>1.593989435</v>
      </c>
    </row>
    <row r="79">
      <c r="A79" s="13" t="s">
        <v>119</v>
      </c>
      <c r="B79" s="17" t="s">
        <v>106</v>
      </c>
      <c r="C79" s="14">
        <v>2015.0</v>
      </c>
      <c r="D79" s="15">
        <v>303340.0</v>
      </c>
      <c r="E79" s="1">
        <f>IFERROR(VLOOKUP(A79,populacao!A75:C200,3,0))</f>
        <v>16082996</v>
      </c>
      <c r="F79" s="2">
        <f t="shared" si="1"/>
        <v>18.86091373</v>
      </c>
      <c r="G79" s="3">
        <f t="shared" si="7"/>
        <v>0.01674663104</v>
      </c>
      <c r="H79" s="11">
        <f t="shared" si="6"/>
        <v>1.674663104</v>
      </c>
    </row>
    <row r="80">
      <c r="A80" s="13" t="s">
        <v>120</v>
      </c>
      <c r="B80" s="17" t="s">
        <v>106</v>
      </c>
      <c r="C80" s="14">
        <v>2016.0</v>
      </c>
      <c r="D80" s="15">
        <v>299318.0</v>
      </c>
      <c r="E80" s="1">
        <f>IFERROR(VLOOKUP(A80,populacao!A76:C201,3,0))</f>
        <v>16352332</v>
      </c>
      <c r="F80" s="2">
        <f t="shared" si="1"/>
        <v>18.30430057</v>
      </c>
      <c r="G80" s="3">
        <f t="shared" si="7"/>
        <v>0.01755792385</v>
      </c>
      <c r="H80" s="11">
        <f t="shared" si="6"/>
        <v>1.755792385</v>
      </c>
    </row>
    <row r="81">
      <c r="A81" s="13" t="s">
        <v>121</v>
      </c>
      <c r="B81" s="17" t="s">
        <v>106</v>
      </c>
      <c r="C81" s="14">
        <v>2017.0</v>
      </c>
      <c r="D81" s="15">
        <v>300031.0</v>
      </c>
      <c r="E81" s="1">
        <f>IFERROR(VLOOKUP(A81,populacao!A77:C202,3,0))</f>
        <v>16639445</v>
      </c>
      <c r="F81" s="2">
        <f t="shared" si="1"/>
        <v>18.03131054</v>
      </c>
      <c r="G81" s="3">
        <f t="shared" si="7"/>
        <v>0.01782757778</v>
      </c>
      <c r="H81" s="11">
        <f t="shared" si="6"/>
        <v>1.782757778</v>
      </c>
    </row>
    <row r="82">
      <c r="A82" s="13" t="s">
        <v>122</v>
      </c>
      <c r="B82" s="17" t="s">
        <v>106</v>
      </c>
      <c r="C82" s="14">
        <v>2018.0</v>
      </c>
      <c r="D82" s="15">
        <v>299106.0</v>
      </c>
      <c r="E82" s="1">
        <f>IFERROR(VLOOKUP(A82,populacao!A78:C203,3,0))</f>
        <v>16936086</v>
      </c>
      <c r="F82" s="2">
        <f t="shared" si="1"/>
        <v>17.66086922</v>
      </c>
      <c r="G82" s="3">
        <f t="shared" si="7"/>
        <v>0.01736593685</v>
      </c>
      <c r="H82" s="11">
        <f t="shared" si="6"/>
        <v>1.736593685</v>
      </c>
    </row>
    <row r="83">
      <c r="A83" s="13" t="s">
        <v>123</v>
      </c>
      <c r="B83" s="17" t="s">
        <v>106</v>
      </c>
      <c r="C83" s="14">
        <v>2019.0</v>
      </c>
      <c r="D83" s="15">
        <v>300075.0</v>
      </c>
      <c r="E83" s="1">
        <f>IFERROR(VLOOKUP(A83,populacao!A79:C204,3,0))</f>
        <v>17230197</v>
      </c>
      <c r="F83" s="2">
        <f t="shared" si="1"/>
        <v>17.41564533</v>
      </c>
      <c r="G83" s="3">
        <f t="shared" si="7"/>
        <v>0.0161865822</v>
      </c>
      <c r="H83" s="11">
        <f t="shared" si="6"/>
        <v>1.61865822</v>
      </c>
    </row>
    <row r="84">
      <c r="A84" s="13" t="s">
        <v>33</v>
      </c>
      <c r="B84" s="17" t="s">
        <v>106</v>
      </c>
      <c r="C84" s="14">
        <v>2020.0</v>
      </c>
      <c r="D84" s="15">
        <v>299338.0</v>
      </c>
      <c r="E84" s="1">
        <f>IFERROR(VLOOKUP(A84,populacao!A80:C205,3,0))</f>
        <v>17509095</v>
      </c>
      <c r="F84" s="2">
        <f t="shared" si="1"/>
        <v>17.09614346</v>
      </c>
      <c r="G84" s="3">
        <f t="shared" si="7"/>
        <v>0.01556002752</v>
      </c>
      <c r="H84" s="11">
        <f t="shared" si="6"/>
        <v>1.556002752</v>
      </c>
    </row>
    <row r="85">
      <c r="A85" s="13" t="s">
        <v>39</v>
      </c>
      <c r="B85" s="17" t="s">
        <v>106</v>
      </c>
      <c r="C85" s="14">
        <v>2021.0</v>
      </c>
      <c r="D85" s="15">
        <v>298989.0</v>
      </c>
      <c r="E85" s="1">
        <f>IFERROR(VLOOKUP(A85,populacao!A81:C206,3,0))</f>
        <v>17781537</v>
      </c>
      <c r="F85" s="2">
        <f t="shared" si="1"/>
        <v>16.8145757</v>
      </c>
      <c r="G85" s="16">
        <v>0.0</v>
      </c>
      <c r="H85" s="11">
        <f t="shared" si="6"/>
        <v>0</v>
      </c>
    </row>
    <row r="86">
      <c r="A86" s="13" t="s">
        <v>124</v>
      </c>
      <c r="B86" s="17" t="s">
        <v>125</v>
      </c>
      <c r="C86" s="18">
        <v>2001.0</v>
      </c>
      <c r="D86" s="19">
        <v>0.0</v>
      </c>
      <c r="E86" s="1">
        <f>IFERROR(VLOOKUP(A86,populacao!A82:C207,3,0))</f>
        <v>99604745</v>
      </c>
      <c r="F86" s="2">
        <f t="shared" si="1"/>
        <v>0</v>
      </c>
      <c r="G86" s="3">
        <f t="shared" ref="G86:G105" si="8">(E87-E86)/E86</f>
        <v>0.01397936414</v>
      </c>
      <c r="H86" s="11">
        <f t="shared" si="6"/>
        <v>1.397936414</v>
      </c>
    </row>
    <row r="87">
      <c r="A87" s="13" t="s">
        <v>11</v>
      </c>
      <c r="B87" s="17" t="s">
        <v>125</v>
      </c>
      <c r="C87" s="14">
        <v>2002.0</v>
      </c>
      <c r="D87" s="15">
        <v>2350590.0</v>
      </c>
      <c r="E87" s="1">
        <f>IFERROR(VLOOKUP(A87,populacao!A82:C207,3,0))</f>
        <v>100997156</v>
      </c>
      <c r="F87" s="2">
        <f t="shared" si="1"/>
        <v>23.27382367</v>
      </c>
      <c r="G87" s="3">
        <f t="shared" si="8"/>
        <v>0.01377735825</v>
      </c>
      <c r="H87" s="11">
        <f t="shared" si="6"/>
        <v>1.377735825</v>
      </c>
    </row>
    <row r="88">
      <c r="A88" s="13" t="s">
        <v>126</v>
      </c>
      <c r="B88" s="17" t="s">
        <v>125</v>
      </c>
      <c r="C88" s="14">
        <v>2003.0</v>
      </c>
      <c r="D88" s="15">
        <v>2339268.0</v>
      </c>
      <c r="E88" s="1">
        <f>IFERROR(VLOOKUP(A88,populacao!A83:C208,3,0))</f>
        <v>102388630</v>
      </c>
      <c r="F88" s="2">
        <f t="shared" si="1"/>
        <v>22.84695088</v>
      </c>
      <c r="G88" s="3">
        <f t="shared" si="8"/>
        <v>0.01380294863</v>
      </c>
      <c r="H88" s="11">
        <f t="shared" si="6"/>
        <v>1.380294863</v>
      </c>
    </row>
    <row r="89">
      <c r="A89" s="13" t="s">
        <v>127</v>
      </c>
      <c r="B89" s="17" t="s">
        <v>125</v>
      </c>
      <c r="C89" s="14">
        <v>2004.0</v>
      </c>
      <c r="D89" s="15">
        <v>2326284.0</v>
      </c>
      <c r="E89" s="1">
        <f>IFERROR(VLOOKUP(A89,populacao!A84:C209,3,0))</f>
        <v>103801895</v>
      </c>
      <c r="F89" s="2">
        <f t="shared" si="1"/>
        <v>22.41080474</v>
      </c>
      <c r="G89" s="3">
        <f t="shared" si="8"/>
        <v>0.01410664035</v>
      </c>
      <c r="H89" s="11">
        <f t="shared" si="6"/>
        <v>1.410664035</v>
      </c>
    </row>
    <row r="90">
      <c r="A90" s="13" t="s">
        <v>128</v>
      </c>
      <c r="B90" s="17" t="s">
        <v>125</v>
      </c>
      <c r="C90" s="14">
        <v>2005.0</v>
      </c>
      <c r="D90" s="15">
        <v>2312543.0</v>
      </c>
      <c r="E90" s="1">
        <f>IFERROR(VLOOKUP(A90,populacao!A85:C210,3,0))</f>
        <v>105266191</v>
      </c>
      <c r="F90" s="2">
        <f t="shared" si="1"/>
        <v>21.96852549</v>
      </c>
      <c r="G90" s="3">
        <f t="shared" si="8"/>
        <v>0.01446690514</v>
      </c>
      <c r="H90" s="11">
        <f t="shared" si="6"/>
        <v>1.446690514</v>
      </c>
    </row>
    <row r="91">
      <c r="A91" s="13" t="s">
        <v>129</v>
      </c>
      <c r="B91" s="17" t="s">
        <v>125</v>
      </c>
      <c r="C91" s="14">
        <v>2006.0</v>
      </c>
      <c r="D91" s="15">
        <v>2296928.0</v>
      </c>
      <c r="E91" s="1">
        <f>IFERROR(VLOOKUP(A91,populacao!A86:C211,3,0))</f>
        <v>106789067</v>
      </c>
      <c r="F91" s="2">
        <f t="shared" si="1"/>
        <v>21.50901833</v>
      </c>
      <c r="G91" s="3">
        <f t="shared" si="8"/>
        <v>0.01482249115</v>
      </c>
      <c r="H91" s="11">
        <f t="shared" si="6"/>
        <v>1.482249115</v>
      </c>
    </row>
    <row r="92">
      <c r="A92" s="13" t="s">
        <v>130</v>
      </c>
      <c r="B92" s="17" t="s">
        <v>125</v>
      </c>
      <c r="C92" s="14">
        <v>2007.0</v>
      </c>
      <c r="D92" s="15">
        <v>2286462.0</v>
      </c>
      <c r="E92" s="1">
        <f>IFERROR(VLOOKUP(A92,populacao!A87:C212,3,0))</f>
        <v>108371947</v>
      </c>
      <c r="F92" s="2">
        <f t="shared" si="1"/>
        <v>21.09828293</v>
      </c>
      <c r="G92" s="3">
        <f t="shared" si="8"/>
        <v>0.01499866012</v>
      </c>
      <c r="H92" s="11">
        <f t="shared" si="6"/>
        <v>1.499866012</v>
      </c>
    </row>
    <row r="93">
      <c r="A93" s="13" t="s">
        <v>131</v>
      </c>
      <c r="B93" s="17" t="s">
        <v>125</v>
      </c>
      <c r="C93" s="14">
        <v>2008.0</v>
      </c>
      <c r="D93" s="15">
        <v>2279101.0</v>
      </c>
      <c r="E93" s="1">
        <f>IFERROR(VLOOKUP(A93,populacao!A88:C213,3,0))</f>
        <v>109997381</v>
      </c>
      <c r="F93" s="2">
        <f t="shared" si="1"/>
        <v>20.71959331</v>
      </c>
      <c r="G93" s="3">
        <f t="shared" si="8"/>
        <v>0.01499102056</v>
      </c>
      <c r="H93" s="11">
        <f t="shared" si="6"/>
        <v>1.499102056</v>
      </c>
    </row>
    <row r="94">
      <c r="A94" s="13" t="s">
        <v>132</v>
      </c>
      <c r="B94" s="17" t="s">
        <v>125</v>
      </c>
      <c r="C94" s="14">
        <v>2009.0</v>
      </c>
      <c r="D94" s="15">
        <v>2273032.0</v>
      </c>
      <c r="E94" s="1">
        <f>IFERROR(VLOOKUP(A94,populacao!A89:C214,3,0))</f>
        <v>111646354</v>
      </c>
      <c r="F94" s="2">
        <f t="shared" si="1"/>
        <v>20.35921388</v>
      </c>
      <c r="G94" s="3">
        <f t="shared" si="8"/>
        <v>0.01467816853</v>
      </c>
      <c r="H94" s="11">
        <f t="shared" si="6"/>
        <v>1.467816853</v>
      </c>
    </row>
    <row r="95">
      <c r="A95" s="13" t="s">
        <v>133</v>
      </c>
      <c r="B95" s="17" t="s">
        <v>125</v>
      </c>
      <c r="C95" s="14">
        <v>2010.0</v>
      </c>
      <c r="D95" s="15">
        <v>2268110.0</v>
      </c>
      <c r="E95" s="1">
        <f>IFERROR(VLOOKUP(A95,populacao!A90:C215,3,0))</f>
        <v>113285118</v>
      </c>
      <c r="F95" s="2">
        <f t="shared" si="1"/>
        <v>20.02125292</v>
      </c>
      <c r="G95" s="3">
        <f t="shared" si="8"/>
        <v>0.01426208516</v>
      </c>
      <c r="H95" s="11">
        <f t="shared" si="6"/>
        <v>1.426208516</v>
      </c>
    </row>
    <row r="96">
      <c r="A96" s="13" t="s">
        <v>134</v>
      </c>
      <c r="B96" s="17" t="s">
        <v>125</v>
      </c>
      <c r="C96" s="14">
        <v>2011.0</v>
      </c>
      <c r="D96" s="15">
        <v>2273571.0</v>
      </c>
      <c r="E96" s="1">
        <f>IFERROR(VLOOKUP(A96,populacao!A91:C216,3,0))</f>
        <v>114900800</v>
      </c>
      <c r="F96" s="2">
        <f t="shared" si="1"/>
        <v>19.78725126</v>
      </c>
      <c r="G96" s="3">
        <f t="shared" si="8"/>
        <v>0.01382344596</v>
      </c>
      <c r="H96" s="11">
        <f t="shared" si="6"/>
        <v>1.382344596</v>
      </c>
    </row>
    <row r="97">
      <c r="A97" s="13" t="s">
        <v>135</v>
      </c>
      <c r="B97" s="17" t="s">
        <v>125</v>
      </c>
      <c r="C97" s="14">
        <v>2012.0</v>
      </c>
      <c r="D97" s="15">
        <v>2273326.0</v>
      </c>
      <c r="E97" s="1">
        <f>IFERROR(VLOOKUP(A97,populacao!A92:C217,3,0))</f>
        <v>116489125</v>
      </c>
      <c r="F97" s="2">
        <f t="shared" si="1"/>
        <v>19.51534961</v>
      </c>
      <c r="G97" s="3">
        <f t="shared" si="8"/>
        <v>0.01345974571</v>
      </c>
      <c r="H97" s="11">
        <f t="shared" si="6"/>
        <v>1.345974571</v>
      </c>
    </row>
    <row r="98">
      <c r="A98" s="13" t="s">
        <v>136</v>
      </c>
      <c r="B98" s="17" t="s">
        <v>125</v>
      </c>
      <c r="C98" s="14">
        <v>2013.0</v>
      </c>
      <c r="D98" s="15">
        <v>2267699.0</v>
      </c>
      <c r="E98" s="1">
        <f>IFERROR(VLOOKUP(A98,populacao!A93:C218,3,0))</f>
        <v>118057039</v>
      </c>
      <c r="F98" s="2">
        <f t="shared" si="1"/>
        <v>19.2085031</v>
      </c>
      <c r="G98" s="3">
        <f t="shared" si="8"/>
        <v>0.01304782852</v>
      </c>
      <c r="H98" s="11">
        <f t="shared" si="6"/>
        <v>1.304782852</v>
      </c>
    </row>
    <row r="99">
      <c r="A99" s="13" t="s">
        <v>137</v>
      </c>
      <c r="B99" s="17" t="s">
        <v>125</v>
      </c>
      <c r="C99" s="14">
        <v>2014.0</v>
      </c>
      <c r="D99" s="15">
        <v>2222905.0</v>
      </c>
      <c r="E99" s="1">
        <f>IFERROR(VLOOKUP(A99,populacao!A94:C219,3,0))</f>
        <v>119597427</v>
      </c>
      <c r="F99" s="2">
        <f t="shared" si="1"/>
        <v>18.58656207</v>
      </c>
      <c r="G99" s="3">
        <f t="shared" si="8"/>
        <v>0.01267120906</v>
      </c>
      <c r="H99" s="11">
        <f t="shared" si="6"/>
        <v>1.267120906</v>
      </c>
    </row>
    <row r="100">
      <c r="A100" s="13" t="s">
        <v>138</v>
      </c>
      <c r="B100" s="17" t="s">
        <v>125</v>
      </c>
      <c r="C100" s="14">
        <v>2015.0</v>
      </c>
      <c r="D100" s="15">
        <v>2159314.0</v>
      </c>
      <c r="E100" s="1">
        <f>IFERROR(VLOOKUP(A100,populacao!A95:C220,3,0))</f>
        <v>121112871</v>
      </c>
      <c r="F100" s="2">
        <f t="shared" si="1"/>
        <v>17.82893909</v>
      </c>
      <c r="G100" s="3">
        <f t="shared" si="8"/>
        <v>0.01227758856</v>
      </c>
      <c r="H100" s="11">
        <f t="shared" si="6"/>
        <v>1.227758856</v>
      </c>
    </row>
    <row r="101">
      <c r="A101" s="13" t="s">
        <v>139</v>
      </c>
      <c r="B101" s="17" t="s">
        <v>125</v>
      </c>
      <c r="C101" s="14">
        <v>2016.0</v>
      </c>
      <c r="D101" s="15">
        <v>2116264.0</v>
      </c>
      <c r="E101" s="1">
        <f>IFERROR(VLOOKUP(A101,populacao!A96:C221,3,0))</f>
        <v>122599845</v>
      </c>
      <c r="F101" s="2">
        <f t="shared" si="1"/>
        <v>17.26155527</v>
      </c>
      <c r="G101" s="3">
        <f t="shared" si="8"/>
        <v>0.0119204229</v>
      </c>
      <c r="H101" s="11">
        <f t="shared" si="6"/>
        <v>1.19204229</v>
      </c>
    </row>
    <row r="102">
      <c r="A102" s="13" t="s">
        <v>140</v>
      </c>
      <c r="B102" s="17" t="s">
        <v>125</v>
      </c>
      <c r="C102" s="14">
        <v>2017.0</v>
      </c>
      <c r="D102" s="15">
        <v>2081548.1</v>
      </c>
      <c r="E102" s="1">
        <f>IFERROR(VLOOKUP(A102,populacao!A97:C222,3,0))</f>
        <v>124061287</v>
      </c>
      <c r="F102" s="2">
        <f t="shared" si="1"/>
        <v>16.77838551</v>
      </c>
      <c r="G102" s="3">
        <f t="shared" si="8"/>
        <v>0.01151508286</v>
      </c>
      <c r="H102" s="11">
        <f t="shared" si="6"/>
        <v>1.151508286</v>
      </c>
    </row>
    <row r="103">
      <c r="A103" s="13" t="s">
        <v>141</v>
      </c>
      <c r="B103" s="17" t="s">
        <v>125</v>
      </c>
      <c r="C103" s="14">
        <v>2018.0</v>
      </c>
      <c r="D103" s="15">
        <v>2042458.0</v>
      </c>
      <c r="E103" s="1">
        <f>IFERROR(VLOOKUP(A103,populacao!A98:C223,3,0))</f>
        <v>125489863</v>
      </c>
      <c r="F103" s="2">
        <f t="shared" si="1"/>
        <v>16.27588039</v>
      </c>
      <c r="G103" s="3">
        <f t="shared" si="8"/>
        <v>0.01114817537</v>
      </c>
      <c r="H103" s="11">
        <f t="shared" si="6"/>
        <v>1.114817537</v>
      </c>
    </row>
    <row r="104">
      <c r="A104" s="13" t="s">
        <v>142</v>
      </c>
      <c r="B104" s="17" t="s">
        <v>125</v>
      </c>
      <c r="C104" s="14">
        <v>2019.0</v>
      </c>
      <c r="D104" s="15">
        <v>1965139.0</v>
      </c>
      <c r="E104" s="1">
        <f>IFERROR(VLOOKUP(A104,populacao!A99:C224,3,0))</f>
        <v>126888846</v>
      </c>
      <c r="F104" s="2">
        <f t="shared" si="1"/>
        <v>15.48709017</v>
      </c>
      <c r="G104" s="3">
        <f t="shared" si="8"/>
        <v>0.01078899401</v>
      </c>
      <c r="H104" s="11">
        <f t="shared" si="6"/>
        <v>1.078899401</v>
      </c>
    </row>
    <row r="105">
      <c r="A105" s="13" t="s">
        <v>34</v>
      </c>
      <c r="B105" s="17" t="s">
        <v>125</v>
      </c>
      <c r="C105" s="14">
        <v>2020.0</v>
      </c>
      <c r="D105" s="15">
        <v>1961267.0</v>
      </c>
      <c r="E105" s="1">
        <f>IFERROR(VLOOKUP(A105,populacao!A100:C225,3,0))</f>
        <v>128257849</v>
      </c>
      <c r="F105" s="2">
        <f t="shared" si="1"/>
        <v>15.29159436</v>
      </c>
      <c r="G105" s="3">
        <f t="shared" si="8"/>
        <v>0.01367999708</v>
      </c>
      <c r="H105" s="11">
        <f t="shared" si="6"/>
        <v>1.367999708</v>
      </c>
    </row>
    <row r="106">
      <c r="A106" s="13" t="s">
        <v>40</v>
      </c>
      <c r="B106" s="17" t="s">
        <v>125</v>
      </c>
      <c r="C106" s="14">
        <v>2021.0</v>
      </c>
      <c r="D106" s="15">
        <v>1882362.0</v>
      </c>
      <c r="E106" s="1">
        <f>IFERROR(VLOOKUP(A106,populacao!A101:C226,3,0))</f>
        <v>130012416</v>
      </c>
      <c r="F106" s="2">
        <f t="shared" si="1"/>
        <v>14.4783249</v>
      </c>
      <c r="G106" s="16">
        <v>0.0</v>
      </c>
      <c r="H106" s="11">
        <f t="shared" si="6"/>
        <v>0</v>
      </c>
    </row>
    <row r="107">
      <c r="A107" s="13" t="s">
        <v>143</v>
      </c>
      <c r="B107" s="17" t="s">
        <v>144</v>
      </c>
      <c r="C107" s="18">
        <v>2001.0</v>
      </c>
      <c r="D107" s="19">
        <v>0.0</v>
      </c>
      <c r="E107" s="1">
        <f>IFERROR(VLOOKUP(A107,populacao!A102:C227,3,0))</f>
        <v>26631011</v>
      </c>
      <c r="F107" s="2">
        <f t="shared" si="1"/>
        <v>0</v>
      </c>
      <c r="G107" s="3">
        <f t="shared" ref="G107:G126" si="9">(E108-E107)/E107</f>
        <v>0.01202939686</v>
      </c>
      <c r="H107" s="11">
        <f t="shared" si="6"/>
        <v>1.202939686</v>
      </c>
    </row>
    <row r="108">
      <c r="A108" s="13" t="s">
        <v>12</v>
      </c>
      <c r="B108" s="17" t="s">
        <v>144</v>
      </c>
      <c r="C108" s="14">
        <v>2002.0</v>
      </c>
      <c r="D108" s="15">
        <v>616261.0</v>
      </c>
      <c r="E108" s="1">
        <f>IFERROR(VLOOKUP(A108,populacao!A102:C227,3,0))</f>
        <v>26951366</v>
      </c>
      <c r="F108" s="2">
        <f t="shared" si="1"/>
        <v>22.86566848</v>
      </c>
      <c r="G108" s="3">
        <f t="shared" si="9"/>
        <v>0.01062428524</v>
      </c>
      <c r="H108" s="11">
        <f t="shared" si="6"/>
        <v>1.062428524</v>
      </c>
    </row>
    <row r="109">
      <c r="A109" s="13" t="s">
        <v>145</v>
      </c>
      <c r="B109" s="17" t="s">
        <v>144</v>
      </c>
      <c r="C109" s="14">
        <v>2003.0</v>
      </c>
      <c r="D109" s="15">
        <v>615508.0</v>
      </c>
      <c r="E109" s="1">
        <f>IFERROR(VLOOKUP(A109,populacao!A103:C228,3,0))</f>
        <v>27237705</v>
      </c>
      <c r="F109" s="2">
        <f t="shared" si="1"/>
        <v>22.59764543</v>
      </c>
      <c r="G109" s="3">
        <f t="shared" si="9"/>
        <v>0.009589831449</v>
      </c>
      <c r="H109" s="11">
        <f t="shared" si="6"/>
        <v>0.9589831449</v>
      </c>
    </row>
    <row r="110">
      <c r="A110" s="13" t="s">
        <v>146</v>
      </c>
      <c r="B110" s="17" t="s">
        <v>144</v>
      </c>
      <c r="C110" s="14">
        <v>2004.0</v>
      </c>
      <c r="D110" s="15">
        <v>623674.0</v>
      </c>
      <c r="E110" s="1">
        <f>IFERROR(VLOOKUP(A110,populacao!A104:C229,3,0))</f>
        <v>27498910</v>
      </c>
      <c r="F110" s="2">
        <f t="shared" si="1"/>
        <v>22.6799535</v>
      </c>
      <c r="G110" s="3">
        <f t="shared" si="9"/>
        <v>0.008991883678</v>
      </c>
      <c r="H110" s="11">
        <f t="shared" si="6"/>
        <v>0.8991883678</v>
      </c>
    </row>
    <row r="111">
      <c r="A111" s="13" t="s">
        <v>147</v>
      </c>
      <c r="B111" s="17" t="s">
        <v>144</v>
      </c>
      <c r="C111" s="14">
        <v>2005.0</v>
      </c>
      <c r="D111" s="15">
        <v>631197.0</v>
      </c>
      <c r="E111" s="1">
        <f>IFERROR(VLOOKUP(A111,populacao!A105:C230,3,0))</f>
        <v>27746177</v>
      </c>
      <c r="F111" s="2">
        <f t="shared" si="1"/>
        <v>22.74897187</v>
      </c>
      <c r="G111" s="3">
        <f t="shared" si="9"/>
        <v>0.008609834789</v>
      </c>
      <c r="H111" s="11">
        <f t="shared" si="6"/>
        <v>0.8609834789</v>
      </c>
    </row>
    <row r="112">
      <c r="A112" s="13" t="s">
        <v>148</v>
      </c>
      <c r="B112" s="17" t="s">
        <v>144</v>
      </c>
      <c r="C112" s="14">
        <v>2006.0</v>
      </c>
      <c r="D112" s="15">
        <v>634801.0</v>
      </c>
      <c r="E112" s="1">
        <f>IFERROR(VLOOKUP(A112,populacao!A106:C231,3,0))</f>
        <v>27985067</v>
      </c>
      <c r="F112" s="2">
        <f t="shared" si="1"/>
        <v>22.68356192</v>
      </c>
      <c r="G112" s="3">
        <f t="shared" si="9"/>
        <v>0.00834141294</v>
      </c>
      <c r="H112" s="11">
        <f t="shared" si="6"/>
        <v>0.834141294</v>
      </c>
    </row>
    <row r="113">
      <c r="A113" s="13" t="s">
        <v>149</v>
      </c>
      <c r="B113" s="17" t="s">
        <v>144</v>
      </c>
      <c r="C113" s="14">
        <v>2007.0</v>
      </c>
      <c r="D113" s="15">
        <v>632563.0</v>
      </c>
      <c r="E113" s="1">
        <f>IFERROR(VLOOKUP(A113,populacao!A107:C232,3,0))</f>
        <v>28218502</v>
      </c>
      <c r="F113" s="2">
        <f t="shared" si="1"/>
        <v>22.41660454</v>
      </c>
      <c r="G113" s="3">
        <f t="shared" si="9"/>
        <v>0.008143947542</v>
      </c>
      <c r="H113" s="11">
        <f t="shared" si="6"/>
        <v>0.8143947542</v>
      </c>
    </row>
    <row r="114">
      <c r="A114" s="13" t="s">
        <v>150</v>
      </c>
      <c r="B114" s="17" t="s">
        <v>144</v>
      </c>
      <c r="C114" s="14">
        <v>2008.0</v>
      </c>
      <c r="D114" s="15">
        <v>626301.0</v>
      </c>
      <c r="E114" s="1">
        <f>IFERROR(VLOOKUP(A114,populacao!A108:C233,3,0))</f>
        <v>28448312</v>
      </c>
      <c r="F114" s="2">
        <f t="shared" si="1"/>
        <v>22.01540112</v>
      </c>
      <c r="G114" s="3">
        <f t="shared" si="9"/>
        <v>0.008089302451</v>
      </c>
      <c r="H114" s="11">
        <f t="shared" si="6"/>
        <v>0.8089302451</v>
      </c>
    </row>
    <row r="115">
      <c r="A115" s="13" t="s">
        <v>151</v>
      </c>
      <c r="B115" s="17" t="s">
        <v>144</v>
      </c>
      <c r="C115" s="14">
        <v>2009.0</v>
      </c>
      <c r="D115" s="15">
        <v>623635.0</v>
      </c>
      <c r="E115" s="1">
        <f>IFERROR(VLOOKUP(A115,populacao!A109:C234,3,0))</f>
        <v>28678439</v>
      </c>
      <c r="F115" s="2">
        <f t="shared" si="1"/>
        <v>21.74577912</v>
      </c>
      <c r="G115" s="3">
        <f t="shared" si="9"/>
        <v>0.008114039959</v>
      </c>
      <c r="H115" s="11">
        <f t="shared" si="6"/>
        <v>0.8114039959</v>
      </c>
    </row>
    <row r="116">
      <c r="A116" s="13" t="s">
        <v>152</v>
      </c>
      <c r="B116" s="17" t="s">
        <v>144</v>
      </c>
      <c r="C116" s="14">
        <v>2010.0</v>
      </c>
      <c r="D116" s="15">
        <v>617632.0</v>
      </c>
      <c r="E116" s="1">
        <f>IFERROR(VLOOKUP(A116,populacao!A110:C235,3,0))</f>
        <v>28911137</v>
      </c>
      <c r="F116" s="2">
        <f t="shared" si="1"/>
        <v>21.36311692</v>
      </c>
      <c r="G116" s="3">
        <f t="shared" si="9"/>
        <v>0.008157133357</v>
      </c>
      <c r="H116" s="11">
        <f t="shared" si="6"/>
        <v>0.8157133357</v>
      </c>
    </row>
    <row r="117">
      <c r="A117" s="13" t="s">
        <v>153</v>
      </c>
      <c r="B117" s="17" t="s">
        <v>144</v>
      </c>
      <c r="C117" s="14">
        <v>2011.0</v>
      </c>
      <c r="D117" s="15">
        <v>613180.0</v>
      </c>
      <c r="E117" s="1">
        <f>IFERROR(VLOOKUP(A117,populacao!A111:C236,3,0))</f>
        <v>29146969</v>
      </c>
      <c r="F117" s="2">
        <f t="shared" si="1"/>
        <v>21.03752195</v>
      </c>
      <c r="G117" s="3">
        <f t="shared" si="9"/>
        <v>0.008208263439</v>
      </c>
      <c r="H117" s="11">
        <f t="shared" si="6"/>
        <v>0.8208263439</v>
      </c>
    </row>
    <row r="118">
      <c r="A118" s="13" t="s">
        <v>154</v>
      </c>
      <c r="B118" s="17" t="s">
        <v>144</v>
      </c>
      <c r="C118" s="14">
        <v>2012.0</v>
      </c>
      <c r="D118" s="15">
        <v>602813.0</v>
      </c>
      <c r="E118" s="1">
        <f>IFERROR(VLOOKUP(A118,populacao!A112:C237,3,0))</f>
        <v>29386215</v>
      </c>
      <c r="F118" s="2">
        <f t="shared" si="1"/>
        <v>20.51346184</v>
      </c>
      <c r="G118" s="3">
        <f t="shared" si="9"/>
        <v>0.008686760102</v>
      </c>
      <c r="H118" s="11">
        <f t="shared" si="6"/>
        <v>0.8686760102</v>
      </c>
    </row>
    <row r="119">
      <c r="A119" s="13" t="s">
        <v>155</v>
      </c>
      <c r="B119" s="17" t="s">
        <v>144</v>
      </c>
      <c r="C119" s="14">
        <v>2013.0</v>
      </c>
      <c r="D119" s="15">
        <v>592938.0</v>
      </c>
      <c r="E119" s="1">
        <f>IFERROR(VLOOKUP(A119,populacao!A113:C238,3,0))</f>
        <v>29641486</v>
      </c>
      <c r="F119" s="2">
        <f t="shared" si="1"/>
        <v>20.00365299</v>
      </c>
      <c r="G119" s="3">
        <f t="shared" si="9"/>
        <v>0.009850821919</v>
      </c>
      <c r="H119" s="11">
        <f t="shared" si="6"/>
        <v>0.9850821919</v>
      </c>
    </row>
    <row r="120">
      <c r="A120" s="13" t="s">
        <v>156</v>
      </c>
      <c r="B120" s="17" t="s">
        <v>144</v>
      </c>
      <c r="C120" s="14">
        <v>2014.0</v>
      </c>
      <c r="D120" s="15">
        <v>584699.0</v>
      </c>
      <c r="E120" s="1">
        <f>IFERROR(VLOOKUP(A120,populacao!A114:C239,3,0))</f>
        <v>29933479</v>
      </c>
      <c r="F120" s="2">
        <f t="shared" si="1"/>
        <v>19.53327911</v>
      </c>
      <c r="G120" s="3">
        <f t="shared" si="9"/>
        <v>0.01164715936</v>
      </c>
      <c r="H120" s="11">
        <f t="shared" si="6"/>
        <v>1.164715936</v>
      </c>
    </row>
    <row r="121">
      <c r="A121" s="13" t="s">
        <v>157</v>
      </c>
      <c r="B121" s="17" t="s">
        <v>144</v>
      </c>
      <c r="C121" s="14">
        <v>2015.0</v>
      </c>
      <c r="D121" s="15">
        <v>577568.0</v>
      </c>
      <c r="E121" s="1">
        <f>IFERROR(VLOOKUP(A121,populacao!A115:C240,3,0))</f>
        <v>30282119</v>
      </c>
      <c r="F121" s="2">
        <f t="shared" si="1"/>
        <v>19.0729057</v>
      </c>
      <c r="G121" s="3">
        <f t="shared" si="9"/>
        <v>0.01378741032</v>
      </c>
      <c r="H121" s="11">
        <f t="shared" si="6"/>
        <v>1.378741032</v>
      </c>
    </row>
    <row r="122">
      <c r="A122" s="13" t="s">
        <v>158</v>
      </c>
      <c r="B122" s="17" t="s">
        <v>144</v>
      </c>
      <c r="C122" s="14">
        <v>2016.0</v>
      </c>
      <c r="D122" s="15">
        <v>575208.0</v>
      </c>
      <c r="E122" s="1">
        <f>IFERROR(VLOOKUP(A122,populacao!A116:C241,3,0))</f>
        <v>30699631</v>
      </c>
      <c r="F122" s="2">
        <f t="shared" si="1"/>
        <v>18.73664214</v>
      </c>
      <c r="G122" s="3">
        <f t="shared" si="9"/>
        <v>0.01588507692</v>
      </c>
      <c r="H122" s="11">
        <f t="shared" si="6"/>
        <v>1.588507692</v>
      </c>
    </row>
    <row r="123">
      <c r="A123" s="13" t="s">
        <v>159</v>
      </c>
      <c r="B123" s="17" t="s">
        <v>144</v>
      </c>
      <c r="C123" s="14">
        <v>2017.0</v>
      </c>
      <c r="D123" s="15">
        <v>576461.0</v>
      </c>
      <c r="E123" s="1">
        <f>IFERROR(VLOOKUP(A123,populacao!A117:C242,3,0))</f>
        <v>31187297</v>
      </c>
      <c r="F123" s="2">
        <f t="shared" si="1"/>
        <v>18.48383975</v>
      </c>
      <c r="G123" s="3">
        <f t="shared" si="9"/>
        <v>0.01704940957</v>
      </c>
      <c r="H123" s="11">
        <f t="shared" si="6"/>
        <v>1.704940957</v>
      </c>
    </row>
    <row r="124">
      <c r="A124" s="13" t="s">
        <v>160</v>
      </c>
      <c r="B124" s="17" t="s">
        <v>144</v>
      </c>
      <c r="C124" s="14">
        <v>2018.0</v>
      </c>
      <c r="D124" s="15">
        <v>579697.0</v>
      </c>
      <c r="E124" s="1">
        <f>IFERROR(VLOOKUP(A124,populacao!A118:C243,3,0))</f>
        <v>31719022</v>
      </c>
      <c r="F124" s="2">
        <f t="shared" si="1"/>
        <v>18.27600485</v>
      </c>
      <c r="G124" s="3">
        <f t="shared" si="9"/>
        <v>0.01680326083</v>
      </c>
      <c r="H124" s="11">
        <f t="shared" si="6"/>
        <v>1.680326083</v>
      </c>
    </row>
    <row r="125">
      <c r="A125" s="13" t="s">
        <v>161</v>
      </c>
      <c r="B125" s="17" t="s">
        <v>144</v>
      </c>
      <c r="C125" s="14">
        <v>2019.0</v>
      </c>
      <c r="D125" s="15">
        <v>591025.0</v>
      </c>
      <c r="E125" s="1">
        <f>IFERROR(VLOOKUP(A125,populacao!A119:C244,3,0))</f>
        <v>32252005</v>
      </c>
      <c r="F125" s="2">
        <f t="shared" si="1"/>
        <v>18.3252173</v>
      </c>
      <c r="G125" s="3">
        <f t="shared" si="9"/>
        <v>0.01520556629</v>
      </c>
      <c r="H125" s="11">
        <f t="shared" si="6"/>
        <v>1.520556629</v>
      </c>
    </row>
    <row r="126">
      <c r="A126" s="13" t="s">
        <v>35</v>
      </c>
      <c r="B126" s="17" t="s">
        <v>144</v>
      </c>
      <c r="C126" s="14">
        <v>2020.0</v>
      </c>
      <c r="D126" s="15">
        <v>593207.0</v>
      </c>
      <c r="E126" s="1">
        <f>IFERROR(VLOOKUP(A126,populacao!A120:C245,3,0))</f>
        <v>32742415</v>
      </c>
      <c r="F126" s="2">
        <f t="shared" si="1"/>
        <v>18.11738688</v>
      </c>
      <c r="G126" s="3">
        <f t="shared" si="9"/>
        <v>0.01318998614</v>
      </c>
      <c r="H126" s="11">
        <f t="shared" si="6"/>
        <v>1.318998614</v>
      </c>
    </row>
    <row r="127">
      <c r="A127" s="13" t="s">
        <v>41</v>
      </c>
      <c r="B127" s="17" t="s">
        <v>144</v>
      </c>
      <c r="C127" s="14">
        <v>2021.0</v>
      </c>
      <c r="D127" s="15">
        <v>593523.0</v>
      </c>
      <c r="E127" s="1">
        <f>IFERROR(VLOOKUP(A127,populacao!A121:C246,3,0))</f>
        <v>33174287</v>
      </c>
      <c r="F127" s="2">
        <f t="shared" si="1"/>
        <v>17.8910552</v>
      </c>
      <c r="G127" s="16">
        <v>0.0</v>
      </c>
      <c r="H127" s="11">
        <f t="shared" si="6"/>
        <v>0</v>
      </c>
    </row>
    <row r="128">
      <c r="A128" s="17"/>
      <c r="B128" s="17"/>
      <c r="C128" s="17"/>
      <c r="D128" s="21"/>
      <c r="F128" s="2"/>
      <c r="H128" s="11"/>
    </row>
    <row r="129">
      <c r="A129" s="17"/>
      <c r="B129" s="17"/>
      <c r="C129" s="17"/>
      <c r="D129" s="21"/>
      <c r="F129" s="2"/>
      <c r="H129" s="11"/>
    </row>
    <row r="130">
      <c r="A130" s="17"/>
      <c r="B130" s="17"/>
      <c r="C130" s="17"/>
      <c r="D130" s="21"/>
      <c r="F130" s="2"/>
      <c r="H130" s="11"/>
    </row>
    <row r="131">
      <c r="A131" s="17"/>
      <c r="B131" s="17"/>
      <c r="C131" s="17"/>
      <c r="D131" s="21"/>
      <c r="F131" s="2"/>
      <c r="H131" s="11"/>
    </row>
    <row r="132">
      <c r="A132" s="17"/>
      <c r="B132" s="17"/>
      <c r="C132" s="17"/>
      <c r="D132" s="21"/>
      <c r="F132" s="2"/>
      <c r="H132" s="11"/>
    </row>
    <row r="133">
      <c r="A133" s="17"/>
      <c r="B133" s="17"/>
      <c r="C133" s="17"/>
      <c r="D133" s="21"/>
      <c r="F133" s="2"/>
      <c r="H133" s="11"/>
    </row>
    <row r="134">
      <c r="A134" s="17"/>
      <c r="B134" s="17"/>
      <c r="C134" s="17"/>
      <c r="D134" s="21"/>
      <c r="F134" s="2"/>
      <c r="H134" s="11"/>
    </row>
    <row r="135">
      <c r="A135" s="17"/>
      <c r="B135" s="17"/>
      <c r="C135" s="17"/>
      <c r="D135" s="21"/>
      <c r="F135" s="2"/>
      <c r="H135" s="11"/>
    </row>
    <row r="136">
      <c r="A136" s="17"/>
      <c r="B136" s="17"/>
      <c r="C136" s="17"/>
      <c r="D136" s="21"/>
      <c r="F136" s="2"/>
      <c r="H136" s="11"/>
    </row>
    <row r="137">
      <c r="A137" s="17"/>
      <c r="B137" s="17"/>
      <c r="C137" s="17"/>
      <c r="D137" s="21"/>
      <c r="F137" s="2"/>
      <c r="H137" s="11"/>
    </row>
    <row r="138">
      <c r="A138" s="17"/>
      <c r="B138" s="17"/>
      <c r="C138" s="17"/>
      <c r="D138" s="21"/>
      <c r="F138" s="2"/>
      <c r="H138" s="11"/>
    </row>
    <row r="139">
      <c r="A139" s="17"/>
      <c r="B139" s="17"/>
      <c r="C139" s="17"/>
      <c r="D139" s="21"/>
      <c r="F139" s="2"/>
      <c r="H139" s="11"/>
    </row>
    <row r="140">
      <c r="A140" s="17"/>
      <c r="B140" s="17"/>
      <c r="C140" s="17"/>
      <c r="D140" s="21"/>
      <c r="F140" s="2"/>
      <c r="H140" s="11"/>
    </row>
    <row r="141">
      <c r="A141" s="17"/>
      <c r="B141" s="17"/>
      <c r="C141" s="17"/>
      <c r="D141" s="21"/>
      <c r="F141" s="2"/>
      <c r="H141" s="11"/>
    </row>
    <row r="142">
      <c r="A142" s="17"/>
      <c r="B142" s="17"/>
      <c r="C142" s="17"/>
      <c r="D142" s="21"/>
      <c r="F142" s="2"/>
      <c r="H142" s="11"/>
    </row>
    <row r="143">
      <c r="A143" s="17"/>
      <c r="B143" s="17"/>
      <c r="C143" s="17"/>
      <c r="D143" s="21"/>
      <c r="F143" s="2"/>
      <c r="H143" s="11"/>
    </row>
    <row r="144">
      <c r="A144" s="17"/>
      <c r="B144" s="17"/>
      <c r="C144" s="17"/>
      <c r="D144" s="21"/>
      <c r="F144" s="2"/>
      <c r="H144" s="11"/>
    </row>
    <row r="145">
      <c r="A145" s="17"/>
      <c r="B145" s="17"/>
      <c r="C145" s="17"/>
      <c r="D145" s="21"/>
      <c r="F145" s="2"/>
      <c r="H145" s="11"/>
    </row>
    <row r="146">
      <c r="A146" s="17"/>
      <c r="B146" s="17"/>
      <c r="C146" s="17"/>
      <c r="D146" s="21"/>
      <c r="F146" s="2"/>
      <c r="H146" s="11"/>
    </row>
    <row r="147">
      <c r="A147" s="17"/>
      <c r="B147" s="17"/>
      <c r="C147" s="17"/>
      <c r="D147" s="21"/>
      <c r="F147" s="2"/>
      <c r="H147" s="11"/>
    </row>
    <row r="148">
      <c r="A148" s="17"/>
      <c r="B148" s="17"/>
      <c r="C148" s="17"/>
      <c r="D148" s="21"/>
      <c r="F148" s="2"/>
      <c r="H148" s="11"/>
    </row>
    <row r="149">
      <c r="A149" s="17"/>
      <c r="B149" s="17"/>
      <c r="C149" s="17"/>
      <c r="D149" s="21"/>
      <c r="F149" s="2"/>
      <c r="H149" s="11"/>
    </row>
    <row r="150">
      <c r="A150" s="17"/>
      <c r="B150" s="17"/>
      <c r="C150" s="17"/>
      <c r="D150" s="21"/>
      <c r="F150" s="2"/>
      <c r="H150" s="11"/>
    </row>
    <row r="151">
      <c r="A151" s="17"/>
      <c r="B151" s="17"/>
      <c r="C151" s="17"/>
      <c r="D151" s="21"/>
      <c r="F151" s="2"/>
      <c r="H151" s="11"/>
    </row>
    <row r="152">
      <c r="A152" s="17"/>
      <c r="B152" s="17"/>
      <c r="C152" s="17"/>
      <c r="D152" s="21"/>
      <c r="F152" s="2"/>
      <c r="H152" s="11"/>
    </row>
    <row r="153">
      <c r="A153" s="17"/>
      <c r="B153" s="17"/>
      <c r="C153" s="17"/>
      <c r="D153" s="21"/>
      <c r="F153" s="2"/>
      <c r="H153" s="11"/>
    </row>
    <row r="154">
      <c r="A154" s="17"/>
      <c r="B154" s="17"/>
      <c r="C154" s="17"/>
      <c r="D154" s="21"/>
      <c r="F154" s="2"/>
      <c r="H154" s="11"/>
    </row>
    <row r="155">
      <c r="A155" s="17"/>
      <c r="B155" s="17"/>
      <c r="C155" s="17"/>
      <c r="D155" s="21"/>
      <c r="F155" s="2"/>
      <c r="H155" s="11"/>
    </row>
    <row r="156">
      <c r="A156" s="17"/>
      <c r="B156" s="17"/>
      <c r="C156" s="17"/>
      <c r="D156" s="21"/>
      <c r="F156" s="2"/>
      <c r="H156" s="11"/>
    </row>
    <row r="157">
      <c r="A157" s="17"/>
      <c r="B157" s="17"/>
      <c r="C157" s="17"/>
      <c r="D157" s="21"/>
      <c r="F157" s="2"/>
      <c r="H157" s="11"/>
    </row>
    <row r="158">
      <c r="A158" s="17"/>
      <c r="B158" s="17"/>
      <c r="C158" s="17"/>
      <c r="D158" s="21"/>
      <c r="F158" s="2"/>
      <c r="H158" s="11"/>
    </row>
    <row r="159">
      <c r="A159" s="17"/>
      <c r="B159" s="17"/>
      <c r="C159" s="17"/>
      <c r="D159" s="21"/>
      <c r="F159" s="2"/>
      <c r="H159" s="11"/>
    </row>
    <row r="160">
      <c r="A160" s="17"/>
      <c r="B160" s="17"/>
      <c r="C160" s="17"/>
      <c r="D160" s="21"/>
      <c r="F160" s="2"/>
      <c r="H160" s="11"/>
    </row>
    <row r="161">
      <c r="A161" s="17"/>
      <c r="B161" s="17"/>
      <c r="C161" s="17"/>
      <c r="D161" s="21"/>
      <c r="F161" s="2"/>
      <c r="H161" s="11"/>
    </row>
    <row r="162">
      <c r="A162" s="17"/>
      <c r="B162" s="17"/>
      <c r="C162" s="17"/>
      <c r="D162" s="21"/>
      <c r="F162" s="2"/>
      <c r="H162" s="11"/>
    </row>
    <row r="163">
      <c r="A163" s="17"/>
      <c r="B163" s="17"/>
      <c r="C163" s="17"/>
      <c r="D163" s="21"/>
      <c r="F163" s="2"/>
      <c r="H163" s="11"/>
    </row>
    <row r="164">
      <c r="A164" s="17"/>
      <c r="B164" s="17"/>
      <c r="C164" s="17"/>
      <c r="D164" s="21"/>
      <c r="F164" s="2"/>
      <c r="H164" s="11"/>
    </row>
    <row r="165">
      <c r="A165" s="17"/>
      <c r="B165" s="17"/>
      <c r="C165" s="17"/>
      <c r="D165" s="21"/>
      <c r="F165" s="2"/>
      <c r="H165" s="11"/>
    </row>
    <row r="166">
      <c r="A166" s="17"/>
      <c r="B166" s="17"/>
      <c r="C166" s="17"/>
      <c r="D166" s="21"/>
      <c r="F166" s="2"/>
      <c r="H166" s="11"/>
    </row>
    <row r="167">
      <c r="A167" s="17"/>
      <c r="B167" s="17"/>
      <c r="C167" s="17"/>
      <c r="D167" s="21"/>
      <c r="F167" s="2"/>
      <c r="H167" s="11"/>
    </row>
    <row r="168">
      <c r="A168" s="17"/>
      <c r="B168" s="17"/>
      <c r="C168" s="17"/>
      <c r="D168" s="21"/>
      <c r="F168" s="2"/>
      <c r="H168" s="11"/>
    </row>
    <row r="169">
      <c r="A169" s="17"/>
      <c r="B169" s="17"/>
      <c r="C169" s="17"/>
      <c r="D169" s="21"/>
      <c r="F169" s="2"/>
      <c r="H169" s="11"/>
    </row>
    <row r="170">
      <c r="A170" s="17"/>
      <c r="B170" s="17"/>
      <c r="C170" s="17"/>
      <c r="D170" s="21"/>
      <c r="F170" s="2"/>
      <c r="H170" s="11"/>
    </row>
    <row r="171">
      <c r="A171" s="17"/>
      <c r="B171" s="17"/>
      <c r="C171" s="17"/>
      <c r="D171" s="21"/>
      <c r="F171" s="2"/>
      <c r="H171" s="11"/>
    </row>
    <row r="172">
      <c r="A172" s="17"/>
      <c r="B172" s="17"/>
      <c r="C172" s="17"/>
      <c r="D172" s="21"/>
      <c r="F172" s="2"/>
      <c r="H172" s="11"/>
    </row>
    <row r="173">
      <c r="A173" s="17"/>
      <c r="B173" s="17"/>
      <c r="C173" s="17"/>
      <c r="D173" s="21"/>
      <c r="F173" s="2"/>
      <c r="H173" s="11"/>
    </row>
    <row r="174">
      <c r="A174" s="17"/>
      <c r="B174" s="17"/>
      <c r="C174" s="17"/>
      <c r="D174" s="21"/>
      <c r="F174" s="2"/>
      <c r="H174" s="11"/>
    </row>
    <row r="175">
      <c r="A175" s="17"/>
      <c r="B175" s="17"/>
      <c r="C175" s="17"/>
      <c r="D175" s="21"/>
      <c r="F175" s="2"/>
      <c r="H175" s="11"/>
    </row>
    <row r="176">
      <c r="A176" s="17"/>
      <c r="B176" s="17"/>
      <c r="C176" s="17"/>
      <c r="D176" s="21"/>
      <c r="F176" s="2"/>
      <c r="H176" s="11"/>
    </row>
    <row r="177">
      <c r="A177" s="17"/>
      <c r="B177" s="17"/>
      <c r="C177" s="17"/>
      <c r="D177" s="21"/>
      <c r="F177" s="2"/>
      <c r="H177" s="11"/>
    </row>
    <row r="178">
      <c r="A178" s="17"/>
      <c r="B178" s="17"/>
      <c r="C178" s="17"/>
      <c r="D178" s="21"/>
      <c r="F178" s="2"/>
      <c r="H178" s="11"/>
    </row>
    <row r="179">
      <c r="A179" s="17"/>
      <c r="B179" s="17"/>
      <c r="C179" s="17"/>
      <c r="D179" s="21"/>
      <c r="F179" s="2"/>
      <c r="H179" s="11"/>
    </row>
    <row r="180">
      <c r="A180" s="17"/>
      <c r="B180" s="17"/>
      <c r="C180" s="17"/>
      <c r="D180" s="21"/>
      <c r="F180" s="2"/>
      <c r="H180" s="11"/>
    </row>
    <row r="181">
      <c r="A181" s="17"/>
      <c r="B181" s="17"/>
      <c r="C181" s="17"/>
      <c r="D181" s="21"/>
      <c r="F181" s="2"/>
      <c r="H181" s="11"/>
    </row>
    <row r="182">
      <c r="A182" s="17"/>
      <c r="B182" s="17"/>
      <c r="C182" s="17"/>
      <c r="D182" s="21"/>
      <c r="F182" s="2"/>
      <c r="H182" s="11"/>
    </row>
    <row r="183">
      <c r="A183" s="17"/>
      <c r="B183" s="17"/>
      <c r="C183" s="17"/>
      <c r="D183" s="21"/>
      <c r="F183" s="2"/>
      <c r="H183" s="11"/>
    </row>
    <row r="184">
      <c r="A184" s="17"/>
      <c r="B184" s="17"/>
      <c r="C184" s="17"/>
      <c r="D184" s="21"/>
      <c r="F184" s="2"/>
      <c r="H184" s="11"/>
    </row>
    <row r="185">
      <c r="A185" s="17"/>
      <c r="B185" s="17"/>
      <c r="C185" s="17"/>
      <c r="D185" s="21"/>
      <c r="F185" s="2"/>
      <c r="H185" s="11"/>
    </row>
    <row r="186">
      <c r="A186" s="17"/>
      <c r="B186" s="17"/>
      <c r="C186" s="17"/>
      <c r="D186" s="21"/>
      <c r="F186" s="2"/>
      <c r="H186" s="11"/>
    </row>
    <row r="187">
      <c r="A187" s="17"/>
      <c r="B187" s="17"/>
      <c r="C187" s="17"/>
      <c r="D187" s="21"/>
      <c r="F187" s="2"/>
      <c r="H187" s="11"/>
    </row>
    <row r="188">
      <c r="A188" s="17"/>
      <c r="B188" s="17"/>
      <c r="C188" s="17"/>
      <c r="D188" s="21"/>
      <c r="F188" s="2"/>
      <c r="H188" s="11"/>
    </row>
    <row r="189">
      <c r="A189" s="17"/>
      <c r="B189" s="17"/>
      <c r="C189" s="17"/>
      <c r="D189" s="21"/>
      <c r="F189" s="2"/>
      <c r="H189" s="11"/>
    </row>
    <row r="190">
      <c r="A190" s="17"/>
      <c r="B190" s="17"/>
      <c r="C190" s="17"/>
      <c r="D190" s="21"/>
      <c r="F190" s="2"/>
      <c r="H190" s="11"/>
    </row>
    <row r="191">
      <c r="A191" s="17"/>
      <c r="B191" s="17"/>
      <c r="C191" s="17"/>
      <c r="D191" s="21"/>
      <c r="F191" s="2"/>
      <c r="H191" s="11"/>
    </row>
    <row r="192">
      <c r="A192" s="17"/>
      <c r="B192" s="17"/>
      <c r="C192" s="17"/>
      <c r="D192" s="21"/>
      <c r="F192" s="2"/>
      <c r="H192" s="11"/>
    </row>
    <row r="193">
      <c r="A193" s="17"/>
      <c r="B193" s="17"/>
      <c r="C193" s="17"/>
      <c r="D193" s="21"/>
      <c r="F193" s="2"/>
      <c r="H193" s="11"/>
    </row>
    <row r="194">
      <c r="A194" s="17"/>
      <c r="B194" s="17"/>
      <c r="C194" s="17"/>
      <c r="D194" s="21"/>
      <c r="F194" s="2"/>
      <c r="H194" s="11"/>
    </row>
    <row r="195">
      <c r="A195" s="17"/>
      <c r="B195" s="17"/>
      <c r="C195" s="17"/>
      <c r="D195" s="21"/>
      <c r="F195" s="2"/>
      <c r="H195" s="11"/>
    </row>
    <row r="196">
      <c r="A196" s="17"/>
      <c r="B196" s="17"/>
      <c r="C196" s="17"/>
      <c r="D196" s="21"/>
      <c r="F196" s="2"/>
      <c r="H196" s="11"/>
    </row>
    <row r="197">
      <c r="A197" s="17"/>
      <c r="B197" s="17"/>
      <c r="C197" s="17"/>
      <c r="D197" s="21"/>
      <c r="F197" s="2"/>
      <c r="H197" s="11"/>
    </row>
    <row r="198">
      <c r="A198" s="17"/>
      <c r="B198" s="17"/>
      <c r="C198" s="17"/>
      <c r="D198" s="21"/>
      <c r="F198" s="2"/>
      <c r="H198" s="11"/>
    </row>
    <row r="199">
      <c r="A199" s="17"/>
      <c r="B199" s="17"/>
      <c r="C199" s="17"/>
      <c r="D199" s="21"/>
      <c r="F199" s="2"/>
      <c r="H199" s="11"/>
    </row>
    <row r="200">
      <c r="A200" s="17"/>
      <c r="B200" s="17"/>
      <c r="C200" s="17"/>
      <c r="D200" s="21"/>
      <c r="F200" s="2"/>
      <c r="H200" s="11"/>
    </row>
    <row r="201">
      <c r="A201" s="17"/>
      <c r="B201" s="17"/>
      <c r="C201" s="17"/>
      <c r="D201" s="21"/>
      <c r="F201" s="2"/>
      <c r="H201" s="11"/>
    </row>
    <row r="202">
      <c r="A202" s="17"/>
      <c r="B202" s="17"/>
      <c r="C202" s="17"/>
      <c r="D202" s="21"/>
      <c r="F202" s="2"/>
      <c r="H202" s="11"/>
    </row>
    <row r="203">
      <c r="A203" s="17"/>
      <c r="B203" s="17"/>
      <c r="C203" s="17"/>
      <c r="D203" s="21"/>
      <c r="F203" s="2"/>
      <c r="H203" s="11"/>
    </row>
    <row r="204">
      <c r="A204" s="17"/>
      <c r="B204" s="17"/>
      <c r="C204" s="17"/>
      <c r="D204" s="21"/>
      <c r="F204" s="2"/>
      <c r="H204" s="11"/>
    </row>
    <row r="205">
      <c r="A205" s="17"/>
      <c r="B205" s="17"/>
      <c r="C205" s="17"/>
      <c r="D205" s="21"/>
      <c r="F205" s="2"/>
      <c r="H205" s="11"/>
    </row>
    <row r="206">
      <c r="A206" s="17"/>
      <c r="B206" s="17"/>
      <c r="C206" s="17"/>
      <c r="D206" s="21"/>
      <c r="F206" s="2"/>
      <c r="H206" s="11"/>
    </row>
    <row r="207">
      <c r="A207" s="17"/>
      <c r="B207" s="17"/>
      <c r="C207" s="17"/>
      <c r="D207" s="21"/>
      <c r="F207" s="2"/>
      <c r="H207" s="11"/>
    </row>
    <row r="208">
      <c r="A208" s="17"/>
      <c r="B208" s="17"/>
      <c r="C208" s="17"/>
      <c r="D208" s="21"/>
      <c r="F208" s="2"/>
      <c r="H208" s="11"/>
    </row>
    <row r="209">
      <c r="A209" s="17"/>
      <c r="B209" s="17"/>
      <c r="C209" s="17"/>
      <c r="D209" s="21"/>
      <c r="F209" s="2"/>
      <c r="H209" s="11"/>
    </row>
    <row r="210">
      <c r="A210" s="17"/>
      <c r="B210" s="17"/>
      <c r="C210" s="17"/>
      <c r="D210" s="21"/>
      <c r="F210" s="2"/>
      <c r="H210" s="11"/>
    </row>
    <row r="211">
      <c r="A211" s="17"/>
      <c r="B211" s="17"/>
      <c r="C211" s="17"/>
      <c r="D211" s="21"/>
      <c r="F211" s="2"/>
      <c r="H211" s="11"/>
    </row>
    <row r="212">
      <c r="A212" s="17"/>
      <c r="B212" s="17"/>
      <c r="C212" s="17"/>
      <c r="D212" s="21"/>
      <c r="F212" s="2"/>
      <c r="H212" s="11"/>
    </row>
    <row r="213">
      <c r="A213" s="17"/>
      <c r="B213" s="17"/>
      <c r="C213" s="17"/>
      <c r="D213" s="21"/>
      <c r="F213" s="2"/>
      <c r="H213" s="11"/>
    </row>
    <row r="214">
      <c r="A214" s="17"/>
      <c r="B214" s="17"/>
      <c r="C214" s="17"/>
      <c r="D214" s="21"/>
      <c r="F214" s="2"/>
      <c r="H214" s="11"/>
    </row>
    <row r="215">
      <c r="A215" s="17"/>
      <c r="B215" s="17"/>
      <c r="C215" s="17"/>
      <c r="D215" s="21"/>
      <c r="F215" s="2"/>
      <c r="H215" s="11"/>
    </row>
    <row r="216">
      <c r="A216" s="17"/>
      <c r="B216" s="17"/>
      <c r="C216" s="17"/>
      <c r="D216" s="21"/>
      <c r="F216" s="2"/>
      <c r="H216" s="11"/>
    </row>
    <row r="217">
      <c r="A217" s="17"/>
      <c r="B217" s="17"/>
      <c r="C217" s="17"/>
      <c r="D217" s="21"/>
      <c r="F217" s="2"/>
      <c r="H217" s="11"/>
    </row>
    <row r="218">
      <c r="A218" s="17"/>
      <c r="B218" s="17"/>
      <c r="C218" s="17"/>
      <c r="D218" s="21"/>
      <c r="F218" s="2"/>
      <c r="H218" s="11"/>
    </row>
    <row r="219">
      <c r="A219" s="17"/>
      <c r="B219" s="17"/>
      <c r="C219" s="17"/>
      <c r="D219" s="21"/>
      <c r="F219" s="2"/>
      <c r="H219" s="11"/>
    </row>
    <row r="220">
      <c r="A220" s="17"/>
      <c r="B220" s="17"/>
      <c r="C220" s="17"/>
      <c r="D220" s="21"/>
      <c r="F220" s="2"/>
      <c r="H220" s="11"/>
    </row>
    <row r="221">
      <c r="A221" s="17"/>
      <c r="B221" s="17"/>
      <c r="C221" s="17"/>
      <c r="D221" s="21"/>
      <c r="F221" s="2"/>
      <c r="H221" s="11"/>
    </row>
    <row r="222">
      <c r="A222" s="17"/>
      <c r="B222" s="17"/>
      <c r="C222" s="17"/>
      <c r="D222" s="21"/>
      <c r="F222" s="2"/>
      <c r="H222" s="11"/>
    </row>
    <row r="223">
      <c r="A223" s="17"/>
      <c r="B223" s="17"/>
      <c r="C223" s="17"/>
      <c r="D223" s="21"/>
      <c r="F223" s="2"/>
      <c r="H223" s="11"/>
    </row>
    <row r="224">
      <c r="A224" s="17"/>
      <c r="B224" s="17"/>
      <c r="C224" s="17"/>
      <c r="D224" s="21"/>
      <c r="F224" s="2"/>
      <c r="H224" s="11"/>
    </row>
    <row r="225">
      <c r="A225" s="17"/>
      <c r="B225" s="17"/>
      <c r="C225" s="17"/>
      <c r="D225" s="21"/>
      <c r="F225" s="2"/>
      <c r="H225" s="11"/>
    </row>
    <row r="226">
      <c r="A226" s="17"/>
      <c r="B226" s="17"/>
      <c r="C226" s="17"/>
      <c r="D226" s="21"/>
      <c r="F226" s="2"/>
      <c r="H226" s="11"/>
    </row>
    <row r="227">
      <c r="A227" s="17"/>
      <c r="B227" s="17"/>
      <c r="C227" s="17"/>
      <c r="D227" s="21"/>
      <c r="F227" s="2"/>
      <c r="H227" s="11"/>
    </row>
    <row r="228">
      <c r="A228" s="17"/>
      <c r="B228" s="17"/>
      <c r="C228" s="17"/>
      <c r="D228" s="21"/>
      <c r="F228" s="2"/>
      <c r="H228" s="11"/>
    </row>
    <row r="229">
      <c r="A229" s="17"/>
      <c r="B229" s="17"/>
      <c r="C229" s="17"/>
      <c r="D229" s="21"/>
      <c r="F229" s="2"/>
      <c r="H229" s="11"/>
    </row>
    <row r="230">
      <c r="A230" s="17"/>
      <c r="B230" s="17"/>
      <c r="C230" s="17"/>
      <c r="D230" s="21"/>
      <c r="F230" s="2"/>
      <c r="H230" s="11"/>
    </row>
    <row r="231">
      <c r="A231" s="17"/>
      <c r="B231" s="17"/>
      <c r="C231" s="17"/>
      <c r="D231" s="21"/>
      <c r="F231" s="2"/>
      <c r="H231" s="11"/>
    </row>
    <row r="232">
      <c r="A232" s="17"/>
      <c r="B232" s="17"/>
      <c r="C232" s="17"/>
      <c r="D232" s="21"/>
      <c r="F232" s="2"/>
      <c r="H232" s="11"/>
    </row>
    <row r="233">
      <c r="A233" s="17"/>
      <c r="B233" s="17"/>
      <c r="C233" s="17"/>
      <c r="D233" s="21"/>
      <c r="F233" s="2"/>
      <c r="H233" s="11"/>
    </row>
    <row r="234">
      <c r="A234" s="17"/>
      <c r="B234" s="17"/>
      <c r="C234" s="17"/>
      <c r="D234" s="21"/>
      <c r="F234" s="2"/>
      <c r="H234" s="11"/>
    </row>
    <row r="235">
      <c r="A235" s="17"/>
      <c r="B235" s="17"/>
      <c r="C235" s="17"/>
      <c r="D235" s="21"/>
      <c r="F235" s="2"/>
      <c r="H235" s="11"/>
    </row>
    <row r="236">
      <c r="A236" s="17"/>
      <c r="B236" s="17"/>
      <c r="C236" s="17"/>
      <c r="D236" s="21"/>
      <c r="F236" s="2"/>
      <c r="H236" s="11"/>
    </row>
    <row r="237">
      <c r="A237" s="17"/>
      <c r="B237" s="17"/>
      <c r="C237" s="17"/>
      <c r="D237" s="21"/>
      <c r="F237" s="2"/>
      <c r="H237" s="11"/>
    </row>
    <row r="238">
      <c r="A238" s="17"/>
      <c r="B238" s="17"/>
      <c r="C238" s="17"/>
      <c r="D238" s="21"/>
      <c r="F238" s="2"/>
      <c r="H238" s="11"/>
    </row>
    <row r="239">
      <c r="A239" s="17"/>
      <c r="B239" s="17"/>
      <c r="C239" s="17"/>
      <c r="D239" s="21"/>
      <c r="F239" s="2"/>
      <c r="H239" s="11"/>
    </row>
    <row r="240">
      <c r="A240" s="17"/>
      <c r="B240" s="17"/>
      <c r="C240" s="17"/>
      <c r="D240" s="21"/>
      <c r="F240" s="2"/>
      <c r="H240" s="11"/>
    </row>
    <row r="241">
      <c r="A241" s="17"/>
      <c r="B241" s="17"/>
      <c r="C241" s="17"/>
      <c r="D241" s="21"/>
      <c r="F241" s="2"/>
      <c r="H241" s="11"/>
    </row>
    <row r="242">
      <c r="A242" s="17"/>
      <c r="B242" s="17"/>
      <c r="C242" s="17"/>
      <c r="D242" s="21"/>
      <c r="F242" s="2"/>
      <c r="H242" s="11"/>
    </row>
    <row r="243">
      <c r="A243" s="17"/>
      <c r="B243" s="17"/>
      <c r="C243" s="17"/>
      <c r="D243" s="21"/>
      <c r="F243" s="2"/>
      <c r="H243" s="11"/>
    </row>
    <row r="244">
      <c r="A244" s="17"/>
      <c r="B244" s="17"/>
      <c r="C244" s="17"/>
      <c r="D244" s="21"/>
      <c r="F244" s="2"/>
      <c r="H244" s="11"/>
    </row>
    <row r="245">
      <c r="A245" s="17"/>
      <c r="B245" s="17"/>
      <c r="C245" s="17"/>
      <c r="D245" s="21"/>
      <c r="F245" s="2"/>
      <c r="H245" s="11"/>
    </row>
    <row r="246">
      <c r="A246" s="17"/>
      <c r="B246" s="17"/>
      <c r="C246" s="17"/>
      <c r="D246" s="21"/>
      <c r="F246" s="2"/>
      <c r="H246" s="11"/>
    </row>
    <row r="247">
      <c r="A247" s="17"/>
      <c r="B247" s="17"/>
      <c r="C247" s="17"/>
      <c r="D247" s="21"/>
      <c r="F247" s="2"/>
      <c r="H247" s="11"/>
    </row>
    <row r="248">
      <c r="A248" s="17"/>
      <c r="B248" s="17"/>
      <c r="C248" s="17"/>
      <c r="D248" s="21"/>
      <c r="F248" s="2"/>
      <c r="H248" s="11"/>
    </row>
    <row r="249">
      <c r="A249" s="17"/>
      <c r="B249" s="17"/>
      <c r="C249" s="17"/>
      <c r="D249" s="21"/>
      <c r="F249" s="2"/>
      <c r="H249" s="11"/>
    </row>
    <row r="250">
      <c r="A250" s="17"/>
      <c r="B250" s="17"/>
      <c r="C250" s="17"/>
      <c r="D250" s="21"/>
      <c r="F250" s="2"/>
      <c r="H250" s="11"/>
    </row>
    <row r="251">
      <c r="A251" s="17"/>
      <c r="B251" s="17"/>
      <c r="C251" s="17"/>
      <c r="D251" s="21"/>
      <c r="F251" s="2"/>
      <c r="H251" s="11"/>
    </row>
    <row r="252">
      <c r="A252" s="17"/>
      <c r="B252" s="17"/>
      <c r="C252" s="17"/>
      <c r="D252" s="21"/>
      <c r="F252" s="2"/>
      <c r="H252" s="11"/>
    </row>
    <row r="253">
      <c r="A253" s="17"/>
      <c r="B253" s="17"/>
      <c r="C253" s="17"/>
      <c r="D253" s="21"/>
      <c r="F253" s="2"/>
      <c r="H253" s="11"/>
    </row>
    <row r="254">
      <c r="A254" s="17"/>
      <c r="B254" s="17"/>
      <c r="C254" s="17"/>
      <c r="D254" s="21"/>
      <c r="F254" s="2"/>
      <c r="H254" s="11"/>
    </row>
    <row r="255">
      <c r="A255" s="17"/>
      <c r="B255" s="17"/>
      <c r="C255" s="17"/>
      <c r="D255" s="21"/>
      <c r="F255" s="2"/>
      <c r="H255" s="11"/>
    </row>
    <row r="256">
      <c r="A256" s="17"/>
      <c r="B256" s="17"/>
      <c r="C256" s="17"/>
      <c r="D256" s="21"/>
      <c r="F256" s="2"/>
      <c r="H256" s="11"/>
    </row>
    <row r="257">
      <c r="A257" s="17"/>
      <c r="B257" s="17"/>
      <c r="C257" s="17"/>
      <c r="D257" s="21"/>
      <c r="F257" s="2"/>
      <c r="H257" s="11"/>
    </row>
    <row r="258">
      <c r="A258" s="17"/>
      <c r="B258" s="17"/>
      <c r="C258" s="17"/>
      <c r="D258" s="21"/>
      <c r="F258" s="2"/>
      <c r="H258" s="11"/>
    </row>
    <row r="259">
      <c r="A259" s="17"/>
      <c r="B259" s="17"/>
      <c r="C259" s="17"/>
      <c r="D259" s="21"/>
      <c r="F259" s="2"/>
      <c r="H259" s="11"/>
    </row>
    <row r="260">
      <c r="A260" s="17"/>
      <c r="B260" s="17"/>
      <c r="C260" s="17"/>
      <c r="D260" s="21"/>
      <c r="F260" s="2"/>
      <c r="H260" s="11"/>
    </row>
    <row r="261">
      <c r="A261" s="17"/>
      <c r="B261" s="17"/>
      <c r="C261" s="17"/>
      <c r="D261" s="21"/>
      <c r="F261" s="2"/>
      <c r="H261" s="11"/>
    </row>
    <row r="262">
      <c r="A262" s="17"/>
      <c r="B262" s="17"/>
      <c r="C262" s="17"/>
      <c r="D262" s="21"/>
      <c r="F262" s="2"/>
      <c r="H262" s="11"/>
    </row>
    <row r="263">
      <c r="A263" s="17"/>
      <c r="B263" s="17"/>
      <c r="C263" s="17"/>
      <c r="D263" s="21"/>
      <c r="F263" s="2"/>
      <c r="H263" s="11"/>
    </row>
    <row r="264">
      <c r="A264" s="17"/>
      <c r="B264" s="17"/>
      <c r="C264" s="17"/>
      <c r="D264" s="21"/>
      <c r="F264" s="2"/>
      <c r="H264" s="11"/>
    </row>
    <row r="265">
      <c r="A265" s="17"/>
      <c r="B265" s="17"/>
      <c r="C265" s="17"/>
      <c r="D265" s="21"/>
      <c r="F265" s="2"/>
      <c r="H265" s="11"/>
    </row>
    <row r="266">
      <c r="A266" s="17"/>
      <c r="B266" s="17"/>
      <c r="C266" s="17"/>
      <c r="D266" s="21"/>
      <c r="F266" s="2"/>
      <c r="H266" s="11"/>
    </row>
    <row r="267">
      <c r="A267" s="17"/>
      <c r="B267" s="17"/>
      <c r="C267" s="17"/>
      <c r="D267" s="21"/>
      <c r="F267" s="2"/>
      <c r="H267" s="11"/>
    </row>
    <row r="268">
      <c r="A268" s="17"/>
      <c r="B268" s="17"/>
      <c r="C268" s="17"/>
      <c r="D268" s="21"/>
      <c r="F268" s="2"/>
      <c r="H268" s="11"/>
    </row>
    <row r="269">
      <c r="A269" s="17"/>
      <c r="B269" s="17"/>
      <c r="C269" s="17"/>
      <c r="D269" s="21"/>
      <c r="F269" s="2"/>
      <c r="H269" s="11"/>
    </row>
    <row r="270">
      <c r="A270" s="17"/>
      <c r="B270" s="17"/>
      <c r="C270" s="17"/>
      <c r="D270" s="21"/>
      <c r="F270" s="2"/>
      <c r="H270" s="11"/>
    </row>
    <row r="271">
      <c r="A271" s="17"/>
      <c r="B271" s="17"/>
      <c r="C271" s="17"/>
      <c r="D271" s="21"/>
      <c r="F271" s="2"/>
      <c r="H271" s="11"/>
    </row>
    <row r="272">
      <c r="A272" s="17"/>
      <c r="B272" s="17"/>
      <c r="C272" s="17"/>
      <c r="D272" s="21"/>
      <c r="F272" s="2"/>
      <c r="H272" s="11"/>
    </row>
    <row r="273">
      <c r="A273" s="17"/>
      <c r="B273" s="17"/>
      <c r="C273" s="17"/>
      <c r="D273" s="21"/>
      <c r="F273" s="2"/>
      <c r="H273" s="11"/>
    </row>
    <row r="274">
      <c r="A274" s="17"/>
      <c r="B274" s="17"/>
      <c r="C274" s="17"/>
      <c r="D274" s="21"/>
      <c r="F274" s="2"/>
      <c r="H274" s="11"/>
    </row>
    <row r="275">
      <c r="A275" s="17"/>
      <c r="B275" s="17"/>
      <c r="C275" s="17"/>
      <c r="D275" s="21"/>
      <c r="F275" s="2"/>
      <c r="H275" s="11"/>
    </row>
    <row r="276">
      <c r="A276" s="17"/>
      <c r="B276" s="17"/>
      <c r="C276" s="17"/>
      <c r="D276" s="21"/>
      <c r="F276" s="2"/>
      <c r="H276" s="11"/>
    </row>
    <row r="277">
      <c r="A277" s="17"/>
      <c r="B277" s="17"/>
      <c r="C277" s="17"/>
      <c r="D277" s="21"/>
      <c r="F277" s="2"/>
      <c r="H277" s="11"/>
    </row>
    <row r="278">
      <c r="A278" s="17"/>
      <c r="B278" s="17"/>
      <c r="C278" s="17"/>
      <c r="D278" s="21"/>
      <c r="F278" s="2"/>
      <c r="H278" s="11"/>
    </row>
    <row r="279">
      <c r="A279" s="17"/>
      <c r="B279" s="17"/>
      <c r="C279" s="17"/>
      <c r="D279" s="21"/>
      <c r="F279" s="2"/>
      <c r="H279" s="11"/>
    </row>
    <row r="280">
      <c r="A280" s="17"/>
      <c r="B280" s="17"/>
      <c r="C280" s="17"/>
      <c r="D280" s="21"/>
      <c r="F280" s="2"/>
      <c r="H280" s="11"/>
    </row>
    <row r="281">
      <c r="A281" s="17"/>
      <c r="B281" s="17"/>
      <c r="C281" s="17"/>
      <c r="D281" s="21"/>
      <c r="F281" s="2"/>
      <c r="H281" s="11"/>
    </row>
    <row r="282">
      <c r="A282" s="17"/>
      <c r="B282" s="17"/>
      <c r="C282" s="17"/>
      <c r="D282" s="21"/>
      <c r="F282" s="2"/>
      <c r="H282" s="11"/>
    </row>
    <row r="283">
      <c r="A283" s="17"/>
      <c r="B283" s="17"/>
      <c r="C283" s="17"/>
      <c r="D283" s="21"/>
      <c r="F283" s="2"/>
      <c r="H283" s="11"/>
    </row>
    <row r="284">
      <c r="A284" s="17"/>
      <c r="B284" s="17"/>
      <c r="C284" s="17"/>
      <c r="D284" s="21"/>
      <c r="F284" s="2"/>
      <c r="H284" s="11"/>
    </row>
    <row r="285">
      <c r="A285" s="17"/>
      <c r="B285" s="17"/>
      <c r="C285" s="17"/>
      <c r="D285" s="21"/>
      <c r="F285" s="2"/>
      <c r="H285" s="11"/>
    </row>
    <row r="286">
      <c r="A286" s="17"/>
      <c r="B286" s="17"/>
      <c r="C286" s="17"/>
      <c r="D286" s="21"/>
      <c r="F286" s="2"/>
      <c r="H286" s="11"/>
    </row>
    <row r="287">
      <c r="A287" s="17"/>
      <c r="B287" s="17"/>
      <c r="C287" s="17"/>
      <c r="D287" s="21"/>
      <c r="F287" s="2"/>
      <c r="H287" s="11"/>
    </row>
    <row r="288">
      <c r="A288" s="17"/>
      <c r="B288" s="17"/>
      <c r="C288" s="17"/>
      <c r="D288" s="21"/>
      <c r="F288" s="2"/>
      <c r="H288" s="11"/>
    </row>
    <row r="289">
      <c r="A289" s="17"/>
      <c r="B289" s="17"/>
      <c r="C289" s="17"/>
      <c r="D289" s="21"/>
      <c r="F289" s="2"/>
      <c r="H289" s="11"/>
    </row>
    <row r="290">
      <c r="A290" s="17"/>
      <c r="B290" s="17"/>
      <c r="C290" s="17"/>
      <c r="D290" s="21"/>
      <c r="F290" s="2"/>
      <c r="H290" s="11"/>
    </row>
    <row r="291">
      <c r="A291" s="17"/>
      <c r="B291" s="17"/>
      <c r="C291" s="17"/>
      <c r="D291" s="21"/>
      <c r="F291" s="2"/>
      <c r="H291" s="11"/>
    </row>
    <row r="292">
      <c r="A292" s="17"/>
      <c r="B292" s="17"/>
      <c r="C292" s="17"/>
      <c r="D292" s="21"/>
      <c r="F292" s="2"/>
      <c r="H292" s="11"/>
    </row>
    <row r="293">
      <c r="A293" s="17"/>
      <c r="B293" s="17"/>
      <c r="C293" s="17"/>
      <c r="D293" s="21"/>
      <c r="F293" s="2"/>
      <c r="H293" s="11"/>
    </row>
    <row r="294">
      <c r="A294" s="17"/>
      <c r="B294" s="17"/>
      <c r="C294" s="17"/>
      <c r="D294" s="21"/>
      <c r="F294" s="2"/>
      <c r="H294" s="11"/>
    </row>
    <row r="295">
      <c r="A295" s="17"/>
      <c r="B295" s="17"/>
      <c r="C295" s="17"/>
      <c r="D295" s="21"/>
      <c r="F295" s="2"/>
      <c r="H295" s="11"/>
    </row>
    <row r="296">
      <c r="A296" s="17"/>
      <c r="B296" s="17"/>
      <c r="C296" s="17"/>
      <c r="D296" s="21"/>
      <c r="F296" s="2"/>
      <c r="H296" s="11"/>
    </row>
    <row r="297">
      <c r="A297" s="17"/>
      <c r="B297" s="17"/>
      <c r="C297" s="17"/>
      <c r="D297" s="21"/>
      <c r="F297" s="2"/>
      <c r="H297" s="11"/>
    </row>
    <row r="298">
      <c r="A298" s="17"/>
      <c r="B298" s="17"/>
      <c r="C298" s="17"/>
      <c r="D298" s="21"/>
      <c r="F298" s="2"/>
      <c r="H298" s="11"/>
    </row>
    <row r="299">
      <c r="A299" s="17"/>
      <c r="B299" s="17"/>
      <c r="C299" s="17"/>
      <c r="D299" s="21"/>
      <c r="F299" s="2"/>
      <c r="H299" s="11"/>
    </row>
    <row r="300">
      <c r="A300" s="17"/>
      <c r="B300" s="17"/>
      <c r="C300" s="17"/>
      <c r="D300" s="21"/>
      <c r="F300" s="2"/>
      <c r="H300" s="11"/>
    </row>
    <row r="301">
      <c r="A301" s="17"/>
      <c r="B301" s="17"/>
      <c r="C301" s="17"/>
      <c r="D301" s="21"/>
      <c r="F301" s="2"/>
      <c r="H301" s="11"/>
    </row>
    <row r="302">
      <c r="A302" s="17"/>
      <c r="B302" s="17"/>
      <c r="C302" s="17"/>
      <c r="D302" s="21"/>
      <c r="F302" s="2"/>
      <c r="H302" s="11"/>
    </row>
    <row r="303">
      <c r="A303" s="17"/>
      <c r="B303" s="17"/>
      <c r="C303" s="17"/>
      <c r="D303" s="21"/>
      <c r="F303" s="2"/>
      <c r="H303" s="11"/>
    </row>
    <row r="304">
      <c r="A304" s="17"/>
      <c r="B304" s="17"/>
      <c r="C304" s="17"/>
      <c r="D304" s="21"/>
      <c r="F304" s="2"/>
      <c r="H304" s="11"/>
    </row>
    <row r="305">
      <c r="A305" s="17"/>
      <c r="B305" s="17"/>
      <c r="C305" s="17"/>
      <c r="D305" s="21"/>
      <c r="F305" s="2"/>
      <c r="H305" s="11"/>
    </row>
    <row r="306">
      <c r="A306" s="17"/>
      <c r="B306" s="17"/>
      <c r="C306" s="17"/>
      <c r="D306" s="21"/>
      <c r="F306" s="2"/>
      <c r="H306" s="11"/>
    </row>
    <row r="307">
      <c r="A307" s="17"/>
      <c r="B307" s="17"/>
      <c r="C307" s="17"/>
      <c r="D307" s="21"/>
      <c r="F307" s="2"/>
      <c r="H307" s="11"/>
    </row>
    <row r="308">
      <c r="A308" s="17"/>
      <c r="B308" s="17"/>
      <c r="C308" s="17"/>
      <c r="D308" s="21"/>
      <c r="F308" s="2"/>
      <c r="H308" s="11"/>
    </row>
    <row r="309">
      <c r="A309" s="17"/>
      <c r="B309" s="17"/>
      <c r="C309" s="17"/>
      <c r="D309" s="21"/>
      <c r="F309" s="2"/>
      <c r="H309" s="11"/>
    </row>
    <row r="310">
      <c r="A310" s="17"/>
      <c r="B310" s="17"/>
      <c r="C310" s="17"/>
      <c r="D310" s="21"/>
      <c r="F310" s="2"/>
      <c r="H310" s="11"/>
    </row>
    <row r="311">
      <c r="A311" s="17"/>
      <c r="B311" s="17"/>
      <c r="C311" s="17"/>
      <c r="D311" s="21"/>
      <c r="F311" s="2"/>
      <c r="H311" s="11"/>
    </row>
    <row r="312">
      <c r="A312" s="17"/>
      <c r="B312" s="17"/>
      <c r="C312" s="17"/>
      <c r="D312" s="21"/>
      <c r="F312" s="2"/>
      <c r="H312" s="11"/>
    </row>
    <row r="313">
      <c r="A313" s="17"/>
      <c r="B313" s="17"/>
      <c r="C313" s="17"/>
      <c r="D313" s="21"/>
      <c r="F313" s="2"/>
      <c r="H313" s="11"/>
    </row>
    <row r="314">
      <c r="A314" s="17"/>
      <c r="B314" s="17"/>
      <c r="C314" s="17"/>
      <c r="D314" s="21"/>
      <c r="F314" s="2"/>
      <c r="H314" s="11"/>
    </row>
    <row r="315">
      <c r="A315" s="17"/>
      <c r="B315" s="17"/>
      <c r="C315" s="17"/>
      <c r="D315" s="21"/>
      <c r="F315" s="2"/>
      <c r="H315" s="11"/>
    </row>
    <row r="316">
      <c r="A316" s="17"/>
      <c r="B316" s="17"/>
      <c r="C316" s="17"/>
      <c r="D316" s="21"/>
      <c r="F316" s="2"/>
      <c r="H316" s="11"/>
    </row>
    <row r="317">
      <c r="A317" s="17"/>
      <c r="B317" s="17"/>
      <c r="C317" s="17"/>
      <c r="D317" s="21"/>
      <c r="F317" s="2"/>
      <c r="H317" s="11"/>
    </row>
    <row r="318">
      <c r="A318" s="17"/>
      <c r="B318" s="17"/>
      <c r="C318" s="17"/>
      <c r="D318" s="21"/>
      <c r="F318" s="2"/>
      <c r="H318" s="11"/>
    </row>
    <row r="319">
      <c r="A319" s="17"/>
      <c r="B319" s="17"/>
      <c r="C319" s="17"/>
      <c r="D319" s="21"/>
      <c r="F319" s="2"/>
      <c r="H319" s="11"/>
    </row>
    <row r="320">
      <c r="A320" s="17"/>
      <c r="B320" s="17"/>
      <c r="C320" s="17"/>
      <c r="D320" s="21"/>
      <c r="F320" s="2"/>
      <c r="H320" s="11"/>
    </row>
    <row r="321">
      <c r="A321" s="17"/>
      <c r="B321" s="17"/>
      <c r="C321" s="17"/>
      <c r="D321" s="21"/>
      <c r="F321" s="2"/>
      <c r="H321" s="11"/>
    </row>
    <row r="322">
      <c r="A322" s="17"/>
      <c r="B322" s="17"/>
      <c r="C322" s="17"/>
      <c r="D322" s="21"/>
      <c r="F322" s="2"/>
      <c r="H322" s="11"/>
    </row>
    <row r="323">
      <c r="A323" s="17"/>
      <c r="B323" s="17"/>
      <c r="C323" s="17"/>
      <c r="D323" s="21"/>
      <c r="F323" s="2"/>
      <c r="H323" s="11"/>
    </row>
    <row r="324">
      <c r="A324" s="17"/>
      <c r="B324" s="17"/>
      <c r="C324" s="17"/>
      <c r="D324" s="21"/>
      <c r="F324" s="2"/>
      <c r="H324" s="11"/>
    </row>
    <row r="325">
      <c r="A325" s="17"/>
      <c r="B325" s="17"/>
      <c r="C325" s="17"/>
      <c r="D325" s="21"/>
      <c r="F325" s="2"/>
      <c r="H325" s="11"/>
    </row>
    <row r="326">
      <c r="A326" s="17"/>
      <c r="B326" s="17"/>
      <c r="C326" s="17"/>
      <c r="D326" s="21"/>
      <c r="F326" s="2"/>
      <c r="H326" s="11"/>
    </row>
    <row r="327">
      <c r="A327" s="17"/>
      <c r="B327" s="17"/>
      <c r="C327" s="17"/>
      <c r="D327" s="21"/>
      <c r="F327" s="2"/>
      <c r="H327" s="11"/>
    </row>
    <row r="328">
      <c r="A328" s="17"/>
      <c r="B328" s="17"/>
      <c r="C328" s="17"/>
      <c r="D328" s="21"/>
      <c r="F328" s="2"/>
      <c r="H328" s="11"/>
    </row>
    <row r="329">
      <c r="A329" s="17"/>
      <c r="B329" s="17"/>
      <c r="C329" s="17"/>
      <c r="D329" s="21"/>
      <c r="F329" s="2"/>
      <c r="H329" s="11"/>
    </row>
    <row r="330">
      <c r="A330" s="17"/>
      <c r="B330" s="17"/>
      <c r="C330" s="17"/>
      <c r="D330" s="21"/>
      <c r="F330" s="2"/>
      <c r="H330" s="11"/>
    </row>
    <row r="331">
      <c r="A331" s="17"/>
      <c r="B331" s="17"/>
      <c r="C331" s="17"/>
      <c r="D331" s="21"/>
      <c r="F331" s="2"/>
      <c r="H331" s="11"/>
    </row>
    <row r="332">
      <c r="A332" s="17"/>
      <c r="B332" s="17"/>
      <c r="C332" s="17"/>
      <c r="D332" s="21"/>
      <c r="F332" s="2"/>
      <c r="H332" s="11"/>
    </row>
    <row r="333">
      <c r="A333" s="17"/>
      <c r="B333" s="17"/>
      <c r="C333" s="17"/>
      <c r="D333" s="21"/>
      <c r="F333" s="2"/>
      <c r="H333" s="11"/>
    </row>
    <row r="334">
      <c r="A334" s="17"/>
      <c r="B334" s="17"/>
      <c r="C334" s="17"/>
      <c r="D334" s="21"/>
      <c r="F334" s="2"/>
      <c r="H334" s="11"/>
    </row>
    <row r="335">
      <c r="A335" s="17"/>
      <c r="B335" s="17"/>
      <c r="C335" s="17"/>
      <c r="D335" s="21"/>
      <c r="F335" s="2"/>
      <c r="H335" s="11"/>
    </row>
    <row r="336">
      <c r="A336" s="17"/>
      <c r="B336" s="17"/>
      <c r="C336" s="17"/>
      <c r="D336" s="21"/>
      <c r="F336" s="2"/>
      <c r="H336" s="11"/>
    </row>
    <row r="337">
      <c r="A337" s="17"/>
      <c r="B337" s="17"/>
      <c r="C337" s="17"/>
      <c r="D337" s="21"/>
      <c r="F337" s="2"/>
      <c r="H337" s="11"/>
    </row>
    <row r="338">
      <c r="A338" s="17"/>
      <c r="B338" s="17"/>
      <c r="C338" s="17"/>
      <c r="D338" s="21"/>
      <c r="F338" s="2"/>
      <c r="H338" s="11"/>
    </row>
    <row r="339">
      <c r="A339" s="17"/>
      <c r="B339" s="17"/>
      <c r="C339" s="17"/>
      <c r="D339" s="21"/>
      <c r="F339" s="2"/>
      <c r="H339" s="11"/>
    </row>
    <row r="340">
      <c r="A340" s="17"/>
      <c r="B340" s="17"/>
      <c r="C340" s="17"/>
      <c r="D340" s="21"/>
      <c r="F340" s="2"/>
      <c r="H340" s="11"/>
    </row>
    <row r="341">
      <c r="A341" s="17"/>
      <c r="B341" s="17"/>
      <c r="C341" s="17"/>
      <c r="D341" s="21"/>
      <c r="F341" s="2"/>
      <c r="H341" s="11"/>
    </row>
    <row r="342">
      <c r="A342" s="17"/>
      <c r="B342" s="17"/>
      <c r="C342" s="17"/>
      <c r="D342" s="21"/>
      <c r="F342" s="2"/>
      <c r="H342" s="11"/>
    </row>
    <row r="343">
      <c r="A343" s="17"/>
      <c r="B343" s="17"/>
      <c r="C343" s="17"/>
      <c r="D343" s="21"/>
      <c r="F343" s="2"/>
      <c r="H343" s="11"/>
    </row>
    <row r="344">
      <c r="A344" s="17"/>
      <c r="B344" s="17"/>
      <c r="C344" s="17"/>
      <c r="D344" s="21"/>
      <c r="F344" s="2"/>
      <c r="H344" s="11"/>
    </row>
    <row r="345">
      <c r="A345" s="17"/>
      <c r="B345" s="17"/>
      <c r="C345" s="17"/>
      <c r="D345" s="21"/>
      <c r="F345" s="2"/>
      <c r="H345" s="11"/>
    </row>
    <row r="346">
      <c r="A346" s="17"/>
      <c r="B346" s="17"/>
      <c r="C346" s="17"/>
      <c r="D346" s="21"/>
      <c r="F346" s="2"/>
      <c r="H346" s="11"/>
    </row>
    <row r="347">
      <c r="A347" s="17"/>
      <c r="B347" s="17"/>
      <c r="C347" s="17"/>
      <c r="D347" s="21"/>
      <c r="F347" s="2"/>
      <c r="H347" s="11"/>
    </row>
    <row r="348">
      <c r="A348" s="17"/>
      <c r="B348" s="17"/>
      <c r="C348" s="17"/>
      <c r="D348" s="21"/>
      <c r="F348" s="2"/>
      <c r="H348" s="11"/>
    </row>
    <row r="349">
      <c r="A349" s="17"/>
      <c r="B349" s="17"/>
      <c r="C349" s="17"/>
      <c r="D349" s="21"/>
      <c r="F349" s="2"/>
      <c r="H349" s="11"/>
    </row>
    <row r="350">
      <c r="A350" s="17"/>
      <c r="B350" s="17"/>
      <c r="C350" s="17"/>
      <c r="D350" s="21"/>
      <c r="F350" s="2"/>
      <c r="H350" s="11"/>
    </row>
    <row r="351">
      <c r="A351" s="17"/>
      <c r="B351" s="17"/>
      <c r="C351" s="17"/>
      <c r="D351" s="21"/>
      <c r="F351" s="2"/>
      <c r="H351" s="11"/>
    </row>
    <row r="352">
      <c r="A352" s="17"/>
      <c r="B352" s="17"/>
      <c r="C352" s="17"/>
      <c r="D352" s="21"/>
      <c r="F352" s="2"/>
      <c r="H352" s="11"/>
    </row>
    <row r="353">
      <c r="A353" s="17"/>
      <c r="B353" s="17"/>
      <c r="C353" s="17"/>
      <c r="D353" s="21"/>
      <c r="F353" s="2"/>
      <c r="H353" s="11"/>
    </row>
    <row r="354">
      <c r="A354" s="17"/>
      <c r="B354" s="17"/>
      <c r="C354" s="17"/>
      <c r="D354" s="21"/>
      <c r="F354" s="2"/>
      <c r="H354" s="11"/>
    </row>
    <row r="355">
      <c r="A355" s="17"/>
      <c r="B355" s="17"/>
      <c r="C355" s="17"/>
      <c r="D355" s="21"/>
      <c r="F355" s="2"/>
      <c r="H355" s="11"/>
    </row>
    <row r="356">
      <c r="A356" s="17"/>
      <c r="B356" s="17"/>
      <c r="C356" s="17"/>
      <c r="D356" s="21"/>
      <c r="F356" s="2"/>
      <c r="H356" s="11"/>
    </row>
    <row r="357">
      <c r="A357" s="17"/>
      <c r="B357" s="17"/>
      <c r="C357" s="17"/>
      <c r="D357" s="21"/>
      <c r="F357" s="2"/>
      <c r="H357" s="11"/>
    </row>
    <row r="358">
      <c r="A358" s="17"/>
      <c r="B358" s="17"/>
      <c r="C358" s="17"/>
      <c r="D358" s="21"/>
      <c r="F358" s="2"/>
      <c r="H358" s="11"/>
    </row>
    <row r="359">
      <c r="A359" s="17"/>
      <c r="B359" s="17"/>
      <c r="C359" s="17"/>
      <c r="D359" s="21"/>
      <c r="F359" s="2"/>
      <c r="H359" s="11"/>
    </row>
    <row r="360">
      <c r="A360" s="17"/>
      <c r="B360" s="17"/>
      <c r="C360" s="17"/>
      <c r="D360" s="21"/>
      <c r="F360" s="2"/>
      <c r="H360" s="11"/>
    </row>
    <row r="361">
      <c r="A361" s="17"/>
      <c r="B361" s="17"/>
      <c r="C361" s="17"/>
      <c r="D361" s="21"/>
      <c r="F361" s="2"/>
      <c r="H361" s="11"/>
    </row>
    <row r="362">
      <c r="A362" s="17"/>
      <c r="B362" s="17"/>
      <c r="C362" s="17"/>
      <c r="D362" s="21"/>
      <c r="F362" s="2"/>
      <c r="H362" s="11"/>
    </row>
    <row r="363">
      <c r="A363" s="17"/>
      <c r="B363" s="17"/>
      <c r="C363" s="17"/>
      <c r="D363" s="21"/>
      <c r="F363" s="2"/>
      <c r="H363" s="11"/>
    </row>
    <row r="364">
      <c r="A364" s="17"/>
      <c r="B364" s="17"/>
      <c r="C364" s="17"/>
      <c r="D364" s="21"/>
      <c r="F364" s="2"/>
      <c r="H364" s="11"/>
    </row>
    <row r="365">
      <c r="A365" s="17"/>
      <c r="B365" s="17"/>
      <c r="C365" s="17"/>
      <c r="D365" s="21"/>
      <c r="F365" s="2"/>
      <c r="H365" s="11"/>
    </row>
    <row r="366">
      <c r="A366" s="17"/>
      <c r="B366" s="17"/>
      <c r="C366" s="17"/>
      <c r="D366" s="21"/>
      <c r="F366" s="2"/>
      <c r="H366" s="11"/>
    </row>
    <row r="367">
      <c r="A367" s="17"/>
      <c r="B367" s="17"/>
      <c r="C367" s="17"/>
      <c r="D367" s="21"/>
      <c r="F367" s="2"/>
      <c r="H367" s="11"/>
    </row>
    <row r="368">
      <c r="A368" s="17"/>
      <c r="B368" s="17"/>
      <c r="C368" s="17"/>
      <c r="D368" s="21"/>
      <c r="F368" s="2"/>
      <c r="H368" s="11"/>
    </row>
    <row r="369">
      <c r="A369" s="17"/>
      <c r="B369" s="17"/>
      <c r="C369" s="17"/>
      <c r="D369" s="21"/>
      <c r="F369" s="2"/>
      <c r="H369" s="11"/>
    </row>
    <row r="370">
      <c r="A370" s="17"/>
      <c r="B370" s="17"/>
      <c r="C370" s="17"/>
      <c r="D370" s="21"/>
      <c r="F370" s="2"/>
      <c r="H370" s="11"/>
    </row>
    <row r="371">
      <c r="A371" s="17"/>
      <c r="B371" s="17"/>
      <c r="C371" s="17"/>
      <c r="D371" s="21"/>
      <c r="F371" s="2"/>
      <c r="H371" s="11"/>
    </row>
    <row r="372">
      <c r="A372" s="17"/>
      <c r="B372" s="17"/>
      <c r="C372" s="17"/>
      <c r="D372" s="21"/>
      <c r="F372" s="2"/>
      <c r="H372" s="11"/>
    </row>
    <row r="373">
      <c r="A373" s="17"/>
      <c r="B373" s="17"/>
      <c r="C373" s="17"/>
      <c r="D373" s="21"/>
      <c r="F373" s="2"/>
      <c r="H373" s="11"/>
    </row>
    <row r="374">
      <c r="A374" s="17"/>
      <c r="B374" s="17"/>
      <c r="C374" s="17"/>
      <c r="D374" s="21"/>
      <c r="F374" s="2"/>
      <c r="H374" s="11"/>
    </row>
    <row r="375">
      <c r="A375" s="17"/>
      <c r="B375" s="17"/>
      <c r="C375" s="17"/>
      <c r="D375" s="21"/>
      <c r="F375" s="2"/>
      <c r="H375" s="11"/>
    </row>
    <row r="376">
      <c r="A376" s="17"/>
      <c r="B376" s="17"/>
      <c r="C376" s="17"/>
      <c r="D376" s="21"/>
      <c r="F376" s="2"/>
      <c r="H376" s="11"/>
    </row>
    <row r="377">
      <c r="A377" s="17"/>
      <c r="B377" s="17"/>
      <c r="C377" s="17"/>
      <c r="D377" s="21"/>
      <c r="F377" s="2"/>
      <c r="H377" s="11"/>
    </row>
    <row r="378">
      <c r="A378" s="17"/>
      <c r="B378" s="17"/>
      <c r="C378" s="17"/>
      <c r="D378" s="21"/>
      <c r="F378" s="2"/>
      <c r="H378" s="11"/>
    </row>
    <row r="379">
      <c r="A379" s="17"/>
      <c r="B379" s="17"/>
      <c r="C379" s="17"/>
      <c r="D379" s="21"/>
      <c r="F379" s="2"/>
      <c r="H379" s="11"/>
    </row>
    <row r="380">
      <c r="A380" s="17"/>
      <c r="B380" s="17"/>
      <c r="C380" s="17"/>
      <c r="D380" s="21"/>
      <c r="F380" s="2"/>
      <c r="H380" s="11"/>
    </row>
    <row r="381">
      <c r="A381" s="17"/>
      <c r="B381" s="17"/>
      <c r="C381" s="17"/>
      <c r="D381" s="21"/>
      <c r="F381" s="2"/>
      <c r="H381" s="11"/>
    </row>
    <row r="382">
      <c r="A382" s="17"/>
      <c r="B382" s="17"/>
      <c r="C382" s="17"/>
      <c r="D382" s="21"/>
      <c r="F382" s="2"/>
      <c r="H382" s="11"/>
    </row>
    <row r="383">
      <c r="A383" s="17"/>
      <c r="B383" s="17"/>
      <c r="C383" s="17"/>
      <c r="D383" s="21"/>
      <c r="F383" s="2"/>
      <c r="H383" s="11"/>
    </row>
    <row r="384">
      <c r="A384" s="17"/>
      <c r="B384" s="17"/>
      <c r="C384" s="17"/>
      <c r="D384" s="21"/>
      <c r="F384" s="2"/>
      <c r="H384" s="11"/>
    </row>
    <row r="385">
      <c r="A385" s="17"/>
      <c r="B385" s="17"/>
      <c r="C385" s="17"/>
      <c r="D385" s="21"/>
      <c r="F385" s="2"/>
      <c r="H385" s="11"/>
    </row>
    <row r="386">
      <c r="A386" s="17"/>
      <c r="B386" s="17"/>
      <c r="C386" s="17"/>
      <c r="D386" s="21"/>
      <c r="F386" s="2"/>
      <c r="H386" s="11"/>
    </row>
    <row r="387">
      <c r="A387" s="17"/>
      <c r="B387" s="17"/>
      <c r="C387" s="17"/>
      <c r="D387" s="21"/>
      <c r="F387" s="2"/>
      <c r="H387" s="11"/>
    </row>
    <row r="388">
      <c r="A388" s="17"/>
      <c r="B388" s="17"/>
      <c r="C388" s="17"/>
      <c r="D388" s="21"/>
      <c r="F388" s="2"/>
      <c r="H388" s="11"/>
    </row>
    <row r="389">
      <c r="A389" s="17"/>
      <c r="B389" s="17"/>
      <c r="C389" s="17"/>
      <c r="D389" s="21"/>
      <c r="F389" s="2"/>
      <c r="H389" s="11"/>
    </row>
    <row r="390">
      <c r="A390" s="17"/>
      <c r="B390" s="17"/>
      <c r="C390" s="17"/>
      <c r="D390" s="21"/>
      <c r="F390" s="2"/>
      <c r="H390" s="11"/>
    </row>
    <row r="391">
      <c r="A391" s="17"/>
      <c r="B391" s="17"/>
      <c r="C391" s="17"/>
      <c r="D391" s="21"/>
      <c r="F391" s="2"/>
      <c r="H391" s="11"/>
    </row>
    <row r="392">
      <c r="A392" s="17"/>
      <c r="B392" s="17"/>
      <c r="C392" s="17"/>
      <c r="D392" s="21"/>
      <c r="F392" s="2"/>
      <c r="H392" s="11"/>
    </row>
    <row r="393">
      <c r="A393" s="17"/>
      <c r="B393" s="17"/>
      <c r="C393" s="17"/>
      <c r="D393" s="21"/>
      <c r="F393" s="2"/>
      <c r="H393" s="11"/>
    </row>
    <row r="394">
      <c r="A394" s="17"/>
      <c r="B394" s="17"/>
      <c r="C394" s="17"/>
      <c r="D394" s="21"/>
      <c r="F394" s="2"/>
      <c r="H394" s="11"/>
    </row>
    <row r="395">
      <c r="A395" s="17"/>
      <c r="B395" s="17"/>
      <c r="C395" s="17"/>
      <c r="D395" s="21"/>
      <c r="F395" s="2"/>
      <c r="H395" s="11"/>
    </row>
    <row r="396">
      <c r="A396" s="17"/>
      <c r="B396" s="17"/>
      <c r="C396" s="17"/>
      <c r="D396" s="21"/>
      <c r="F396" s="2"/>
      <c r="H396" s="11"/>
    </row>
    <row r="397">
      <c r="A397" s="17"/>
      <c r="B397" s="17"/>
      <c r="C397" s="17"/>
      <c r="D397" s="21"/>
      <c r="F397" s="2"/>
      <c r="H397" s="11"/>
    </row>
    <row r="398">
      <c r="A398" s="17"/>
      <c r="B398" s="17"/>
      <c r="C398" s="17"/>
      <c r="D398" s="21"/>
      <c r="F398" s="2"/>
      <c r="H398" s="11"/>
    </row>
    <row r="399">
      <c r="A399" s="17"/>
      <c r="B399" s="17"/>
      <c r="C399" s="17"/>
      <c r="D399" s="21"/>
      <c r="F399" s="2"/>
      <c r="H399" s="11"/>
    </row>
    <row r="400">
      <c r="A400" s="17"/>
      <c r="B400" s="17"/>
      <c r="C400" s="17"/>
      <c r="D400" s="21"/>
      <c r="F400" s="2"/>
      <c r="H400" s="11"/>
    </row>
    <row r="401">
      <c r="A401" s="17"/>
      <c r="B401" s="17"/>
      <c r="C401" s="17"/>
      <c r="D401" s="21"/>
      <c r="F401" s="2"/>
      <c r="H401" s="11"/>
    </row>
    <row r="402">
      <c r="A402" s="17"/>
      <c r="B402" s="17"/>
      <c r="C402" s="17"/>
      <c r="D402" s="21"/>
      <c r="F402" s="2"/>
      <c r="H402" s="11"/>
    </row>
    <row r="403">
      <c r="A403" s="17"/>
      <c r="B403" s="17"/>
      <c r="C403" s="17"/>
      <c r="D403" s="21"/>
      <c r="F403" s="2"/>
      <c r="H403" s="11"/>
    </row>
    <row r="404">
      <c r="A404" s="17"/>
      <c r="B404" s="17"/>
      <c r="C404" s="17"/>
      <c r="D404" s="21"/>
      <c r="F404" s="2"/>
      <c r="H404" s="11"/>
    </row>
    <row r="405">
      <c r="A405" s="17"/>
      <c r="B405" s="17"/>
      <c r="C405" s="17"/>
      <c r="D405" s="21"/>
      <c r="F405" s="2"/>
      <c r="H405" s="11"/>
    </row>
    <row r="406">
      <c r="A406" s="17"/>
      <c r="B406" s="17"/>
      <c r="C406" s="17"/>
      <c r="D406" s="21"/>
      <c r="F406" s="2"/>
      <c r="H406" s="11"/>
    </row>
    <row r="407">
      <c r="A407" s="17"/>
      <c r="B407" s="17"/>
      <c r="C407" s="17"/>
      <c r="D407" s="21"/>
      <c r="F407" s="2"/>
      <c r="H407" s="11"/>
    </row>
    <row r="408">
      <c r="A408" s="17"/>
      <c r="B408" s="17"/>
      <c r="C408" s="17"/>
      <c r="D408" s="21"/>
      <c r="F408" s="2"/>
      <c r="H408" s="11"/>
    </row>
    <row r="409">
      <c r="A409" s="17"/>
      <c r="B409" s="17"/>
      <c r="C409" s="17"/>
      <c r="D409" s="21"/>
      <c r="F409" s="2"/>
      <c r="H409" s="11"/>
    </row>
    <row r="410">
      <c r="A410" s="17"/>
      <c r="B410" s="17"/>
      <c r="C410" s="17"/>
      <c r="D410" s="21"/>
      <c r="F410" s="2"/>
      <c r="H410" s="11"/>
    </row>
    <row r="411">
      <c r="A411" s="17"/>
      <c r="B411" s="17"/>
      <c r="C411" s="17"/>
      <c r="D411" s="21"/>
      <c r="F411" s="2"/>
      <c r="H411" s="11"/>
    </row>
    <row r="412">
      <c r="A412" s="17"/>
      <c r="B412" s="17"/>
      <c r="C412" s="17"/>
      <c r="D412" s="21"/>
      <c r="F412" s="2"/>
      <c r="H412" s="11"/>
    </row>
    <row r="413">
      <c r="A413" s="17"/>
      <c r="B413" s="17"/>
      <c r="C413" s="17"/>
      <c r="D413" s="21"/>
      <c r="F413" s="2"/>
      <c r="H413" s="11"/>
    </row>
    <row r="414">
      <c r="A414" s="17"/>
      <c r="B414" s="17"/>
      <c r="C414" s="17"/>
      <c r="D414" s="21"/>
      <c r="F414" s="2"/>
      <c r="H414" s="11"/>
    </row>
    <row r="415">
      <c r="A415" s="17"/>
      <c r="B415" s="17"/>
      <c r="C415" s="17"/>
      <c r="D415" s="21"/>
      <c r="F415" s="2"/>
      <c r="H415" s="11"/>
    </row>
    <row r="416">
      <c r="A416" s="17"/>
      <c r="B416" s="17"/>
      <c r="C416" s="17"/>
      <c r="D416" s="21"/>
      <c r="F416" s="2"/>
      <c r="H416" s="11"/>
    </row>
    <row r="417">
      <c r="A417" s="17"/>
      <c r="B417" s="17"/>
      <c r="C417" s="17"/>
      <c r="D417" s="21"/>
      <c r="F417" s="2"/>
      <c r="H417" s="11"/>
    </row>
    <row r="418">
      <c r="A418" s="17"/>
      <c r="B418" s="17"/>
      <c r="C418" s="17"/>
      <c r="D418" s="21"/>
      <c r="F418" s="2"/>
      <c r="H418" s="11"/>
    </row>
    <row r="419">
      <c r="A419" s="17"/>
      <c r="B419" s="17"/>
      <c r="C419" s="17"/>
      <c r="D419" s="21"/>
      <c r="F419" s="2"/>
      <c r="H419" s="11"/>
    </row>
    <row r="420">
      <c r="A420" s="17"/>
      <c r="B420" s="17"/>
      <c r="C420" s="17"/>
      <c r="D420" s="21"/>
      <c r="F420" s="2"/>
      <c r="H420" s="11"/>
    </row>
    <row r="421">
      <c r="A421" s="17"/>
      <c r="B421" s="17"/>
      <c r="C421" s="17"/>
      <c r="D421" s="21"/>
      <c r="F421" s="2"/>
      <c r="H421" s="11"/>
    </row>
    <row r="422">
      <c r="A422" s="17"/>
      <c r="B422" s="17"/>
      <c r="C422" s="17"/>
      <c r="D422" s="21"/>
      <c r="F422" s="2"/>
      <c r="H422" s="11"/>
    </row>
    <row r="423">
      <c r="A423" s="17"/>
      <c r="B423" s="17"/>
      <c r="C423" s="17"/>
      <c r="D423" s="21"/>
      <c r="F423" s="2"/>
      <c r="H423" s="11"/>
    </row>
    <row r="424">
      <c r="A424" s="17"/>
      <c r="B424" s="17"/>
      <c r="C424" s="17"/>
      <c r="D424" s="21"/>
      <c r="F424" s="2"/>
      <c r="H424" s="11"/>
    </row>
    <row r="425">
      <c r="A425" s="17"/>
      <c r="B425" s="17"/>
      <c r="C425" s="17"/>
      <c r="D425" s="21"/>
      <c r="F425" s="2"/>
      <c r="H425" s="11"/>
    </row>
    <row r="426">
      <c r="A426" s="17"/>
      <c r="B426" s="17"/>
      <c r="C426" s="17"/>
      <c r="D426" s="21"/>
      <c r="F426" s="2"/>
      <c r="H426" s="11"/>
    </row>
    <row r="427">
      <c r="A427" s="17"/>
      <c r="B427" s="17"/>
      <c r="C427" s="17"/>
      <c r="D427" s="21"/>
      <c r="F427" s="2"/>
      <c r="H427" s="11"/>
    </row>
    <row r="428">
      <c r="A428" s="17"/>
      <c r="B428" s="17"/>
      <c r="C428" s="17"/>
      <c r="D428" s="21"/>
      <c r="F428" s="2"/>
      <c r="H428" s="11"/>
    </row>
    <row r="429">
      <c r="A429" s="17"/>
      <c r="B429" s="17"/>
      <c r="C429" s="17"/>
      <c r="D429" s="21"/>
      <c r="F429" s="2"/>
      <c r="H429" s="11"/>
    </row>
    <row r="430">
      <c r="A430" s="17"/>
      <c r="B430" s="17"/>
      <c r="C430" s="17"/>
      <c r="D430" s="21"/>
      <c r="F430" s="2"/>
      <c r="H430" s="11"/>
    </row>
    <row r="431">
      <c r="A431" s="17"/>
      <c r="B431" s="17"/>
      <c r="C431" s="17"/>
      <c r="D431" s="21"/>
      <c r="F431" s="2"/>
      <c r="H431" s="11"/>
    </row>
    <row r="432">
      <c r="A432" s="17"/>
      <c r="B432" s="17"/>
      <c r="C432" s="17"/>
      <c r="D432" s="21"/>
      <c r="F432" s="2"/>
      <c r="H432" s="11"/>
    </row>
    <row r="433">
      <c r="A433" s="17"/>
      <c r="B433" s="17"/>
      <c r="C433" s="17"/>
      <c r="D433" s="21"/>
      <c r="F433" s="2"/>
      <c r="H433" s="11"/>
    </row>
    <row r="434">
      <c r="A434" s="17"/>
      <c r="B434" s="17"/>
      <c r="C434" s="17"/>
      <c r="D434" s="21"/>
      <c r="F434" s="2"/>
      <c r="H434" s="11"/>
    </row>
    <row r="435">
      <c r="A435" s="17"/>
      <c r="B435" s="17"/>
      <c r="C435" s="17"/>
      <c r="D435" s="21"/>
      <c r="F435" s="2"/>
      <c r="H435" s="11"/>
    </row>
    <row r="436">
      <c r="A436" s="17"/>
      <c r="B436" s="17"/>
      <c r="C436" s="17"/>
      <c r="D436" s="21"/>
      <c r="F436" s="2"/>
      <c r="H436" s="11"/>
    </row>
    <row r="437">
      <c r="A437" s="17"/>
      <c r="B437" s="17"/>
      <c r="C437" s="17"/>
      <c r="D437" s="21"/>
      <c r="F437" s="2"/>
      <c r="H437" s="11"/>
    </row>
    <row r="438">
      <c r="A438" s="17"/>
      <c r="B438" s="17"/>
      <c r="C438" s="17"/>
      <c r="D438" s="21"/>
      <c r="F438" s="2"/>
      <c r="H438" s="11"/>
    </row>
    <row r="439">
      <c r="A439" s="17"/>
      <c r="B439" s="17"/>
      <c r="C439" s="17"/>
      <c r="D439" s="21"/>
      <c r="F439" s="2"/>
      <c r="H439" s="11"/>
    </row>
    <row r="440">
      <c r="A440" s="17"/>
      <c r="B440" s="17"/>
      <c r="C440" s="17"/>
      <c r="D440" s="21"/>
      <c r="F440" s="2"/>
      <c r="H440" s="11"/>
    </row>
    <row r="441">
      <c r="A441" s="17"/>
      <c r="B441" s="17"/>
      <c r="C441" s="17"/>
      <c r="D441" s="21"/>
      <c r="F441" s="2"/>
      <c r="H441" s="11"/>
    </row>
    <row r="442">
      <c r="A442" s="17"/>
      <c r="B442" s="17"/>
      <c r="C442" s="17"/>
      <c r="D442" s="21"/>
      <c r="F442" s="2"/>
      <c r="H442" s="11"/>
    </row>
    <row r="443">
      <c r="A443" s="17"/>
      <c r="B443" s="17"/>
      <c r="C443" s="17"/>
      <c r="D443" s="21"/>
      <c r="F443" s="2"/>
      <c r="H443" s="11"/>
    </row>
    <row r="444">
      <c r="A444" s="17"/>
      <c r="B444" s="17"/>
      <c r="C444" s="17"/>
      <c r="D444" s="21"/>
      <c r="F444" s="2"/>
      <c r="H444" s="11"/>
    </row>
    <row r="445">
      <c r="A445" s="17"/>
      <c r="B445" s="17"/>
      <c r="C445" s="17"/>
      <c r="D445" s="21"/>
      <c r="F445" s="2"/>
      <c r="H445" s="11"/>
    </row>
    <row r="446">
      <c r="A446" s="17"/>
      <c r="B446" s="17"/>
      <c r="C446" s="17"/>
      <c r="D446" s="21"/>
      <c r="F446" s="2"/>
      <c r="H446" s="11"/>
    </row>
    <row r="447">
      <c r="A447" s="17"/>
      <c r="B447" s="17"/>
      <c r="C447" s="17"/>
      <c r="D447" s="21"/>
      <c r="F447" s="2"/>
      <c r="H447" s="11"/>
    </row>
    <row r="448">
      <c r="A448" s="17"/>
      <c r="B448" s="17"/>
      <c r="C448" s="17"/>
      <c r="D448" s="21"/>
      <c r="F448" s="2"/>
      <c r="H448" s="11"/>
    </row>
    <row r="449">
      <c r="A449" s="17"/>
      <c r="B449" s="17"/>
      <c r="C449" s="17"/>
      <c r="D449" s="21"/>
      <c r="F449" s="2"/>
      <c r="H449" s="11"/>
    </row>
    <row r="450">
      <c r="A450" s="17"/>
      <c r="B450" s="17"/>
      <c r="C450" s="17"/>
      <c r="D450" s="21"/>
      <c r="F450" s="2"/>
      <c r="H450" s="11"/>
    </row>
    <row r="451">
      <c r="A451" s="17"/>
      <c r="B451" s="17"/>
      <c r="C451" s="17"/>
      <c r="D451" s="21"/>
      <c r="F451" s="2"/>
      <c r="H451" s="11"/>
    </row>
    <row r="452">
      <c r="A452" s="17"/>
      <c r="B452" s="17"/>
      <c r="C452" s="17"/>
      <c r="D452" s="21"/>
      <c r="F452" s="2"/>
      <c r="H452" s="11"/>
    </row>
    <row r="453">
      <c r="A453" s="17"/>
      <c r="B453" s="17"/>
      <c r="C453" s="17"/>
      <c r="D453" s="21"/>
      <c r="F453" s="2"/>
      <c r="H453" s="11"/>
    </row>
    <row r="454">
      <c r="A454" s="17"/>
      <c r="B454" s="17"/>
      <c r="C454" s="17"/>
      <c r="D454" s="21"/>
      <c r="F454" s="2"/>
      <c r="H454" s="11"/>
    </row>
    <row r="455">
      <c r="A455" s="17"/>
      <c r="B455" s="17"/>
      <c r="C455" s="17"/>
      <c r="D455" s="21"/>
      <c r="F455" s="2"/>
      <c r="H455" s="11"/>
    </row>
    <row r="456">
      <c r="A456" s="17"/>
      <c r="B456" s="17"/>
      <c r="C456" s="17"/>
      <c r="D456" s="21"/>
      <c r="F456" s="2"/>
      <c r="H456" s="11"/>
    </row>
    <row r="457">
      <c r="A457" s="17"/>
      <c r="B457" s="17"/>
      <c r="C457" s="17"/>
      <c r="D457" s="21"/>
      <c r="F457" s="2"/>
      <c r="H457" s="11"/>
    </row>
    <row r="458">
      <c r="A458" s="17"/>
      <c r="B458" s="17"/>
      <c r="C458" s="17"/>
      <c r="D458" s="21"/>
      <c r="F458" s="2"/>
      <c r="H458" s="11"/>
    </row>
    <row r="459">
      <c r="A459" s="17"/>
      <c r="B459" s="17"/>
      <c r="C459" s="17"/>
      <c r="D459" s="21"/>
      <c r="F459" s="2"/>
      <c r="H459" s="11"/>
    </row>
    <row r="460">
      <c r="A460" s="17"/>
      <c r="B460" s="17"/>
      <c r="C460" s="17"/>
      <c r="D460" s="21"/>
      <c r="F460" s="2"/>
      <c r="H460" s="11"/>
    </row>
    <row r="461">
      <c r="A461" s="17"/>
      <c r="B461" s="17"/>
      <c r="C461" s="17"/>
      <c r="D461" s="21"/>
      <c r="F461" s="2"/>
      <c r="H461" s="11"/>
    </row>
    <row r="462">
      <c r="A462" s="17"/>
      <c r="B462" s="17"/>
      <c r="C462" s="17"/>
      <c r="D462" s="21"/>
      <c r="F462" s="2"/>
      <c r="H462" s="11"/>
    </row>
    <row r="463">
      <c r="A463" s="17"/>
      <c r="B463" s="17"/>
      <c r="C463" s="17"/>
      <c r="D463" s="21"/>
      <c r="F463" s="2"/>
      <c r="H463" s="11"/>
    </row>
    <row r="464">
      <c r="A464" s="17"/>
      <c r="B464" s="17"/>
      <c r="C464" s="17"/>
      <c r="D464" s="21"/>
      <c r="F464" s="2"/>
      <c r="H464" s="11"/>
    </row>
    <row r="465">
      <c r="A465" s="17"/>
      <c r="B465" s="17"/>
      <c r="C465" s="17"/>
      <c r="D465" s="21"/>
      <c r="F465" s="2"/>
      <c r="H465" s="11"/>
    </row>
    <row r="466">
      <c r="A466" s="17"/>
      <c r="B466" s="17"/>
      <c r="C466" s="17"/>
      <c r="D466" s="21"/>
      <c r="F466" s="2"/>
      <c r="H466" s="11"/>
    </row>
    <row r="467">
      <c r="A467" s="17"/>
      <c r="B467" s="17"/>
      <c r="C467" s="17"/>
      <c r="D467" s="21"/>
      <c r="F467" s="2"/>
      <c r="H467" s="11"/>
    </row>
    <row r="468">
      <c r="A468" s="17"/>
      <c r="B468" s="17"/>
      <c r="C468" s="17"/>
      <c r="D468" s="21"/>
      <c r="F468" s="2"/>
      <c r="H468" s="11"/>
    </row>
    <row r="469">
      <c r="A469" s="17"/>
      <c r="B469" s="17"/>
      <c r="C469" s="17"/>
      <c r="D469" s="21"/>
      <c r="F469" s="2"/>
      <c r="H469" s="11"/>
    </row>
    <row r="470">
      <c r="A470" s="17"/>
      <c r="B470" s="17"/>
      <c r="C470" s="17"/>
      <c r="D470" s="21"/>
      <c r="F470" s="2"/>
      <c r="H470" s="11"/>
    </row>
    <row r="471">
      <c r="A471" s="17"/>
      <c r="B471" s="17"/>
      <c r="C471" s="17"/>
      <c r="D471" s="21"/>
      <c r="F471" s="2"/>
      <c r="H471" s="11"/>
    </row>
    <row r="472">
      <c r="A472" s="17"/>
      <c r="B472" s="17"/>
      <c r="C472" s="17"/>
      <c r="D472" s="21"/>
      <c r="F472" s="2"/>
      <c r="H472" s="11"/>
    </row>
    <row r="473">
      <c r="A473" s="17"/>
      <c r="B473" s="17"/>
      <c r="C473" s="17"/>
      <c r="D473" s="21"/>
      <c r="F473" s="2"/>
      <c r="H473" s="11"/>
    </row>
    <row r="474">
      <c r="A474" s="17"/>
      <c r="B474" s="17"/>
      <c r="C474" s="17"/>
      <c r="D474" s="21"/>
      <c r="F474" s="2"/>
      <c r="H474" s="11"/>
    </row>
    <row r="475">
      <c r="A475" s="17"/>
      <c r="B475" s="17"/>
      <c r="C475" s="17"/>
      <c r="D475" s="21"/>
      <c r="F475" s="2"/>
      <c r="H475" s="11"/>
    </row>
    <row r="476">
      <c r="A476" s="17"/>
      <c r="B476" s="17"/>
      <c r="C476" s="17"/>
      <c r="D476" s="21"/>
      <c r="F476" s="2"/>
      <c r="H476" s="11"/>
    </row>
    <row r="477">
      <c r="A477" s="17"/>
      <c r="B477" s="17"/>
      <c r="C477" s="17"/>
      <c r="D477" s="21"/>
      <c r="F477" s="2"/>
      <c r="H477" s="11"/>
    </row>
    <row r="478">
      <c r="A478" s="17"/>
      <c r="B478" s="17"/>
      <c r="C478" s="17"/>
      <c r="D478" s="21"/>
      <c r="F478" s="2"/>
      <c r="H478" s="11"/>
    </row>
    <row r="479">
      <c r="A479" s="17"/>
      <c r="B479" s="17"/>
      <c r="C479" s="17"/>
      <c r="D479" s="21"/>
      <c r="F479" s="2"/>
      <c r="H479" s="11"/>
    </row>
    <row r="480">
      <c r="A480" s="17"/>
      <c r="B480" s="17"/>
      <c r="C480" s="17"/>
      <c r="D480" s="21"/>
      <c r="F480" s="2"/>
      <c r="H480" s="11"/>
    </row>
    <row r="481">
      <c r="A481" s="17"/>
      <c r="B481" s="17"/>
      <c r="C481" s="17"/>
      <c r="D481" s="21"/>
      <c r="F481" s="2"/>
      <c r="H481" s="11"/>
    </row>
    <row r="482">
      <c r="A482" s="17"/>
      <c r="B482" s="17"/>
      <c r="C482" s="17"/>
      <c r="D482" s="21"/>
      <c r="F482" s="2"/>
      <c r="H482" s="11"/>
    </row>
    <row r="483">
      <c r="A483" s="17"/>
      <c r="B483" s="17"/>
      <c r="C483" s="17"/>
      <c r="D483" s="21"/>
      <c r="F483" s="2"/>
      <c r="H483" s="11"/>
    </row>
    <row r="484">
      <c r="A484" s="17"/>
      <c r="B484" s="17"/>
      <c r="C484" s="17"/>
      <c r="D484" s="21"/>
      <c r="F484" s="2"/>
      <c r="H484" s="11"/>
    </row>
    <row r="485">
      <c r="A485" s="17"/>
      <c r="B485" s="17"/>
      <c r="C485" s="17"/>
      <c r="D485" s="21"/>
      <c r="F485" s="2"/>
      <c r="H485" s="11"/>
    </row>
    <row r="486">
      <c r="A486" s="17"/>
      <c r="B486" s="17"/>
      <c r="C486" s="17"/>
      <c r="D486" s="21"/>
      <c r="F486" s="2"/>
      <c r="H486" s="11"/>
    </row>
    <row r="487">
      <c r="A487" s="17"/>
      <c r="B487" s="17"/>
      <c r="C487" s="17"/>
      <c r="D487" s="21"/>
      <c r="F487" s="2"/>
      <c r="H487" s="11"/>
    </row>
    <row r="488">
      <c r="A488" s="17"/>
      <c r="B488" s="17"/>
      <c r="C488" s="17"/>
      <c r="D488" s="21"/>
      <c r="F488" s="2"/>
      <c r="H488" s="11"/>
    </row>
    <row r="489">
      <c r="A489" s="17"/>
      <c r="B489" s="17"/>
      <c r="C489" s="17"/>
      <c r="D489" s="21"/>
      <c r="F489" s="2"/>
      <c r="H489" s="11"/>
    </row>
    <row r="490">
      <c r="A490" s="17"/>
      <c r="B490" s="17"/>
      <c r="C490" s="17"/>
      <c r="D490" s="21"/>
      <c r="F490" s="2"/>
      <c r="H490" s="11"/>
    </row>
    <row r="491">
      <c r="A491" s="17"/>
      <c r="B491" s="17"/>
      <c r="C491" s="17"/>
      <c r="D491" s="21"/>
      <c r="F491" s="2"/>
      <c r="H491" s="11"/>
    </row>
    <row r="492">
      <c r="A492" s="17"/>
      <c r="B492" s="17"/>
      <c r="C492" s="17"/>
      <c r="D492" s="21"/>
      <c r="F492" s="2"/>
      <c r="H492" s="11"/>
    </row>
    <row r="493">
      <c r="A493" s="17"/>
      <c r="B493" s="17"/>
      <c r="C493" s="17"/>
      <c r="D493" s="21"/>
      <c r="F493" s="2"/>
      <c r="H493" s="11"/>
    </row>
    <row r="494">
      <c r="A494" s="17"/>
      <c r="B494" s="17"/>
      <c r="C494" s="17"/>
      <c r="D494" s="21"/>
      <c r="F494" s="2"/>
      <c r="H494" s="11"/>
    </row>
    <row r="495">
      <c r="A495" s="17"/>
      <c r="B495" s="17"/>
      <c r="C495" s="17"/>
      <c r="D495" s="21"/>
      <c r="F495" s="2"/>
      <c r="H495" s="11"/>
    </row>
    <row r="496">
      <c r="A496" s="17"/>
      <c r="B496" s="17"/>
      <c r="C496" s="17"/>
      <c r="D496" s="21"/>
      <c r="F496" s="2"/>
      <c r="H496" s="11"/>
    </row>
    <row r="497">
      <c r="A497" s="17"/>
      <c r="B497" s="17"/>
      <c r="C497" s="17"/>
      <c r="D497" s="21"/>
      <c r="F497" s="2"/>
      <c r="H497" s="11"/>
    </row>
    <row r="498">
      <c r="A498" s="17"/>
      <c r="B498" s="17"/>
      <c r="C498" s="17"/>
      <c r="D498" s="21"/>
      <c r="F498" s="2"/>
      <c r="H498" s="11"/>
    </row>
    <row r="499">
      <c r="A499" s="17"/>
      <c r="B499" s="17"/>
      <c r="C499" s="17"/>
      <c r="D499" s="21"/>
      <c r="F499" s="2"/>
      <c r="H499" s="11"/>
    </row>
    <row r="500">
      <c r="A500" s="17"/>
      <c r="B500" s="17"/>
      <c r="C500" s="17"/>
      <c r="D500" s="21"/>
      <c r="F500" s="2"/>
      <c r="H500" s="11"/>
    </row>
    <row r="501">
      <c r="A501" s="17"/>
      <c r="B501" s="17"/>
      <c r="C501" s="17"/>
      <c r="D501" s="21"/>
      <c r="F501" s="2"/>
      <c r="H501" s="11"/>
    </row>
    <row r="502">
      <c r="A502" s="17"/>
      <c r="B502" s="17"/>
      <c r="C502" s="17"/>
      <c r="D502" s="21"/>
      <c r="F502" s="2"/>
      <c r="H502" s="11"/>
    </row>
    <row r="503">
      <c r="A503" s="17"/>
      <c r="B503" s="17"/>
      <c r="C503" s="17"/>
      <c r="D503" s="21"/>
      <c r="F503" s="2"/>
      <c r="H503" s="11"/>
    </row>
    <row r="504">
      <c r="A504" s="17"/>
      <c r="B504" s="17"/>
      <c r="C504" s="17"/>
      <c r="D504" s="21"/>
      <c r="F504" s="2"/>
      <c r="H504" s="11"/>
    </row>
    <row r="505">
      <c r="A505" s="17"/>
      <c r="B505" s="17"/>
      <c r="C505" s="17"/>
      <c r="D505" s="21"/>
      <c r="F505" s="2"/>
      <c r="H505" s="11"/>
    </row>
    <row r="506">
      <c r="A506" s="17"/>
      <c r="B506" s="17"/>
      <c r="C506" s="17"/>
      <c r="D506" s="21"/>
      <c r="F506" s="2"/>
      <c r="H506" s="11"/>
    </row>
    <row r="507">
      <c r="A507" s="17"/>
      <c r="B507" s="17"/>
      <c r="C507" s="17"/>
      <c r="D507" s="21"/>
      <c r="F507" s="2"/>
      <c r="H507" s="11"/>
    </row>
    <row r="508">
      <c r="A508" s="17"/>
      <c r="B508" s="17"/>
      <c r="C508" s="17"/>
      <c r="D508" s="21"/>
      <c r="F508" s="2"/>
      <c r="H508" s="11"/>
    </row>
    <row r="509">
      <c r="A509" s="17"/>
      <c r="B509" s="17"/>
      <c r="C509" s="17"/>
      <c r="D509" s="21"/>
      <c r="F509" s="2"/>
      <c r="H509" s="11"/>
    </row>
    <row r="510">
      <c r="A510" s="17"/>
      <c r="B510" s="17"/>
      <c r="C510" s="17"/>
      <c r="D510" s="21"/>
      <c r="F510" s="2"/>
      <c r="H510" s="11"/>
    </row>
    <row r="511">
      <c r="A511" s="17"/>
      <c r="B511" s="17"/>
      <c r="C511" s="17"/>
      <c r="D511" s="21"/>
      <c r="F511" s="2"/>
      <c r="H511" s="11"/>
    </row>
    <row r="512">
      <c r="A512" s="17"/>
      <c r="B512" s="17"/>
      <c r="C512" s="17"/>
      <c r="D512" s="21"/>
      <c r="F512" s="2"/>
      <c r="H512" s="11"/>
    </row>
    <row r="513">
      <c r="A513" s="17"/>
      <c r="B513" s="17"/>
      <c r="C513" s="17"/>
      <c r="D513" s="21"/>
      <c r="F513" s="2"/>
      <c r="H513" s="11"/>
    </row>
    <row r="514">
      <c r="A514" s="17"/>
      <c r="B514" s="17"/>
      <c r="C514" s="17"/>
      <c r="D514" s="21"/>
      <c r="F514" s="2"/>
      <c r="H514" s="11"/>
    </row>
    <row r="515">
      <c r="A515" s="17"/>
      <c r="B515" s="17"/>
      <c r="C515" s="17"/>
      <c r="D515" s="21"/>
      <c r="F515" s="2"/>
      <c r="H515" s="11"/>
    </row>
    <row r="516">
      <c r="A516" s="17"/>
      <c r="B516" s="17"/>
      <c r="C516" s="17"/>
      <c r="D516" s="21"/>
      <c r="F516" s="2"/>
      <c r="H516" s="11"/>
    </row>
    <row r="517">
      <c r="A517" s="17"/>
      <c r="B517" s="17"/>
      <c r="C517" s="17"/>
      <c r="D517" s="21"/>
      <c r="F517" s="2"/>
      <c r="H517" s="11"/>
    </row>
    <row r="518">
      <c r="A518" s="17"/>
      <c r="B518" s="17"/>
      <c r="C518" s="17"/>
      <c r="D518" s="21"/>
      <c r="F518" s="2"/>
      <c r="H518" s="11"/>
    </row>
    <row r="519">
      <c r="A519" s="17"/>
      <c r="B519" s="17"/>
      <c r="C519" s="17"/>
      <c r="D519" s="21"/>
      <c r="F519" s="2"/>
      <c r="H519" s="11"/>
    </row>
    <row r="520">
      <c r="A520" s="17"/>
      <c r="B520" s="17"/>
      <c r="C520" s="17"/>
      <c r="D520" s="21"/>
      <c r="F520" s="2"/>
      <c r="H520" s="11"/>
    </row>
    <row r="521">
      <c r="A521" s="17"/>
      <c r="B521" s="17"/>
      <c r="C521" s="17"/>
      <c r="D521" s="21"/>
      <c r="F521" s="2"/>
      <c r="H521" s="11"/>
    </row>
    <row r="522">
      <c r="A522" s="17"/>
      <c r="B522" s="17"/>
      <c r="C522" s="17"/>
      <c r="D522" s="21"/>
      <c r="F522" s="2"/>
      <c r="H522" s="11"/>
    </row>
    <row r="523">
      <c r="A523" s="17"/>
      <c r="B523" s="17"/>
      <c r="C523" s="17"/>
      <c r="D523" s="21"/>
      <c r="F523" s="2"/>
      <c r="H523" s="11"/>
    </row>
    <row r="524">
      <c r="A524" s="17"/>
      <c r="B524" s="17"/>
      <c r="C524" s="17"/>
      <c r="D524" s="21"/>
      <c r="F524" s="2"/>
      <c r="H524" s="11"/>
    </row>
    <row r="525">
      <c r="A525" s="17"/>
      <c r="B525" s="17"/>
      <c r="C525" s="17"/>
      <c r="D525" s="21"/>
      <c r="F525" s="2"/>
      <c r="H525" s="11"/>
    </row>
    <row r="526">
      <c r="A526" s="17"/>
      <c r="B526" s="17"/>
      <c r="C526" s="17"/>
      <c r="D526" s="21"/>
      <c r="F526" s="2"/>
      <c r="H526" s="11"/>
    </row>
    <row r="527">
      <c r="A527" s="17"/>
      <c r="B527" s="17"/>
      <c r="C527" s="17"/>
      <c r="D527" s="21"/>
      <c r="F527" s="2"/>
      <c r="H527" s="11"/>
    </row>
    <row r="528">
      <c r="A528" s="17"/>
      <c r="B528" s="17"/>
      <c r="C528" s="17"/>
      <c r="D528" s="21"/>
      <c r="F528" s="2"/>
      <c r="H528" s="11"/>
    </row>
    <row r="529">
      <c r="A529" s="17"/>
      <c r="B529" s="17"/>
      <c r="C529" s="17"/>
      <c r="D529" s="21"/>
      <c r="F529" s="2"/>
      <c r="H529" s="11"/>
    </row>
    <row r="530">
      <c r="A530" s="17"/>
      <c r="B530" s="17"/>
      <c r="C530" s="17"/>
      <c r="D530" s="21"/>
      <c r="F530" s="2"/>
      <c r="H530" s="11"/>
    </row>
    <row r="531">
      <c r="A531" s="17"/>
      <c r="B531" s="17"/>
      <c r="C531" s="17"/>
      <c r="D531" s="21"/>
      <c r="F531" s="2"/>
      <c r="H531" s="11"/>
    </row>
    <row r="532">
      <c r="A532" s="17"/>
      <c r="B532" s="17"/>
      <c r="C532" s="17"/>
      <c r="D532" s="21"/>
      <c r="F532" s="2"/>
      <c r="H532" s="11"/>
    </row>
    <row r="533">
      <c r="A533" s="17"/>
      <c r="B533" s="17"/>
      <c r="C533" s="17"/>
      <c r="D533" s="21"/>
      <c r="F533" s="2"/>
      <c r="H533" s="11"/>
    </row>
    <row r="534">
      <c r="A534" s="17"/>
      <c r="B534" s="17"/>
      <c r="C534" s="17"/>
      <c r="D534" s="21"/>
      <c r="F534" s="2"/>
      <c r="H534" s="11"/>
    </row>
    <row r="535">
      <c r="A535" s="17"/>
      <c r="B535" s="17"/>
      <c r="C535" s="17"/>
      <c r="D535" s="21"/>
      <c r="F535" s="2"/>
      <c r="H535" s="11"/>
    </row>
    <row r="536">
      <c r="A536" s="17"/>
      <c r="B536" s="17"/>
      <c r="C536" s="17"/>
      <c r="D536" s="21"/>
      <c r="F536" s="2"/>
      <c r="H536" s="11"/>
    </row>
    <row r="537">
      <c r="A537" s="17"/>
      <c r="B537" s="17"/>
      <c r="C537" s="17"/>
      <c r="D537" s="21"/>
      <c r="F537" s="2"/>
      <c r="H537" s="11"/>
    </row>
    <row r="538">
      <c r="A538" s="17"/>
      <c r="B538" s="17"/>
      <c r="C538" s="17"/>
      <c r="D538" s="21"/>
      <c r="F538" s="2"/>
      <c r="H538" s="11"/>
    </row>
    <row r="539">
      <c r="A539" s="17"/>
      <c r="B539" s="17"/>
      <c r="C539" s="17"/>
      <c r="D539" s="21"/>
      <c r="F539" s="2"/>
      <c r="H539" s="11"/>
    </row>
    <row r="540">
      <c r="A540" s="17"/>
      <c r="B540" s="17"/>
      <c r="C540" s="17"/>
      <c r="D540" s="21"/>
      <c r="F540" s="2"/>
      <c r="H540" s="11"/>
    </row>
    <row r="541">
      <c r="A541" s="17"/>
      <c r="B541" s="17"/>
      <c r="C541" s="17"/>
      <c r="D541" s="21"/>
      <c r="F541" s="2"/>
      <c r="H541" s="11"/>
    </row>
    <row r="542">
      <c r="A542" s="17"/>
      <c r="B542" s="17"/>
      <c r="C542" s="17"/>
      <c r="D542" s="21"/>
      <c r="F542" s="2"/>
      <c r="H542" s="11"/>
    </row>
    <row r="543">
      <c r="A543" s="17"/>
      <c r="B543" s="17"/>
      <c r="C543" s="17"/>
      <c r="D543" s="21"/>
      <c r="F543" s="2"/>
      <c r="H543" s="11"/>
    </row>
    <row r="544">
      <c r="A544" s="17"/>
      <c r="B544" s="17"/>
      <c r="C544" s="17"/>
      <c r="D544" s="21"/>
      <c r="F544" s="2"/>
      <c r="H544" s="11"/>
    </row>
    <row r="545">
      <c r="A545" s="17"/>
      <c r="B545" s="17"/>
      <c r="C545" s="17"/>
      <c r="D545" s="21"/>
      <c r="F545" s="2"/>
      <c r="H545" s="11"/>
    </row>
    <row r="546">
      <c r="A546" s="17"/>
      <c r="B546" s="17"/>
      <c r="C546" s="17"/>
      <c r="D546" s="21"/>
      <c r="F546" s="2"/>
      <c r="H546" s="11"/>
    </row>
    <row r="547">
      <c r="A547" s="17"/>
      <c r="B547" s="17"/>
      <c r="C547" s="17"/>
      <c r="D547" s="21"/>
      <c r="F547" s="2"/>
      <c r="H547" s="11"/>
    </row>
    <row r="548">
      <c r="A548" s="17"/>
      <c r="B548" s="17"/>
      <c r="C548" s="17"/>
      <c r="D548" s="21"/>
      <c r="F548" s="2"/>
      <c r="H548" s="11"/>
    </row>
    <row r="549">
      <c r="A549" s="17"/>
      <c r="B549" s="17"/>
      <c r="C549" s="17"/>
      <c r="D549" s="21"/>
      <c r="F549" s="2"/>
      <c r="H549" s="11"/>
    </row>
    <row r="550">
      <c r="A550" s="17"/>
      <c r="B550" s="17"/>
      <c r="C550" s="17"/>
      <c r="D550" s="21"/>
      <c r="F550" s="2"/>
      <c r="H550" s="11"/>
    </row>
    <row r="551">
      <c r="A551" s="17"/>
      <c r="B551" s="17"/>
      <c r="C551" s="17"/>
      <c r="D551" s="21"/>
      <c r="F551" s="2"/>
      <c r="H551" s="11"/>
    </row>
    <row r="552">
      <c r="A552" s="17"/>
      <c r="B552" s="17"/>
      <c r="C552" s="17"/>
      <c r="D552" s="21"/>
      <c r="F552" s="2"/>
      <c r="H552" s="11"/>
    </row>
    <row r="553">
      <c r="A553" s="17"/>
      <c r="B553" s="17"/>
      <c r="C553" s="17"/>
      <c r="D553" s="21"/>
      <c r="F553" s="2"/>
      <c r="H553" s="11"/>
    </row>
    <row r="554">
      <c r="A554" s="17"/>
      <c r="B554" s="17"/>
      <c r="C554" s="17"/>
      <c r="D554" s="21"/>
      <c r="F554" s="2"/>
      <c r="H554" s="11"/>
    </row>
    <row r="555">
      <c r="A555" s="17"/>
      <c r="B555" s="17"/>
      <c r="C555" s="17"/>
      <c r="D555" s="21"/>
      <c r="F555" s="2"/>
      <c r="H555" s="11"/>
    </row>
    <row r="556">
      <c r="A556" s="17"/>
      <c r="B556" s="17"/>
      <c r="C556" s="17"/>
      <c r="D556" s="21"/>
      <c r="F556" s="2"/>
      <c r="H556" s="11"/>
    </row>
    <row r="557">
      <c r="A557" s="17"/>
      <c r="B557" s="17"/>
      <c r="C557" s="17"/>
      <c r="D557" s="21"/>
      <c r="F557" s="2"/>
      <c r="H557" s="11"/>
    </row>
    <row r="558">
      <c r="A558" s="17"/>
      <c r="B558" s="17"/>
      <c r="C558" s="17"/>
      <c r="D558" s="21"/>
      <c r="F558" s="2"/>
      <c r="H558" s="11"/>
    </row>
    <row r="559">
      <c r="A559" s="17"/>
      <c r="B559" s="17"/>
      <c r="C559" s="17"/>
      <c r="D559" s="21"/>
      <c r="F559" s="2"/>
      <c r="H559" s="11"/>
    </row>
    <row r="560">
      <c r="A560" s="17"/>
      <c r="B560" s="17"/>
      <c r="C560" s="17"/>
      <c r="D560" s="21"/>
      <c r="F560" s="2"/>
      <c r="H560" s="11"/>
    </row>
    <row r="561">
      <c r="A561" s="17"/>
      <c r="B561" s="17"/>
      <c r="C561" s="17"/>
      <c r="D561" s="21"/>
      <c r="F561" s="2"/>
      <c r="H561" s="11"/>
    </row>
    <row r="562">
      <c r="A562" s="17"/>
      <c r="B562" s="17"/>
      <c r="C562" s="17"/>
      <c r="D562" s="21"/>
      <c r="F562" s="2"/>
      <c r="H562" s="11"/>
    </row>
    <row r="563">
      <c r="A563" s="17"/>
      <c r="B563" s="17"/>
      <c r="C563" s="17"/>
      <c r="D563" s="21"/>
      <c r="F563" s="2"/>
      <c r="H563" s="11"/>
    </row>
    <row r="564">
      <c r="A564" s="17"/>
      <c r="B564" s="17"/>
      <c r="C564" s="17"/>
      <c r="D564" s="21"/>
      <c r="F564" s="2"/>
      <c r="H564" s="11"/>
    </row>
    <row r="565">
      <c r="A565" s="17"/>
      <c r="B565" s="17"/>
      <c r="C565" s="17"/>
      <c r="D565" s="21"/>
      <c r="F565" s="2"/>
      <c r="H565" s="11"/>
    </row>
    <row r="566">
      <c r="A566" s="17"/>
      <c r="B566" s="17"/>
      <c r="C566" s="17"/>
      <c r="D566" s="21"/>
      <c r="F566" s="2"/>
      <c r="H566" s="11"/>
    </row>
    <row r="567">
      <c r="A567" s="17"/>
      <c r="B567" s="17"/>
      <c r="C567" s="17"/>
      <c r="D567" s="21"/>
      <c r="F567" s="2"/>
      <c r="H567" s="11"/>
    </row>
    <row r="568">
      <c r="A568" s="17"/>
      <c r="B568" s="17"/>
      <c r="C568" s="17"/>
      <c r="D568" s="21"/>
      <c r="F568" s="2"/>
      <c r="H568" s="11"/>
    </row>
    <row r="569">
      <c r="A569" s="17"/>
      <c r="B569" s="17"/>
      <c r="C569" s="17"/>
      <c r="D569" s="21"/>
      <c r="F569" s="2"/>
      <c r="H569" s="11"/>
    </row>
    <row r="570">
      <c r="A570" s="17"/>
      <c r="B570" s="17"/>
      <c r="C570" s="17"/>
      <c r="D570" s="21"/>
      <c r="F570" s="2"/>
      <c r="H570" s="11"/>
    </row>
    <row r="571">
      <c r="A571" s="17"/>
      <c r="B571" s="17"/>
      <c r="C571" s="17"/>
      <c r="D571" s="21"/>
      <c r="F571" s="2"/>
      <c r="H571" s="11"/>
    </row>
    <row r="572">
      <c r="A572" s="17"/>
      <c r="B572" s="17"/>
      <c r="C572" s="17"/>
      <c r="D572" s="21"/>
      <c r="F572" s="2"/>
      <c r="H572" s="11"/>
    </row>
    <row r="573">
      <c r="A573" s="17"/>
      <c r="B573" s="17"/>
      <c r="C573" s="17"/>
      <c r="D573" s="21"/>
      <c r="F573" s="2"/>
      <c r="H573" s="11"/>
    </row>
    <row r="574">
      <c r="A574" s="17"/>
      <c r="B574" s="17"/>
      <c r="C574" s="17"/>
      <c r="D574" s="21"/>
      <c r="F574" s="2"/>
      <c r="H574" s="11"/>
    </row>
    <row r="575">
      <c r="A575" s="17"/>
      <c r="B575" s="17"/>
      <c r="C575" s="17"/>
      <c r="D575" s="21"/>
      <c r="F575" s="2"/>
      <c r="H575" s="11"/>
    </row>
    <row r="576">
      <c r="A576" s="17"/>
      <c r="B576" s="17"/>
      <c r="C576" s="17"/>
      <c r="D576" s="21"/>
      <c r="F576" s="2"/>
      <c r="H576" s="11"/>
    </row>
    <row r="577">
      <c r="A577" s="17"/>
      <c r="B577" s="17"/>
      <c r="C577" s="17"/>
      <c r="D577" s="21"/>
      <c r="F577" s="2"/>
      <c r="H577" s="11"/>
    </row>
    <row r="578">
      <c r="A578" s="17"/>
      <c r="B578" s="17"/>
      <c r="C578" s="17"/>
      <c r="D578" s="21"/>
      <c r="F578" s="2"/>
      <c r="H578" s="11"/>
    </row>
    <row r="579">
      <c r="A579" s="17"/>
      <c r="B579" s="17"/>
      <c r="C579" s="17"/>
      <c r="D579" s="21"/>
      <c r="F579" s="2"/>
      <c r="H579" s="11"/>
    </row>
    <row r="580">
      <c r="A580" s="17"/>
      <c r="B580" s="17"/>
      <c r="C580" s="17"/>
      <c r="D580" s="21"/>
      <c r="F580" s="2"/>
      <c r="H580" s="11"/>
    </row>
    <row r="581">
      <c r="A581" s="17"/>
      <c r="B581" s="17"/>
      <c r="C581" s="17"/>
      <c r="D581" s="21"/>
      <c r="F581" s="2"/>
      <c r="H581" s="11"/>
    </row>
    <row r="582">
      <c r="A582" s="17"/>
      <c r="B582" s="17"/>
      <c r="C582" s="17"/>
      <c r="D582" s="21"/>
      <c r="F582" s="2"/>
      <c r="H582" s="11"/>
    </row>
    <row r="583">
      <c r="A583" s="17"/>
      <c r="B583" s="17"/>
      <c r="C583" s="17"/>
      <c r="D583" s="21"/>
      <c r="F583" s="2"/>
      <c r="H583" s="11"/>
    </row>
    <row r="584">
      <c r="A584" s="17"/>
      <c r="B584" s="17"/>
      <c r="C584" s="17"/>
      <c r="D584" s="21"/>
      <c r="F584" s="2"/>
      <c r="H584" s="11"/>
    </row>
    <row r="585">
      <c r="A585" s="17"/>
      <c r="B585" s="17"/>
      <c r="C585" s="17"/>
      <c r="D585" s="21"/>
      <c r="F585" s="2"/>
      <c r="H585" s="11"/>
    </row>
    <row r="586">
      <c r="A586" s="17"/>
      <c r="B586" s="17"/>
      <c r="C586" s="17"/>
      <c r="D586" s="21"/>
      <c r="F586" s="2"/>
      <c r="H586" s="11"/>
    </row>
    <row r="587">
      <c r="A587" s="17"/>
      <c r="B587" s="17"/>
      <c r="C587" s="17"/>
      <c r="D587" s="21"/>
      <c r="F587" s="2"/>
      <c r="H587" s="11"/>
    </row>
    <row r="588">
      <c r="A588" s="17"/>
      <c r="B588" s="17"/>
      <c r="C588" s="17"/>
      <c r="D588" s="21"/>
      <c r="F588" s="2"/>
      <c r="H588" s="11"/>
    </row>
    <row r="589">
      <c r="A589" s="17"/>
      <c r="B589" s="17"/>
      <c r="C589" s="17"/>
      <c r="D589" s="21"/>
      <c r="F589" s="2"/>
      <c r="H589" s="11"/>
    </row>
    <row r="590">
      <c r="A590" s="17"/>
      <c r="B590" s="17"/>
      <c r="C590" s="17"/>
      <c r="D590" s="21"/>
      <c r="F590" s="2"/>
      <c r="H590" s="11"/>
    </row>
    <row r="591">
      <c r="A591" s="17"/>
      <c r="B591" s="17"/>
      <c r="C591" s="17"/>
      <c r="D591" s="21"/>
      <c r="F591" s="2"/>
      <c r="H591" s="11"/>
    </row>
    <row r="592">
      <c r="A592" s="17"/>
      <c r="B592" s="17"/>
      <c r="C592" s="17"/>
      <c r="D592" s="21"/>
      <c r="F592" s="2"/>
      <c r="H592" s="11"/>
    </row>
    <row r="593">
      <c r="A593" s="17"/>
      <c r="B593" s="17"/>
      <c r="C593" s="17"/>
      <c r="D593" s="21"/>
      <c r="F593" s="2"/>
      <c r="H593" s="11"/>
    </row>
    <row r="594">
      <c r="A594" s="17"/>
      <c r="B594" s="17"/>
      <c r="C594" s="17"/>
      <c r="D594" s="21"/>
      <c r="F594" s="2"/>
      <c r="H594" s="11"/>
    </row>
    <row r="595">
      <c r="A595" s="17"/>
      <c r="B595" s="17"/>
      <c r="C595" s="17"/>
      <c r="D595" s="21"/>
      <c r="F595" s="2"/>
      <c r="H595" s="11"/>
    </row>
    <row r="596">
      <c r="A596" s="17"/>
      <c r="B596" s="17"/>
      <c r="C596" s="17"/>
      <c r="D596" s="21"/>
      <c r="F596" s="2"/>
      <c r="H596" s="11"/>
    </row>
    <row r="597">
      <c r="A597" s="17"/>
      <c r="B597" s="17"/>
      <c r="C597" s="17"/>
      <c r="D597" s="21"/>
      <c r="F597" s="2"/>
      <c r="H597" s="11"/>
    </row>
    <row r="598">
      <c r="A598" s="17"/>
      <c r="B598" s="17"/>
      <c r="C598" s="17"/>
      <c r="D598" s="21"/>
      <c r="F598" s="2"/>
      <c r="H598" s="11"/>
    </row>
    <row r="599">
      <c r="A599" s="17"/>
      <c r="B599" s="17"/>
      <c r="C599" s="17"/>
      <c r="D599" s="21"/>
      <c r="F599" s="2"/>
      <c r="H599" s="11"/>
    </row>
    <row r="600">
      <c r="A600" s="17"/>
      <c r="B600" s="17"/>
      <c r="C600" s="17"/>
      <c r="D600" s="21"/>
      <c r="F600" s="2"/>
      <c r="H600" s="11"/>
    </row>
    <row r="601">
      <c r="A601" s="17"/>
      <c r="B601" s="17"/>
      <c r="C601" s="17"/>
      <c r="D601" s="21"/>
      <c r="F601" s="2"/>
      <c r="H601" s="11"/>
    </row>
    <row r="602">
      <c r="A602" s="17"/>
      <c r="B602" s="17"/>
      <c r="C602" s="17"/>
      <c r="D602" s="21"/>
      <c r="F602" s="2"/>
      <c r="H602" s="11"/>
    </row>
    <row r="603">
      <c r="A603" s="17"/>
      <c r="B603" s="17"/>
      <c r="C603" s="17"/>
      <c r="D603" s="21"/>
      <c r="F603" s="2"/>
      <c r="H603" s="11"/>
    </row>
    <row r="604">
      <c r="A604" s="17"/>
      <c r="B604" s="17"/>
      <c r="C604" s="17"/>
      <c r="D604" s="21"/>
      <c r="F604" s="2"/>
      <c r="H604" s="11"/>
    </row>
    <row r="605">
      <c r="A605" s="17"/>
      <c r="B605" s="17"/>
      <c r="C605" s="17"/>
      <c r="D605" s="21"/>
      <c r="F605" s="2"/>
      <c r="H605" s="11"/>
    </row>
    <row r="606">
      <c r="A606" s="17"/>
      <c r="B606" s="17"/>
      <c r="C606" s="17"/>
      <c r="D606" s="21"/>
      <c r="F606" s="2"/>
      <c r="H606" s="11"/>
    </row>
    <row r="607">
      <c r="A607" s="17"/>
      <c r="B607" s="17"/>
      <c r="C607" s="17"/>
      <c r="D607" s="21"/>
      <c r="F607" s="2"/>
      <c r="H607" s="11"/>
    </row>
    <row r="608">
      <c r="A608" s="17"/>
      <c r="B608" s="17"/>
      <c r="C608" s="17"/>
      <c r="D608" s="21"/>
      <c r="F608" s="2"/>
      <c r="H608" s="11"/>
    </row>
    <row r="609">
      <c r="A609" s="17"/>
      <c r="B609" s="17"/>
      <c r="C609" s="17"/>
      <c r="D609" s="21"/>
      <c r="F609" s="2"/>
      <c r="H609" s="11"/>
    </row>
    <row r="610">
      <c r="A610" s="17"/>
      <c r="B610" s="17"/>
      <c r="C610" s="17"/>
      <c r="D610" s="21"/>
      <c r="F610" s="2"/>
      <c r="H610" s="11"/>
    </row>
    <row r="611">
      <c r="A611" s="17"/>
      <c r="B611" s="17"/>
      <c r="C611" s="17"/>
      <c r="D611" s="21"/>
      <c r="F611" s="2"/>
      <c r="H611" s="11"/>
    </row>
    <row r="612">
      <c r="A612" s="17"/>
      <c r="B612" s="17"/>
      <c r="C612" s="17"/>
      <c r="D612" s="21"/>
      <c r="F612" s="2"/>
      <c r="H612" s="11"/>
    </row>
    <row r="613">
      <c r="A613" s="17"/>
      <c r="B613" s="17"/>
      <c r="C613" s="17"/>
      <c r="D613" s="21"/>
      <c r="F613" s="2"/>
      <c r="H613" s="11"/>
    </row>
    <row r="614">
      <c r="A614" s="17"/>
      <c r="B614" s="17"/>
      <c r="C614" s="17"/>
      <c r="D614" s="21"/>
      <c r="F614" s="2"/>
      <c r="H614" s="11"/>
    </row>
    <row r="615">
      <c r="A615" s="17"/>
      <c r="B615" s="17"/>
      <c r="C615" s="17"/>
      <c r="D615" s="21"/>
      <c r="F615" s="2"/>
      <c r="H615" s="11"/>
    </row>
    <row r="616">
      <c r="A616" s="17"/>
      <c r="B616" s="17"/>
      <c r="C616" s="17"/>
      <c r="D616" s="21"/>
      <c r="F616" s="2"/>
      <c r="H616" s="11"/>
    </row>
    <row r="617">
      <c r="A617" s="17"/>
      <c r="B617" s="17"/>
      <c r="C617" s="17"/>
      <c r="D617" s="21"/>
      <c r="F617" s="2"/>
      <c r="H617" s="11"/>
    </row>
    <row r="618">
      <c r="A618" s="17"/>
      <c r="B618" s="17"/>
      <c r="C618" s="17"/>
      <c r="D618" s="21"/>
      <c r="F618" s="2"/>
      <c r="H618" s="11"/>
    </row>
    <row r="619">
      <c r="A619" s="17"/>
      <c r="B619" s="17"/>
      <c r="C619" s="17"/>
      <c r="D619" s="21"/>
      <c r="F619" s="2"/>
      <c r="H619" s="11"/>
    </row>
    <row r="620">
      <c r="A620" s="17"/>
      <c r="B620" s="17"/>
      <c r="C620" s="17"/>
      <c r="D620" s="21"/>
      <c r="F620" s="2"/>
      <c r="H620" s="11"/>
    </row>
    <row r="621">
      <c r="A621" s="17"/>
      <c r="B621" s="17"/>
      <c r="C621" s="17"/>
      <c r="D621" s="21"/>
      <c r="F621" s="2"/>
      <c r="H621" s="11"/>
    </row>
    <row r="622">
      <c r="A622" s="17"/>
      <c r="B622" s="17"/>
      <c r="C622" s="17"/>
      <c r="D622" s="21"/>
      <c r="F622" s="2"/>
      <c r="H622" s="11"/>
    </row>
    <row r="623">
      <c r="A623" s="17"/>
      <c r="B623" s="17"/>
      <c r="C623" s="17"/>
      <c r="D623" s="21"/>
      <c r="F623" s="2"/>
      <c r="H623" s="11"/>
    </row>
    <row r="624">
      <c r="A624" s="17"/>
      <c r="B624" s="17"/>
      <c r="C624" s="17"/>
      <c r="D624" s="21"/>
      <c r="F624" s="2"/>
      <c r="H624" s="11"/>
    </row>
    <row r="625">
      <c r="A625" s="17"/>
      <c r="B625" s="17"/>
      <c r="C625" s="17"/>
      <c r="D625" s="21"/>
      <c r="F625" s="2"/>
      <c r="H625" s="11"/>
    </row>
    <row r="626">
      <c r="A626" s="17"/>
      <c r="B626" s="17"/>
      <c r="C626" s="17"/>
      <c r="D626" s="21"/>
      <c r="F626" s="2"/>
      <c r="H626" s="11"/>
    </row>
    <row r="627">
      <c r="A627" s="17"/>
      <c r="B627" s="17"/>
      <c r="C627" s="17"/>
      <c r="D627" s="21"/>
      <c r="F627" s="2"/>
      <c r="H627" s="11"/>
    </row>
    <row r="628">
      <c r="A628" s="17"/>
      <c r="B628" s="17"/>
      <c r="C628" s="17"/>
      <c r="D628" s="21"/>
      <c r="F628" s="2"/>
      <c r="H628" s="11"/>
    </row>
    <row r="629">
      <c r="A629" s="17"/>
      <c r="B629" s="17"/>
      <c r="C629" s="17"/>
      <c r="D629" s="21"/>
      <c r="F629" s="2"/>
      <c r="H629" s="11"/>
    </row>
    <row r="630">
      <c r="A630" s="17"/>
      <c r="B630" s="17"/>
      <c r="C630" s="17"/>
      <c r="D630" s="21"/>
      <c r="F630" s="2"/>
      <c r="H630" s="11"/>
    </row>
    <row r="631">
      <c r="A631" s="17"/>
      <c r="B631" s="17"/>
      <c r="C631" s="17"/>
      <c r="D631" s="21"/>
      <c r="F631" s="2"/>
      <c r="H631" s="11"/>
    </row>
    <row r="632">
      <c r="A632" s="17"/>
      <c r="B632" s="17"/>
      <c r="C632" s="17"/>
      <c r="D632" s="21"/>
      <c r="F632" s="2"/>
      <c r="H632" s="11"/>
    </row>
    <row r="633">
      <c r="A633" s="17"/>
      <c r="B633" s="17"/>
      <c r="C633" s="17"/>
      <c r="D633" s="21"/>
      <c r="F633" s="2"/>
      <c r="H633" s="11"/>
    </row>
    <row r="634">
      <c r="A634" s="17"/>
      <c r="B634" s="17"/>
      <c r="C634" s="17"/>
      <c r="D634" s="21"/>
      <c r="F634" s="2"/>
      <c r="H634" s="11"/>
    </row>
    <row r="635">
      <c r="A635" s="17"/>
      <c r="B635" s="17"/>
      <c r="C635" s="17"/>
      <c r="D635" s="21"/>
      <c r="F635" s="2"/>
      <c r="H635" s="11"/>
    </row>
    <row r="636">
      <c r="A636" s="17"/>
      <c r="B636" s="17"/>
      <c r="C636" s="17"/>
      <c r="D636" s="21"/>
      <c r="F636" s="2"/>
      <c r="H636" s="11"/>
    </row>
    <row r="637">
      <c r="A637" s="17"/>
      <c r="B637" s="17"/>
      <c r="C637" s="17"/>
      <c r="D637" s="21"/>
      <c r="F637" s="2"/>
      <c r="H637" s="11"/>
    </row>
    <row r="638">
      <c r="A638" s="17"/>
      <c r="B638" s="17"/>
      <c r="C638" s="17"/>
      <c r="D638" s="21"/>
      <c r="F638" s="2"/>
      <c r="H638" s="11"/>
    </row>
    <row r="639">
      <c r="A639" s="17"/>
      <c r="B639" s="17"/>
      <c r="C639" s="17"/>
      <c r="D639" s="21"/>
      <c r="F639" s="2"/>
      <c r="H639" s="11"/>
    </row>
    <row r="640">
      <c r="A640" s="17"/>
      <c r="B640" s="17"/>
      <c r="C640" s="17"/>
      <c r="D640" s="21"/>
      <c r="F640" s="2"/>
      <c r="H640" s="11"/>
    </row>
    <row r="641">
      <c r="A641" s="17"/>
      <c r="B641" s="17"/>
      <c r="C641" s="17"/>
      <c r="D641" s="21"/>
      <c r="F641" s="2"/>
      <c r="H641" s="11"/>
    </row>
    <row r="642">
      <c r="A642" s="17"/>
      <c r="B642" s="17"/>
      <c r="C642" s="17"/>
      <c r="D642" s="21"/>
      <c r="F642" s="2"/>
      <c r="H642" s="11"/>
    </row>
    <row r="643">
      <c r="A643" s="17"/>
      <c r="B643" s="17"/>
      <c r="C643" s="17"/>
      <c r="D643" s="21"/>
      <c r="F643" s="2"/>
      <c r="H643" s="11"/>
    </row>
    <row r="644">
      <c r="A644" s="17"/>
      <c r="B644" s="17"/>
      <c r="C644" s="17"/>
      <c r="D644" s="21"/>
      <c r="F644" s="2"/>
      <c r="H644" s="11"/>
    </row>
    <row r="645">
      <c r="A645" s="17"/>
      <c r="B645" s="17"/>
      <c r="C645" s="17"/>
      <c r="D645" s="21"/>
      <c r="F645" s="2"/>
      <c r="H645" s="11"/>
    </row>
    <row r="646">
      <c r="A646" s="17"/>
      <c r="B646" s="17"/>
      <c r="C646" s="17"/>
      <c r="D646" s="21"/>
      <c r="F646" s="2"/>
      <c r="H646" s="11"/>
    </row>
    <row r="647">
      <c r="A647" s="17"/>
      <c r="B647" s="17"/>
      <c r="C647" s="17"/>
      <c r="D647" s="21"/>
      <c r="F647" s="2"/>
      <c r="H647" s="11"/>
    </row>
    <row r="648">
      <c r="A648" s="17"/>
      <c r="B648" s="17"/>
      <c r="C648" s="17"/>
      <c r="D648" s="21"/>
      <c r="F648" s="2"/>
      <c r="H648" s="11"/>
    </row>
    <row r="649">
      <c r="A649" s="17"/>
      <c r="B649" s="17"/>
      <c r="C649" s="17"/>
      <c r="D649" s="21"/>
      <c r="F649" s="2"/>
      <c r="H649" s="11"/>
    </row>
    <row r="650">
      <c r="A650" s="17"/>
      <c r="B650" s="17"/>
      <c r="C650" s="17"/>
      <c r="D650" s="21"/>
      <c r="F650" s="2"/>
      <c r="H650" s="11"/>
    </row>
    <row r="651">
      <c r="A651" s="17"/>
      <c r="B651" s="17"/>
      <c r="C651" s="17"/>
      <c r="D651" s="21"/>
      <c r="F651" s="2"/>
      <c r="H651" s="11"/>
    </row>
    <row r="652">
      <c r="A652" s="17"/>
      <c r="B652" s="17"/>
      <c r="C652" s="17"/>
      <c r="D652" s="21"/>
      <c r="F652" s="2"/>
      <c r="H652" s="11"/>
    </row>
    <row r="653">
      <c r="A653" s="17"/>
      <c r="B653" s="17"/>
      <c r="C653" s="17"/>
      <c r="D653" s="21"/>
      <c r="F653" s="2"/>
      <c r="H653" s="11"/>
    </row>
    <row r="654">
      <c r="A654" s="17"/>
      <c r="B654" s="17"/>
      <c r="C654" s="17"/>
      <c r="D654" s="21"/>
      <c r="F654" s="2"/>
      <c r="H654" s="11"/>
    </row>
    <row r="655">
      <c r="A655" s="17"/>
      <c r="B655" s="17"/>
      <c r="C655" s="17"/>
      <c r="D655" s="21"/>
      <c r="F655" s="2"/>
      <c r="H655" s="11"/>
    </row>
    <row r="656">
      <c r="A656" s="17"/>
      <c r="B656" s="17"/>
      <c r="C656" s="17"/>
      <c r="D656" s="21"/>
      <c r="F656" s="2"/>
      <c r="H656" s="11"/>
    </row>
    <row r="657">
      <c r="A657" s="17"/>
      <c r="B657" s="17"/>
      <c r="C657" s="17"/>
      <c r="D657" s="21"/>
      <c r="F657" s="2"/>
      <c r="H657" s="11"/>
    </row>
    <row r="658">
      <c r="A658" s="17"/>
      <c r="B658" s="17"/>
      <c r="C658" s="17"/>
      <c r="D658" s="21"/>
      <c r="F658" s="2"/>
      <c r="H658" s="11"/>
    </row>
    <row r="659">
      <c r="A659" s="17"/>
      <c r="B659" s="17"/>
      <c r="C659" s="17"/>
      <c r="D659" s="21"/>
      <c r="F659" s="2"/>
      <c r="H659" s="11"/>
    </row>
    <row r="660">
      <c r="A660" s="17"/>
      <c r="B660" s="17"/>
      <c r="C660" s="17"/>
      <c r="D660" s="21"/>
      <c r="F660" s="2"/>
      <c r="H660" s="11"/>
    </row>
    <row r="661">
      <c r="A661" s="17"/>
      <c r="B661" s="17"/>
      <c r="C661" s="17"/>
      <c r="D661" s="21"/>
      <c r="F661" s="2"/>
      <c r="H661" s="11"/>
    </row>
    <row r="662">
      <c r="A662" s="17"/>
      <c r="B662" s="17"/>
      <c r="C662" s="17"/>
      <c r="D662" s="21"/>
      <c r="F662" s="2"/>
      <c r="H662" s="11"/>
    </row>
    <row r="663">
      <c r="A663" s="17"/>
      <c r="B663" s="17"/>
      <c r="C663" s="17"/>
      <c r="D663" s="21"/>
      <c r="F663" s="2"/>
      <c r="H663" s="11"/>
    </row>
    <row r="664">
      <c r="A664" s="17"/>
      <c r="B664" s="17"/>
      <c r="C664" s="17"/>
      <c r="D664" s="21"/>
      <c r="F664" s="2"/>
      <c r="H664" s="11"/>
    </row>
    <row r="665">
      <c r="A665" s="17"/>
      <c r="B665" s="17"/>
      <c r="C665" s="17"/>
      <c r="D665" s="21"/>
      <c r="F665" s="2"/>
      <c r="H665" s="11"/>
    </row>
    <row r="666">
      <c r="A666" s="17"/>
      <c r="B666" s="17"/>
      <c r="C666" s="17"/>
      <c r="D666" s="21"/>
      <c r="F666" s="2"/>
      <c r="H666" s="11"/>
    </row>
    <row r="667">
      <c r="A667" s="17"/>
      <c r="B667" s="17"/>
      <c r="C667" s="17"/>
      <c r="D667" s="21"/>
      <c r="F667" s="2"/>
      <c r="H667" s="11"/>
    </row>
    <row r="668">
      <c r="A668" s="17"/>
      <c r="B668" s="17"/>
      <c r="C668" s="17"/>
      <c r="D668" s="21"/>
      <c r="F668" s="2"/>
      <c r="H668" s="11"/>
    </row>
    <row r="669">
      <c r="A669" s="17"/>
      <c r="B669" s="17"/>
      <c r="C669" s="17"/>
      <c r="D669" s="21"/>
      <c r="F669" s="2"/>
      <c r="H669" s="11"/>
    </row>
    <row r="670">
      <c r="A670" s="17"/>
      <c r="B670" s="17"/>
      <c r="C670" s="17"/>
      <c r="D670" s="21"/>
      <c r="F670" s="2"/>
      <c r="H670" s="11"/>
    </row>
    <row r="671">
      <c r="A671" s="17"/>
      <c r="B671" s="17"/>
      <c r="C671" s="17"/>
      <c r="D671" s="21"/>
      <c r="F671" s="2"/>
      <c r="H671" s="11"/>
    </row>
    <row r="672">
      <c r="A672" s="17"/>
      <c r="B672" s="17"/>
      <c r="C672" s="17"/>
      <c r="D672" s="21"/>
      <c r="F672" s="2"/>
      <c r="H672" s="11"/>
    </row>
    <row r="673">
      <c r="A673" s="17"/>
      <c r="B673" s="17"/>
      <c r="C673" s="17"/>
      <c r="D673" s="21"/>
      <c r="F673" s="2"/>
      <c r="H673" s="11"/>
    </row>
    <row r="674">
      <c r="A674" s="17"/>
      <c r="B674" s="17"/>
      <c r="C674" s="17"/>
      <c r="D674" s="21"/>
      <c r="F674" s="2"/>
      <c r="H674" s="11"/>
    </row>
    <row r="675">
      <c r="A675" s="17"/>
      <c r="B675" s="17"/>
      <c r="C675" s="17"/>
      <c r="D675" s="21"/>
      <c r="F675" s="2"/>
      <c r="H675" s="11"/>
    </row>
    <row r="676">
      <c r="A676" s="17"/>
      <c r="B676" s="17"/>
      <c r="C676" s="17"/>
      <c r="D676" s="21"/>
      <c r="F676" s="2"/>
      <c r="H676" s="11"/>
    </row>
    <row r="677">
      <c r="A677" s="17"/>
      <c r="B677" s="17"/>
      <c r="C677" s="17"/>
      <c r="D677" s="21"/>
      <c r="F677" s="2"/>
      <c r="H677" s="11"/>
    </row>
    <row r="678">
      <c r="A678" s="17"/>
      <c r="B678" s="17"/>
      <c r="C678" s="17"/>
      <c r="D678" s="21"/>
      <c r="F678" s="2"/>
      <c r="H678" s="11"/>
    </row>
    <row r="679">
      <c r="A679" s="17"/>
      <c r="B679" s="17"/>
      <c r="C679" s="17"/>
      <c r="D679" s="21"/>
      <c r="F679" s="2"/>
      <c r="H679" s="11"/>
    </row>
    <row r="680">
      <c r="A680" s="17"/>
      <c r="B680" s="17"/>
      <c r="C680" s="17"/>
      <c r="D680" s="21"/>
      <c r="F680" s="2"/>
      <c r="H680" s="11"/>
    </row>
    <row r="681">
      <c r="A681" s="17"/>
      <c r="B681" s="17"/>
      <c r="C681" s="17"/>
      <c r="D681" s="21"/>
      <c r="F681" s="2"/>
      <c r="H681" s="11"/>
    </row>
    <row r="682">
      <c r="A682" s="17"/>
      <c r="B682" s="17"/>
      <c r="C682" s="17"/>
      <c r="D682" s="21"/>
      <c r="F682" s="2"/>
      <c r="H682" s="11"/>
    </row>
    <row r="683">
      <c r="A683" s="17"/>
      <c r="B683" s="17"/>
      <c r="C683" s="17"/>
      <c r="D683" s="21"/>
      <c r="F683" s="2"/>
      <c r="H683" s="11"/>
    </row>
    <row r="684">
      <c r="A684" s="17"/>
      <c r="B684" s="17"/>
      <c r="C684" s="17"/>
      <c r="D684" s="21"/>
      <c r="F684" s="2"/>
      <c r="H684" s="11"/>
    </row>
    <row r="685">
      <c r="A685" s="17"/>
      <c r="B685" s="17"/>
      <c r="C685" s="17"/>
      <c r="D685" s="21"/>
      <c r="F685" s="2"/>
      <c r="H685" s="11"/>
    </row>
    <row r="686">
      <c r="A686" s="17"/>
      <c r="B686" s="17"/>
      <c r="C686" s="17"/>
      <c r="D686" s="21"/>
      <c r="F686" s="2"/>
      <c r="H686" s="11"/>
    </row>
    <row r="687">
      <c r="A687" s="17"/>
      <c r="B687" s="17"/>
      <c r="C687" s="17"/>
      <c r="D687" s="21"/>
      <c r="F687" s="2"/>
      <c r="H687" s="11"/>
    </row>
    <row r="688">
      <c r="A688" s="17"/>
      <c r="B688" s="17"/>
      <c r="C688" s="17"/>
      <c r="D688" s="21"/>
      <c r="F688" s="2"/>
      <c r="H688" s="11"/>
    </row>
    <row r="689">
      <c r="A689" s="17"/>
      <c r="B689" s="17"/>
      <c r="C689" s="17"/>
      <c r="D689" s="21"/>
      <c r="F689" s="2"/>
      <c r="H689" s="11"/>
    </row>
    <row r="690">
      <c r="A690" s="17"/>
      <c r="B690" s="17"/>
      <c r="C690" s="17"/>
      <c r="D690" s="21"/>
      <c r="F690" s="2"/>
      <c r="H690" s="11"/>
    </row>
    <row r="691">
      <c r="A691" s="17"/>
      <c r="B691" s="17"/>
      <c r="C691" s="17"/>
      <c r="D691" s="21"/>
      <c r="F691" s="2"/>
      <c r="H691" s="11"/>
    </row>
    <row r="692">
      <c r="A692" s="17"/>
      <c r="B692" s="17"/>
      <c r="C692" s="17"/>
      <c r="D692" s="21"/>
      <c r="F692" s="2"/>
      <c r="H692" s="11"/>
    </row>
    <row r="693">
      <c r="A693" s="17"/>
      <c r="B693" s="17"/>
      <c r="C693" s="17"/>
      <c r="D693" s="21"/>
      <c r="F693" s="2"/>
      <c r="H693" s="11"/>
    </row>
    <row r="694">
      <c r="A694" s="17"/>
      <c r="B694" s="17"/>
      <c r="C694" s="17"/>
      <c r="D694" s="21"/>
      <c r="F694" s="2"/>
      <c r="H694" s="11"/>
    </row>
    <row r="695">
      <c r="A695" s="17"/>
      <c r="B695" s="17"/>
      <c r="C695" s="17"/>
      <c r="D695" s="21"/>
      <c r="F695" s="2"/>
      <c r="H695" s="11"/>
    </row>
    <row r="696">
      <c r="A696" s="17"/>
      <c r="B696" s="17"/>
      <c r="C696" s="17"/>
      <c r="D696" s="21"/>
      <c r="F696" s="2"/>
      <c r="H696" s="11"/>
    </row>
    <row r="697">
      <c r="A697" s="17"/>
      <c r="B697" s="17"/>
      <c r="C697" s="17"/>
      <c r="D697" s="21"/>
      <c r="F697" s="2"/>
      <c r="H697" s="11"/>
    </row>
    <row r="698">
      <c r="A698" s="17"/>
      <c r="B698" s="17"/>
      <c r="C698" s="17"/>
      <c r="D698" s="21"/>
      <c r="F698" s="2"/>
      <c r="H698" s="11"/>
    </row>
    <row r="699">
      <c r="A699" s="17"/>
      <c r="B699" s="17"/>
      <c r="C699" s="17"/>
      <c r="D699" s="21"/>
      <c r="F699" s="2"/>
      <c r="H699" s="11"/>
    </row>
    <row r="700">
      <c r="A700" s="17"/>
      <c r="B700" s="17"/>
      <c r="C700" s="17"/>
      <c r="D700" s="21"/>
      <c r="F700" s="2"/>
      <c r="H700" s="11"/>
    </row>
    <row r="701">
      <c r="A701" s="17"/>
      <c r="B701" s="17"/>
      <c r="C701" s="17"/>
      <c r="D701" s="21"/>
      <c r="F701" s="2"/>
      <c r="H701" s="11"/>
    </row>
    <row r="702">
      <c r="A702" s="17"/>
      <c r="B702" s="17"/>
      <c r="C702" s="17"/>
      <c r="D702" s="21"/>
      <c r="F702" s="2"/>
      <c r="H702" s="11"/>
    </row>
    <row r="703">
      <c r="A703" s="17"/>
      <c r="B703" s="17"/>
      <c r="C703" s="17"/>
      <c r="D703" s="21"/>
      <c r="F703" s="2"/>
      <c r="H703" s="11"/>
    </row>
    <row r="704">
      <c r="A704" s="17"/>
      <c r="B704" s="17"/>
      <c r="C704" s="17"/>
      <c r="D704" s="21"/>
      <c r="F704" s="2"/>
      <c r="H704" s="11"/>
    </row>
    <row r="705">
      <c r="A705" s="17"/>
      <c r="B705" s="17"/>
      <c r="C705" s="17"/>
      <c r="D705" s="21"/>
      <c r="F705" s="2"/>
      <c r="H705" s="11"/>
    </row>
    <row r="706">
      <c r="A706" s="17"/>
      <c r="B706" s="17"/>
      <c r="C706" s="17"/>
      <c r="D706" s="21"/>
      <c r="F706" s="2"/>
      <c r="H706" s="11"/>
    </row>
    <row r="707">
      <c r="A707" s="17"/>
      <c r="B707" s="17"/>
      <c r="C707" s="17"/>
      <c r="D707" s="21"/>
      <c r="F707" s="2"/>
      <c r="H707" s="11"/>
    </row>
    <row r="708">
      <c r="A708" s="17"/>
      <c r="B708" s="17"/>
      <c r="C708" s="17"/>
      <c r="D708" s="21"/>
      <c r="F708" s="2"/>
      <c r="H708" s="11"/>
    </row>
    <row r="709">
      <c r="A709" s="17"/>
      <c r="B709" s="17"/>
      <c r="C709" s="17"/>
      <c r="D709" s="21"/>
      <c r="F709" s="2"/>
      <c r="H709" s="11"/>
    </row>
    <row r="710">
      <c r="A710" s="17"/>
      <c r="B710" s="17"/>
      <c r="C710" s="17"/>
      <c r="D710" s="21"/>
      <c r="F710" s="2"/>
      <c r="H710" s="11"/>
    </row>
    <row r="711">
      <c r="A711" s="17"/>
      <c r="B711" s="17"/>
      <c r="C711" s="17"/>
      <c r="D711" s="21"/>
      <c r="F711" s="2"/>
      <c r="H711" s="11"/>
    </row>
    <row r="712">
      <c r="A712" s="17"/>
      <c r="B712" s="17"/>
      <c r="C712" s="17"/>
      <c r="D712" s="21"/>
      <c r="F712" s="2"/>
      <c r="H712" s="11"/>
    </row>
    <row r="713">
      <c r="A713" s="17"/>
      <c r="B713" s="17"/>
      <c r="C713" s="17"/>
      <c r="D713" s="21"/>
      <c r="F713" s="2"/>
      <c r="H713" s="11"/>
    </row>
    <row r="714">
      <c r="A714" s="17"/>
      <c r="B714" s="17"/>
      <c r="C714" s="17"/>
      <c r="D714" s="21"/>
      <c r="F714" s="2"/>
      <c r="H714" s="11"/>
    </row>
    <row r="715">
      <c r="A715" s="17"/>
      <c r="B715" s="17"/>
      <c r="C715" s="17"/>
      <c r="D715" s="21"/>
      <c r="F715" s="2"/>
      <c r="H715" s="11"/>
    </row>
    <row r="716">
      <c r="A716" s="17"/>
      <c r="B716" s="17"/>
      <c r="C716" s="17"/>
      <c r="D716" s="21"/>
      <c r="F716" s="2"/>
      <c r="H716" s="11"/>
    </row>
    <row r="717">
      <c r="A717" s="17"/>
      <c r="B717" s="17"/>
      <c r="C717" s="17"/>
      <c r="D717" s="21"/>
      <c r="F717" s="2"/>
      <c r="H717" s="11"/>
    </row>
    <row r="718">
      <c r="A718" s="17"/>
      <c r="B718" s="17"/>
      <c r="C718" s="17"/>
      <c r="D718" s="21"/>
      <c r="F718" s="2"/>
      <c r="H718" s="11"/>
    </row>
    <row r="719">
      <c r="A719" s="17"/>
      <c r="B719" s="17"/>
      <c r="C719" s="17"/>
      <c r="D719" s="21"/>
      <c r="F719" s="2"/>
      <c r="H719" s="11"/>
    </row>
    <row r="720">
      <c r="A720" s="17"/>
      <c r="B720" s="17"/>
      <c r="C720" s="17"/>
      <c r="D720" s="21"/>
      <c r="F720" s="2"/>
      <c r="H720" s="11"/>
    </row>
    <row r="721">
      <c r="A721" s="17"/>
      <c r="B721" s="17"/>
      <c r="C721" s="17"/>
      <c r="D721" s="21"/>
      <c r="F721" s="2"/>
      <c r="H721" s="11"/>
    </row>
    <row r="722">
      <c r="A722" s="17"/>
      <c r="B722" s="17"/>
      <c r="C722" s="17"/>
      <c r="D722" s="21"/>
      <c r="F722" s="2"/>
      <c r="H722" s="11"/>
    </row>
    <row r="723">
      <c r="A723" s="17"/>
      <c r="B723" s="17"/>
      <c r="C723" s="17"/>
      <c r="D723" s="21"/>
      <c r="F723" s="2"/>
      <c r="H723" s="11"/>
    </row>
    <row r="724">
      <c r="A724" s="17"/>
      <c r="B724" s="17"/>
      <c r="C724" s="17"/>
      <c r="D724" s="21"/>
      <c r="F724" s="2"/>
      <c r="H724" s="11"/>
    </row>
    <row r="725">
      <c r="A725" s="17"/>
      <c r="B725" s="17"/>
      <c r="C725" s="17"/>
      <c r="D725" s="21"/>
      <c r="F725" s="2"/>
      <c r="H725" s="11"/>
    </row>
    <row r="726">
      <c r="A726" s="17"/>
      <c r="B726" s="17"/>
      <c r="C726" s="17"/>
      <c r="D726" s="21"/>
      <c r="F726" s="2"/>
      <c r="H726" s="11"/>
    </row>
    <row r="727">
      <c r="A727" s="17"/>
      <c r="B727" s="17"/>
      <c r="C727" s="17"/>
      <c r="D727" s="21"/>
      <c r="F727" s="2"/>
      <c r="H727" s="11"/>
    </row>
    <row r="728">
      <c r="A728" s="17"/>
      <c r="B728" s="17"/>
      <c r="C728" s="17"/>
      <c r="D728" s="21"/>
      <c r="F728" s="2"/>
      <c r="H728" s="11"/>
    </row>
    <row r="729">
      <c r="A729" s="17"/>
      <c r="B729" s="17"/>
      <c r="C729" s="17"/>
      <c r="D729" s="21"/>
      <c r="F729" s="2"/>
      <c r="H729" s="11"/>
    </row>
    <row r="730">
      <c r="A730" s="17"/>
      <c r="B730" s="17"/>
      <c r="C730" s="17"/>
      <c r="D730" s="21"/>
      <c r="F730" s="2"/>
      <c r="H730" s="11"/>
    </row>
    <row r="731">
      <c r="A731" s="17"/>
      <c r="B731" s="17"/>
      <c r="C731" s="17"/>
      <c r="D731" s="21"/>
      <c r="F731" s="2"/>
      <c r="H731" s="11"/>
    </row>
    <row r="732">
      <c r="A732" s="17"/>
      <c r="B732" s="17"/>
      <c r="C732" s="17"/>
      <c r="D732" s="21"/>
      <c r="F732" s="2"/>
      <c r="H732" s="11"/>
    </row>
    <row r="733">
      <c r="A733" s="17"/>
      <c r="B733" s="17"/>
      <c r="C733" s="17"/>
      <c r="D733" s="21"/>
      <c r="F733" s="2"/>
      <c r="H733" s="11"/>
    </row>
    <row r="734">
      <c r="A734" s="17"/>
      <c r="B734" s="17"/>
      <c r="C734" s="17"/>
      <c r="D734" s="21"/>
      <c r="F734" s="2"/>
      <c r="H734" s="11"/>
    </row>
    <row r="735">
      <c r="A735" s="17"/>
      <c r="B735" s="17"/>
      <c r="C735" s="17"/>
      <c r="D735" s="21"/>
      <c r="F735" s="2"/>
      <c r="H735" s="11"/>
    </row>
    <row r="736">
      <c r="A736" s="17"/>
      <c r="B736" s="17"/>
      <c r="C736" s="17"/>
      <c r="D736" s="21"/>
      <c r="F736" s="2"/>
      <c r="H736" s="11"/>
    </row>
    <row r="737">
      <c r="A737" s="17"/>
      <c r="B737" s="17"/>
      <c r="C737" s="17"/>
      <c r="D737" s="21"/>
      <c r="F737" s="2"/>
      <c r="H737" s="11"/>
    </row>
    <row r="738">
      <c r="A738" s="17"/>
      <c r="B738" s="17"/>
      <c r="C738" s="17"/>
      <c r="D738" s="21"/>
      <c r="F738" s="2"/>
      <c r="H738" s="11"/>
    </row>
    <row r="739">
      <c r="A739" s="17"/>
      <c r="B739" s="17"/>
      <c r="C739" s="17"/>
      <c r="D739" s="21"/>
      <c r="F739" s="2"/>
      <c r="H739" s="11"/>
    </row>
    <row r="740">
      <c r="A740" s="17"/>
      <c r="B740" s="17"/>
      <c r="C740" s="17"/>
      <c r="D740" s="21"/>
      <c r="F740" s="2"/>
      <c r="H740" s="11"/>
    </row>
    <row r="741">
      <c r="A741" s="17"/>
      <c r="B741" s="17"/>
      <c r="C741" s="17"/>
      <c r="D741" s="21"/>
      <c r="F741" s="2"/>
      <c r="H741" s="11"/>
    </row>
    <row r="742">
      <c r="A742" s="17"/>
      <c r="B742" s="17"/>
      <c r="C742" s="17"/>
      <c r="D742" s="21"/>
      <c r="F742" s="2"/>
      <c r="H742" s="11"/>
    </row>
    <row r="743">
      <c r="A743" s="17"/>
      <c r="B743" s="17"/>
      <c r="C743" s="17"/>
      <c r="D743" s="21"/>
      <c r="F743" s="2"/>
      <c r="H743" s="11"/>
    </row>
    <row r="744">
      <c r="A744" s="17"/>
      <c r="B744" s="17"/>
      <c r="C744" s="17"/>
      <c r="D744" s="21"/>
      <c r="F744" s="2"/>
      <c r="H744" s="11"/>
    </row>
    <row r="745">
      <c r="A745" s="17"/>
      <c r="B745" s="17"/>
      <c r="C745" s="17"/>
      <c r="D745" s="21"/>
      <c r="F745" s="2"/>
      <c r="H745" s="11"/>
    </row>
    <row r="746">
      <c r="A746" s="17"/>
      <c r="B746" s="17"/>
      <c r="C746" s="17"/>
      <c r="D746" s="21"/>
      <c r="F746" s="2"/>
      <c r="H746" s="11"/>
    </row>
    <row r="747">
      <c r="A747" s="17"/>
      <c r="B747" s="17"/>
      <c r="C747" s="17"/>
      <c r="D747" s="21"/>
      <c r="F747" s="2"/>
      <c r="H747" s="11"/>
    </row>
    <row r="748">
      <c r="A748" s="17"/>
      <c r="B748" s="17"/>
      <c r="C748" s="17"/>
      <c r="D748" s="21"/>
      <c r="F748" s="2"/>
      <c r="H748" s="11"/>
    </row>
    <row r="749">
      <c r="A749" s="17"/>
      <c r="B749" s="17"/>
      <c r="C749" s="17"/>
      <c r="D749" s="21"/>
      <c r="F749" s="2"/>
      <c r="H749" s="11"/>
    </row>
    <row r="750">
      <c r="A750" s="17"/>
      <c r="B750" s="17"/>
      <c r="C750" s="17"/>
      <c r="D750" s="21"/>
      <c r="F750" s="2"/>
      <c r="H750" s="11"/>
    </row>
    <row r="751">
      <c r="A751" s="17"/>
      <c r="B751" s="17"/>
      <c r="C751" s="17"/>
      <c r="D751" s="21"/>
      <c r="F751" s="2"/>
      <c r="H751" s="11"/>
    </row>
    <row r="752">
      <c r="A752" s="17"/>
      <c r="B752" s="17"/>
      <c r="C752" s="17"/>
      <c r="D752" s="21"/>
      <c r="F752" s="2"/>
      <c r="H752" s="11"/>
    </row>
    <row r="753">
      <c r="A753" s="17"/>
      <c r="B753" s="17"/>
      <c r="C753" s="17"/>
      <c r="D753" s="21"/>
      <c r="F753" s="2"/>
      <c r="H753" s="11"/>
    </row>
    <row r="754">
      <c r="A754" s="17"/>
      <c r="B754" s="17"/>
      <c r="C754" s="17"/>
      <c r="D754" s="21"/>
      <c r="F754" s="2"/>
      <c r="H754" s="11"/>
    </row>
    <row r="755">
      <c r="A755" s="17"/>
      <c r="B755" s="17"/>
      <c r="C755" s="17"/>
      <c r="D755" s="21"/>
      <c r="F755" s="2"/>
      <c r="H755" s="11"/>
    </row>
    <row r="756">
      <c r="A756" s="17"/>
      <c r="B756" s="17"/>
      <c r="C756" s="17"/>
      <c r="D756" s="21"/>
      <c r="F756" s="2"/>
      <c r="H756" s="11"/>
    </row>
    <row r="757">
      <c r="A757" s="17"/>
      <c r="B757" s="17"/>
      <c r="C757" s="17"/>
      <c r="D757" s="21"/>
      <c r="F757" s="2"/>
      <c r="H757" s="11"/>
    </row>
    <row r="758">
      <c r="A758" s="17"/>
      <c r="B758" s="17"/>
      <c r="C758" s="17"/>
      <c r="D758" s="21"/>
      <c r="F758" s="2"/>
      <c r="H758" s="11"/>
    </row>
    <row r="759">
      <c r="A759" s="17"/>
      <c r="B759" s="17"/>
      <c r="C759" s="17"/>
      <c r="D759" s="21"/>
      <c r="F759" s="2"/>
      <c r="H759" s="11"/>
    </row>
    <row r="760">
      <c r="A760" s="17"/>
      <c r="B760" s="17"/>
      <c r="C760" s="17"/>
      <c r="D760" s="21"/>
      <c r="F760" s="2"/>
      <c r="H760" s="11"/>
    </row>
    <row r="761">
      <c r="A761" s="17"/>
      <c r="B761" s="17"/>
      <c r="C761" s="17"/>
      <c r="D761" s="21"/>
      <c r="F761" s="2"/>
      <c r="H761" s="11"/>
    </row>
    <row r="762">
      <c r="A762" s="17"/>
      <c r="B762" s="17"/>
      <c r="C762" s="17"/>
      <c r="D762" s="21"/>
      <c r="F762" s="2"/>
      <c r="H762" s="11"/>
    </row>
    <row r="763">
      <c r="A763" s="17"/>
      <c r="B763" s="17"/>
      <c r="C763" s="17"/>
      <c r="D763" s="21"/>
      <c r="F763" s="2"/>
      <c r="H763" s="11"/>
    </row>
    <row r="764">
      <c r="A764" s="17"/>
      <c r="B764" s="17"/>
      <c r="C764" s="17"/>
      <c r="D764" s="21"/>
      <c r="F764" s="2"/>
      <c r="H764" s="11"/>
    </row>
    <row r="765">
      <c r="A765" s="17"/>
      <c r="B765" s="17"/>
      <c r="C765" s="17"/>
      <c r="D765" s="21"/>
      <c r="F765" s="2"/>
      <c r="H765" s="11"/>
    </row>
    <row r="766">
      <c r="A766" s="17"/>
      <c r="B766" s="17"/>
      <c r="C766" s="17"/>
      <c r="D766" s="21"/>
      <c r="F766" s="2"/>
      <c r="H766" s="11"/>
    </row>
    <row r="767">
      <c r="A767" s="17"/>
      <c r="B767" s="17"/>
      <c r="C767" s="17"/>
      <c r="D767" s="21"/>
      <c r="F767" s="2"/>
      <c r="H767" s="11"/>
    </row>
    <row r="768">
      <c r="A768" s="17"/>
      <c r="B768" s="17"/>
      <c r="C768" s="17"/>
      <c r="D768" s="21"/>
      <c r="F768" s="2"/>
      <c r="H768" s="11"/>
    </row>
    <row r="769">
      <c r="A769" s="17"/>
      <c r="B769" s="17"/>
      <c r="C769" s="17"/>
      <c r="D769" s="21"/>
      <c r="F769" s="2"/>
      <c r="H769" s="11"/>
    </row>
    <row r="770">
      <c r="A770" s="17"/>
      <c r="B770" s="17"/>
      <c r="C770" s="17"/>
      <c r="D770" s="21"/>
      <c r="F770" s="2"/>
      <c r="H770" s="11"/>
    </row>
    <row r="771">
      <c r="A771" s="17"/>
      <c r="B771" s="17"/>
      <c r="C771" s="17"/>
      <c r="D771" s="21"/>
      <c r="F771" s="2"/>
      <c r="H771" s="11"/>
    </row>
    <row r="772">
      <c r="A772" s="17"/>
      <c r="B772" s="17"/>
      <c r="C772" s="17"/>
      <c r="D772" s="21"/>
      <c r="F772" s="2"/>
      <c r="H772" s="11"/>
    </row>
    <row r="773">
      <c r="A773" s="17"/>
      <c r="B773" s="17"/>
      <c r="C773" s="17"/>
      <c r="D773" s="21"/>
      <c r="F773" s="2"/>
      <c r="H773" s="11"/>
    </row>
    <row r="774">
      <c r="A774" s="17"/>
      <c r="B774" s="17"/>
      <c r="C774" s="17"/>
      <c r="D774" s="21"/>
      <c r="F774" s="2"/>
      <c r="H774" s="11"/>
    </row>
    <row r="775">
      <c r="A775" s="17"/>
      <c r="B775" s="17"/>
      <c r="C775" s="17"/>
      <c r="D775" s="21"/>
      <c r="F775" s="2"/>
      <c r="H775" s="11"/>
    </row>
    <row r="776">
      <c r="A776" s="17"/>
      <c r="B776" s="17"/>
      <c r="C776" s="17"/>
      <c r="D776" s="21"/>
      <c r="F776" s="2"/>
      <c r="H776" s="11"/>
    </row>
    <row r="777">
      <c r="A777" s="17"/>
      <c r="B777" s="17"/>
      <c r="C777" s="17"/>
      <c r="D777" s="21"/>
      <c r="F777" s="2"/>
      <c r="H777" s="11"/>
    </row>
    <row r="778">
      <c r="A778" s="17"/>
      <c r="B778" s="17"/>
      <c r="C778" s="17"/>
      <c r="D778" s="21"/>
      <c r="F778" s="2"/>
      <c r="H778" s="11"/>
    </row>
    <row r="779">
      <c r="A779" s="17"/>
      <c r="B779" s="17"/>
      <c r="C779" s="17"/>
      <c r="D779" s="21"/>
      <c r="F779" s="2"/>
      <c r="H779" s="11"/>
    </row>
    <row r="780">
      <c r="A780" s="17"/>
      <c r="B780" s="17"/>
      <c r="C780" s="17"/>
      <c r="D780" s="21"/>
      <c r="F780" s="2"/>
      <c r="H780" s="11"/>
    </row>
    <row r="781">
      <c r="A781" s="17"/>
      <c r="B781" s="17"/>
      <c r="C781" s="17"/>
      <c r="D781" s="21"/>
      <c r="F781" s="2"/>
      <c r="H781" s="11"/>
    </row>
    <row r="782">
      <c r="A782" s="17"/>
      <c r="B782" s="17"/>
      <c r="C782" s="17"/>
      <c r="D782" s="21"/>
      <c r="F782" s="2"/>
      <c r="H782" s="11"/>
    </row>
    <row r="783">
      <c r="A783" s="17"/>
      <c r="B783" s="17"/>
      <c r="C783" s="17"/>
      <c r="D783" s="21"/>
      <c r="F783" s="2"/>
      <c r="H783" s="11"/>
    </row>
    <row r="784">
      <c r="A784" s="17"/>
      <c r="B784" s="17"/>
      <c r="C784" s="17"/>
      <c r="D784" s="21"/>
      <c r="F784" s="2"/>
      <c r="H784" s="11"/>
    </row>
    <row r="785">
      <c r="A785" s="17"/>
      <c r="B785" s="17"/>
      <c r="C785" s="17"/>
      <c r="D785" s="21"/>
      <c r="F785" s="2"/>
      <c r="H785" s="11"/>
    </row>
    <row r="786">
      <c r="A786" s="17"/>
      <c r="B786" s="17"/>
      <c r="C786" s="17"/>
      <c r="D786" s="21"/>
      <c r="F786" s="2"/>
      <c r="H786" s="11"/>
    </row>
    <row r="787">
      <c r="A787" s="17"/>
      <c r="B787" s="17"/>
      <c r="C787" s="17"/>
      <c r="D787" s="21"/>
      <c r="F787" s="2"/>
      <c r="H787" s="11"/>
    </row>
    <row r="788">
      <c r="A788" s="17"/>
      <c r="B788" s="17"/>
      <c r="C788" s="17"/>
      <c r="D788" s="21"/>
      <c r="F788" s="2"/>
      <c r="H788" s="11"/>
    </row>
    <row r="789">
      <c r="A789" s="17"/>
      <c r="B789" s="17"/>
      <c r="C789" s="17"/>
      <c r="D789" s="21"/>
      <c r="F789" s="2"/>
      <c r="H789" s="11"/>
    </row>
    <row r="790">
      <c r="A790" s="17"/>
      <c r="B790" s="17"/>
      <c r="C790" s="17"/>
      <c r="D790" s="21"/>
      <c r="F790" s="2"/>
      <c r="H790" s="11"/>
    </row>
    <row r="791">
      <c r="A791" s="17"/>
      <c r="B791" s="17"/>
      <c r="C791" s="17"/>
      <c r="D791" s="21"/>
      <c r="F791" s="2"/>
      <c r="H791" s="11"/>
    </row>
    <row r="792">
      <c r="A792" s="17"/>
      <c r="B792" s="17"/>
      <c r="C792" s="17"/>
      <c r="D792" s="21"/>
      <c r="F792" s="2"/>
      <c r="H792" s="11"/>
    </row>
    <row r="793">
      <c r="A793" s="17"/>
      <c r="B793" s="17"/>
      <c r="C793" s="17"/>
      <c r="D793" s="21"/>
      <c r="F793" s="2"/>
      <c r="H793" s="11"/>
    </row>
    <row r="794">
      <c r="A794" s="17"/>
      <c r="B794" s="17"/>
      <c r="C794" s="17"/>
      <c r="D794" s="21"/>
      <c r="F794" s="2"/>
      <c r="H794" s="11"/>
    </row>
    <row r="795">
      <c r="A795" s="17"/>
      <c r="B795" s="17"/>
      <c r="C795" s="17"/>
      <c r="D795" s="21"/>
      <c r="F795" s="2"/>
      <c r="H795" s="11"/>
    </row>
    <row r="796">
      <c r="A796" s="17"/>
      <c r="B796" s="17"/>
      <c r="C796" s="17"/>
      <c r="D796" s="21"/>
      <c r="F796" s="2"/>
      <c r="H796" s="11"/>
    </row>
    <row r="797">
      <c r="A797" s="17"/>
      <c r="B797" s="17"/>
      <c r="C797" s="17"/>
      <c r="D797" s="21"/>
      <c r="F797" s="2"/>
      <c r="H797" s="11"/>
    </row>
    <row r="798">
      <c r="A798" s="17"/>
      <c r="B798" s="17"/>
      <c r="C798" s="17"/>
      <c r="D798" s="21"/>
      <c r="F798" s="2"/>
      <c r="H798" s="11"/>
    </row>
    <row r="799">
      <c r="A799" s="17"/>
      <c r="B799" s="17"/>
      <c r="C799" s="17"/>
      <c r="D799" s="21"/>
      <c r="F799" s="2"/>
      <c r="H799" s="11"/>
    </row>
    <row r="800">
      <c r="A800" s="17"/>
      <c r="B800" s="17"/>
      <c r="C800" s="17"/>
      <c r="D800" s="21"/>
      <c r="F800" s="2"/>
      <c r="H800" s="11"/>
    </row>
    <row r="801">
      <c r="A801" s="17"/>
      <c r="B801" s="17"/>
      <c r="C801" s="17"/>
      <c r="D801" s="21"/>
      <c r="F801" s="2"/>
      <c r="H801" s="11"/>
    </row>
    <row r="802">
      <c r="A802" s="17"/>
      <c r="B802" s="17"/>
      <c r="C802" s="17"/>
      <c r="D802" s="21"/>
      <c r="F802" s="2"/>
      <c r="H802" s="11"/>
    </row>
    <row r="803">
      <c r="A803" s="17"/>
      <c r="B803" s="17"/>
      <c r="C803" s="17"/>
      <c r="D803" s="21"/>
      <c r="F803" s="2"/>
      <c r="H803" s="11"/>
    </row>
    <row r="804">
      <c r="A804" s="17"/>
      <c r="B804" s="17"/>
      <c r="C804" s="17"/>
      <c r="D804" s="21"/>
      <c r="F804" s="2"/>
      <c r="H804" s="11"/>
    </row>
    <row r="805">
      <c r="A805" s="17"/>
      <c r="B805" s="17"/>
      <c r="C805" s="17"/>
      <c r="D805" s="21"/>
      <c r="F805" s="2"/>
      <c r="H805" s="11"/>
    </row>
    <row r="806">
      <c r="A806" s="17"/>
      <c r="B806" s="17"/>
      <c r="C806" s="17"/>
      <c r="D806" s="21"/>
      <c r="F806" s="2"/>
      <c r="H806" s="11"/>
    </row>
    <row r="807">
      <c r="A807" s="17"/>
      <c r="B807" s="17"/>
      <c r="C807" s="17"/>
      <c r="D807" s="21"/>
      <c r="F807" s="2"/>
      <c r="H807" s="11"/>
    </row>
    <row r="808">
      <c r="A808" s="17"/>
      <c r="B808" s="17"/>
      <c r="C808" s="17"/>
      <c r="D808" s="21"/>
      <c r="F808" s="2"/>
      <c r="H808" s="11"/>
    </row>
    <row r="809">
      <c r="A809" s="17"/>
      <c r="B809" s="17"/>
      <c r="C809" s="17"/>
      <c r="D809" s="21"/>
      <c r="F809" s="2"/>
      <c r="H809" s="11"/>
    </row>
    <row r="810">
      <c r="A810" s="17"/>
      <c r="B810" s="17"/>
      <c r="C810" s="17"/>
      <c r="D810" s="21"/>
      <c r="F810" s="2"/>
      <c r="H810" s="11"/>
    </row>
    <row r="811">
      <c r="A811" s="17"/>
      <c r="B811" s="17"/>
      <c r="C811" s="17"/>
      <c r="D811" s="21"/>
      <c r="F811" s="2"/>
      <c r="H811" s="11"/>
    </row>
    <row r="812">
      <c r="A812" s="17"/>
      <c r="B812" s="17"/>
      <c r="C812" s="17"/>
      <c r="D812" s="21"/>
      <c r="F812" s="2"/>
      <c r="H812" s="11"/>
    </row>
    <row r="813">
      <c r="A813" s="17"/>
      <c r="B813" s="17"/>
      <c r="C813" s="17"/>
      <c r="D813" s="21"/>
      <c r="F813" s="2"/>
      <c r="H813" s="11"/>
    </row>
    <row r="814">
      <c r="A814" s="17"/>
      <c r="B814" s="17"/>
      <c r="C814" s="17"/>
      <c r="D814" s="21"/>
      <c r="F814" s="2"/>
      <c r="H814" s="11"/>
    </row>
    <row r="815">
      <c r="A815" s="17"/>
      <c r="B815" s="17"/>
      <c r="C815" s="17"/>
      <c r="D815" s="21"/>
      <c r="F815" s="2"/>
      <c r="H815" s="11"/>
    </row>
    <row r="816">
      <c r="A816" s="17"/>
      <c r="B816" s="17"/>
      <c r="C816" s="17"/>
      <c r="D816" s="21"/>
      <c r="F816" s="2"/>
      <c r="H816" s="11"/>
    </row>
    <row r="817">
      <c r="A817" s="17"/>
      <c r="B817" s="17"/>
      <c r="C817" s="17"/>
      <c r="D817" s="21"/>
      <c r="F817" s="2"/>
      <c r="H817" s="11"/>
    </row>
    <row r="818">
      <c r="A818" s="17"/>
      <c r="B818" s="17"/>
      <c r="C818" s="17"/>
      <c r="D818" s="21"/>
      <c r="F818" s="2"/>
      <c r="H818" s="11"/>
    </row>
    <row r="819">
      <c r="A819" s="17"/>
      <c r="B819" s="17"/>
      <c r="C819" s="17"/>
      <c r="D819" s="21"/>
      <c r="F819" s="2"/>
      <c r="H819" s="11"/>
    </row>
    <row r="820">
      <c r="A820" s="17"/>
      <c r="B820" s="17"/>
      <c r="C820" s="17"/>
      <c r="D820" s="21"/>
      <c r="F820" s="2"/>
      <c r="H820" s="11"/>
    </row>
    <row r="821">
      <c r="A821" s="17"/>
      <c r="B821" s="17"/>
      <c r="C821" s="17"/>
      <c r="D821" s="21"/>
      <c r="F821" s="2"/>
      <c r="H821" s="11"/>
    </row>
    <row r="822">
      <c r="A822" s="17"/>
      <c r="B822" s="17"/>
      <c r="C822" s="17"/>
      <c r="D822" s="21"/>
      <c r="F822" s="2"/>
      <c r="H822" s="11"/>
    </row>
    <row r="823">
      <c r="A823" s="17"/>
      <c r="B823" s="17"/>
      <c r="C823" s="17"/>
      <c r="D823" s="21"/>
      <c r="F823" s="2"/>
      <c r="H823" s="11"/>
    </row>
    <row r="824">
      <c r="A824" s="17"/>
      <c r="B824" s="17"/>
      <c r="C824" s="17"/>
      <c r="D824" s="21"/>
      <c r="F824" s="2"/>
      <c r="H824" s="11"/>
    </row>
    <row r="825">
      <c r="A825" s="17"/>
      <c r="B825" s="17"/>
      <c r="C825" s="17"/>
      <c r="D825" s="21"/>
      <c r="F825" s="2"/>
      <c r="H825" s="11"/>
    </row>
    <row r="826">
      <c r="A826" s="17"/>
      <c r="B826" s="17"/>
      <c r="C826" s="17"/>
      <c r="D826" s="21"/>
      <c r="F826" s="2"/>
      <c r="H826" s="11"/>
    </row>
    <row r="827">
      <c r="A827" s="17"/>
      <c r="B827" s="17"/>
      <c r="C827" s="17"/>
      <c r="D827" s="21"/>
      <c r="F827" s="2"/>
      <c r="H827" s="11"/>
    </row>
    <row r="828">
      <c r="A828" s="17"/>
      <c r="B828" s="17"/>
      <c r="C828" s="17"/>
      <c r="D828" s="21"/>
      <c r="F828" s="2"/>
      <c r="H828" s="11"/>
    </row>
    <row r="829">
      <c r="A829" s="17"/>
      <c r="B829" s="17"/>
      <c r="C829" s="17"/>
      <c r="D829" s="21"/>
      <c r="F829" s="2"/>
      <c r="H829" s="11"/>
    </row>
    <row r="830">
      <c r="A830" s="17"/>
      <c r="B830" s="17"/>
      <c r="C830" s="17"/>
      <c r="D830" s="21"/>
      <c r="F830" s="2"/>
      <c r="H830" s="11"/>
    </row>
    <row r="831">
      <c r="A831" s="17"/>
      <c r="B831" s="17"/>
      <c r="C831" s="17"/>
      <c r="D831" s="21"/>
      <c r="F831" s="2"/>
      <c r="H831" s="11"/>
    </row>
    <row r="832">
      <c r="A832" s="17"/>
      <c r="B832" s="17"/>
      <c r="C832" s="17"/>
      <c r="D832" s="21"/>
      <c r="F832" s="2"/>
      <c r="H832" s="11"/>
    </row>
    <row r="833">
      <c r="A833" s="17"/>
      <c r="B833" s="17"/>
      <c r="C833" s="17"/>
      <c r="D833" s="21"/>
      <c r="F833" s="2"/>
      <c r="H833" s="11"/>
    </row>
    <row r="834">
      <c r="A834" s="17"/>
      <c r="B834" s="17"/>
      <c r="C834" s="17"/>
      <c r="D834" s="21"/>
      <c r="F834" s="2"/>
      <c r="H834" s="11"/>
    </row>
    <row r="835">
      <c r="A835" s="17"/>
      <c r="B835" s="17"/>
      <c r="C835" s="17"/>
      <c r="D835" s="21"/>
      <c r="F835" s="2"/>
      <c r="H835" s="11"/>
    </row>
    <row r="836">
      <c r="A836" s="17"/>
      <c r="B836" s="17"/>
      <c r="C836" s="17"/>
      <c r="D836" s="21"/>
      <c r="F836" s="2"/>
      <c r="H836" s="11"/>
    </row>
    <row r="837">
      <c r="A837" s="17"/>
      <c r="B837" s="17"/>
      <c r="C837" s="17"/>
      <c r="D837" s="21"/>
      <c r="F837" s="2"/>
      <c r="H837" s="11"/>
    </row>
    <row r="838">
      <c r="A838" s="17"/>
      <c r="B838" s="17"/>
      <c r="C838" s="17"/>
      <c r="D838" s="21"/>
      <c r="F838" s="2"/>
      <c r="H838" s="11"/>
    </row>
    <row r="839">
      <c r="A839" s="17"/>
      <c r="B839" s="17"/>
      <c r="C839" s="17"/>
      <c r="D839" s="21"/>
      <c r="F839" s="2"/>
      <c r="H839" s="11"/>
    </row>
    <row r="840">
      <c r="A840" s="17"/>
      <c r="B840" s="17"/>
      <c r="C840" s="17"/>
      <c r="D840" s="21"/>
      <c r="F840" s="2"/>
      <c r="H840" s="11"/>
    </row>
    <row r="841">
      <c r="A841" s="17"/>
      <c r="B841" s="17"/>
      <c r="C841" s="17"/>
      <c r="D841" s="21"/>
      <c r="F841" s="2"/>
      <c r="H841" s="11"/>
    </row>
    <row r="842">
      <c r="A842" s="17"/>
      <c r="B842" s="17"/>
      <c r="C842" s="17"/>
      <c r="D842" s="21"/>
      <c r="F842" s="2"/>
      <c r="H842" s="11"/>
    </row>
    <row r="843">
      <c r="A843" s="17"/>
      <c r="B843" s="17"/>
      <c r="C843" s="17"/>
      <c r="D843" s="21"/>
      <c r="F843" s="2"/>
      <c r="H843" s="11"/>
    </row>
    <row r="844">
      <c r="A844" s="17"/>
      <c r="B844" s="17"/>
      <c r="C844" s="17"/>
      <c r="D844" s="21"/>
      <c r="F844" s="2"/>
      <c r="H844" s="11"/>
    </row>
    <row r="845">
      <c r="A845" s="17"/>
      <c r="B845" s="17"/>
      <c r="C845" s="17"/>
      <c r="D845" s="21"/>
      <c r="F845" s="2"/>
      <c r="H845" s="11"/>
    </row>
    <row r="846">
      <c r="A846" s="17"/>
      <c r="B846" s="17"/>
      <c r="C846" s="17"/>
      <c r="D846" s="21"/>
      <c r="F846" s="2"/>
      <c r="H846" s="11"/>
    </row>
    <row r="847">
      <c r="A847" s="17"/>
      <c r="B847" s="17"/>
      <c r="C847" s="17"/>
      <c r="D847" s="21"/>
      <c r="F847" s="2"/>
      <c r="H847" s="11"/>
    </row>
    <row r="848">
      <c r="A848" s="17"/>
      <c r="B848" s="17"/>
      <c r="C848" s="17"/>
      <c r="D848" s="21"/>
      <c r="F848" s="2"/>
      <c r="H848" s="11"/>
    </row>
    <row r="849">
      <c r="A849" s="17"/>
      <c r="B849" s="17"/>
      <c r="C849" s="17"/>
      <c r="D849" s="21"/>
      <c r="F849" s="2"/>
      <c r="H849" s="11"/>
    </row>
    <row r="850">
      <c r="A850" s="17"/>
      <c r="B850" s="17"/>
      <c r="C850" s="17"/>
      <c r="D850" s="21"/>
      <c r="F850" s="2"/>
      <c r="H850" s="11"/>
    </row>
    <row r="851">
      <c r="A851" s="17"/>
      <c r="B851" s="17"/>
      <c r="C851" s="17"/>
      <c r="D851" s="21"/>
      <c r="F851" s="2"/>
      <c r="H851" s="11"/>
    </row>
    <row r="852">
      <c r="A852" s="17"/>
      <c r="B852" s="17"/>
      <c r="C852" s="17"/>
      <c r="D852" s="21"/>
      <c r="F852" s="2"/>
      <c r="H852" s="11"/>
    </row>
    <row r="853">
      <c r="A853" s="17"/>
      <c r="B853" s="17"/>
      <c r="C853" s="17"/>
      <c r="D853" s="21"/>
      <c r="F853" s="2"/>
      <c r="H853" s="11"/>
    </row>
    <row r="854">
      <c r="A854" s="17"/>
      <c r="B854" s="17"/>
      <c r="C854" s="17"/>
      <c r="D854" s="21"/>
      <c r="F854" s="2"/>
      <c r="H854" s="11"/>
    </row>
    <row r="855">
      <c r="A855" s="17"/>
      <c r="B855" s="17"/>
      <c r="C855" s="17"/>
      <c r="D855" s="21"/>
      <c r="F855" s="2"/>
      <c r="H855" s="11"/>
    </row>
    <row r="856">
      <c r="A856" s="17"/>
      <c r="B856" s="17"/>
      <c r="C856" s="17"/>
      <c r="D856" s="21"/>
      <c r="F856" s="2"/>
      <c r="H856" s="11"/>
    </row>
    <row r="857">
      <c r="A857" s="17"/>
      <c r="B857" s="17"/>
      <c r="C857" s="17"/>
      <c r="D857" s="21"/>
      <c r="F857" s="2"/>
      <c r="H857" s="11"/>
    </row>
    <row r="858">
      <c r="A858" s="17"/>
      <c r="B858" s="17"/>
      <c r="C858" s="17"/>
      <c r="D858" s="21"/>
      <c r="F858" s="2"/>
      <c r="H858" s="11"/>
    </row>
    <row r="859">
      <c r="A859" s="17"/>
      <c r="B859" s="17"/>
      <c r="C859" s="17"/>
      <c r="D859" s="21"/>
      <c r="F859" s="2"/>
      <c r="H859" s="11"/>
    </row>
    <row r="860">
      <c r="A860" s="17"/>
      <c r="B860" s="17"/>
      <c r="C860" s="17"/>
      <c r="D860" s="21"/>
      <c r="F860" s="2"/>
      <c r="H860" s="11"/>
    </row>
    <row r="861">
      <c r="A861" s="17"/>
      <c r="B861" s="17"/>
      <c r="C861" s="17"/>
      <c r="D861" s="21"/>
      <c r="F861" s="2"/>
      <c r="H861" s="11"/>
    </row>
    <row r="862">
      <c r="A862" s="17"/>
      <c r="B862" s="17"/>
      <c r="C862" s="17"/>
      <c r="D862" s="21"/>
      <c r="F862" s="2"/>
      <c r="H862" s="11"/>
    </row>
    <row r="863">
      <c r="A863" s="17"/>
      <c r="B863" s="17"/>
      <c r="C863" s="17"/>
      <c r="D863" s="21"/>
      <c r="F863" s="2"/>
      <c r="H863" s="11"/>
    </row>
    <row r="864">
      <c r="A864" s="17"/>
      <c r="B864" s="17"/>
      <c r="C864" s="17"/>
      <c r="D864" s="21"/>
      <c r="F864" s="2"/>
      <c r="H864" s="11"/>
    </row>
    <row r="865">
      <c r="A865" s="17"/>
      <c r="B865" s="17"/>
      <c r="C865" s="17"/>
      <c r="D865" s="21"/>
      <c r="F865" s="2"/>
      <c r="H865" s="11"/>
    </row>
    <row r="866">
      <c r="A866" s="17"/>
      <c r="B866" s="17"/>
      <c r="C866" s="17"/>
      <c r="D866" s="21"/>
      <c r="F866" s="2"/>
      <c r="H866" s="11"/>
    </row>
    <row r="867">
      <c r="A867" s="17"/>
      <c r="B867" s="17"/>
      <c r="C867" s="17"/>
      <c r="D867" s="21"/>
      <c r="F867" s="2"/>
      <c r="H867" s="11"/>
    </row>
    <row r="868">
      <c r="A868" s="17"/>
      <c r="B868" s="17"/>
      <c r="C868" s="17"/>
      <c r="D868" s="21"/>
      <c r="F868" s="2"/>
      <c r="H868" s="11"/>
    </row>
    <row r="869">
      <c r="A869" s="17"/>
      <c r="B869" s="17"/>
      <c r="C869" s="17"/>
      <c r="D869" s="21"/>
      <c r="F869" s="2"/>
      <c r="H869" s="11"/>
    </row>
    <row r="870">
      <c r="A870" s="17"/>
      <c r="B870" s="17"/>
      <c r="C870" s="17"/>
      <c r="D870" s="21"/>
      <c r="F870" s="2"/>
      <c r="H870" s="11"/>
    </row>
    <row r="871">
      <c r="A871" s="17"/>
      <c r="B871" s="17"/>
      <c r="C871" s="17"/>
      <c r="D871" s="21"/>
      <c r="F871" s="2"/>
      <c r="H871" s="11"/>
    </row>
    <row r="872">
      <c r="A872" s="17"/>
      <c r="B872" s="17"/>
      <c r="C872" s="17"/>
      <c r="D872" s="21"/>
      <c r="F872" s="2"/>
      <c r="H872" s="11"/>
    </row>
    <row r="873">
      <c r="A873" s="17"/>
      <c r="B873" s="17"/>
      <c r="C873" s="17"/>
      <c r="D873" s="21"/>
      <c r="F873" s="2"/>
      <c r="H873" s="11"/>
    </row>
    <row r="874">
      <c r="A874" s="17"/>
      <c r="B874" s="17"/>
      <c r="C874" s="17"/>
      <c r="D874" s="21"/>
      <c r="F874" s="2"/>
      <c r="H874" s="11"/>
    </row>
    <row r="875">
      <c r="A875" s="17"/>
      <c r="B875" s="17"/>
      <c r="C875" s="17"/>
      <c r="D875" s="21"/>
      <c r="F875" s="2"/>
      <c r="H875" s="11"/>
    </row>
    <row r="876">
      <c r="A876" s="17"/>
      <c r="B876" s="17"/>
      <c r="C876" s="17"/>
      <c r="D876" s="21"/>
      <c r="F876" s="2"/>
      <c r="H876" s="11"/>
    </row>
    <row r="877">
      <c r="A877" s="17"/>
      <c r="B877" s="17"/>
      <c r="C877" s="17"/>
      <c r="D877" s="21"/>
      <c r="F877" s="2"/>
      <c r="H877" s="11"/>
    </row>
    <row r="878">
      <c r="A878" s="17"/>
      <c r="B878" s="17"/>
      <c r="C878" s="17"/>
      <c r="D878" s="21"/>
      <c r="F878" s="2"/>
      <c r="H878" s="11"/>
    </row>
    <row r="879">
      <c r="A879" s="17"/>
      <c r="B879" s="17"/>
      <c r="C879" s="17"/>
      <c r="D879" s="21"/>
      <c r="F879" s="2"/>
      <c r="H879" s="11"/>
    </row>
    <row r="880">
      <c r="A880" s="17"/>
      <c r="B880" s="17"/>
      <c r="C880" s="17"/>
      <c r="D880" s="21"/>
      <c r="F880" s="2"/>
      <c r="H880" s="11"/>
    </row>
    <row r="881">
      <c r="A881" s="17"/>
      <c r="B881" s="17"/>
      <c r="C881" s="17"/>
      <c r="D881" s="21"/>
      <c r="F881" s="2"/>
      <c r="H881" s="11"/>
    </row>
    <row r="882">
      <c r="A882" s="17"/>
      <c r="B882" s="17"/>
      <c r="C882" s="17"/>
      <c r="D882" s="21"/>
      <c r="F882" s="2"/>
      <c r="H882" s="11"/>
    </row>
    <row r="883">
      <c r="A883" s="17"/>
      <c r="B883" s="17"/>
      <c r="C883" s="17"/>
      <c r="D883" s="21"/>
      <c r="F883" s="2"/>
      <c r="H883" s="11"/>
    </row>
    <row r="884">
      <c r="A884" s="17"/>
      <c r="B884" s="17"/>
      <c r="C884" s="17"/>
      <c r="D884" s="21"/>
      <c r="F884" s="2"/>
      <c r="H884" s="11"/>
    </row>
    <row r="885">
      <c r="A885" s="17"/>
      <c r="B885" s="17"/>
      <c r="C885" s="17"/>
      <c r="D885" s="21"/>
      <c r="F885" s="2"/>
      <c r="H885" s="11"/>
    </row>
    <row r="886">
      <c r="A886" s="17"/>
      <c r="B886" s="17"/>
      <c r="C886" s="17"/>
      <c r="D886" s="21"/>
      <c r="F886" s="2"/>
      <c r="H886" s="11"/>
    </row>
    <row r="887">
      <c r="A887" s="17"/>
      <c r="B887" s="17"/>
      <c r="C887" s="17"/>
      <c r="D887" s="21"/>
      <c r="F887" s="2"/>
      <c r="H887" s="11"/>
    </row>
    <row r="888">
      <c r="A888" s="17"/>
      <c r="B888" s="17"/>
      <c r="C888" s="17"/>
      <c r="D888" s="21"/>
      <c r="F888" s="2"/>
      <c r="H888" s="11"/>
    </row>
    <row r="889">
      <c r="A889" s="17"/>
      <c r="B889" s="17"/>
      <c r="C889" s="17"/>
      <c r="D889" s="21"/>
      <c r="F889" s="2"/>
      <c r="H889" s="11"/>
    </row>
    <row r="890">
      <c r="A890" s="17"/>
      <c r="B890" s="17"/>
      <c r="C890" s="17"/>
      <c r="D890" s="21"/>
      <c r="F890" s="2"/>
      <c r="H890" s="11"/>
    </row>
    <row r="891">
      <c r="A891" s="17"/>
      <c r="B891" s="17"/>
      <c r="C891" s="17"/>
      <c r="D891" s="21"/>
      <c r="F891" s="2"/>
      <c r="H891" s="11"/>
    </row>
    <row r="892">
      <c r="A892" s="17"/>
      <c r="B892" s="17"/>
      <c r="C892" s="17"/>
      <c r="D892" s="21"/>
      <c r="F892" s="2"/>
      <c r="H892" s="11"/>
    </row>
    <row r="893">
      <c r="A893" s="17"/>
      <c r="B893" s="17"/>
      <c r="C893" s="17"/>
      <c r="D893" s="21"/>
      <c r="F893" s="2"/>
      <c r="H893" s="11"/>
    </row>
    <row r="894">
      <c r="A894" s="17"/>
      <c r="B894" s="17"/>
      <c r="C894" s="17"/>
      <c r="D894" s="21"/>
      <c r="F894" s="2"/>
      <c r="H894" s="11"/>
    </row>
    <row r="895">
      <c r="A895" s="17"/>
      <c r="B895" s="17"/>
      <c r="C895" s="17"/>
      <c r="D895" s="21"/>
      <c r="F895" s="2"/>
      <c r="H895" s="11"/>
    </row>
    <row r="896">
      <c r="A896" s="17"/>
      <c r="B896" s="17"/>
      <c r="C896" s="17"/>
      <c r="D896" s="21"/>
      <c r="F896" s="2"/>
      <c r="H896" s="11"/>
    </row>
    <row r="897">
      <c r="A897" s="17"/>
      <c r="B897" s="17"/>
      <c r="C897" s="17"/>
      <c r="D897" s="21"/>
      <c r="F897" s="2"/>
      <c r="H897" s="11"/>
    </row>
    <row r="898">
      <c r="A898" s="17"/>
      <c r="B898" s="17"/>
      <c r="C898" s="17"/>
      <c r="D898" s="21"/>
      <c r="F898" s="2"/>
      <c r="H898" s="11"/>
    </row>
    <row r="899">
      <c r="A899" s="17"/>
      <c r="B899" s="17"/>
      <c r="C899" s="17"/>
      <c r="D899" s="21"/>
      <c r="F899" s="2"/>
      <c r="H899" s="11"/>
    </row>
    <row r="900">
      <c r="A900" s="17"/>
      <c r="B900" s="17"/>
      <c r="C900" s="17"/>
      <c r="D900" s="21"/>
      <c r="F900" s="2"/>
      <c r="H900" s="11"/>
    </row>
    <row r="901">
      <c r="A901" s="17"/>
      <c r="B901" s="17"/>
      <c r="C901" s="17"/>
      <c r="D901" s="21"/>
      <c r="F901" s="2"/>
      <c r="H901" s="11"/>
    </row>
    <row r="902">
      <c r="A902" s="17"/>
      <c r="B902" s="17"/>
      <c r="C902" s="17"/>
      <c r="D902" s="21"/>
      <c r="F902" s="2"/>
      <c r="H902" s="11"/>
    </row>
    <row r="903">
      <c r="A903" s="17"/>
      <c r="B903" s="17"/>
      <c r="C903" s="17"/>
      <c r="D903" s="21"/>
      <c r="F903" s="2"/>
      <c r="H903" s="11"/>
    </row>
    <row r="904">
      <c r="A904" s="17"/>
      <c r="B904" s="17"/>
      <c r="C904" s="17"/>
      <c r="D904" s="21"/>
      <c r="F904" s="2"/>
      <c r="H904" s="11"/>
    </row>
    <row r="905">
      <c r="A905" s="17"/>
      <c r="B905" s="17"/>
      <c r="C905" s="17"/>
      <c r="D905" s="21"/>
      <c r="F905" s="2"/>
      <c r="H905" s="11"/>
    </row>
    <row r="906">
      <c r="A906" s="17"/>
      <c r="B906" s="17"/>
      <c r="C906" s="17"/>
      <c r="D906" s="21"/>
      <c r="F906" s="2"/>
      <c r="H906" s="11"/>
    </row>
    <row r="907">
      <c r="A907" s="17"/>
      <c r="B907" s="17"/>
      <c r="C907" s="17"/>
      <c r="D907" s="21"/>
      <c r="F907" s="2"/>
      <c r="H907" s="11"/>
    </row>
    <row r="908">
      <c r="A908" s="17"/>
      <c r="B908" s="17"/>
      <c r="C908" s="17"/>
      <c r="D908" s="21"/>
      <c r="F908" s="2"/>
      <c r="H908" s="11"/>
    </row>
    <row r="909">
      <c r="A909" s="17"/>
      <c r="B909" s="17"/>
      <c r="C909" s="17"/>
      <c r="D909" s="21"/>
      <c r="F909" s="2"/>
      <c r="H909" s="11"/>
    </row>
    <row r="910">
      <c r="A910" s="17"/>
      <c r="B910" s="17"/>
      <c r="C910" s="17"/>
      <c r="D910" s="21"/>
      <c r="F910" s="2"/>
      <c r="H910" s="11"/>
    </row>
    <row r="911">
      <c r="A911" s="17"/>
      <c r="B911" s="17"/>
      <c r="C911" s="17"/>
      <c r="D911" s="21"/>
      <c r="F911" s="2"/>
      <c r="H911" s="11"/>
    </row>
    <row r="912">
      <c r="A912" s="17"/>
      <c r="B912" s="17"/>
      <c r="C912" s="17"/>
      <c r="D912" s="21"/>
      <c r="F912" s="2"/>
      <c r="H912" s="11"/>
    </row>
    <row r="913">
      <c r="A913" s="17"/>
      <c r="B913" s="17"/>
      <c r="C913" s="17"/>
      <c r="D913" s="21"/>
      <c r="F913" s="2"/>
      <c r="H913" s="11"/>
    </row>
    <row r="914">
      <c r="A914" s="17"/>
      <c r="B914" s="17"/>
      <c r="C914" s="17"/>
      <c r="D914" s="21"/>
      <c r="F914" s="2"/>
      <c r="H914" s="11"/>
    </row>
    <row r="915">
      <c r="A915" s="17"/>
      <c r="B915" s="17"/>
      <c r="C915" s="17"/>
      <c r="D915" s="21"/>
      <c r="F915" s="2"/>
      <c r="H915" s="11"/>
    </row>
    <row r="916">
      <c r="A916" s="17"/>
      <c r="B916" s="17"/>
      <c r="C916" s="17"/>
      <c r="D916" s="21"/>
      <c r="F916" s="2"/>
      <c r="H916" s="11"/>
    </row>
    <row r="917">
      <c r="A917" s="17"/>
      <c r="B917" s="17"/>
      <c r="C917" s="17"/>
      <c r="D917" s="21"/>
      <c r="F917" s="2"/>
      <c r="H917" s="11"/>
    </row>
    <row r="918">
      <c r="A918" s="17"/>
      <c r="B918" s="17"/>
      <c r="C918" s="17"/>
      <c r="D918" s="21"/>
      <c r="F918" s="2"/>
      <c r="H918" s="11"/>
    </row>
    <row r="919">
      <c r="A919" s="17"/>
      <c r="B919" s="17"/>
      <c r="C919" s="17"/>
      <c r="D919" s="21"/>
      <c r="F919" s="2"/>
      <c r="H919" s="11"/>
    </row>
    <row r="920">
      <c r="A920" s="17"/>
      <c r="B920" s="17"/>
      <c r="C920" s="17"/>
      <c r="D920" s="21"/>
      <c r="F920" s="2"/>
      <c r="H920" s="11"/>
    </row>
    <row r="921">
      <c r="A921" s="17"/>
      <c r="B921" s="17"/>
      <c r="C921" s="17"/>
      <c r="D921" s="21"/>
      <c r="F921" s="2"/>
      <c r="H921" s="11"/>
    </row>
    <row r="922">
      <c r="A922" s="17"/>
      <c r="B922" s="17"/>
      <c r="C922" s="17"/>
      <c r="D922" s="21"/>
      <c r="F922" s="2"/>
      <c r="H922" s="11"/>
    </row>
    <row r="923">
      <c r="A923" s="17"/>
      <c r="B923" s="17"/>
      <c r="C923" s="17"/>
      <c r="D923" s="21"/>
      <c r="F923" s="2"/>
      <c r="H923" s="11"/>
    </row>
    <row r="924">
      <c r="A924" s="17"/>
      <c r="B924" s="17"/>
      <c r="C924" s="17"/>
      <c r="D924" s="21"/>
      <c r="F924" s="2"/>
      <c r="H924" s="11"/>
    </row>
    <row r="925">
      <c r="A925" s="17"/>
      <c r="B925" s="17"/>
      <c r="C925" s="17"/>
      <c r="D925" s="21"/>
      <c r="F925" s="2"/>
      <c r="H925" s="11"/>
    </row>
    <row r="926">
      <c r="A926" s="17"/>
      <c r="B926" s="17"/>
      <c r="C926" s="17"/>
      <c r="D926" s="21"/>
      <c r="F926" s="2"/>
      <c r="H926" s="11"/>
    </row>
    <row r="927">
      <c r="A927" s="17"/>
      <c r="B927" s="17"/>
      <c r="C927" s="17"/>
      <c r="D927" s="21"/>
      <c r="F927" s="2"/>
      <c r="H927" s="11"/>
    </row>
    <row r="928">
      <c r="A928" s="17"/>
      <c r="B928" s="17"/>
      <c r="C928" s="17"/>
      <c r="D928" s="21"/>
      <c r="F928" s="2"/>
      <c r="H928" s="11"/>
    </row>
    <row r="929">
      <c r="A929" s="17"/>
      <c r="B929" s="17"/>
      <c r="C929" s="17"/>
      <c r="D929" s="21"/>
      <c r="F929" s="2"/>
      <c r="H929" s="11"/>
    </row>
    <row r="930">
      <c r="A930" s="17"/>
      <c r="B930" s="17"/>
      <c r="C930" s="17"/>
      <c r="D930" s="21"/>
      <c r="F930" s="2"/>
      <c r="H930" s="11"/>
    </row>
    <row r="931">
      <c r="A931" s="17"/>
      <c r="B931" s="17"/>
      <c r="C931" s="17"/>
      <c r="D931" s="21"/>
      <c r="F931" s="2"/>
      <c r="H931" s="11"/>
    </row>
    <row r="932">
      <c r="A932" s="17"/>
      <c r="B932" s="17"/>
      <c r="C932" s="17"/>
      <c r="D932" s="21"/>
      <c r="F932" s="2"/>
      <c r="H932" s="11"/>
    </row>
    <row r="933">
      <c r="A933" s="17"/>
      <c r="B933" s="17"/>
      <c r="C933" s="17"/>
      <c r="D933" s="21"/>
      <c r="F933" s="2"/>
      <c r="H933" s="11"/>
    </row>
    <row r="934">
      <c r="A934" s="17"/>
      <c r="B934" s="17"/>
      <c r="C934" s="17"/>
      <c r="D934" s="21"/>
      <c r="F934" s="2"/>
      <c r="H934" s="11"/>
    </row>
    <row r="935">
      <c r="A935" s="17"/>
      <c r="B935" s="17"/>
      <c r="C935" s="17"/>
      <c r="D935" s="21"/>
      <c r="F935" s="2"/>
      <c r="H935" s="11"/>
    </row>
    <row r="936">
      <c r="A936" s="17"/>
      <c r="B936" s="17"/>
      <c r="C936" s="17"/>
      <c r="D936" s="21"/>
      <c r="F936" s="2"/>
      <c r="H936" s="11"/>
    </row>
    <row r="937">
      <c r="A937" s="17"/>
      <c r="B937" s="17"/>
      <c r="C937" s="17"/>
      <c r="D937" s="21"/>
      <c r="F937" s="2"/>
      <c r="H937" s="11"/>
    </row>
    <row r="938">
      <c r="A938" s="17"/>
      <c r="B938" s="17"/>
      <c r="C938" s="17"/>
      <c r="D938" s="21"/>
      <c r="F938" s="2"/>
      <c r="H938" s="11"/>
    </row>
    <row r="939">
      <c r="A939" s="17"/>
      <c r="B939" s="17"/>
      <c r="C939" s="17"/>
      <c r="D939" s="21"/>
      <c r="F939" s="2"/>
      <c r="H939" s="11"/>
    </row>
    <row r="940">
      <c r="A940" s="17"/>
      <c r="B940" s="17"/>
      <c r="C940" s="17"/>
      <c r="D940" s="21"/>
      <c r="F940" s="2"/>
      <c r="H940" s="11"/>
    </row>
    <row r="941">
      <c r="A941" s="17"/>
      <c r="B941" s="17"/>
      <c r="C941" s="17"/>
      <c r="D941" s="21"/>
      <c r="F941" s="2"/>
      <c r="H941" s="11"/>
    </row>
    <row r="942">
      <c r="A942" s="17"/>
      <c r="B942" s="17"/>
      <c r="C942" s="17"/>
      <c r="D942" s="21"/>
      <c r="F942" s="2"/>
      <c r="H942" s="11"/>
    </row>
    <row r="943">
      <c r="A943" s="17"/>
      <c r="B943" s="17"/>
      <c r="C943" s="17"/>
      <c r="D943" s="21"/>
      <c r="F943" s="2"/>
      <c r="H943" s="11"/>
    </row>
    <row r="944">
      <c r="A944" s="17"/>
      <c r="B944" s="17"/>
      <c r="C944" s="17"/>
      <c r="D944" s="21"/>
      <c r="F944" s="2"/>
      <c r="H944" s="11"/>
    </row>
    <row r="945">
      <c r="A945" s="17"/>
      <c r="B945" s="17"/>
      <c r="C945" s="17"/>
      <c r="D945" s="21"/>
      <c r="F945" s="2"/>
      <c r="H945" s="11"/>
    </row>
    <row r="946">
      <c r="A946" s="17"/>
      <c r="B946" s="17"/>
      <c r="C946" s="17"/>
      <c r="D946" s="21"/>
      <c r="F946" s="2"/>
      <c r="H946" s="11"/>
    </row>
    <row r="947">
      <c r="A947" s="17"/>
      <c r="B947" s="17"/>
      <c r="C947" s="17"/>
      <c r="D947" s="21"/>
      <c r="F947" s="2"/>
      <c r="H947" s="11"/>
    </row>
    <row r="948">
      <c r="A948" s="17"/>
      <c r="B948" s="17"/>
      <c r="C948" s="17"/>
      <c r="D948" s="21"/>
      <c r="F948" s="2"/>
      <c r="H948" s="11"/>
    </row>
    <row r="949">
      <c r="A949" s="17"/>
      <c r="B949" s="17"/>
      <c r="C949" s="17"/>
      <c r="D949" s="21"/>
      <c r="F949" s="2"/>
      <c r="H949" s="11"/>
    </row>
    <row r="950">
      <c r="A950" s="17"/>
      <c r="B950" s="17"/>
      <c r="C950" s="17"/>
      <c r="D950" s="21"/>
      <c r="F950" s="2"/>
      <c r="H950" s="11"/>
    </row>
    <row r="951">
      <c r="A951" s="17"/>
      <c r="B951" s="17"/>
      <c r="C951" s="17"/>
      <c r="D951" s="21"/>
      <c r="F951" s="2"/>
      <c r="H951" s="11"/>
    </row>
    <row r="952">
      <c r="A952" s="17"/>
      <c r="B952" s="17"/>
      <c r="C952" s="17"/>
      <c r="D952" s="21"/>
      <c r="F952" s="2"/>
      <c r="H952" s="11"/>
    </row>
    <row r="953">
      <c r="A953" s="17"/>
      <c r="B953" s="17"/>
      <c r="C953" s="17"/>
      <c r="D953" s="21"/>
      <c r="F953" s="2"/>
      <c r="H953" s="11"/>
    </row>
    <row r="954">
      <c r="A954" s="17"/>
      <c r="B954" s="17"/>
      <c r="C954" s="17"/>
      <c r="D954" s="21"/>
      <c r="F954" s="2"/>
      <c r="H954" s="11"/>
    </row>
    <row r="955">
      <c r="A955" s="17"/>
      <c r="B955" s="17"/>
      <c r="C955" s="17"/>
      <c r="D955" s="21"/>
      <c r="F955" s="2"/>
      <c r="H955" s="11"/>
    </row>
    <row r="956">
      <c r="A956" s="17"/>
      <c r="B956" s="17"/>
      <c r="C956" s="17"/>
      <c r="D956" s="21"/>
      <c r="F956" s="2"/>
      <c r="H956" s="11"/>
    </row>
    <row r="957">
      <c r="A957" s="17"/>
      <c r="B957" s="17"/>
      <c r="C957" s="17"/>
      <c r="D957" s="21"/>
      <c r="F957" s="2"/>
      <c r="H957" s="11"/>
    </row>
    <row r="958">
      <c r="A958" s="17"/>
      <c r="B958" s="17"/>
      <c r="C958" s="17"/>
      <c r="D958" s="21"/>
      <c r="F958" s="2"/>
      <c r="H958" s="11"/>
    </row>
    <row r="959">
      <c r="A959" s="17"/>
      <c r="B959" s="17"/>
      <c r="C959" s="17"/>
      <c r="D959" s="21"/>
      <c r="F959" s="2"/>
      <c r="H959" s="11"/>
    </row>
    <row r="960">
      <c r="A960" s="17"/>
      <c r="B960" s="17"/>
      <c r="C960" s="17"/>
      <c r="D960" s="21"/>
      <c r="F960" s="2"/>
      <c r="H960" s="11"/>
    </row>
    <row r="961">
      <c r="A961" s="17"/>
      <c r="B961" s="17"/>
      <c r="C961" s="17"/>
      <c r="D961" s="21"/>
      <c r="F961" s="2"/>
      <c r="H961" s="11"/>
    </row>
    <row r="962">
      <c r="A962" s="17"/>
      <c r="B962" s="17"/>
      <c r="C962" s="17"/>
      <c r="D962" s="21"/>
      <c r="F962" s="2"/>
      <c r="H962" s="11"/>
    </row>
    <row r="963">
      <c r="A963" s="17"/>
      <c r="B963" s="17"/>
      <c r="C963" s="17"/>
      <c r="D963" s="21"/>
      <c r="F963" s="2"/>
      <c r="H963" s="11"/>
    </row>
    <row r="964">
      <c r="A964" s="17"/>
      <c r="B964" s="17"/>
      <c r="C964" s="17"/>
      <c r="D964" s="21"/>
      <c r="F964" s="2"/>
      <c r="H964" s="11"/>
    </row>
    <row r="965">
      <c r="A965" s="17"/>
      <c r="B965" s="17"/>
      <c r="C965" s="17"/>
      <c r="D965" s="21"/>
      <c r="F965" s="2"/>
      <c r="H965" s="11"/>
    </row>
    <row r="966">
      <c r="A966" s="17"/>
      <c r="B966" s="17"/>
      <c r="C966" s="17"/>
      <c r="D966" s="21"/>
      <c r="F966" s="2"/>
      <c r="H966" s="11"/>
    </row>
    <row r="967">
      <c r="A967" s="17"/>
      <c r="B967" s="17"/>
      <c r="C967" s="17"/>
      <c r="D967" s="21"/>
      <c r="F967" s="2"/>
      <c r="H967" s="11"/>
    </row>
    <row r="968">
      <c r="A968" s="17"/>
      <c r="B968" s="17"/>
      <c r="C968" s="17"/>
      <c r="D968" s="21"/>
      <c r="F968" s="2"/>
      <c r="H968" s="11"/>
    </row>
    <row r="969">
      <c r="A969" s="17"/>
      <c r="B969" s="17"/>
      <c r="C969" s="17"/>
      <c r="D969" s="21"/>
      <c r="F969" s="2"/>
      <c r="H969" s="11"/>
    </row>
    <row r="970">
      <c r="A970" s="17"/>
      <c r="B970" s="17"/>
      <c r="C970" s="17"/>
      <c r="D970" s="21"/>
      <c r="F970" s="2"/>
      <c r="H970" s="11"/>
    </row>
    <row r="971">
      <c r="A971" s="17"/>
      <c r="B971" s="17"/>
      <c r="C971" s="17"/>
      <c r="D971" s="21"/>
      <c r="F971" s="2"/>
      <c r="H971" s="11"/>
    </row>
    <row r="972">
      <c r="A972" s="17"/>
      <c r="B972" s="17"/>
      <c r="C972" s="17"/>
      <c r="D972" s="21"/>
      <c r="F972" s="2"/>
      <c r="H972" s="11"/>
    </row>
    <row r="973">
      <c r="A973" s="17"/>
      <c r="B973" s="17"/>
      <c r="C973" s="17"/>
      <c r="D973" s="21"/>
      <c r="F973" s="2"/>
      <c r="H973" s="11"/>
    </row>
    <row r="974">
      <c r="A974" s="17"/>
      <c r="B974" s="17"/>
      <c r="C974" s="17"/>
      <c r="D974" s="21"/>
      <c r="F974" s="2"/>
      <c r="H974" s="11"/>
    </row>
    <row r="975">
      <c r="A975" s="17"/>
      <c r="B975" s="17"/>
      <c r="C975" s="17"/>
      <c r="D975" s="21"/>
      <c r="F975" s="2"/>
      <c r="H975" s="11"/>
    </row>
    <row r="976">
      <c r="A976" s="17"/>
      <c r="B976" s="17"/>
      <c r="C976" s="17"/>
      <c r="D976" s="21"/>
      <c r="F976" s="2"/>
      <c r="H976" s="11"/>
    </row>
    <row r="977">
      <c r="A977" s="17"/>
      <c r="B977" s="17"/>
      <c r="C977" s="17"/>
      <c r="D977" s="21"/>
      <c r="F977" s="2"/>
      <c r="H977" s="11"/>
    </row>
    <row r="978">
      <c r="A978" s="17"/>
      <c r="B978" s="17"/>
      <c r="C978" s="17"/>
      <c r="D978" s="21"/>
      <c r="F978" s="2"/>
      <c r="H978" s="11"/>
    </row>
    <row r="979">
      <c r="A979" s="17"/>
      <c r="B979" s="17"/>
      <c r="C979" s="17"/>
      <c r="D979" s="21"/>
      <c r="F979" s="2"/>
      <c r="H979" s="11"/>
    </row>
    <row r="980">
      <c r="A980" s="17"/>
      <c r="B980" s="17"/>
      <c r="C980" s="17"/>
      <c r="D980" s="21"/>
      <c r="F980" s="2"/>
      <c r="H980" s="11"/>
    </row>
    <row r="981">
      <c r="A981" s="17"/>
      <c r="B981" s="17"/>
      <c r="C981" s="17"/>
      <c r="D981" s="21"/>
      <c r="F981" s="2"/>
      <c r="H981" s="11"/>
    </row>
    <row r="982">
      <c r="A982" s="17"/>
      <c r="B982" s="17"/>
      <c r="C982" s="17"/>
      <c r="D982" s="21"/>
      <c r="F982" s="2"/>
      <c r="H982" s="11"/>
    </row>
    <row r="983">
      <c r="A983" s="17"/>
      <c r="B983" s="17"/>
      <c r="C983" s="17"/>
      <c r="D983" s="21"/>
      <c r="F983" s="2"/>
      <c r="H983" s="11"/>
    </row>
    <row r="984">
      <c r="A984" s="17"/>
      <c r="B984" s="17"/>
      <c r="C984" s="17"/>
      <c r="D984" s="21"/>
      <c r="F984" s="2"/>
      <c r="H984" s="11"/>
    </row>
    <row r="985">
      <c r="A985" s="17"/>
      <c r="B985" s="17"/>
      <c r="C985" s="17"/>
      <c r="D985" s="21"/>
      <c r="F985" s="2"/>
      <c r="H985" s="11"/>
    </row>
    <row r="986">
      <c r="A986" s="17"/>
      <c r="B986" s="17"/>
      <c r="C986" s="17"/>
      <c r="D986" s="21"/>
      <c r="F986" s="2"/>
      <c r="H986" s="11"/>
    </row>
    <row r="987">
      <c r="A987" s="17"/>
      <c r="B987" s="17"/>
      <c r="C987" s="17"/>
      <c r="D987" s="21"/>
      <c r="F987" s="2"/>
      <c r="H987" s="11"/>
    </row>
    <row r="988">
      <c r="A988" s="17"/>
      <c r="B988" s="17"/>
      <c r="C988" s="17"/>
      <c r="D988" s="21"/>
      <c r="F988" s="2"/>
      <c r="H988" s="11"/>
    </row>
    <row r="989">
      <c r="A989" s="17"/>
      <c r="B989" s="17"/>
      <c r="C989" s="17"/>
      <c r="D989" s="21"/>
      <c r="F989" s="2"/>
      <c r="H989" s="11"/>
    </row>
    <row r="990">
      <c r="A990" s="17"/>
      <c r="B990" s="17"/>
      <c r="C990" s="17"/>
      <c r="D990" s="21"/>
      <c r="F990" s="2"/>
      <c r="H990" s="11"/>
    </row>
    <row r="991">
      <c r="A991" s="17"/>
      <c r="B991" s="17"/>
      <c r="C991" s="17"/>
      <c r="D991" s="21"/>
      <c r="F991" s="2"/>
      <c r="H991" s="11"/>
    </row>
    <row r="992">
      <c r="A992" s="17"/>
      <c r="B992" s="17"/>
      <c r="C992" s="17"/>
      <c r="D992" s="21"/>
      <c r="F992" s="2"/>
      <c r="H992" s="11"/>
    </row>
    <row r="993">
      <c r="A993" s="17"/>
      <c r="B993" s="17"/>
      <c r="C993" s="17"/>
      <c r="D993" s="21"/>
      <c r="F993" s="2"/>
      <c r="H993" s="11"/>
    </row>
    <row r="994">
      <c r="A994" s="17"/>
      <c r="B994" s="17"/>
      <c r="C994" s="17"/>
      <c r="D994" s="21"/>
      <c r="F994" s="2"/>
      <c r="H994" s="11"/>
    </row>
    <row r="995">
      <c r="F995" s="2"/>
      <c r="H995" s="11"/>
    </row>
    <row r="996">
      <c r="F996" s="2"/>
      <c r="H996" s="11"/>
    </row>
    <row r="997">
      <c r="F997" s="2"/>
      <c r="H997" s="11"/>
    </row>
    <row r="998">
      <c r="F998" s="2"/>
      <c r="H998" s="11"/>
    </row>
    <row r="999">
      <c r="F999" s="2"/>
      <c r="H999" s="11"/>
    </row>
    <row r="1000">
      <c r="F1000" s="2"/>
      <c r="H1000" s="11"/>
    </row>
    <row r="1001">
      <c r="F1001" s="2"/>
      <c r="H1001" s="11"/>
    </row>
    <row r="1002">
      <c r="F1002" s="2"/>
      <c r="H1002" s="11"/>
    </row>
    <row r="1003">
      <c r="F1003" s="2"/>
      <c r="H1003" s="11"/>
    </row>
    <row r="1004">
      <c r="F1004" s="2"/>
      <c r="H1004" s="11"/>
    </row>
    <row r="1005">
      <c r="F1005" s="2"/>
      <c r="H1005" s="11"/>
    </row>
    <row r="1006">
      <c r="F1006" s="2"/>
      <c r="H1006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</v>
      </c>
      <c r="B1" s="14" t="s">
        <v>0</v>
      </c>
      <c r="C1" s="15" t="s">
        <v>162</v>
      </c>
    </row>
    <row r="2">
      <c r="A2" s="13" t="s">
        <v>48</v>
      </c>
      <c r="B2" s="22">
        <v>2001.0</v>
      </c>
      <c r="C2" s="15">
        <v>1.76003081E8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>
      <c r="A3" s="13" t="s">
        <v>7</v>
      </c>
      <c r="B3" s="22">
        <v>2002.0</v>
      </c>
      <c r="C3" s="15">
        <v>1.78376409E8</v>
      </c>
    </row>
    <row r="4">
      <c r="A4" s="13" t="s">
        <v>50</v>
      </c>
      <c r="B4" s="22">
        <v>2003.0</v>
      </c>
      <c r="C4" s="15">
        <v>1.80682719E8</v>
      </c>
    </row>
    <row r="5">
      <c r="A5" s="13" t="s">
        <v>51</v>
      </c>
      <c r="B5" s="22">
        <v>2004.0</v>
      </c>
      <c r="C5" s="15">
        <v>1.82913865E8</v>
      </c>
    </row>
    <row r="6">
      <c r="A6" s="13" t="s">
        <v>52</v>
      </c>
      <c r="B6" s="22">
        <v>2005.0</v>
      </c>
      <c r="C6" s="15">
        <v>1.85075508E8</v>
      </c>
    </row>
    <row r="7">
      <c r="A7" s="13" t="s">
        <v>53</v>
      </c>
      <c r="B7" s="22">
        <v>2006.0</v>
      </c>
      <c r="C7" s="15">
        <v>1.87155615E8</v>
      </c>
    </row>
    <row r="8">
      <c r="A8" s="13" t="s">
        <v>54</v>
      </c>
      <c r="B8" s="22">
        <v>2007.0</v>
      </c>
      <c r="C8" s="15">
        <v>1.89156967E8</v>
      </c>
    </row>
    <row r="9">
      <c r="A9" s="13" t="s">
        <v>55</v>
      </c>
      <c r="B9" s="22">
        <v>2008.0</v>
      </c>
      <c r="C9" s="15">
        <v>1.91085595E8</v>
      </c>
    </row>
    <row r="10">
      <c r="A10" s="13" t="s">
        <v>56</v>
      </c>
      <c r="B10" s="22">
        <v>2009.0</v>
      </c>
      <c r="C10" s="15">
        <v>1.92966061E8</v>
      </c>
    </row>
    <row r="11">
      <c r="A11" s="13" t="s">
        <v>57</v>
      </c>
      <c r="B11" s="22">
        <v>2010.0</v>
      </c>
      <c r="C11" s="15">
        <v>1.9480758E8</v>
      </c>
    </row>
    <row r="12">
      <c r="A12" s="13" t="s">
        <v>58</v>
      </c>
      <c r="B12" s="22">
        <v>2011.0</v>
      </c>
      <c r="C12" s="15">
        <v>1.9662149E8</v>
      </c>
    </row>
    <row r="13">
      <c r="A13" s="13" t="s">
        <v>59</v>
      </c>
      <c r="B13" s="22">
        <v>2012.0</v>
      </c>
      <c r="C13" s="15">
        <v>1.9840576E8</v>
      </c>
    </row>
    <row r="14">
      <c r="A14" s="13" t="s">
        <v>60</v>
      </c>
      <c r="B14" s="22">
        <v>2013.0</v>
      </c>
      <c r="C14" s="15">
        <v>2.00168784E8</v>
      </c>
    </row>
    <row r="15">
      <c r="A15" s="13" t="s">
        <v>61</v>
      </c>
      <c r="B15" s="22">
        <v>2014.0</v>
      </c>
      <c r="C15" s="15">
        <v>2.01906925E8</v>
      </c>
    </row>
    <row r="16">
      <c r="A16" s="13" t="s">
        <v>62</v>
      </c>
      <c r="B16" s="22">
        <v>2015.0</v>
      </c>
      <c r="C16" s="15">
        <v>2.03624771E8</v>
      </c>
    </row>
    <row r="17">
      <c r="A17" s="13" t="s">
        <v>63</v>
      </c>
      <c r="B17" s="22">
        <v>2016.0</v>
      </c>
      <c r="C17" s="15">
        <v>2.05322029E8</v>
      </c>
    </row>
    <row r="18">
      <c r="A18" s="13" t="s">
        <v>64</v>
      </c>
      <c r="B18" s="22">
        <v>2017.0</v>
      </c>
      <c r="C18" s="15">
        <v>2.07005307E8</v>
      </c>
    </row>
    <row r="19">
      <c r="A19" s="13" t="s">
        <v>65</v>
      </c>
      <c r="B19" s="14">
        <v>2018.0</v>
      </c>
      <c r="C19" s="15">
        <v>2.08658294E8</v>
      </c>
    </row>
    <row r="20">
      <c r="A20" s="13" t="s">
        <v>66</v>
      </c>
      <c r="B20" s="14">
        <v>2019.0</v>
      </c>
      <c r="C20" s="15">
        <v>2.10265913E8</v>
      </c>
    </row>
    <row r="21">
      <c r="A21" s="13" t="s">
        <v>30</v>
      </c>
      <c r="B21" s="14">
        <v>2020.0</v>
      </c>
      <c r="C21" s="15">
        <v>2.11808589E8</v>
      </c>
    </row>
    <row r="22">
      <c r="A22" s="13" t="s">
        <v>36</v>
      </c>
      <c r="B22" s="14">
        <v>2021.0</v>
      </c>
      <c r="C22" s="15">
        <v>2.13736047E8</v>
      </c>
    </row>
    <row r="23">
      <c r="A23" s="13" t="s">
        <v>67</v>
      </c>
      <c r="B23" s="14">
        <v>2001.0</v>
      </c>
      <c r="C23" s="15">
        <v>1.5429945E7</v>
      </c>
    </row>
    <row r="24">
      <c r="A24" s="13" t="s">
        <v>8</v>
      </c>
      <c r="B24" s="14">
        <v>2002.0</v>
      </c>
      <c r="C24" s="15">
        <v>1.5600954E7</v>
      </c>
    </row>
    <row r="25">
      <c r="A25" s="13" t="s">
        <v>69</v>
      </c>
      <c r="B25" s="14">
        <v>2003.0</v>
      </c>
      <c r="C25" s="15">
        <v>1.576771E7</v>
      </c>
    </row>
    <row r="26">
      <c r="A26" s="13" t="s">
        <v>70</v>
      </c>
      <c r="B26" s="14">
        <v>2004.0</v>
      </c>
      <c r="C26" s="15">
        <v>1.5932762E7</v>
      </c>
    </row>
    <row r="27">
      <c r="A27" s="13" t="s">
        <v>71</v>
      </c>
      <c r="B27" s="14">
        <v>2005.0</v>
      </c>
      <c r="C27" s="15">
        <v>1.6099532E7</v>
      </c>
    </row>
    <row r="28">
      <c r="A28" s="13" t="s">
        <v>72</v>
      </c>
      <c r="B28" s="14">
        <v>2006.0</v>
      </c>
      <c r="C28" s="15">
        <v>1.6269316E7</v>
      </c>
    </row>
    <row r="29">
      <c r="A29" s="13" t="s">
        <v>73</v>
      </c>
      <c r="B29" s="14">
        <v>2007.0</v>
      </c>
      <c r="C29" s="15">
        <v>1.6443076E7</v>
      </c>
    </row>
    <row r="30">
      <c r="A30" s="13" t="s">
        <v>74</v>
      </c>
      <c r="B30" s="14">
        <v>2008.0</v>
      </c>
      <c r="C30" s="15">
        <v>1.6619714E7</v>
      </c>
    </row>
    <row r="31">
      <c r="A31" s="13" t="s">
        <v>75</v>
      </c>
      <c r="B31" s="14">
        <v>2009.0</v>
      </c>
      <c r="C31" s="15">
        <v>1.6797951E7</v>
      </c>
    </row>
    <row r="32">
      <c r="A32" s="13" t="s">
        <v>76</v>
      </c>
      <c r="B32" s="14">
        <v>2010.0</v>
      </c>
      <c r="C32" s="15">
        <v>1.6975082E7</v>
      </c>
    </row>
    <row r="33">
      <c r="A33" s="13" t="s">
        <v>77</v>
      </c>
      <c r="B33" s="14">
        <v>2011.0</v>
      </c>
      <c r="C33" s="15">
        <v>1.714876E7</v>
      </c>
    </row>
    <row r="34">
      <c r="A34" s="13" t="s">
        <v>78</v>
      </c>
      <c r="B34" s="14">
        <v>2012.0</v>
      </c>
      <c r="C34" s="15">
        <v>1.7317427E7</v>
      </c>
    </row>
    <row r="35">
      <c r="A35" s="13" t="s">
        <v>79</v>
      </c>
      <c r="B35" s="14">
        <v>2013.0</v>
      </c>
      <c r="C35" s="15">
        <v>1.7486638E7</v>
      </c>
    </row>
    <row r="36">
      <c r="A36" s="13" t="s">
        <v>80</v>
      </c>
      <c r="B36" s="14">
        <v>2014.0</v>
      </c>
      <c r="C36" s="15">
        <v>1.766601E7</v>
      </c>
    </row>
    <row r="37">
      <c r="A37" s="13" t="s">
        <v>81</v>
      </c>
      <c r="B37" s="14">
        <v>2015.0</v>
      </c>
      <c r="C37" s="15">
        <v>1.7865027E7</v>
      </c>
    </row>
    <row r="38">
      <c r="A38" s="13" t="s">
        <v>82</v>
      </c>
      <c r="B38" s="14">
        <v>2016.0</v>
      </c>
      <c r="C38" s="15">
        <v>1.8089869E7</v>
      </c>
    </row>
    <row r="39">
      <c r="A39" s="13" t="s">
        <v>83</v>
      </c>
      <c r="B39" s="14">
        <v>2017.0</v>
      </c>
      <c r="C39" s="15">
        <v>1.8340828E7</v>
      </c>
    </row>
    <row r="40">
      <c r="A40" s="13" t="s">
        <v>84</v>
      </c>
      <c r="B40" s="14">
        <v>2018.0</v>
      </c>
      <c r="C40" s="15">
        <v>1.8600864E7</v>
      </c>
    </row>
    <row r="41">
      <c r="A41" s="13" t="s">
        <v>85</v>
      </c>
      <c r="B41" s="14">
        <v>2019.0</v>
      </c>
      <c r="C41" s="15">
        <v>1.8841516E7</v>
      </c>
    </row>
    <row r="42">
      <c r="A42" s="13" t="s">
        <v>31</v>
      </c>
      <c r="B42" s="14">
        <v>2020.0</v>
      </c>
      <c r="C42" s="15">
        <v>1.9034571E7</v>
      </c>
    </row>
    <row r="43">
      <c r="A43" s="13" t="s">
        <v>37</v>
      </c>
      <c r="B43" s="14">
        <v>2021.0</v>
      </c>
      <c r="C43" s="15">
        <v>1.923767E7</v>
      </c>
    </row>
    <row r="44">
      <c r="A44" s="13" t="s">
        <v>86</v>
      </c>
      <c r="B44" s="14">
        <v>2001.0</v>
      </c>
      <c r="C44" s="15">
        <v>3.9945533E7</v>
      </c>
    </row>
    <row r="45">
      <c r="A45" s="13" t="s">
        <v>9</v>
      </c>
      <c r="B45" s="14">
        <v>2002.0</v>
      </c>
      <c r="C45" s="15">
        <v>4.0568205E7</v>
      </c>
    </row>
    <row r="46">
      <c r="A46" s="13" t="s">
        <v>88</v>
      </c>
      <c r="B46" s="14">
        <v>2003.0</v>
      </c>
      <c r="C46" s="15">
        <v>4.1182118E7</v>
      </c>
    </row>
    <row r="47">
      <c r="A47" s="13" t="s">
        <v>89</v>
      </c>
      <c r="B47" s="14">
        <v>2004.0</v>
      </c>
      <c r="C47" s="15">
        <v>4.178153E7</v>
      </c>
    </row>
    <row r="48">
      <c r="A48" s="13" t="s">
        <v>90</v>
      </c>
      <c r="B48" s="14">
        <v>2005.0</v>
      </c>
      <c r="C48" s="15">
        <v>4.2364192E7</v>
      </c>
    </row>
    <row r="49">
      <c r="A49" s="13" t="s">
        <v>91</v>
      </c>
      <c r="B49" s="14">
        <v>2006.0</v>
      </c>
      <c r="C49" s="15">
        <v>4.2926589E7</v>
      </c>
    </row>
    <row r="50">
      <c r="A50" s="13" t="s">
        <v>92</v>
      </c>
      <c r="B50" s="14">
        <v>2007.0</v>
      </c>
      <c r="C50" s="15">
        <v>4.3471412E7</v>
      </c>
    </row>
    <row r="51">
      <c r="A51" s="13" t="s">
        <v>93</v>
      </c>
      <c r="B51" s="14">
        <v>2008.0</v>
      </c>
      <c r="C51" s="15">
        <v>4.3997656E7</v>
      </c>
    </row>
    <row r="52">
      <c r="A52" s="13" t="s">
        <v>94</v>
      </c>
      <c r="B52" s="14">
        <v>2009.0</v>
      </c>
      <c r="C52" s="15">
        <v>4.4504548E7</v>
      </c>
    </row>
    <row r="53">
      <c r="A53" s="13" t="s">
        <v>95</v>
      </c>
      <c r="B53" s="14">
        <v>2010.0</v>
      </c>
      <c r="C53" s="15">
        <v>4.4988319E7</v>
      </c>
    </row>
    <row r="54">
      <c r="A54" s="13" t="s">
        <v>96</v>
      </c>
      <c r="B54" s="14">
        <v>2011.0</v>
      </c>
      <c r="C54" s="15">
        <v>4.5444531E7</v>
      </c>
    </row>
    <row r="55">
      <c r="A55" s="13" t="s">
        <v>97</v>
      </c>
      <c r="B55" s="14">
        <v>2012.0</v>
      </c>
      <c r="C55" s="15">
        <v>4.5870362E7</v>
      </c>
    </row>
    <row r="56">
      <c r="A56" s="13" t="s">
        <v>98</v>
      </c>
      <c r="B56" s="14">
        <v>2013.0</v>
      </c>
      <c r="C56" s="15">
        <v>4.6287332E7</v>
      </c>
    </row>
    <row r="57">
      <c r="A57" s="13" t="s">
        <v>99</v>
      </c>
      <c r="B57" s="14">
        <v>2014.0</v>
      </c>
      <c r="C57" s="15">
        <v>4.673354E7</v>
      </c>
    </row>
    <row r="58">
      <c r="A58" s="13" t="s">
        <v>100</v>
      </c>
      <c r="B58" s="14">
        <v>2015.0</v>
      </c>
      <c r="C58" s="15">
        <v>4.7246459E7</v>
      </c>
    </row>
    <row r="59">
      <c r="A59" s="13" t="s">
        <v>101</v>
      </c>
      <c r="B59" s="14">
        <v>2016.0</v>
      </c>
      <c r="C59" s="15">
        <v>4.7849645E7</v>
      </c>
    </row>
    <row r="60">
      <c r="A60" s="13" t="s">
        <v>102</v>
      </c>
      <c r="B60" s="14">
        <v>2017.0</v>
      </c>
      <c r="C60" s="15">
        <v>4.8545466E7</v>
      </c>
    </row>
    <row r="61">
      <c r="A61" s="13" t="s">
        <v>103</v>
      </c>
      <c r="B61" s="14">
        <v>2018.0</v>
      </c>
      <c r="C61" s="15">
        <v>4.9288537E7</v>
      </c>
    </row>
    <row r="62">
      <c r="A62" s="13" t="s">
        <v>104</v>
      </c>
      <c r="B62" s="14">
        <v>2019.0</v>
      </c>
      <c r="C62" s="15">
        <v>5.0003037E7</v>
      </c>
    </row>
    <row r="63">
      <c r="A63" s="13" t="s">
        <v>32</v>
      </c>
      <c r="B63" s="14">
        <v>2020.0</v>
      </c>
      <c r="C63" s="15">
        <v>5.0612648E7</v>
      </c>
    </row>
    <row r="64">
      <c r="A64" s="13" t="s">
        <v>38</v>
      </c>
      <c r="B64" s="14">
        <v>2021.0</v>
      </c>
      <c r="C64" s="15">
        <v>5.1109158E7</v>
      </c>
    </row>
    <row r="65">
      <c r="A65" s="13" t="s">
        <v>105</v>
      </c>
      <c r="B65" s="14">
        <v>2001.0</v>
      </c>
      <c r="C65" s="15">
        <v>1.2798851E7</v>
      </c>
    </row>
    <row r="66">
      <c r="A66" s="13" t="s">
        <v>10</v>
      </c>
      <c r="B66" s="14">
        <v>2002.0</v>
      </c>
      <c r="C66" s="15">
        <v>1.3030003E7</v>
      </c>
    </row>
    <row r="67">
      <c r="A67" s="13" t="s">
        <v>107</v>
      </c>
      <c r="B67" s="14">
        <v>2003.0</v>
      </c>
      <c r="C67" s="15">
        <v>1.3257501E7</v>
      </c>
    </row>
    <row r="68">
      <c r="A68" s="13" t="s">
        <v>108</v>
      </c>
      <c r="B68" s="14">
        <v>2004.0</v>
      </c>
      <c r="C68" s="15">
        <v>1.3483653E7</v>
      </c>
    </row>
    <row r="69">
      <c r="A69" s="13" t="s">
        <v>109</v>
      </c>
      <c r="B69" s="14">
        <v>2005.0</v>
      </c>
      <c r="C69" s="15">
        <v>1.3712057E7</v>
      </c>
    </row>
    <row r="70">
      <c r="A70" s="13" t="s">
        <v>110</v>
      </c>
      <c r="B70" s="14">
        <v>2006.0</v>
      </c>
      <c r="C70" s="15">
        <v>1.3943569E7</v>
      </c>
    </row>
    <row r="71">
      <c r="A71" s="13" t="s">
        <v>111</v>
      </c>
      <c r="B71" s="14">
        <v>2007.0</v>
      </c>
      <c r="C71" s="15">
        <v>1.4178941E7</v>
      </c>
    </row>
    <row r="72">
      <c r="A72" s="13" t="s">
        <v>112</v>
      </c>
      <c r="B72" s="14">
        <v>2008.0</v>
      </c>
      <c r="C72" s="15">
        <v>1.4416801E7</v>
      </c>
    </row>
    <row r="73">
      <c r="A73" s="13" t="s">
        <v>113</v>
      </c>
      <c r="B73" s="14">
        <v>2009.0</v>
      </c>
      <c r="C73" s="15">
        <v>1.4656057E7</v>
      </c>
    </row>
    <row r="74">
      <c r="A74" s="13" t="s">
        <v>114</v>
      </c>
      <c r="B74" s="14">
        <v>2010.0</v>
      </c>
      <c r="C74" s="15">
        <v>1.4893736E7</v>
      </c>
    </row>
    <row r="75">
      <c r="A75" s="13" t="s">
        <v>115</v>
      </c>
      <c r="B75" s="14">
        <v>2011.0</v>
      </c>
      <c r="C75" s="15">
        <v>1.5128456E7</v>
      </c>
    </row>
    <row r="76">
      <c r="A76" s="13" t="s">
        <v>116</v>
      </c>
      <c r="B76" s="14">
        <v>2012.0</v>
      </c>
      <c r="C76" s="15">
        <v>1.5359621E7</v>
      </c>
    </row>
    <row r="77">
      <c r="A77" s="13" t="s">
        <v>117</v>
      </c>
      <c r="B77" s="14">
        <v>2013.0</v>
      </c>
      <c r="C77" s="15">
        <v>1.5591745E7</v>
      </c>
    </row>
    <row r="78">
      <c r="A78" s="13" t="s">
        <v>118</v>
      </c>
      <c r="B78" s="14">
        <v>2014.0</v>
      </c>
      <c r="C78" s="15">
        <v>1.5830657E7</v>
      </c>
    </row>
    <row r="79">
      <c r="A79" s="13" t="s">
        <v>119</v>
      </c>
      <c r="B79" s="14">
        <v>2015.0</v>
      </c>
      <c r="C79" s="15">
        <v>1.6082996E7</v>
      </c>
    </row>
    <row r="80">
      <c r="A80" s="13" t="s">
        <v>120</v>
      </c>
      <c r="B80" s="14">
        <v>2016.0</v>
      </c>
      <c r="C80" s="15">
        <v>1.6352332E7</v>
      </c>
    </row>
    <row r="81">
      <c r="A81" s="13" t="s">
        <v>121</v>
      </c>
      <c r="B81" s="14">
        <v>2017.0</v>
      </c>
      <c r="C81" s="15">
        <v>1.6639445E7</v>
      </c>
    </row>
    <row r="82">
      <c r="A82" s="13" t="s">
        <v>122</v>
      </c>
      <c r="B82" s="14">
        <v>2018.0</v>
      </c>
      <c r="C82" s="15">
        <v>1.6936086E7</v>
      </c>
    </row>
    <row r="83">
      <c r="A83" s="13" t="s">
        <v>123</v>
      </c>
      <c r="B83" s="14">
        <v>2019.0</v>
      </c>
      <c r="C83" s="15">
        <v>1.7230197E7</v>
      </c>
    </row>
    <row r="84">
      <c r="A84" s="13" t="s">
        <v>33</v>
      </c>
      <c r="B84" s="14">
        <v>2020.0</v>
      </c>
      <c r="C84" s="15">
        <v>1.7509095E7</v>
      </c>
    </row>
    <row r="85">
      <c r="A85" s="13" t="s">
        <v>39</v>
      </c>
      <c r="B85" s="14">
        <v>2021.0</v>
      </c>
      <c r="C85" s="15">
        <v>1.7781537E7</v>
      </c>
    </row>
    <row r="86">
      <c r="A86" s="13" t="s">
        <v>124</v>
      </c>
      <c r="B86" s="14">
        <v>2001.0</v>
      </c>
      <c r="C86" s="15">
        <v>9.9604745E7</v>
      </c>
    </row>
    <row r="87">
      <c r="A87" s="13" t="s">
        <v>11</v>
      </c>
      <c r="B87" s="14">
        <v>2002.0</v>
      </c>
      <c r="C87" s="15">
        <v>1.00997156E8</v>
      </c>
    </row>
    <row r="88">
      <c r="A88" s="13" t="s">
        <v>126</v>
      </c>
      <c r="B88" s="14">
        <v>2003.0</v>
      </c>
      <c r="C88" s="15">
        <v>1.0238863E8</v>
      </c>
    </row>
    <row r="89">
      <c r="A89" s="13" t="s">
        <v>127</v>
      </c>
      <c r="B89" s="14">
        <v>2004.0</v>
      </c>
      <c r="C89" s="15">
        <v>1.03801895E8</v>
      </c>
    </row>
    <row r="90">
      <c r="A90" s="13" t="s">
        <v>128</v>
      </c>
      <c r="B90" s="14">
        <v>2005.0</v>
      </c>
      <c r="C90" s="15">
        <v>1.05266191E8</v>
      </c>
    </row>
    <row r="91">
      <c r="A91" s="13" t="s">
        <v>129</v>
      </c>
      <c r="B91" s="14">
        <v>2006.0</v>
      </c>
      <c r="C91" s="15">
        <v>1.06789067E8</v>
      </c>
    </row>
    <row r="92">
      <c r="A92" s="13" t="s">
        <v>130</v>
      </c>
      <c r="B92" s="14">
        <v>2007.0</v>
      </c>
      <c r="C92" s="15">
        <v>1.08371947E8</v>
      </c>
    </row>
    <row r="93">
      <c r="A93" s="13" t="s">
        <v>131</v>
      </c>
      <c r="B93" s="14">
        <v>2008.0</v>
      </c>
      <c r="C93" s="15">
        <v>1.09997381E8</v>
      </c>
    </row>
    <row r="94">
      <c r="A94" s="13" t="s">
        <v>132</v>
      </c>
      <c r="B94" s="14">
        <v>2009.0</v>
      </c>
      <c r="C94" s="15">
        <v>1.11646354E8</v>
      </c>
    </row>
    <row r="95">
      <c r="A95" s="13" t="s">
        <v>133</v>
      </c>
      <c r="B95" s="14">
        <v>2010.0</v>
      </c>
      <c r="C95" s="15">
        <v>1.13285118E8</v>
      </c>
    </row>
    <row r="96">
      <c r="A96" s="13" t="s">
        <v>134</v>
      </c>
      <c r="B96" s="14">
        <v>2011.0</v>
      </c>
      <c r="C96" s="15">
        <v>1.149008E8</v>
      </c>
    </row>
    <row r="97">
      <c r="A97" s="13" t="s">
        <v>135</v>
      </c>
      <c r="B97" s="14">
        <v>2012.0</v>
      </c>
      <c r="C97" s="15">
        <v>1.16489125E8</v>
      </c>
    </row>
    <row r="98">
      <c r="A98" s="13" t="s">
        <v>136</v>
      </c>
      <c r="B98" s="14">
        <v>2013.0</v>
      </c>
      <c r="C98" s="15">
        <v>1.18057039E8</v>
      </c>
    </row>
    <row r="99">
      <c r="A99" s="13" t="s">
        <v>137</v>
      </c>
      <c r="B99" s="14">
        <v>2014.0</v>
      </c>
      <c r="C99" s="15">
        <v>1.19597427E8</v>
      </c>
    </row>
    <row r="100">
      <c r="A100" s="13" t="s">
        <v>138</v>
      </c>
      <c r="B100" s="14">
        <v>2015.0</v>
      </c>
      <c r="C100" s="15">
        <v>1.21112871E8</v>
      </c>
    </row>
    <row r="101">
      <c r="A101" s="13" t="s">
        <v>139</v>
      </c>
      <c r="B101" s="14">
        <v>2016.0</v>
      </c>
      <c r="C101" s="15">
        <v>1.22599845E8</v>
      </c>
    </row>
    <row r="102">
      <c r="A102" s="13" t="s">
        <v>140</v>
      </c>
      <c r="B102" s="14">
        <v>2017.0</v>
      </c>
      <c r="C102" s="15">
        <v>1.24061287E8</v>
      </c>
    </row>
    <row r="103">
      <c r="A103" s="13" t="s">
        <v>141</v>
      </c>
      <c r="B103" s="14">
        <v>2018.0</v>
      </c>
      <c r="C103" s="15">
        <v>1.25489863E8</v>
      </c>
    </row>
    <row r="104">
      <c r="A104" s="13" t="s">
        <v>142</v>
      </c>
      <c r="B104" s="14">
        <v>2019.0</v>
      </c>
      <c r="C104" s="15">
        <v>1.26888846E8</v>
      </c>
    </row>
    <row r="105">
      <c r="A105" s="13" t="s">
        <v>34</v>
      </c>
      <c r="B105" s="14">
        <v>2020.0</v>
      </c>
      <c r="C105" s="15">
        <v>1.28257849E8</v>
      </c>
    </row>
    <row r="106">
      <c r="A106" s="13" t="s">
        <v>40</v>
      </c>
      <c r="B106" s="14">
        <v>2021.0</v>
      </c>
      <c r="C106" s="15">
        <v>1.30012416E8</v>
      </c>
    </row>
    <row r="107">
      <c r="A107" s="13" t="s">
        <v>143</v>
      </c>
      <c r="B107" s="14">
        <v>2001.0</v>
      </c>
      <c r="C107" s="15">
        <v>2.6631011E7</v>
      </c>
    </row>
    <row r="108">
      <c r="A108" s="13" t="s">
        <v>12</v>
      </c>
      <c r="B108" s="14">
        <v>2002.0</v>
      </c>
      <c r="C108" s="15">
        <v>2.6951366E7</v>
      </c>
    </row>
    <row r="109">
      <c r="A109" s="13" t="s">
        <v>145</v>
      </c>
      <c r="B109" s="14">
        <v>2003.0</v>
      </c>
      <c r="C109" s="15">
        <v>2.7237705E7</v>
      </c>
    </row>
    <row r="110">
      <c r="A110" s="13" t="s">
        <v>146</v>
      </c>
      <c r="B110" s="14">
        <v>2004.0</v>
      </c>
      <c r="C110" s="15">
        <v>2.749891E7</v>
      </c>
    </row>
    <row r="111">
      <c r="A111" s="13" t="s">
        <v>147</v>
      </c>
      <c r="B111" s="14">
        <v>2005.0</v>
      </c>
      <c r="C111" s="15">
        <v>2.7746177E7</v>
      </c>
    </row>
    <row r="112">
      <c r="A112" s="13" t="s">
        <v>148</v>
      </c>
      <c r="B112" s="14">
        <v>2006.0</v>
      </c>
      <c r="C112" s="15">
        <v>2.7985067E7</v>
      </c>
    </row>
    <row r="113">
      <c r="A113" s="13" t="s">
        <v>149</v>
      </c>
      <c r="B113" s="14">
        <v>2007.0</v>
      </c>
      <c r="C113" s="15">
        <v>2.8218502E7</v>
      </c>
    </row>
    <row r="114">
      <c r="A114" s="13" t="s">
        <v>150</v>
      </c>
      <c r="B114" s="14">
        <v>2008.0</v>
      </c>
      <c r="C114" s="15">
        <v>2.8448312E7</v>
      </c>
    </row>
    <row r="115">
      <c r="A115" s="13" t="s">
        <v>151</v>
      </c>
      <c r="B115" s="14">
        <v>2009.0</v>
      </c>
      <c r="C115" s="15">
        <v>2.8678439E7</v>
      </c>
    </row>
    <row r="116">
      <c r="A116" s="13" t="s">
        <v>152</v>
      </c>
      <c r="B116" s="14">
        <v>2010.0</v>
      </c>
      <c r="C116" s="15">
        <v>2.8911137E7</v>
      </c>
    </row>
    <row r="117">
      <c r="A117" s="13" t="s">
        <v>153</v>
      </c>
      <c r="B117" s="14">
        <v>2011.0</v>
      </c>
      <c r="C117" s="15">
        <v>2.9146969E7</v>
      </c>
    </row>
    <row r="118">
      <c r="A118" s="13" t="s">
        <v>154</v>
      </c>
      <c r="B118" s="14">
        <v>2012.0</v>
      </c>
      <c r="C118" s="15">
        <v>2.9386215E7</v>
      </c>
    </row>
    <row r="119">
      <c r="A119" s="13" t="s">
        <v>155</v>
      </c>
      <c r="B119" s="14">
        <v>2013.0</v>
      </c>
      <c r="C119" s="15">
        <v>2.9641486E7</v>
      </c>
    </row>
    <row r="120">
      <c r="A120" s="13" t="s">
        <v>156</v>
      </c>
      <c r="B120" s="14">
        <v>2014.0</v>
      </c>
      <c r="C120" s="15">
        <v>2.9933479E7</v>
      </c>
    </row>
    <row r="121">
      <c r="A121" s="13" t="s">
        <v>157</v>
      </c>
      <c r="B121" s="14">
        <v>2015.0</v>
      </c>
      <c r="C121" s="15">
        <v>3.0282119E7</v>
      </c>
    </row>
    <row r="122">
      <c r="A122" s="13" t="s">
        <v>158</v>
      </c>
      <c r="B122" s="14">
        <v>2016.0</v>
      </c>
      <c r="C122" s="15">
        <v>3.0699631E7</v>
      </c>
    </row>
    <row r="123">
      <c r="A123" s="13" t="s">
        <v>159</v>
      </c>
      <c r="B123" s="14">
        <v>2017.0</v>
      </c>
      <c r="C123" s="15">
        <v>3.1187297E7</v>
      </c>
    </row>
    <row r="124">
      <c r="A124" s="13" t="s">
        <v>160</v>
      </c>
      <c r="B124" s="14">
        <v>2018.0</v>
      </c>
      <c r="C124" s="15">
        <v>3.1719022E7</v>
      </c>
    </row>
    <row r="125">
      <c r="A125" s="13" t="s">
        <v>161</v>
      </c>
      <c r="B125" s="14">
        <v>2019.0</v>
      </c>
      <c r="C125" s="15">
        <v>3.2252005E7</v>
      </c>
    </row>
    <row r="126">
      <c r="A126" s="13" t="s">
        <v>35</v>
      </c>
      <c r="B126" s="14">
        <v>2020.0</v>
      </c>
      <c r="C126" s="15">
        <v>3.2742415E7</v>
      </c>
    </row>
    <row r="127">
      <c r="A127" s="13" t="s">
        <v>41</v>
      </c>
      <c r="B127" s="14">
        <v>2021.0</v>
      </c>
      <c r="C127" s="15">
        <v>3.3174287E7</v>
      </c>
    </row>
    <row r="128">
      <c r="A128" s="17"/>
      <c r="B128" s="17"/>
      <c r="C128" s="21"/>
    </row>
    <row r="129">
      <c r="A129" s="17"/>
      <c r="B129" s="17"/>
      <c r="C129" s="21"/>
    </row>
    <row r="130">
      <c r="A130" s="17"/>
      <c r="B130" s="17"/>
      <c r="C130" s="21"/>
    </row>
    <row r="131">
      <c r="A131" s="17"/>
      <c r="B131" s="17"/>
      <c r="C131" s="21"/>
    </row>
    <row r="132">
      <c r="A132" s="17"/>
      <c r="B132" s="17"/>
      <c r="C132" s="21"/>
    </row>
    <row r="133">
      <c r="A133" s="17"/>
      <c r="B133" s="17"/>
      <c r="C133" s="21"/>
    </row>
    <row r="134">
      <c r="A134" s="17"/>
      <c r="B134" s="17"/>
      <c r="C134" s="21"/>
    </row>
    <row r="135">
      <c r="A135" s="17"/>
      <c r="B135" s="17"/>
      <c r="C135" s="21"/>
    </row>
    <row r="136">
      <c r="A136" s="17"/>
      <c r="B136" s="17"/>
      <c r="C136" s="21"/>
    </row>
    <row r="137">
      <c r="A137" s="17"/>
      <c r="B137" s="17"/>
      <c r="C137" s="21"/>
    </row>
    <row r="138">
      <c r="A138" s="17"/>
      <c r="B138" s="17"/>
      <c r="C138" s="21"/>
    </row>
    <row r="139">
      <c r="A139" s="17"/>
      <c r="B139" s="17"/>
      <c r="C139" s="21"/>
    </row>
    <row r="140">
      <c r="A140" s="17"/>
      <c r="B140" s="17"/>
      <c r="C140" s="21"/>
    </row>
    <row r="141">
      <c r="A141" s="17"/>
      <c r="B141" s="17"/>
      <c r="C141" s="21"/>
    </row>
    <row r="142">
      <c r="A142" s="17"/>
      <c r="B142" s="17"/>
      <c r="C142" s="21"/>
    </row>
    <row r="143">
      <c r="A143" s="17"/>
      <c r="B143" s="17"/>
      <c r="C143" s="21"/>
    </row>
    <row r="144">
      <c r="A144" s="17"/>
      <c r="B144" s="17"/>
      <c r="C144" s="21"/>
    </row>
    <row r="145">
      <c r="A145" s="17"/>
      <c r="B145" s="17"/>
      <c r="C145" s="21"/>
    </row>
    <row r="146">
      <c r="A146" s="17"/>
      <c r="B146" s="17"/>
      <c r="C146" s="21"/>
    </row>
    <row r="147">
      <c r="A147" s="17"/>
      <c r="B147" s="17"/>
      <c r="C147" s="21"/>
    </row>
    <row r="148">
      <c r="A148" s="17"/>
      <c r="B148" s="17"/>
      <c r="C148" s="21"/>
    </row>
    <row r="149">
      <c r="A149" s="17"/>
      <c r="B149" s="17"/>
      <c r="C149" s="21"/>
    </row>
    <row r="150">
      <c r="A150" s="17"/>
      <c r="B150" s="17"/>
      <c r="C150" s="21"/>
    </row>
    <row r="151">
      <c r="A151" s="17"/>
      <c r="B151" s="17"/>
      <c r="C151" s="21"/>
    </row>
    <row r="152">
      <c r="A152" s="17"/>
      <c r="B152" s="17"/>
      <c r="C152" s="21"/>
    </row>
    <row r="153">
      <c r="A153" s="17"/>
      <c r="B153" s="17"/>
      <c r="C153" s="21"/>
    </row>
    <row r="154">
      <c r="A154" s="17"/>
      <c r="B154" s="17"/>
      <c r="C154" s="21"/>
    </row>
    <row r="155">
      <c r="A155" s="17"/>
      <c r="B155" s="17"/>
      <c r="C155" s="21"/>
    </row>
    <row r="156">
      <c r="A156" s="17"/>
      <c r="B156" s="17"/>
      <c r="C156" s="21"/>
    </row>
    <row r="157">
      <c r="A157" s="17"/>
      <c r="B157" s="17"/>
      <c r="C157" s="21"/>
    </row>
    <row r="158">
      <c r="A158" s="17"/>
      <c r="B158" s="17"/>
      <c r="C158" s="21"/>
    </row>
    <row r="159">
      <c r="A159" s="17"/>
      <c r="B159" s="17"/>
      <c r="C159" s="21"/>
    </row>
    <row r="160">
      <c r="A160" s="17"/>
      <c r="B160" s="17"/>
      <c r="C160" s="21"/>
    </row>
    <row r="161">
      <c r="A161" s="17"/>
      <c r="B161" s="17"/>
      <c r="C161" s="21"/>
    </row>
    <row r="162">
      <c r="A162" s="17"/>
      <c r="B162" s="17"/>
      <c r="C162" s="21"/>
    </row>
    <row r="163">
      <c r="A163" s="17"/>
      <c r="B163" s="17"/>
      <c r="C163" s="21"/>
    </row>
    <row r="164">
      <c r="A164" s="17"/>
      <c r="B164" s="17"/>
      <c r="C164" s="21"/>
    </row>
    <row r="165">
      <c r="A165" s="17"/>
      <c r="B165" s="17"/>
      <c r="C165" s="21"/>
    </row>
    <row r="166">
      <c r="A166" s="17"/>
      <c r="B166" s="17"/>
      <c r="C166" s="21"/>
    </row>
    <row r="167">
      <c r="A167" s="17"/>
      <c r="B167" s="17"/>
      <c r="C167" s="21"/>
    </row>
    <row r="168">
      <c r="A168" s="17"/>
      <c r="B168" s="17"/>
      <c r="C168" s="21"/>
    </row>
    <row r="169">
      <c r="A169" s="17"/>
      <c r="B169" s="17"/>
      <c r="C169" s="21"/>
    </row>
    <row r="170">
      <c r="A170" s="17"/>
      <c r="B170" s="17"/>
      <c r="C170" s="21"/>
    </row>
    <row r="171">
      <c r="A171" s="17"/>
      <c r="B171" s="17"/>
      <c r="C171" s="21"/>
    </row>
    <row r="172">
      <c r="A172" s="17"/>
      <c r="B172" s="17"/>
      <c r="C172" s="21"/>
    </row>
    <row r="173">
      <c r="A173" s="17"/>
      <c r="B173" s="17"/>
      <c r="C173" s="21"/>
    </row>
    <row r="174">
      <c r="A174" s="17"/>
      <c r="B174" s="17"/>
      <c r="C174" s="21"/>
    </row>
    <row r="175">
      <c r="A175" s="17"/>
      <c r="B175" s="17"/>
      <c r="C175" s="21"/>
    </row>
    <row r="176">
      <c r="A176" s="17"/>
      <c r="B176" s="17"/>
      <c r="C176" s="21"/>
    </row>
    <row r="177">
      <c r="A177" s="17"/>
      <c r="B177" s="17"/>
      <c r="C177" s="21"/>
    </row>
    <row r="178">
      <c r="A178" s="17"/>
      <c r="B178" s="17"/>
      <c r="C178" s="21"/>
    </row>
    <row r="179">
      <c r="A179" s="17"/>
      <c r="B179" s="17"/>
      <c r="C179" s="21"/>
    </row>
    <row r="180">
      <c r="A180" s="17"/>
      <c r="B180" s="17"/>
      <c r="C180" s="21"/>
    </row>
    <row r="181">
      <c r="A181" s="17"/>
      <c r="B181" s="17"/>
      <c r="C181" s="21"/>
    </row>
    <row r="182">
      <c r="A182" s="17"/>
      <c r="B182" s="17"/>
      <c r="C182" s="21"/>
    </row>
    <row r="183">
      <c r="A183" s="17"/>
      <c r="B183" s="17"/>
      <c r="C183" s="21"/>
    </row>
    <row r="184">
      <c r="A184" s="17"/>
      <c r="B184" s="17"/>
      <c r="C184" s="21"/>
    </row>
    <row r="185">
      <c r="A185" s="17"/>
      <c r="B185" s="17"/>
      <c r="C185" s="21"/>
    </row>
    <row r="186">
      <c r="A186" s="17"/>
      <c r="B186" s="17"/>
      <c r="C186" s="21"/>
    </row>
    <row r="187">
      <c r="A187" s="17"/>
      <c r="B187" s="17"/>
      <c r="C187" s="21"/>
    </row>
    <row r="188">
      <c r="A188" s="17"/>
      <c r="B188" s="17"/>
      <c r="C188" s="21"/>
    </row>
    <row r="189">
      <c r="A189" s="17"/>
      <c r="B189" s="17"/>
      <c r="C189" s="21"/>
    </row>
    <row r="190">
      <c r="A190" s="17"/>
      <c r="B190" s="17"/>
      <c r="C190" s="21"/>
    </row>
    <row r="191">
      <c r="A191" s="17"/>
      <c r="B191" s="17"/>
      <c r="C191" s="21"/>
    </row>
    <row r="192">
      <c r="A192" s="17"/>
      <c r="B192" s="17"/>
      <c r="C192" s="21"/>
    </row>
    <row r="193">
      <c r="A193" s="17"/>
      <c r="B193" s="17"/>
      <c r="C193" s="21"/>
    </row>
    <row r="194">
      <c r="A194" s="17"/>
      <c r="B194" s="17"/>
      <c r="C194" s="21"/>
    </row>
    <row r="195">
      <c r="A195" s="17"/>
      <c r="B195" s="17"/>
      <c r="C195" s="21"/>
    </row>
    <row r="196">
      <c r="A196" s="17"/>
      <c r="B196" s="17"/>
      <c r="C196" s="21"/>
    </row>
    <row r="197">
      <c r="A197" s="17"/>
      <c r="B197" s="17"/>
      <c r="C197" s="21"/>
    </row>
    <row r="198">
      <c r="A198" s="17"/>
      <c r="B198" s="17"/>
      <c r="C198" s="21"/>
    </row>
    <row r="199">
      <c r="A199" s="17"/>
      <c r="B199" s="17"/>
      <c r="C199" s="21"/>
    </row>
    <row r="200">
      <c r="A200" s="17"/>
      <c r="B200" s="17"/>
      <c r="C200" s="21"/>
    </row>
    <row r="201">
      <c r="A201" s="17"/>
      <c r="B201" s="17"/>
      <c r="C201" s="21"/>
    </row>
    <row r="202">
      <c r="A202" s="17"/>
      <c r="B202" s="17"/>
      <c r="C202" s="21"/>
    </row>
    <row r="203">
      <c r="A203" s="17"/>
      <c r="B203" s="17"/>
      <c r="C203" s="21"/>
    </row>
    <row r="204">
      <c r="A204" s="17"/>
      <c r="B204" s="17"/>
      <c r="C204" s="21"/>
    </row>
    <row r="205">
      <c r="A205" s="17"/>
      <c r="B205" s="17"/>
      <c r="C205" s="21"/>
    </row>
    <row r="206">
      <c r="A206" s="17"/>
      <c r="B206" s="17"/>
      <c r="C206" s="21"/>
    </row>
    <row r="207">
      <c r="A207" s="17"/>
      <c r="B207" s="17"/>
      <c r="C207" s="21"/>
    </row>
    <row r="208">
      <c r="A208" s="17"/>
      <c r="B208" s="17"/>
      <c r="C208" s="21"/>
    </row>
    <row r="209">
      <c r="A209" s="17"/>
      <c r="B209" s="17"/>
      <c r="C209" s="21"/>
    </row>
    <row r="210">
      <c r="A210" s="17"/>
      <c r="B210" s="17"/>
      <c r="C210" s="21"/>
    </row>
    <row r="211">
      <c r="A211" s="17"/>
      <c r="B211" s="17"/>
      <c r="C211" s="21"/>
    </row>
    <row r="212">
      <c r="A212" s="17"/>
      <c r="B212" s="17"/>
      <c r="C212" s="21"/>
    </row>
    <row r="213">
      <c r="A213" s="17"/>
      <c r="B213" s="17"/>
      <c r="C213" s="21"/>
    </row>
    <row r="214">
      <c r="A214" s="17"/>
      <c r="B214" s="17"/>
      <c r="C214" s="21"/>
    </row>
    <row r="215">
      <c r="A215" s="17"/>
      <c r="B215" s="17"/>
      <c r="C215" s="21"/>
    </row>
    <row r="216">
      <c r="A216" s="17"/>
      <c r="B216" s="17"/>
      <c r="C216" s="21"/>
    </row>
    <row r="217">
      <c r="A217" s="17"/>
      <c r="B217" s="17"/>
      <c r="C217" s="21"/>
    </row>
    <row r="218">
      <c r="A218" s="17"/>
      <c r="B218" s="17"/>
      <c r="C218" s="21"/>
    </row>
    <row r="219">
      <c r="A219" s="17"/>
      <c r="B219" s="17"/>
      <c r="C219" s="21"/>
    </row>
    <row r="220">
      <c r="A220" s="17"/>
      <c r="B220" s="17"/>
      <c r="C220" s="21"/>
    </row>
    <row r="221">
      <c r="A221" s="17"/>
      <c r="B221" s="17"/>
      <c r="C221" s="21"/>
    </row>
    <row r="222">
      <c r="A222" s="17"/>
      <c r="B222" s="17"/>
      <c r="C222" s="21"/>
    </row>
    <row r="223">
      <c r="A223" s="17"/>
      <c r="B223" s="17"/>
      <c r="C223" s="21"/>
    </row>
    <row r="224">
      <c r="A224" s="17"/>
      <c r="B224" s="17"/>
      <c r="C224" s="21"/>
    </row>
    <row r="225">
      <c r="A225" s="17"/>
      <c r="B225" s="17"/>
      <c r="C225" s="21"/>
    </row>
    <row r="226">
      <c r="A226" s="17"/>
      <c r="B226" s="17"/>
      <c r="C226" s="21"/>
    </row>
    <row r="227">
      <c r="A227" s="17"/>
      <c r="B227" s="17"/>
      <c r="C227" s="21"/>
    </row>
    <row r="228">
      <c r="A228" s="17"/>
      <c r="B228" s="17"/>
      <c r="C228" s="21"/>
    </row>
    <row r="229">
      <c r="A229" s="17"/>
      <c r="B229" s="17"/>
      <c r="C229" s="21"/>
    </row>
    <row r="230">
      <c r="A230" s="17"/>
      <c r="B230" s="17"/>
      <c r="C230" s="21"/>
    </row>
    <row r="231">
      <c r="A231" s="17"/>
      <c r="B231" s="17"/>
      <c r="C231" s="21"/>
    </row>
    <row r="232">
      <c r="A232" s="17"/>
      <c r="B232" s="17"/>
      <c r="C232" s="21"/>
    </row>
    <row r="233">
      <c r="A233" s="17"/>
      <c r="B233" s="17"/>
      <c r="C233" s="21"/>
    </row>
    <row r="234">
      <c r="A234" s="17"/>
      <c r="B234" s="17"/>
      <c r="C234" s="21"/>
    </row>
    <row r="235">
      <c r="A235" s="17"/>
      <c r="B235" s="17"/>
      <c r="C235" s="21"/>
    </row>
    <row r="236">
      <c r="A236" s="17"/>
      <c r="B236" s="17"/>
      <c r="C236" s="21"/>
    </row>
    <row r="237">
      <c r="A237" s="17"/>
      <c r="B237" s="17"/>
      <c r="C237" s="21"/>
    </row>
    <row r="238">
      <c r="A238" s="17"/>
      <c r="B238" s="17"/>
      <c r="C238" s="21"/>
    </row>
    <row r="239">
      <c r="A239" s="17"/>
      <c r="B239" s="17"/>
      <c r="C239" s="21"/>
    </row>
    <row r="240">
      <c r="A240" s="17"/>
      <c r="B240" s="17"/>
      <c r="C240" s="21"/>
    </row>
    <row r="241">
      <c r="A241" s="17"/>
      <c r="B241" s="17"/>
      <c r="C241" s="21"/>
    </row>
    <row r="242">
      <c r="A242" s="17"/>
      <c r="B242" s="17"/>
      <c r="C242" s="21"/>
    </row>
    <row r="243">
      <c r="A243" s="17"/>
      <c r="B243" s="17"/>
      <c r="C243" s="21"/>
    </row>
    <row r="244">
      <c r="A244" s="17"/>
      <c r="B244" s="17"/>
      <c r="C244" s="21"/>
    </row>
    <row r="245">
      <c r="A245" s="17"/>
      <c r="B245" s="17"/>
      <c r="C245" s="21"/>
    </row>
    <row r="246">
      <c r="A246" s="17"/>
      <c r="B246" s="17"/>
      <c r="C246" s="21"/>
    </row>
    <row r="247">
      <c r="A247" s="17"/>
      <c r="B247" s="17"/>
      <c r="C247" s="21"/>
    </row>
    <row r="248">
      <c r="A248" s="17"/>
      <c r="B248" s="17"/>
      <c r="C248" s="21"/>
    </row>
    <row r="249">
      <c r="A249" s="17"/>
      <c r="B249" s="17"/>
      <c r="C249" s="21"/>
    </row>
    <row r="250">
      <c r="A250" s="17"/>
      <c r="B250" s="17"/>
      <c r="C250" s="21"/>
    </row>
    <row r="251">
      <c r="A251" s="17"/>
      <c r="B251" s="17"/>
      <c r="C251" s="21"/>
    </row>
    <row r="252">
      <c r="A252" s="17"/>
      <c r="B252" s="17"/>
      <c r="C252" s="21"/>
    </row>
    <row r="253">
      <c r="A253" s="17"/>
      <c r="B253" s="17"/>
      <c r="C253" s="21"/>
    </row>
    <row r="254">
      <c r="A254" s="17"/>
      <c r="B254" s="17"/>
      <c r="C254" s="21"/>
    </row>
    <row r="255">
      <c r="A255" s="17"/>
      <c r="B255" s="17"/>
      <c r="C255" s="21"/>
    </row>
    <row r="256">
      <c r="A256" s="17"/>
      <c r="B256" s="17"/>
      <c r="C256" s="21"/>
    </row>
    <row r="257">
      <c r="A257" s="17"/>
      <c r="B257" s="17"/>
      <c r="C257" s="21"/>
    </row>
    <row r="258">
      <c r="A258" s="17"/>
      <c r="B258" s="17"/>
      <c r="C258" s="21"/>
    </row>
    <row r="259">
      <c r="A259" s="17"/>
      <c r="B259" s="17"/>
      <c r="C259" s="21"/>
    </row>
    <row r="260">
      <c r="A260" s="17"/>
      <c r="B260" s="17"/>
      <c r="C260" s="21"/>
    </row>
    <row r="261">
      <c r="A261" s="17"/>
      <c r="B261" s="17"/>
      <c r="C261" s="21"/>
    </row>
    <row r="262">
      <c r="A262" s="17"/>
      <c r="B262" s="17"/>
      <c r="C262" s="21"/>
    </row>
    <row r="263">
      <c r="A263" s="17"/>
      <c r="B263" s="17"/>
      <c r="C263" s="21"/>
    </row>
    <row r="264">
      <c r="A264" s="17"/>
      <c r="B264" s="17"/>
      <c r="C264" s="21"/>
    </row>
    <row r="265">
      <c r="A265" s="17"/>
      <c r="B265" s="17"/>
      <c r="C265" s="21"/>
    </row>
    <row r="266">
      <c r="A266" s="17"/>
      <c r="B266" s="17"/>
      <c r="C266" s="21"/>
    </row>
    <row r="267">
      <c r="A267" s="17"/>
      <c r="B267" s="17"/>
      <c r="C267" s="21"/>
    </row>
    <row r="268">
      <c r="A268" s="17"/>
      <c r="B268" s="17"/>
      <c r="C268" s="21"/>
    </row>
    <row r="269">
      <c r="A269" s="17"/>
      <c r="B269" s="17"/>
      <c r="C269" s="21"/>
    </row>
    <row r="270">
      <c r="A270" s="17"/>
      <c r="B270" s="17"/>
      <c r="C270" s="21"/>
    </row>
    <row r="271">
      <c r="A271" s="17"/>
      <c r="B271" s="17"/>
      <c r="C271" s="21"/>
    </row>
    <row r="272">
      <c r="A272" s="17"/>
      <c r="B272" s="17"/>
      <c r="C272" s="21"/>
    </row>
    <row r="273">
      <c r="A273" s="17"/>
      <c r="B273" s="17"/>
      <c r="C273" s="21"/>
    </row>
    <row r="274">
      <c r="A274" s="17"/>
      <c r="B274" s="17"/>
      <c r="C274" s="21"/>
    </row>
    <row r="275">
      <c r="A275" s="17"/>
      <c r="B275" s="17"/>
      <c r="C275" s="21"/>
    </row>
    <row r="276">
      <c r="A276" s="17"/>
      <c r="B276" s="17"/>
      <c r="C276" s="21"/>
    </row>
    <row r="277">
      <c r="A277" s="17"/>
      <c r="B277" s="17"/>
      <c r="C277" s="21"/>
    </row>
    <row r="278">
      <c r="A278" s="17"/>
      <c r="B278" s="17"/>
      <c r="C278" s="21"/>
    </row>
    <row r="279">
      <c r="A279" s="17"/>
      <c r="B279" s="17"/>
      <c r="C279" s="21"/>
    </row>
    <row r="280">
      <c r="A280" s="17"/>
      <c r="B280" s="17"/>
      <c r="C280" s="21"/>
    </row>
    <row r="281">
      <c r="A281" s="17"/>
      <c r="B281" s="17"/>
      <c r="C281" s="21"/>
    </row>
    <row r="282">
      <c r="A282" s="17"/>
      <c r="B282" s="17"/>
      <c r="C282" s="21"/>
    </row>
    <row r="283">
      <c r="A283" s="17"/>
      <c r="B283" s="17"/>
      <c r="C283" s="21"/>
    </row>
    <row r="284">
      <c r="A284" s="17"/>
      <c r="B284" s="17"/>
      <c r="C284" s="21"/>
    </row>
    <row r="285">
      <c r="A285" s="17"/>
      <c r="B285" s="17"/>
      <c r="C285" s="21"/>
    </row>
    <row r="286">
      <c r="A286" s="17"/>
      <c r="B286" s="17"/>
      <c r="C286" s="21"/>
    </row>
    <row r="287">
      <c r="A287" s="17"/>
      <c r="B287" s="17"/>
      <c r="C287" s="21"/>
    </row>
    <row r="288">
      <c r="A288" s="17"/>
      <c r="B288" s="17"/>
      <c r="C288" s="21"/>
    </row>
    <row r="289">
      <c r="A289" s="17"/>
      <c r="B289" s="17"/>
      <c r="C289" s="21"/>
    </row>
    <row r="290">
      <c r="A290" s="17"/>
      <c r="B290" s="17"/>
      <c r="C290" s="21"/>
    </row>
    <row r="291">
      <c r="A291" s="17"/>
      <c r="B291" s="17"/>
      <c r="C291" s="21"/>
    </row>
    <row r="292">
      <c r="A292" s="17"/>
      <c r="B292" s="17"/>
      <c r="C292" s="21"/>
    </row>
    <row r="293">
      <c r="A293" s="17"/>
      <c r="B293" s="17"/>
      <c r="C293" s="21"/>
    </row>
    <row r="294">
      <c r="A294" s="17"/>
      <c r="B294" s="17"/>
      <c r="C294" s="21"/>
    </row>
    <row r="295">
      <c r="A295" s="17"/>
      <c r="B295" s="17"/>
      <c r="C295" s="21"/>
    </row>
    <row r="296">
      <c r="A296" s="17"/>
      <c r="B296" s="17"/>
      <c r="C296" s="21"/>
    </row>
    <row r="297">
      <c r="A297" s="17"/>
      <c r="B297" s="17"/>
      <c r="C297" s="21"/>
    </row>
    <row r="298">
      <c r="A298" s="17"/>
      <c r="B298" s="17"/>
      <c r="C298" s="21"/>
    </row>
    <row r="299">
      <c r="A299" s="17"/>
      <c r="B299" s="17"/>
      <c r="C299" s="21"/>
    </row>
    <row r="300">
      <c r="A300" s="17"/>
      <c r="B300" s="17"/>
      <c r="C300" s="21"/>
    </row>
    <row r="301">
      <c r="A301" s="17"/>
      <c r="B301" s="17"/>
      <c r="C301" s="21"/>
    </row>
    <row r="302">
      <c r="A302" s="17"/>
      <c r="B302" s="17"/>
      <c r="C302" s="21"/>
    </row>
    <row r="303">
      <c r="A303" s="17"/>
      <c r="B303" s="17"/>
      <c r="C303" s="21"/>
    </row>
    <row r="304">
      <c r="A304" s="17"/>
      <c r="B304" s="17"/>
      <c r="C304" s="21"/>
    </row>
    <row r="305">
      <c r="A305" s="17"/>
      <c r="B305" s="17"/>
      <c r="C305" s="21"/>
    </row>
    <row r="306">
      <c r="A306" s="17"/>
      <c r="B306" s="17"/>
      <c r="C306" s="21"/>
    </row>
    <row r="307">
      <c r="A307" s="17"/>
      <c r="B307" s="17"/>
      <c r="C307" s="21"/>
    </row>
    <row r="308">
      <c r="A308" s="17"/>
      <c r="B308" s="17"/>
      <c r="C308" s="21"/>
    </row>
    <row r="309">
      <c r="A309" s="17"/>
      <c r="B309" s="17"/>
      <c r="C309" s="21"/>
    </row>
    <row r="310">
      <c r="A310" s="17"/>
      <c r="B310" s="17"/>
      <c r="C310" s="21"/>
    </row>
    <row r="311">
      <c r="A311" s="17"/>
      <c r="B311" s="17"/>
      <c r="C311" s="21"/>
    </row>
    <row r="312">
      <c r="A312" s="17"/>
      <c r="B312" s="17"/>
      <c r="C312" s="21"/>
    </row>
    <row r="313">
      <c r="A313" s="17"/>
      <c r="B313" s="17"/>
      <c r="C313" s="21"/>
    </row>
    <row r="314">
      <c r="A314" s="17"/>
      <c r="B314" s="17"/>
      <c r="C314" s="21"/>
    </row>
    <row r="315">
      <c r="A315" s="17"/>
      <c r="B315" s="17"/>
      <c r="C315" s="21"/>
    </row>
    <row r="316">
      <c r="A316" s="17"/>
      <c r="B316" s="17"/>
      <c r="C316" s="21"/>
    </row>
    <row r="317">
      <c r="A317" s="17"/>
      <c r="B317" s="17"/>
      <c r="C317" s="21"/>
    </row>
    <row r="318">
      <c r="A318" s="17"/>
      <c r="B318" s="17"/>
      <c r="C318" s="21"/>
    </row>
    <row r="319">
      <c r="A319" s="17"/>
      <c r="B319" s="17"/>
      <c r="C319" s="21"/>
    </row>
    <row r="320">
      <c r="A320" s="17"/>
      <c r="B320" s="17"/>
      <c r="C320" s="21"/>
    </row>
    <row r="321">
      <c r="A321" s="17"/>
      <c r="B321" s="17"/>
      <c r="C321" s="21"/>
    </row>
    <row r="322">
      <c r="A322" s="17"/>
      <c r="B322" s="17"/>
      <c r="C322" s="21"/>
    </row>
    <row r="323">
      <c r="A323" s="17"/>
      <c r="B323" s="17"/>
      <c r="C323" s="21"/>
    </row>
    <row r="324">
      <c r="A324" s="17"/>
      <c r="B324" s="17"/>
      <c r="C324" s="21"/>
    </row>
    <row r="325">
      <c r="A325" s="17"/>
      <c r="B325" s="17"/>
      <c r="C325" s="21"/>
    </row>
    <row r="326">
      <c r="A326" s="17"/>
      <c r="B326" s="17"/>
      <c r="C326" s="21"/>
    </row>
    <row r="327">
      <c r="A327" s="17"/>
      <c r="B327" s="17"/>
      <c r="C327" s="21"/>
    </row>
    <row r="328">
      <c r="A328" s="17"/>
      <c r="B328" s="17"/>
      <c r="C328" s="21"/>
    </row>
    <row r="329">
      <c r="A329" s="17"/>
      <c r="B329" s="17"/>
      <c r="C329" s="21"/>
    </row>
    <row r="330">
      <c r="A330" s="17"/>
      <c r="B330" s="17"/>
      <c r="C330" s="21"/>
    </row>
    <row r="331">
      <c r="A331" s="17"/>
      <c r="B331" s="17"/>
      <c r="C331" s="21"/>
    </row>
    <row r="332">
      <c r="A332" s="17"/>
      <c r="B332" s="17"/>
      <c r="C332" s="21"/>
    </row>
    <row r="333">
      <c r="A333" s="17"/>
      <c r="B333" s="17"/>
      <c r="C333" s="21"/>
    </row>
    <row r="334">
      <c r="A334" s="17"/>
      <c r="B334" s="17"/>
      <c r="C334" s="21"/>
    </row>
    <row r="335">
      <c r="A335" s="17"/>
      <c r="B335" s="17"/>
      <c r="C335" s="21"/>
    </row>
    <row r="336">
      <c r="A336" s="17"/>
      <c r="B336" s="17"/>
      <c r="C336" s="21"/>
    </row>
    <row r="337">
      <c r="A337" s="17"/>
      <c r="B337" s="17"/>
      <c r="C337" s="21"/>
    </row>
    <row r="338">
      <c r="A338" s="17"/>
      <c r="B338" s="17"/>
      <c r="C338" s="21"/>
    </row>
    <row r="339">
      <c r="A339" s="17"/>
      <c r="B339" s="17"/>
      <c r="C339" s="21"/>
    </row>
    <row r="340">
      <c r="A340" s="17"/>
      <c r="B340" s="17"/>
      <c r="C340" s="21"/>
    </row>
    <row r="341">
      <c r="A341" s="17"/>
      <c r="B341" s="17"/>
      <c r="C341" s="21"/>
    </row>
    <row r="342">
      <c r="A342" s="17"/>
      <c r="B342" s="17"/>
      <c r="C342" s="21"/>
    </row>
    <row r="343">
      <c r="A343" s="17"/>
      <c r="B343" s="17"/>
      <c r="C343" s="21"/>
    </row>
    <row r="344">
      <c r="A344" s="17"/>
      <c r="B344" s="17"/>
      <c r="C344" s="21"/>
    </row>
    <row r="345">
      <c r="A345" s="17"/>
      <c r="B345" s="17"/>
      <c r="C345" s="21"/>
    </row>
    <row r="346">
      <c r="A346" s="17"/>
      <c r="B346" s="17"/>
      <c r="C346" s="21"/>
    </row>
    <row r="347">
      <c r="A347" s="17"/>
      <c r="B347" s="17"/>
      <c r="C347" s="21"/>
    </row>
    <row r="348">
      <c r="A348" s="17"/>
      <c r="B348" s="17"/>
      <c r="C348" s="21"/>
    </row>
    <row r="349">
      <c r="A349" s="17"/>
      <c r="B349" s="17"/>
      <c r="C349" s="21"/>
    </row>
    <row r="350">
      <c r="A350" s="17"/>
      <c r="B350" s="17"/>
      <c r="C350" s="21"/>
    </row>
    <row r="351">
      <c r="A351" s="17"/>
      <c r="B351" s="17"/>
      <c r="C351" s="21"/>
    </row>
    <row r="352">
      <c r="A352" s="17"/>
      <c r="B352" s="17"/>
      <c r="C352" s="21"/>
    </row>
    <row r="353">
      <c r="A353" s="17"/>
      <c r="B353" s="17"/>
      <c r="C353" s="21"/>
    </row>
    <row r="354">
      <c r="A354" s="17"/>
      <c r="B354" s="17"/>
      <c r="C354" s="21"/>
    </row>
    <row r="355">
      <c r="A355" s="17"/>
      <c r="B355" s="17"/>
      <c r="C355" s="21"/>
    </row>
    <row r="356">
      <c r="A356" s="17"/>
      <c r="B356" s="17"/>
      <c r="C356" s="21"/>
    </row>
    <row r="357">
      <c r="A357" s="17"/>
      <c r="B357" s="17"/>
      <c r="C357" s="21"/>
    </row>
    <row r="358">
      <c r="A358" s="17"/>
      <c r="B358" s="17"/>
      <c r="C358" s="21"/>
    </row>
    <row r="359">
      <c r="A359" s="17"/>
      <c r="B359" s="17"/>
      <c r="C359" s="21"/>
    </row>
    <row r="360">
      <c r="A360" s="17"/>
      <c r="B360" s="17"/>
      <c r="C360" s="21"/>
    </row>
    <row r="361">
      <c r="A361" s="17"/>
      <c r="B361" s="17"/>
      <c r="C361" s="21"/>
    </row>
    <row r="362">
      <c r="A362" s="17"/>
      <c r="B362" s="17"/>
      <c r="C362" s="21"/>
    </row>
    <row r="363">
      <c r="A363" s="17"/>
      <c r="B363" s="17"/>
      <c r="C363" s="21"/>
    </row>
    <row r="364">
      <c r="A364" s="17"/>
      <c r="B364" s="17"/>
      <c r="C364" s="21"/>
    </row>
    <row r="365">
      <c r="A365" s="17"/>
      <c r="B365" s="17"/>
      <c r="C365" s="21"/>
    </row>
    <row r="366">
      <c r="A366" s="17"/>
      <c r="B366" s="17"/>
      <c r="C366" s="21"/>
    </row>
    <row r="367">
      <c r="A367" s="17"/>
      <c r="B367" s="17"/>
      <c r="C367" s="21"/>
    </row>
    <row r="368">
      <c r="A368" s="17"/>
      <c r="B368" s="17"/>
      <c r="C368" s="21"/>
    </row>
    <row r="369">
      <c r="A369" s="17"/>
      <c r="B369" s="17"/>
      <c r="C369" s="21"/>
    </row>
    <row r="370">
      <c r="A370" s="17"/>
      <c r="B370" s="17"/>
      <c r="C370" s="21"/>
    </row>
    <row r="371">
      <c r="A371" s="17"/>
      <c r="B371" s="17"/>
      <c r="C371" s="21"/>
    </row>
    <row r="372">
      <c r="A372" s="17"/>
      <c r="B372" s="17"/>
      <c r="C372" s="21"/>
    </row>
    <row r="373">
      <c r="A373" s="17"/>
      <c r="B373" s="17"/>
      <c r="C373" s="21"/>
    </row>
    <row r="374">
      <c r="A374" s="17"/>
      <c r="B374" s="17"/>
      <c r="C374" s="21"/>
    </row>
    <row r="375">
      <c r="A375" s="17"/>
      <c r="B375" s="17"/>
      <c r="C375" s="21"/>
    </row>
    <row r="376">
      <c r="A376" s="17"/>
      <c r="B376" s="17"/>
      <c r="C376" s="21"/>
    </row>
    <row r="377">
      <c r="A377" s="17"/>
      <c r="B377" s="17"/>
      <c r="C377" s="21"/>
    </row>
    <row r="378">
      <c r="A378" s="17"/>
      <c r="B378" s="17"/>
      <c r="C378" s="21"/>
    </row>
    <row r="379">
      <c r="A379" s="17"/>
      <c r="B379" s="17"/>
      <c r="C379" s="21"/>
    </row>
    <row r="380">
      <c r="A380" s="17"/>
      <c r="B380" s="17"/>
      <c r="C380" s="21"/>
    </row>
    <row r="381">
      <c r="A381" s="17"/>
      <c r="B381" s="17"/>
      <c r="C381" s="21"/>
    </row>
    <row r="382">
      <c r="A382" s="17"/>
      <c r="B382" s="17"/>
      <c r="C382" s="21"/>
    </row>
    <row r="383">
      <c r="A383" s="17"/>
      <c r="B383" s="17"/>
      <c r="C383" s="21"/>
    </row>
    <row r="384">
      <c r="A384" s="17"/>
      <c r="B384" s="17"/>
      <c r="C384" s="21"/>
    </row>
    <row r="385">
      <c r="A385" s="17"/>
      <c r="B385" s="17"/>
      <c r="C385" s="21"/>
    </row>
    <row r="386">
      <c r="A386" s="17"/>
      <c r="B386" s="17"/>
      <c r="C386" s="21"/>
    </row>
    <row r="387">
      <c r="A387" s="17"/>
      <c r="B387" s="17"/>
      <c r="C387" s="21"/>
    </row>
    <row r="388">
      <c r="A388" s="17"/>
      <c r="B388" s="17"/>
      <c r="C388" s="21"/>
    </row>
    <row r="389">
      <c r="A389" s="17"/>
      <c r="B389" s="17"/>
      <c r="C389" s="21"/>
    </row>
    <row r="390">
      <c r="A390" s="17"/>
      <c r="B390" s="17"/>
      <c r="C390" s="21"/>
    </row>
    <row r="391">
      <c r="A391" s="17"/>
      <c r="B391" s="17"/>
      <c r="C391" s="21"/>
    </row>
    <row r="392">
      <c r="A392" s="17"/>
      <c r="B392" s="17"/>
      <c r="C392" s="21"/>
    </row>
    <row r="393">
      <c r="A393" s="17"/>
      <c r="B393" s="17"/>
      <c r="C393" s="21"/>
    </row>
    <row r="394">
      <c r="A394" s="17"/>
      <c r="B394" s="17"/>
      <c r="C394" s="21"/>
    </row>
    <row r="395">
      <c r="A395" s="17"/>
      <c r="B395" s="17"/>
      <c r="C395" s="21"/>
    </row>
    <row r="396">
      <c r="A396" s="17"/>
      <c r="B396" s="17"/>
      <c r="C396" s="21"/>
    </row>
    <row r="397">
      <c r="A397" s="17"/>
      <c r="B397" s="17"/>
      <c r="C397" s="21"/>
    </row>
    <row r="398">
      <c r="A398" s="17"/>
      <c r="B398" s="17"/>
      <c r="C398" s="21"/>
    </row>
    <row r="399">
      <c r="A399" s="17"/>
      <c r="B399" s="17"/>
      <c r="C399" s="21"/>
    </row>
    <row r="400">
      <c r="A400" s="17"/>
      <c r="B400" s="17"/>
      <c r="C400" s="21"/>
    </row>
    <row r="401">
      <c r="A401" s="17"/>
      <c r="B401" s="17"/>
      <c r="C401" s="21"/>
    </row>
    <row r="402">
      <c r="A402" s="17"/>
      <c r="B402" s="17"/>
      <c r="C402" s="21"/>
    </row>
    <row r="403">
      <c r="A403" s="17"/>
      <c r="B403" s="17"/>
      <c r="C403" s="21"/>
    </row>
    <row r="404">
      <c r="A404" s="17"/>
      <c r="B404" s="17"/>
      <c r="C404" s="21"/>
    </row>
    <row r="405">
      <c r="A405" s="17"/>
      <c r="B405" s="17"/>
      <c r="C405" s="21"/>
    </row>
    <row r="406">
      <c r="A406" s="17"/>
      <c r="B406" s="17"/>
      <c r="C406" s="21"/>
    </row>
    <row r="407">
      <c r="A407" s="17"/>
      <c r="B407" s="17"/>
      <c r="C407" s="21"/>
    </row>
    <row r="408">
      <c r="A408" s="17"/>
      <c r="B408" s="17"/>
      <c r="C408" s="21"/>
    </row>
    <row r="409">
      <c r="A409" s="17"/>
      <c r="B409" s="17"/>
      <c r="C409" s="21"/>
    </row>
    <row r="410">
      <c r="A410" s="17"/>
      <c r="B410" s="17"/>
      <c r="C410" s="21"/>
    </row>
    <row r="411">
      <c r="A411" s="17"/>
      <c r="B411" s="17"/>
      <c r="C411" s="21"/>
    </row>
    <row r="412">
      <c r="A412" s="17"/>
      <c r="B412" s="17"/>
      <c r="C412" s="21"/>
    </row>
    <row r="413">
      <c r="A413" s="17"/>
      <c r="B413" s="17"/>
      <c r="C413" s="21"/>
    </row>
    <row r="414">
      <c r="A414" s="17"/>
      <c r="B414" s="17"/>
      <c r="C414" s="21"/>
    </row>
    <row r="415">
      <c r="A415" s="17"/>
      <c r="B415" s="17"/>
      <c r="C415" s="21"/>
    </row>
    <row r="416">
      <c r="A416" s="17"/>
      <c r="B416" s="17"/>
      <c r="C416" s="21"/>
    </row>
    <row r="417">
      <c r="A417" s="17"/>
      <c r="B417" s="17"/>
      <c r="C417" s="21"/>
    </row>
    <row r="418">
      <c r="A418" s="17"/>
      <c r="B418" s="17"/>
      <c r="C418" s="21"/>
    </row>
    <row r="419">
      <c r="A419" s="17"/>
      <c r="B419" s="17"/>
      <c r="C419" s="21"/>
    </row>
    <row r="420">
      <c r="A420" s="17"/>
      <c r="B420" s="17"/>
      <c r="C420" s="21"/>
    </row>
    <row r="421">
      <c r="A421" s="17"/>
      <c r="B421" s="17"/>
      <c r="C421" s="21"/>
    </row>
    <row r="422">
      <c r="A422" s="17"/>
      <c r="B422" s="17"/>
      <c r="C422" s="21"/>
    </row>
    <row r="423">
      <c r="A423" s="17"/>
      <c r="B423" s="17"/>
      <c r="C423" s="21"/>
    </row>
    <row r="424">
      <c r="A424" s="17"/>
      <c r="B424" s="17"/>
      <c r="C424" s="21"/>
    </row>
    <row r="425">
      <c r="A425" s="17"/>
      <c r="B425" s="17"/>
      <c r="C425" s="21"/>
    </row>
    <row r="426">
      <c r="A426" s="17"/>
      <c r="B426" s="17"/>
      <c r="C426" s="21"/>
    </row>
    <row r="427">
      <c r="A427" s="17"/>
      <c r="B427" s="17"/>
      <c r="C427" s="21"/>
    </row>
    <row r="428">
      <c r="A428" s="17"/>
      <c r="B428" s="17"/>
      <c r="C428" s="21"/>
    </row>
    <row r="429">
      <c r="A429" s="17"/>
      <c r="B429" s="17"/>
      <c r="C429" s="21"/>
    </row>
    <row r="430">
      <c r="A430" s="17"/>
      <c r="B430" s="17"/>
      <c r="C430" s="21"/>
    </row>
    <row r="431">
      <c r="A431" s="17"/>
      <c r="B431" s="17"/>
      <c r="C431" s="21"/>
    </row>
    <row r="432">
      <c r="A432" s="17"/>
      <c r="B432" s="17"/>
      <c r="C432" s="21"/>
    </row>
    <row r="433">
      <c r="A433" s="17"/>
      <c r="B433" s="17"/>
      <c r="C433" s="21"/>
    </row>
    <row r="434">
      <c r="A434" s="17"/>
      <c r="B434" s="17"/>
      <c r="C434" s="21"/>
    </row>
    <row r="435">
      <c r="A435" s="17"/>
      <c r="B435" s="17"/>
      <c r="C435" s="21"/>
    </row>
    <row r="436">
      <c r="A436" s="17"/>
      <c r="B436" s="17"/>
      <c r="C436" s="21"/>
    </row>
    <row r="437">
      <c r="A437" s="17"/>
      <c r="B437" s="17"/>
      <c r="C437" s="21"/>
    </row>
    <row r="438">
      <c r="A438" s="17"/>
      <c r="B438" s="17"/>
      <c r="C438" s="21"/>
    </row>
    <row r="439">
      <c r="A439" s="17"/>
      <c r="B439" s="17"/>
      <c r="C439" s="21"/>
    </row>
    <row r="440">
      <c r="A440" s="17"/>
      <c r="B440" s="17"/>
      <c r="C440" s="21"/>
    </row>
    <row r="441">
      <c r="A441" s="17"/>
      <c r="B441" s="17"/>
      <c r="C441" s="21"/>
    </row>
    <row r="442">
      <c r="A442" s="17"/>
      <c r="B442" s="17"/>
      <c r="C442" s="21"/>
    </row>
    <row r="443">
      <c r="A443" s="17"/>
      <c r="B443" s="17"/>
      <c r="C443" s="21"/>
    </row>
    <row r="444">
      <c r="A444" s="17"/>
      <c r="B444" s="17"/>
      <c r="C444" s="21"/>
    </row>
    <row r="445">
      <c r="A445" s="17"/>
      <c r="B445" s="17"/>
      <c r="C445" s="21"/>
    </row>
    <row r="446">
      <c r="A446" s="17"/>
      <c r="B446" s="17"/>
      <c r="C446" s="21"/>
    </row>
    <row r="447">
      <c r="A447" s="17"/>
      <c r="B447" s="17"/>
      <c r="C447" s="21"/>
    </row>
    <row r="448">
      <c r="A448" s="17"/>
      <c r="B448" s="17"/>
      <c r="C448" s="21"/>
    </row>
    <row r="449">
      <c r="A449" s="17"/>
      <c r="B449" s="17"/>
      <c r="C449" s="21"/>
    </row>
    <row r="450">
      <c r="A450" s="17"/>
      <c r="B450" s="17"/>
      <c r="C450" s="21"/>
    </row>
    <row r="451">
      <c r="A451" s="17"/>
      <c r="B451" s="17"/>
      <c r="C451" s="21"/>
    </row>
    <row r="452">
      <c r="A452" s="17"/>
      <c r="B452" s="17"/>
      <c r="C452" s="21"/>
    </row>
    <row r="453">
      <c r="A453" s="17"/>
      <c r="B453" s="17"/>
      <c r="C453" s="21"/>
    </row>
    <row r="454">
      <c r="A454" s="17"/>
      <c r="B454" s="17"/>
      <c r="C454" s="21"/>
    </row>
    <row r="455">
      <c r="A455" s="17"/>
      <c r="B455" s="17"/>
      <c r="C455" s="21"/>
    </row>
    <row r="456">
      <c r="A456" s="17"/>
      <c r="B456" s="17"/>
      <c r="C456" s="21"/>
    </row>
    <row r="457">
      <c r="A457" s="17"/>
      <c r="B457" s="17"/>
      <c r="C457" s="21"/>
    </row>
    <row r="458">
      <c r="A458" s="17"/>
      <c r="B458" s="17"/>
      <c r="C458" s="21"/>
    </row>
    <row r="459">
      <c r="A459" s="17"/>
      <c r="B459" s="17"/>
      <c r="C459" s="21"/>
    </row>
    <row r="460">
      <c r="A460" s="17"/>
      <c r="B460" s="17"/>
      <c r="C460" s="21"/>
    </row>
    <row r="461">
      <c r="A461" s="17"/>
      <c r="B461" s="17"/>
      <c r="C461" s="21"/>
    </row>
    <row r="462">
      <c r="A462" s="17"/>
      <c r="B462" s="17"/>
      <c r="C462" s="21"/>
    </row>
    <row r="463">
      <c r="A463" s="17"/>
      <c r="B463" s="17"/>
      <c r="C463" s="21"/>
    </row>
    <row r="464">
      <c r="A464" s="17"/>
      <c r="B464" s="17"/>
      <c r="C464" s="21"/>
    </row>
    <row r="465">
      <c r="A465" s="17"/>
      <c r="B465" s="17"/>
      <c r="C465" s="21"/>
    </row>
    <row r="466">
      <c r="A466" s="17"/>
      <c r="B466" s="17"/>
      <c r="C466" s="21"/>
    </row>
    <row r="467">
      <c r="A467" s="17"/>
      <c r="B467" s="17"/>
      <c r="C467" s="21"/>
    </row>
    <row r="468">
      <c r="A468" s="17"/>
      <c r="B468" s="17"/>
      <c r="C468" s="21"/>
    </row>
    <row r="469">
      <c r="A469" s="17"/>
      <c r="B469" s="17"/>
      <c r="C469" s="21"/>
    </row>
    <row r="470">
      <c r="A470" s="17"/>
      <c r="B470" s="17"/>
      <c r="C470" s="21"/>
    </row>
    <row r="471">
      <c r="A471" s="17"/>
      <c r="B471" s="17"/>
      <c r="C471" s="21"/>
    </row>
    <row r="472">
      <c r="A472" s="17"/>
      <c r="B472" s="17"/>
      <c r="C472" s="21"/>
    </row>
    <row r="473">
      <c r="A473" s="17"/>
      <c r="B473" s="17"/>
      <c r="C473" s="21"/>
    </row>
    <row r="474">
      <c r="A474" s="17"/>
      <c r="B474" s="17"/>
      <c r="C474" s="21"/>
    </row>
    <row r="475">
      <c r="A475" s="17"/>
      <c r="B475" s="17"/>
      <c r="C475" s="21"/>
    </row>
    <row r="476">
      <c r="A476" s="17"/>
      <c r="B476" s="17"/>
      <c r="C476" s="21"/>
    </row>
    <row r="477">
      <c r="A477" s="17"/>
      <c r="B477" s="17"/>
      <c r="C477" s="21"/>
    </row>
    <row r="478">
      <c r="A478" s="17"/>
      <c r="B478" s="17"/>
      <c r="C478" s="21"/>
    </row>
    <row r="479">
      <c r="A479" s="17"/>
      <c r="B479" s="17"/>
      <c r="C479" s="21"/>
    </row>
    <row r="480">
      <c r="A480" s="17"/>
      <c r="B480" s="17"/>
      <c r="C480" s="21"/>
    </row>
    <row r="481">
      <c r="A481" s="17"/>
      <c r="B481" s="17"/>
      <c r="C481" s="21"/>
    </row>
    <row r="482">
      <c r="A482" s="17"/>
      <c r="B482" s="17"/>
      <c r="C482" s="21"/>
    </row>
    <row r="483">
      <c r="A483" s="17"/>
      <c r="B483" s="17"/>
      <c r="C483" s="21"/>
    </row>
    <row r="484">
      <c r="A484" s="17"/>
      <c r="B484" s="17"/>
      <c r="C484" s="21"/>
    </row>
    <row r="485">
      <c r="A485" s="17"/>
      <c r="B485" s="17"/>
      <c r="C485" s="21"/>
    </row>
    <row r="486">
      <c r="A486" s="17"/>
      <c r="B486" s="17"/>
      <c r="C486" s="21"/>
    </row>
    <row r="487">
      <c r="A487" s="17"/>
      <c r="B487" s="17"/>
      <c r="C487" s="21"/>
    </row>
    <row r="488">
      <c r="A488" s="17"/>
      <c r="B488" s="17"/>
      <c r="C488" s="21"/>
    </row>
    <row r="489">
      <c r="A489" s="17"/>
      <c r="B489" s="17"/>
      <c r="C489" s="21"/>
    </row>
    <row r="490">
      <c r="A490" s="17"/>
      <c r="B490" s="17"/>
      <c r="C490" s="21"/>
    </row>
    <row r="491">
      <c r="A491" s="17"/>
      <c r="B491" s="17"/>
      <c r="C491" s="21"/>
    </row>
    <row r="492">
      <c r="A492" s="17"/>
      <c r="B492" s="17"/>
      <c r="C492" s="21"/>
    </row>
    <row r="493">
      <c r="A493" s="17"/>
      <c r="B493" s="17"/>
      <c r="C493" s="21"/>
    </row>
    <row r="494">
      <c r="A494" s="17"/>
      <c r="B494" s="17"/>
      <c r="C494" s="21"/>
    </row>
    <row r="495">
      <c r="A495" s="17"/>
      <c r="B495" s="17"/>
      <c r="C495" s="21"/>
    </row>
    <row r="496">
      <c r="A496" s="17"/>
      <c r="B496" s="17"/>
      <c r="C496" s="21"/>
    </row>
    <row r="497">
      <c r="A497" s="17"/>
      <c r="B497" s="17"/>
      <c r="C497" s="21"/>
    </row>
    <row r="498">
      <c r="A498" s="17"/>
      <c r="B498" s="17"/>
      <c r="C498" s="21"/>
    </row>
    <row r="499">
      <c r="A499" s="17"/>
      <c r="B499" s="17"/>
      <c r="C499" s="21"/>
    </row>
    <row r="500">
      <c r="A500" s="17"/>
      <c r="B500" s="17"/>
      <c r="C500" s="21"/>
    </row>
    <row r="501">
      <c r="A501" s="17"/>
      <c r="B501" s="17"/>
      <c r="C501" s="21"/>
    </row>
    <row r="502">
      <c r="A502" s="17"/>
      <c r="B502" s="17"/>
      <c r="C502" s="21"/>
    </row>
    <row r="503">
      <c r="A503" s="17"/>
      <c r="B503" s="17"/>
      <c r="C503" s="21"/>
    </row>
    <row r="504">
      <c r="A504" s="17"/>
      <c r="B504" s="17"/>
      <c r="C504" s="21"/>
    </row>
    <row r="505">
      <c r="A505" s="17"/>
      <c r="B505" s="17"/>
      <c r="C505" s="21"/>
    </row>
    <row r="506">
      <c r="A506" s="17"/>
      <c r="B506" s="17"/>
      <c r="C506" s="21"/>
    </row>
    <row r="507">
      <c r="A507" s="17"/>
      <c r="B507" s="17"/>
      <c r="C507" s="21"/>
    </row>
    <row r="508">
      <c r="A508" s="17"/>
      <c r="B508" s="17"/>
      <c r="C508" s="21"/>
    </row>
    <row r="509">
      <c r="A509" s="17"/>
      <c r="B509" s="17"/>
      <c r="C509" s="21"/>
    </row>
    <row r="510">
      <c r="A510" s="17"/>
      <c r="B510" s="17"/>
      <c r="C510" s="21"/>
    </row>
    <row r="511">
      <c r="A511" s="17"/>
      <c r="B511" s="17"/>
      <c r="C511" s="21"/>
    </row>
    <row r="512">
      <c r="A512" s="17"/>
      <c r="B512" s="17"/>
      <c r="C512" s="21"/>
    </row>
    <row r="513">
      <c r="A513" s="17"/>
      <c r="B513" s="17"/>
      <c r="C513" s="21"/>
    </row>
    <row r="514">
      <c r="A514" s="17"/>
      <c r="B514" s="17"/>
      <c r="C514" s="21"/>
    </row>
    <row r="515">
      <c r="A515" s="17"/>
      <c r="B515" s="17"/>
      <c r="C515" s="21"/>
    </row>
    <row r="516">
      <c r="A516" s="17"/>
      <c r="B516" s="17"/>
      <c r="C516" s="21"/>
    </row>
    <row r="517">
      <c r="A517" s="17"/>
      <c r="B517" s="17"/>
      <c r="C517" s="21"/>
    </row>
    <row r="518">
      <c r="A518" s="17"/>
      <c r="B518" s="17"/>
      <c r="C518" s="21"/>
    </row>
    <row r="519">
      <c r="A519" s="17"/>
      <c r="B519" s="17"/>
      <c r="C519" s="21"/>
    </row>
    <row r="520">
      <c r="A520" s="17"/>
      <c r="B520" s="17"/>
      <c r="C520" s="21"/>
    </row>
    <row r="521">
      <c r="A521" s="17"/>
      <c r="B521" s="17"/>
      <c r="C521" s="21"/>
    </row>
    <row r="522">
      <c r="A522" s="17"/>
      <c r="B522" s="17"/>
      <c r="C522" s="21"/>
    </row>
    <row r="523">
      <c r="A523" s="17"/>
      <c r="B523" s="17"/>
      <c r="C523" s="21"/>
    </row>
    <row r="524">
      <c r="A524" s="17"/>
      <c r="B524" s="17"/>
      <c r="C524" s="21"/>
    </row>
    <row r="525">
      <c r="A525" s="17"/>
      <c r="B525" s="17"/>
      <c r="C525" s="21"/>
    </row>
    <row r="526">
      <c r="A526" s="17"/>
      <c r="B526" s="17"/>
      <c r="C526" s="21"/>
    </row>
    <row r="527">
      <c r="A527" s="17"/>
      <c r="B527" s="17"/>
      <c r="C527" s="21"/>
    </row>
    <row r="528">
      <c r="A528" s="17"/>
      <c r="B528" s="17"/>
      <c r="C528" s="21"/>
    </row>
    <row r="529">
      <c r="A529" s="17"/>
      <c r="B529" s="17"/>
      <c r="C529" s="21"/>
    </row>
    <row r="530">
      <c r="A530" s="17"/>
      <c r="B530" s="17"/>
      <c r="C530" s="21"/>
    </row>
    <row r="531">
      <c r="A531" s="17"/>
      <c r="B531" s="17"/>
      <c r="C531" s="21"/>
    </row>
    <row r="532">
      <c r="A532" s="17"/>
      <c r="B532" s="17"/>
      <c r="C532" s="21"/>
    </row>
    <row r="533">
      <c r="A533" s="17"/>
      <c r="B533" s="17"/>
      <c r="C533" s="21"/>
    </row>
    <row r="534">
      <c r="A534" s="17"/>
      <c r="B534" s="17"/>
      <c r="C534" s="21"/>
    </row>
    <row r="535">
      <c r="A535" s="17"/>
      <c r="B535" s="17"/>
      <c r="C535" s="21"/>
    </row>
    <row r="536">
      <c r="A536" s="17"/>
      <c r="B536" s="17"/>
      <c r="C536" s="21"/>
    </row>
    <row r="537">
      <c r="A537" s="17"/>
      <c r="B537" s="17"/>
      <c r="C537" s="21"/>
    </row>
    <row r="538">
      <c r="A538" s="17"/>
      <c r="B538" s="17"/>
      <c r="C538" s="21"/>
    </row>
    <row r="539">
      <c r="A539" s="17"/>
      <c r="B539" s="17"/>
      <c r="C539" s="21"/>
    </row>
    <row r="540">
      <c r="A540" s="17"/>
      <c r="B540" s="17"/>
      <c r="C540" s="21"/>
    </row>
    <row r="541">
      <c r="A541" s="17"/>
      <c r="B541" s="17"/>
      <c r="C541" s="21"/>
    </row>
    <row r="542">
      <c r="A542" s="17"/>
      <c r="B542" s="17"/>
      <c r="C542" s="21"/>
    </row>
    <row r="543">
      <c r="A543" s="17"/>
      <c r="B543" s="17"/>
      <c r="C543" s="21"/>
    </row>
    <row r="544">
      <c r="A544" s="17"/>
      <c r="B544" s="17"/>
      <c r="C544" s="21"/>
    </row>
    <row r="545">
      <c r="A545" s="17"/>
      <c r="B545" s="17"/>
      <c r="C545" s="21"/>
    </row>
    <row r="546">
      <c r="A546" s="17"/>
      <c r="B546" s="17"/>
      <c r="C546" s="21"/>
    </row>
    <row r="547">
      <c r="A547" s="17"/>
      <c r="B547" s="17"/>
      <c r="C547" s="21"/>
    </row>
    <row r="548">
      <c r="A548" s="17"/>
      <c r="B548" s="17"/>
      <c r="C548" s="21"/>
    </row>
    <row r="549">
      <c r="A549" s="17"/>
      <c r="B549" s="17"/>
      <c r="C549" s="21"/>
    </row>
    <row r="550">
      <c r="A550" s="17"/>
      <c r="B550" s="17"/>
      <c r="C550" s="21"/>
    </row>
    <row r="551">
      <c r="A551" s="17"/>
      <c r="B551" s="17"/>
      <c r="C551" s="21"/>
    </row>
    <row r="552">
      <c r="A552" s="17"/>
      <c r="B552" s="17"/>
      <c r="C552" s="21"/>
    </row>
    <row r="553">
      <c r="A553" s="17"/>
      <c r="B553" s="17"/>
      <c r="C553" s="21"/>
    </row>
    <row r="554">
      <c r="A554" s="17"/>
      <c r="B554" s="17"/>
      <c r="C554" s="21"/>
    </row>
    <row r="555">
      <c r="A555" s="17"/>
      <c r="B555" s="17"/>
      <c r="C555" s="21"/>
    </row>
    <row r="556">
      <c r="A556" s="17"/>
      <c r="B556" s="17"/>
      <c r="C556" s="21"/>
    </row>
    <row r="557">
      <c r="A557" s="17"/>
      <c r="B557" s="17"/>
      <c r="C557" s="21"/>
    </row>
    <row r="558">
      <c r="A558" s="17"/>
      <c r="B558" s="17"/>
      <c r="C558" s="21"/>
    </row>
    <row r="559">
      <c r="A559" s="17"/>
      <c r="B559" s="17"/>
      <c r="C559" s="21"/>
    </row>
    <row r="560">
      <c r="A560" s="17"/>
      <c r="B560" s="17"/>
      <c r="C560" s="21"/>
    </row>
    <row r="561">
      <c r="A561" s="17"/>
      <c r="B561" s="17"/>
      <c r="C561" s="21"/>
    </row>
    <row r="562">
      <c r="A562" s="17"/>
      <c r="B562" s="17"/>
      <c r="C562" s="21"/>
    </row>
    <row r="563">
      <c r="A563" s="17"/>
      <c r="B563" s="17"/>
      <c r="C563" s="21"/>
    </row>
    <row r="564">
      <c r="A564" s="17"/>
      <c r="B564" s="17"/>
      <c r="C564" s="21"/>
    </row>
    <row r="565">
      <c r="A565" s="17"/>
      <c r="B565" s="17"/>
      <c r="C565" s="21"/>
    </row>
    <row r="566">
      <c r="A566" s="17"/>
      <c r="B566" s="17"/>
      <c r="C566" s="21"/>
    </row>
    <row r="567">
      <c r="A567" s="17"/>
      <c r="B567" s="17"/>
      <c r="C567" s="21"/>
    </row>
    <row r="568">
      <c r="A568" s="17"/>
      <c r="B568" s="17"/>
      <c r="C568" s="21"/>
    </row>
    <row r="569">
      <c r="A569" s="17"/>
      <c r="B569" s="17"/>
      <c r="C569" s="21"/>
    </row>
    <row r="570">
      <c r="A570" s="17"/>
      <c r="B570" s="17"/>
      <c r="C570" s="21"/>
    </row>
    <row r="571">
      <c r="A571" s="17"/>
      <c r="B571" s="17"/>
      <c r="C571" s="21"/>
    </row>
    <row r="572">
      <c r="A572" s="17"/>
      <c r="B572" s="17"/>
      <c r="C572" s="21"/>
    </row>
    <row r="573">
      <c r="A573" s="17"/>
      <c r="B573" s="17"/>
      <c r="C573" s="21"/>
    </row>
    <row r="574">
      <c r="A574" s="17"/>
      <c r="B574" s="17"/>
      <c r="C574" s="21"/>
    </row>
    <row r="575">
      <c r="A575" s="17"/>
      <c r="B575" s="17"/>
      <c r="C575" s="21"/>
    </row>
    <row r="576">
      <c r="A576" s="17"/>
      <c r="B576" s="17"/>
      <c r="C576" s="21"/>
    </row>
    <row r="577">
      <c r="A577" s="17"/>
      <c r="B577" s="17"/>
      <c r="C577" s="21"/>
    </row>
    <row r="578">
      <c r="A578" s="17"/>
      <c r="B578" s="17"/>
      <c r="C578" s="21"/>
    </row>
    <row r="579">
      <c r="A579" s="17"/>
      <c r="B579" s="17"/>
      <c r="C579" s="21"/>
    </row>
    <row r="580">
      <c r="A580" s="17"/>
      <c r="B580" s="17"/>
      <c r="C580" s="21"/>
    </row>
    <row r="581">
      <c r="A581" s="17"/>
      <c r="B581" s="17"/>
      <c r="C581" s="21"/>
    </row>
    <row r="582">
      <c r="A582" s="17"/>
      <c r="B582" s="17"/>
      <c r="C582" s="21"/>
    </row>
    <row r="583">
      <c r="A583" s="17"/>
      <c r="B583" s="17"/>
      <c r="C583" s="21"/>
    </row>
    <row r="584">
      <c r="A584" s="17"/>
      <c r="B584" s="17"/>
      <c r="C584" s="21"/>
    </row>
    <row r="585">
      <c r="A585" s="17"/>
      <c r="B585" s="17"/>
      <c r="C585" s="21"/>
    </row>
    <row r="586">
      <c r="A586" s="17"/>
      <c r="B586" s="17"/>
      <c r="C586" s="21"/>
    </row>
    <row r="587">
      <c r="A587" s="17"/>
      <c r="B587" s="17"/>
      <c r="C587" s="21"/>
    </row>
    <row r="588">
      <c r="A588" s="17"/>
      <c r="B588" s="17"/>
      <c r="C588" s="21"/>
    </row>
    <row r="589">
      <c r="A589" s="17"/>
      <c r="B589" s="17"/>
      <c r="C589" s="21"/>
    </row>
    <row r="590">
      <c r="A590" s="17"/>
      <c r="B590" s="17"/>
      <c r="C590" s="21"/>
    </row>
    <row r="591">
      <c r="A591" s="17"/>
      <c r="B591" s="17"/>
      <c r="C591" s="21"/>
    </row>
    <row r="592">
      <c r="A592" s="17"/>
      <c r="B592" s="17"/>
      <c r="C592" s="21"/>
    </row>
    <row r="593">
      <c r="A593" s="17"/>
      <c r="B593" s="17"/>
      <c r="C593" s="21"/>
    </row>
    <row r="594">
      <c r="A594" s="17"/>
      <c r="B594" s="17"/>
      <c r="C594" s="21"/>
    </row>
    <row r="595">
      <c r="A595" s="17"/>
      <c r="B595" s="17"/>
      <c r="C595" s="21"/>
    </row>
    <row r="596">
      <c r="A596" s="17"/>
      <c r="B596" s="17"/>
      <c r="C596" s="21"/>
    </row>
    <row r="597">
      <c r="A597" s="17"/>
      <c r="B597" s="17"/>
      <c r="C597" s="21"/>
    </row>
    <row r="598">
      <c r="A598" s="17"/>
      <c r="B598" s="17"/>
      <c r="C598" s="21"/>
    </row>
    <row r="599">
      <c r="A599" s="17"/>
      <c r="B599" s="17"/>
      <c r="C599" s="21"/>
    </row>
    <row r="600">
      <c r="A600" s="17"/>
      <c r="B600" s="17"/>
      <c r="C600" s="21"/>
    </row>
    <row r="601">
      <c r="A601" s="17"/>
      <c r="B601" s="17"/>
      <c r="C601" s="21"/>
    </row>
    <row r="602">
      <c r="A602" s="17"/>
      <c r="B602" s="17"/>
      <c r="C602" s="21"/>
    </row>
    <row r="603">
      <c r="A603" s="17"/>
      <c r="B603" s="17"/>
      <c r="C603" s="21"/>
    </row>
    <row r="604">
      <c r="A604" s="17"/>
      <c r="B604" s="17"/>
      <c r="C604" s="21"/>
    </row>
    <row r="605">
      <c r="A605" s="17"/>
      <c r="B605" s="17"/>
      <c r="C605" s="21"/>
    </row>
    <row r="606">
      <c r="A606" s="17"/>
      <c r="B606" s="17"/>
      <c r="C606" s="21"/>
    </row>
    <row r="607">
      <c r="A607" s="17"/>
      <c r="B607" s="17"/>
      <c r="C607" s="21"/>
    </row>
    <row r="608">
      <c r="A608" s="17"/>
      <c r="B608" s="17"/>
      <c r="C608" s="21"/>
    </row>
    <row r="609">
      <c r="A609" s="17"/>
      <c r="B609" s="17"/>
      <c r="C609" s="21"/>
    </row>
    <row r="610">
      <c r="A610" s="17"/>
      <c r="B610" s="17"/>
      <c r="C610" s="21"/>
    </row>
    <row r="611">
      <c r="A611" s="17"/>
      <c r="B611" s="17"/>
      <c r="C611" s="21"/>
    </row>
    <row r="612">
      <c r="A612" s="17"/>
      <c r="B612" s="17"/>
      <c r="C612" s="21"/>
    </row>
    <row r="613">
      <c r="A613" s="17"/>
      <c r="B613" s="17"/>
      <c r="C613" s="21"/>
    </row>
    <row r="614">
      <c r="A614" s="17"/>
      <c r="B614" s="17"/>
      <c r="C614" s="21"/>
    </row>
    <row r="615">
      <c r="A615" s="17"/>
      <c r="B615" s="17"/>
      <c r="C615" s="21"/>
    </row>
    <row r="616">
      <c r="A616" s="17"/>
      <c r="B616" s="17"/>
      <c r="C616" s="21"/>
    </row>
    <row r="617">
      <c r="A617" s="17"/>
      <c r="B617" s="17"/>
      <c r="C617" s="21"/>
    </row>
    <row r="618">
      <c r="A618" s="17"/>
      <c r="B618" s="17"/>
      <c r="C618" s="21"/>
    </row>
    <row r="619">
      <c r="A619" s="17"/>
      <c r="B619" s="17"/>
      <c r="C619" s="21"/>
    </row>
    <row r="620">
      <c r="A620" s="17"/>
      <c r="B620" s="17"/>
      <c r="C620" s="21"/>
    </row>
    <row r="621">
      <c r="A621" s="17"/>
      <c r="B621" s="17"/>
      <c r="C621" s="21"/>
    </row>
    <row r="622">
      <c r="A622" s="17"/>
      <c r="B622" s="17"/>
      <c r="C622" s="21"/>
    </row>
    <row r="623">
      <c r="A623" s="17"/>
      <c r="B623" s="17"/>
      <c r="C623" s="21"/>
    </row>
    <row r="624">
      <c r="A624" s="17"/>
      <c r="B624" s="17"/>
      <c r="C624" s="21"/>
    </row>
    <row r="625">
      <c r="A625" s="17"/>
      <c r="B625" s="17"/>
      <c r="C625" s="21"/>
    </row>
    <row r="626">
      <c r="A626" s="17"/>
      <c r="B626" s="17"/>
      <c r="C626" s="21"/>
    </row>
    <row r="627">
      <c r="A627" s="17"/>
      <c r="B627" s="17"/>
      <c r="C627" s="21"/>
    </row>
    <row r="628">
      <c r="A628" s="17"/>
      <c r="B628" s="17"/>
      <c r="C628" s="21"/>
    </row>
    <row r="629">
      <c r="A629" s="17"/>
      <c r="B629" s="17"/>
      <c r="C629" s="21"/>
    </row>
    <row r="630">
      <c r="A630" s="17"/>
      <c r="B630" s="17"/>
      <c r="C630" s="21"/>
    </row>
    <row r="631">
      <c r="A631" s="17"/>
      <c r="B631" s="17"/>
      <c r="C631" s="21"/>
    </row>
    <row r="632">
      <c r="A632" s="17"/>
      <c r="B632" s="17"/>
      <c r="C632" s="21"/>
    </row>
    <row r="633">
      <c r="A633" s="17"/>
      <c r="B633" s="17"/>
      <c r="C633" s="21"/>
    </row>
    <row r="634">
      <c r="A634" s="17"/>
      <c r="B634" s="17"/>
      <c r="C634" s="21"/>
    </row>
    <row r="635">
      <c r="A635" s="17"/>
      <c r="B635" s="17"/>
      <c r="C635" s="21"/>
    </row>
    <row r="636">
      <c r="A636" s="17"/>
      <c r="B636" s="17"/>
      <c r="C636" s="21"/>
    </row>
    <row r="637">
      <c r="A637" s="17"/>
      <c r="B637" s="17"/>
      <c r="C637" s="21"/>
    </row>
    <row r="638">
      <c r="A638" s="17"/>
      <c r="B638" s="17"/>
      <c r="C638" s="21"/>
    </row>
    <row r="639">
      <c r="A639" s="17"/>
      <c r="B639" s="17"/>
      <c r="C639" s="21"/>
    </row>
    <row r="640">
      <c r="A640" s="17"/>
      <c r="B640" s="17"/>
      <c r="C640" s="21"/>
    </row>
    <row r="641">
      <c r="A641" s="17"/>
      <c r="B641" s="17"/>
      <c r="C641" s="21"/>
    </row>
    <row r="642">
      <c r="A642" s="17"/>
      <c r="B642" s="17"/>
      <c r="C642" s="21"/>
    </row>
    <row r="643">
      <c r="A643" s="17"/>
      <c r="B643" s="17"/>
      <c r="C643" s="21"/>
    </row>
    <row r="644">
      <c r="A644" s="17"/>
      <c r="B644" s="17"/>
      <c r="C644" s="21"/>
    </row>
    <row r="645">
      <c r="A645" s="17"/>
      <c r="B645" s="17"/>
      <c r="C645" s="21"/>
    </row>
    <row r="646">
      <c r="A646" s="17"/>
      <c r="B646" s="17"/>
      <c r="C646" s="21"/>
    </row>
    <row r="647">
      <c r="A647" s="17"/>
      <c r="B647" s="17"/>
      <c r="C647" s="21"/>
    </row>
    <row r="648">
      <c r="A648" s="17"/>
      <c r="B648" s="17"/>
      <c r="C648" s="21"/>
    </row>
    <row r="649">
      <c r="A649" s="17"/>
      <c r="B649" s="17"/>
      <c r="C649" s="21"/>
    </row>
    <row r="650">
      <c r="A650" s="17"/>
      <c r="B650" s="17"/>
      <c r="C650" s="21"/>
    </row>
    <row r="651">
      <c r="A651" s="17"/>
      <c r="B651" s="17"/>
      <c r="C651" s="21"/>
    </row>
    <row r="652">
      <c r="A652" s="17"/>
      <c r="B652" s="17"/>
      <c r="C652" s="21"/>
    </row>
    <row r="653">
      <c r="A653" s="17"/>
      <c r="B653" s="17"/>
      <c r="C653" s="21"/>
    </row>
    <row r="654">
      <c r="A654" s="17"/>
      <c r="B654" s="17"/>
      <c r="C654" s="21"/>
    </row>
    <row r="655">
      <c r="A655" s="17"/>
      <c r="B655" s="17"/>
      <c r="C655" s="21"/>
    </row>
    <row r="656">
      <c r="A656" s="17"/>
      <c r="B656" s="17"/>
      <c r="C656" s="21"/>
    </row>
    <row r="657">
      <c r="A657" s="17"/>
      <c r="B657" s="17"/>
      <c r="C657" s="21"/>
    </row>
    <row r="658">
      <c r="A658" s="17"/>
      <c r="B658" s="17"/>
      <c r="C658" s="21"/>
    </row>
    <row r="659">
      <c r="A659" s="17"/>
      <c r="B659" s="17"/>
      <c r="C659" s="21"/>
    </row>
    <row r="660">
      <c r="A660" s="17"/>
      <c r="B660" s="17"/>
      <c r="C660" s="21"/>
    </row>
    <row r="661">
      <c r="A661" s="17"/>
      <c r="B661" s="17"/>
      <c r="C661" s="21"/>
    </row>
    <row r="662">
      <c r="A662" s="17"/>
      <c r="B662" s="17"/>
      <c r="C662" s="21"/>
    </row>
    <row r="663">
      <c r="A663" s="17"/>
      <c r="B663" s="17"/>
      <c r="C663" s="21"/>
    </row>
    <row r="664">
      <c r="A664" s="17"/>
      <c r="B664" s="17"/>
      <c r="C664" s="21"/>
    </row>
    <row r="665">
      <c r="A665" s="17"/>
      <c r="B665" s="17"/>
      <c r="C665" s="21"/>
    </row>
    <row r="666">
      <c r="A666" s="17"/>
      <c r="B666" s="17"/>
      <c r="C666" s="21"/>
    </row>
    <row r="667">
      <c r="A667" s="17"/>
      <c r="B667" s="17"/>
      <c r="C667" s="21"/>
    </row>
    <row r="668">
      <c r="A668" s="17"/>
      <c r="B668" s="17"/>
      <c r="C668" s="21"/>
    </row>
    <row r="669">
      <c r="A669" s="17"/>
      <c r="B669" s="17"/>
      <c r="C669" s="21"/>
    </row>
    <row r="670">
      <c r="A670" s="17"/>
      <c r="B670" s="17"/>
      <c r="C670" s="21"/>
    </row>
    <row r="671">
      <c r="A671" s="17"/>
      <c r="B671" s="17"/>
      <c r="C671" s="21"/>
    </row>
    <row r="672">
      <c r="A672" s="17"/>
      <c r="B672" s="17"/>
      <c r="C672" s="21"/>
    </row>
    <row r="673">
      <c r="A673" s="17"/>
      <c r="B673" s="17"/>
      <c r="C673" s="21"/>
    </row>
    <row r="674">
      <c r="A674" s="17"/>
      <c r="B674" s="17"/>
      <c r="C674" s="21"/>
    </row>
    <row r="675">
      <c r="A675" s="17"/>
      <c r="B675" s="17"/>
      <c r="C675" s="21"/>
    </row>
    <row r="676">
      <c r="A676" s="17"/>
      <c r="B676" s="17"/>
      <c r="C676" s="21"/>
    </row>
    <row r="677">
      <c r="A677" s="17"/>
      <c r="B677" s="17"/>
      <c r="C677" s="21"/>
    </row>
    <row r="678">
      <c r="A678" s="17"/>
      <c r="B678" s="17"/>
      <c r="C678" s="21"/>
    </row>
    <row r="679">
      <c r="A679" s="17"/>
      <c r="B679" s="17"/>
      <c r="C679" s="21"/>
    </row>
    <row r="680">
      <c r="A680" s="17"/>
      <c r="B680" s="17"/>
      <c r="C680" s="21"/>
    </row>
    <row r="681">
      <c r="A681" s="17"/>
      <c r="B681" s="17"/>
      <c r="C681" s="21"/>
    </row>
    <row r="682">
      <c r="A682" s="17"/>
      <c r="B682" s="17"/>
      <c r="C682" s="21"/>
    </row>
    <row r="683">
      <c r="A683" s="17"/>
      <c r="B683" s="17"/>
      <c r="C683" s="21"/>
    </row>
    <row r="684">
      <c r="A684" s="17"/>
      <c r="B684" s="17"/>
      <c r="C684" s="21"/>
    </row>
    <row r="685">
      <c r="A685" s="17"/>
      <c r="B685" s="17"/>
      <c r="C685" s="21"/>
    </row>
    <row r="686">
      <c r="A686" s="17"/>
      <c r="B686" s="17"/>
      <c r="C686" s="21"/>
    </row>
    <row r="687">
      <c r="A687" s="17"/>
      <c r="B687" s="17"/>
      <c r="C687" s="21"/>
    </row>
    <row r="688">
      <c r="A688" s="17"/>
      <c r="B688" s="17"/>
      <c r="C688" s="21"/>
    </row>
    <row r="689">
      <c r="A689" s="17"/>
      <c r="B689" s="17"/>
      <c r="C689" s="21"/>
    </row>
    <row r="690">
      <c r="A690" s="17"/>
      <c r="B690" s="17"/>
      <c r="C690" s="21"/>
    </row>
    <row r="691">
      <c r="A691" s="17"/>
      <c r="B691" s="17"/>
      <c r="C691" s="21"/>
    </row>
    <row r="692">
      <c r="A692" s="17"/>
      <c r="B692" s="17"/>
      <c r="C692" s="21"/>
    </row>
    <row r="693">
      <c r="A693" s="17"/>
      <c r="B693" s="17"/>
      <c r="C693" s="21"/>
    </row>
    <row r="694">
      <c r="A694" s="17"/>
      <c r="B694" s="17"/>
      <c r="C694" s="21"/>
    </row>
    <row r="695">
      <c r="A695" s="17"/>
      <c r="B695" s="17"/>
      <c r="C695" s="21"/>
    </row>
    <row r="696">
      <c r="A696" s="17"/>
      <c r="B696" s="17"/>
      <c r="C696" s="21"/>
    </row>
    <row r="697">
      <c r="A697" s="17"/>
      <c r="B697" s="17"/>
      <c r="C697" s="21"/>
    </row>
    <row r="698">
      <c r="A698" s="17"/>
      <c r="B698" s="17"/>
      <c r="C698" s="21"/>
    </row>
    <row r="699">
      <c r="A699" s="17"/>
      <c r="B699" s="17"/>
      <c r="C699" s="21"/>
    </row>
    <row r="700">
      <c r="A700" s="17"/>
      <c r="B700" s="17"/>
      <c r="C700" s="21"/>
    </row>
    <row r="701">
      <c r="A701" s="17"/>
      <c r="B701" s="17"/>
      <c r="C701" s="21"/>
    </row>
    <row r="702">
      <c r="A702" s="17"/>
      <c r="B702" s="17"/>
      <c r="C702" s="21"/>
    </row>
    <row r="703">
      <c r="A703" s="17"/>
      <c r="B703" s="17"/>
      <c r="C703" s="21"/>
    </row>
    <row r="704">
      <c r="A704" s="17"/>
      <c r="B704" s="17"/>
      <c r="C704" s="21"/>
    </row>
    <row r="705">
      <c r="A705" s="17"/>
      <c r="B705" s="17"/>
      <c r="C705" s="21"/>
    </row>
    <row r="706">
      <c r="A706" s="17"/>
      <c r="B706" s="17"/>
      <c r="C706" s="21"/>
    </row>
    <row r="707">
      <c r="A707" s="17"/>
      <c r="B707" s="17"/>
      <c r="C707" s="21"/>
    </row>
    <row r="708">
      <c r="A708" s="17"/>
      <c r="B708" s="17"/>
      <c r="C708" s="21"/>
    </row>
    <row r="709">
      <c r="A709" s="17"/>
      <c r="B709" s="17"/>
      <c r="C709" s="21"/>
    </row>
    <row r="710">
      <c r="A710" s="17"/>
      <c r="B710" s="17"/>
      <c r="C710" s="21"/>
    </row>
    <row r="711">
      <c r="A711" s="17"/>
      <c r="B711" s="17"/>
      <c r="C711" s="21"/>
    </row>
    <row r="712">
      <c r="A712" s="17"/>
      <c r="B712" s="17"/>
      <c r="C712" s="21"/>
    </row>
    <row r="713">
      <c r="A713" s="17"/>
      <c r="B713" s="17"/>
      <c r="C713" s="21"/>
    </row>
    <row r="714">
      <c r="A714" s="17"/>
      <c r="B714" s="17"/>
      <c r="C714" s="21"/>
    </row>
    <row r="715">
      <c r="A715" s="17"/>
      <c r="B715" s="17"/>
      <c r="C715" s="21"/>
    </row>
    <row r="716">
      <c r="A716" s="17"/>
      <c r="B716" s="17"/>
      <c r="C716" s="21"/>
    </row>
    <row r="717">
      <c r="A717" s="17"/>
      <c r="B717" s="17"/>
      <c r="C717" s="21"/>
    </row>
    <row r="718">
      <c r="A718" s="17"/>
      <c r="B718" s="17"/>
      <c r="C718" s="21"/>
    </row>
    <row r="719">
      <c r="A719" s="17"/>
      <c r="B719" s="17"/>
      <c r="C719" s="21"/>
    </row>
    <row r="720">
      <c r="A720" s="17"/>
      <c r="B720" s="17"/>
      <c r="C720" s="21"/>
    </row>
    <row r="721">
      <c r="A721" s="17"/>
      <c r="B721" s="17"/>
      <c r="C721" s="21"/>
    </row>
    <row r="722">
      <c r="A722" s="17"/>
      <c r="B722" s="17"/>
      <c r="C722" s="21"/>
    </row>
    <row r="723">
      <c r="A723" s="17"/>
      <c r="B723" s="17"/>
      <c r="C723" s="21"/>
    </row>
    <row r="724">
      <c r="A724" s="17"/>
      <c r="B724" s="17"/>
      <c r="C724" s="21"/>
    </row>
    <row r="725">
      <c r="A725" s="17"/>
      <c r="B725" s="17"/>
      <c r="C725" s="21"/>
    </row>
    <row r="726">
      <c r="A726" s="17"/>
      <c r="B726" s="17"/>
      <c r="C726" s="21"/>
    </row>
    <row r="727">
      <c r="A727" s="17"/>
      <c r="B727" s="17"/>
      <c r="C727" s="21"/>
    </row>
    <row r="728">
      <c r="A728" s="17"/>
      <c r="B728" s="17"/>
      <c r="C728" s="21"/>
    </row>
    <row r="729">
      <c r="A729" s="17"/>
      <c r="B729" s="17"/>
      <c r="C729" s="21"/>
    </row>
    <row r="730">
      <c r="A730" s="17"/>
      <c r="B730" s="17"/>
      <c r="C730" s="21"/>
    </row>
    <row r="731">
      <c r="A731" s="17"/>
      <c r="B731" s="17"/>
      <c r="C731" s="21"/>
    </row>
    <row r="732">
      <c r="A732" s="17"/>
      <c r="B732" s="17"/>
      <c r="C732" s="21"/>
    </row>
    <row r="733">
      <c r="A733" s="17"/>
      <c r="B733" s="17"/>
      <c r="C733" s="21"/>
    </row>
    <row r="734">
      <c r="A734" s="17"/>
      <c r="B734" s="17"/>
      <c r="C734" s="21"/>
    </row>
    <row r="735">
      <c r="A735" s="17"/>
      <c r="B735" s="17"/>
      <c r="C735" s="21"/>
    </row>
    <row r="736">
      <c r="A736" s="17"/>
      <c r="B736" s="17"/>
      <c r="C736" s="21"/>
    </row>
    <row r="737">
      <c r="A737" s="17"/>
      <c r="B737" s="17"/>
      <c r="C737" s="21"/>
    </row>
    <row r="738">
      <c r="A738" s="17"/>
      <c r="B738" s="17"/>
      <c r="C738" s="21"/>
    </row>
    <row r="739">
      <c r="A739" s="17"/>
      <c r="B739" s="17"/>
      <c r="C739" s="21"/>
    </row>
    <row r="740">
      <c r="A740" s="17"/>
      <c r="B740" s="17"/>
      <c r="C740" s="21"/>
    </row>
    <row r="741">
      <c r="A741" s="17"/>
      <c r="B741" s="17"/>
      <c r="C741" s="21"/>
    </row>
    <row r="742">
      <c r="A742" s="17"/>
      <c r="B742" s="17"/>
      <c r="C742" s="21"/>
    </row>
    <row r="743">
      <c r="A743" s="17"/>
      <c r="B743" s="17"/>
      <c r="C743" s="21"/>
    </row>
    <row r="744">
      <c r="A744" s="17"/>
      <c r="B744" s="17"/>
      <c r="C744" s="21"/>
    </row>
    <row r="745">
      <c r="A745" s="17"/>
      <c r="B745" s="17"/>
      <c r="C745" s="21"/>
    </row>
    <row r="746">
      <c r="A746" s="17"/>
      <c r="B746" s="17"/>
      <c r="C746" s="21"/>
    </row>
    <row r="747">
      <c r="A747" s="17"/>
      <c r="B747" s="17"/>
      <c r="C747" s="21"/>
    </row>
    <row r="748">
      <c r="A748" s="17"/>
      <c r="B748" s="17"/>
      <c r="C748" s="21"/>
    </row>
    <row r="749">
      <c r="A749" s="17"/>
      <c r="B749" s="17"/>
      <c r="C749" s="21"/>
    </row>
    <row r="750">
      <c r="A750" s="17"/>
      <c r="B750" s="17"/>
      <c r="C750" s="21"/>
    </row>
    <row r="751">
      <c r="A751" s="17"/>
      <c r="B751" s="17"/>
      <c r="C751" s="21"/>
    </row>
    <row r="752">
      <c r="A752" s="17"/>
      <c r="B752" s="17"/>
      <c r="C752" s="21"/>
    </row>
    <row r="753">
      <c r="A753" s="17"/>
      <c r="B753" s="17"/>
      <c r="C753" s="21"/>
    </row>
    <row r="754">
      <c r="A754" s="17"/>
      <c r="B754" s="17"/>
      <c r="C754" s="21"/>
    </row>
    <row r="755">
      <c r="A755" s="17"/>
      <c r="B755" s="17"/>
      <c r="C755" s="21"/>
    </row>
    <row r="756">
      <c r="A756" s="17"/>
      <c r="B756" s="17"/>
      <c r="C756" s="21"/>
    </row>
    <row r="757">
      <c r="A757" s="17"/>
      <c r="B757" s="17"/>
      <c r="C757" s="21"/>
    </row>
    <row r="758">
      <c r="A758" s="17"/>
      <c r="B758" s="17"/>
      <c r="C758" s="21"/>
    </row>
    <row r="759">
      <c r="A759" s="17"/>
      <c r="B759" s="17"/>
      <c r="C759" s="21"/>
    </row>
    <row r="760">
      <c r="A760" s="17"/>
      <c r="B760" s="17"/>
      <c r="C760" s="21"/>
    </row>
    <row r="761">
      <c r="A761" s="17"/>
      <c r="B761" s="17"/>
      <c r="C761" s="21"/>
    </row>
    <row r="762">
      <c r="A762" s="17"/>
      <c r="B762" s="17"/>
      <c r="C762" s="21"/>
    </row>
    <row r="763">
      <c r="A763" s="17"/>
      <c r="B763" s="17"/>
      <c r="C763" s="21"/>
    </row>
    <row r="764">
      <c r="A764" s="17"/>
      <c r="B764" s="17"/>
      <c r="C764" s="21"/>
    </row>
    <row r="765">
      <c r="A765" s="17"/>
      <c r="B765" s="17"/>
      <c r="C765" s="21"/>
    </row>
    <row r="766">
      <c r="A766" s="17"/>
      <c r="B766" s="17"/>
      <c r="C766" s="21"/>
    </row>
    <row r="767">
      <c r="A767" s="17"/>
      <c r="B767" s="17"/>
      <c r="C767" s="21"/>
    </row>
    <row r="768">
      <c r="A768" s="17"/>
      <c r="B768" s="17"/>
      <c r="C768" s="21"/>
    </row>
    <row r="769">
      <c r="A769" s="17"/>
      <c r="B769" s="17"/>
      <c r="C769" s="21"/>
    </row>
    <row r="770">
      <c r="A770" s="17"/>
      <c r="B770" s="17"/>
      <c r="C770" s="21"/>
    </row>
    <row r="771">
      <c r="A771" s="17"/>
      <c r="B771" s="17"/>
      <c r="C771" s="21"/>
    </row>
    <row r="772">
      <c r="A772" s="17"/>
      <c r="B772" s="17"/>
      <c r="C772" s="21"/>
    </row>
    <row r="773">
      <c r="A773" s="17"/>
      <c r="B773" s="17"/>
      <c r="C773" s="21"/>
    </row>
    <row r="774">
      <c r="A774" s="17"/>
      <c r="B774" s="17"/>
      <c r="C774" s="21"/>
    </row>
    <row r="775">
      <c r="A775" s="17"/>
      <c r="B775" s="17"/>
      <c r="C775" s="21"/>
    </row>
    <row r="776">
      <c r="A776" s="17"/>
      <c r="B776" s="17"/>
      <c r="C776" s="21"/>
    </row>
    <row r="777">
      <c r="A777" s="17"/>
      <c r="B777" s="17"/>
      <c r="C777" s="21"/>
    </row>
    <row r="778">
      <c r="A778" s="17"/>
      <c r="B778" s="17"/>
      <c r="C778" s="21"/>
    </row>
    <row r="779">
      <c r="A779" s="17"/>
      <c r="B779" s="17"/>
      <c r="C779" s="21"/>
    </row>
    <row r="780">
      <c r="A780" s="17"/>
      <c r="B780" s="17"/>
      <c r="C780" s="21"/>
    </row>
    <row r="781">
      <c r="A781" s="17"/>
      <c r="B781" s="17"/>
      <c r="C781" s="21"/>
    </row>
    <row r="782">
      <c r="A782" s="17"/>
      <c r="B782" s="17"/>
      <c r="C782" s="21"/>
    </row>
    <row r="783">
      <c r="A783" s="17"/>
      <c r="B783" s="17"/>
      <c r="C783" s="21"/>
    </row>
    <row r="784">
      <c r="A784" s="17"/>
      <c r="B784" s="17"/>
      <c r="C784" s="21"/>
    </row>
    <row r="785">
      <c r="A785" s="17"/>
      <c r="B785" s="17"/>
      <c r="C785" s="21"/>
    </row>
    <row r="786">
      <c r="A786" s="17"/>
      <c r="B786" s="17"/>
      <c r="C786" s="21"/>
    </row>
    <row r="787">
      <c r="A787" s="17"/>
      <c r="B787" s="17"/>
      <c r="C787" s="21"/>
    </row>
    <row r="788">
      <c r="A788" s="17"/>
      <c r="B788" s="17"/>
      <c r="C788" s="21"/>
    </row>
    <row r="789">
      <c r="A789" s="17"/>
      <c r="B789" s="17"/>
      <c r="C789" s="21"/>
    </row>
    <row r="790">
      <c r="A790" s="17"/>
      <c r="B790" s="17"/>
      <c r="C790" s="21"/>
    </row>
    <row r="791">
      <c r="A791" s="17"/>
      <c r="B791" s="17"/>
      <c r="C791" s="21"/>
    </row>
    <row r="792">
      <c r="A792" s="17"/>
      <c r="B792" s="17"/>
      <c r="C792" s="21"/>
    </row>
    <row r="793">
      <c r="A793" s="17"/>
      <c r="B793" s="17"/>
      <c r="C793" s="21"/>
    </row>
    <row r="794">
      <c r="A794" s="17"/>
      <c r="B794" s="17"/>
      <c r="C794" s="21"/>
    </row>
    <row r="795">
      <c r="A795" s="17"/>
      <c r="B795" s="17"/>
      <c r="C795" s="21"/>
    </row>
    <row r="796">
      <c r="A796" s="17"/>
      <c r="B796" s="17"/>
      <c r="C796" s="21"/>
    </row>
    <row r="797">
      <c r="A797" s="17"/>
      <c r="B797" s="17"/>
      <c r="C797" s="21"/>
    </row>
    <row r="798">
      <c r="A798" s="17"/>
      <c r="B798" s="17"/>
      <c r="C798" s="21"/>
    </row>
    <row r="799">
      <c r="A799" s="17"/>
      <c r="B799" s="17"/>
      <c r="C799" s="21"/>
    </row>
    <row r="800">
      <c r="A800" s="17"/>
      <c r="B800" s="17"/>
      <c r="C800" s="21"/>
    </row>
    <row r="801">
      <c r="A801" s="17"/>
      <c r="B801" s="17"/>
      <c r="C801" s="21"/>
    </row>
    <row r="802">
      <c r="A802" s="17"/>
      <c r="B802" s="17"/>
      <c r="C802" s="21"/>
    </row>
    <row r="803">
      <c r="A803" s="17"/>
      <c r="B803" s="17"/>
      <c r="C803" s="21"/>
    </row>
    <row r="804">
      <c r="A804" s="17"/>
      <c r="B804" s="17"/>
      <c r="C804" s="21"/>
    </row>
    <row r="805">
      <c r="A805" s="17"/>
      <c r="B805" s="17"/>
      <c r="C805" s="21"/>
    </row>
    <row r="806">
      <c r="A806" s="17"/>
      <c r="B806" s="17"/>
      <c r="C806" s="21"/>
    </row>
    <row r="807">
      <c r="A807" s="17"/>
      <c r="B807" s="17"/>
      <c r="C807" s="21"/>
    </row>
    <row r="808">
      <c r="A808" s="17"/>
      <c r="B808" s="17"/>
      <c r="C808" s="21"/>
    </row>
    <row r="809">
      <c r="A809" s="17"/>
      <c r="B809" s="17"/>
      <c r="C809" s="21"/>
    </row>
    <row r="810">
      <c r="A810" s="17"/>
      <c r="B810" s="17"/>
      <c r="C810" s="21"/>
    </row>
    <row r="811">
      <c r="A811" s="17"/>
      <c r="B811" s="17"/>
      <c r="C811" s="21"/>
    </row>
    <row r="812">
      <c r="A812" s="17"/>
      <c r="B812" s="17"/>
      <c r="C812" s="21"/>
    </row>
    <row r="813">
      <c r="A813" s="17"/>
      <c r="B813" s="17"/>
      <c r="C813" s="21"/>
    </row>
    <row r="814">
      <c r="A814" s="17"/>
      <c r="B814" s="17"/>
      <c r="C814" s="21"/>
    </row>
    <row r="815">
      <c r="A815" s="17"/>
      <c r="B815" s="17"/>
      <c r="C815" s="21"/>
    </row>
    <row r="816">
      <c r="A816" s="17"/>
      <c r="B816" s="17"/>
      <c r="C816" s="21"/>
    </row>
    <row r="817">
      <c r="A817" s="17"/>
      <c r="B817" s="17"/>
      <c r="C817" s="21"/>
    </row>
    <row r="818">
      <c r="A818" s="17"/>
      <c r="B818" s="17"/>
      <c r="C818" s="21"/>
    </row>
    <row r="819">
      <c r="A819" s="17"/>
      <c r="B819" s="17"/>
      <c r="C819" s="21"/>
    </row>
    <row r="820">
      <c r="A820" s="17"/>
      <c r="B820" s="17"/>
      <c r="C820" s="21"/>
    </row>
    <row r="821">
      <c r="A821" s="17"/>
      <c r="B821" s="17"/>
      <c r="C821" s="21"/>
    </row>
    <row r="822">
      <c r="A822" s="17"/>
      <c r="B822" s="17"/>
      <c r="C822" s="21"/>
    </row>
    <row r="823">
      <c r="A823" s="17"/>
      <c r="B823" s="17"/>
      <c r="C823" s="21"/>
    </row>
    <row r="824">
      <c r="A824" s="17"/>
      <c r="B824" s="17"/>
      <c r="C824" s="21"/>
    </row>
    <row r="825">
      <c r="A825" s="17"/>
      <c r="B825" s="17"/>
      <c r="C825" s="21"/>
    </row>
    <row r="826">
      <c r="A826" s="17"/>
      <c r="B826" s="17"/>
      <c r="C826" s="21"/>
    </row>
    <row r="827">
      <c r="A827" s="17"/>
      <c r="B827" s="17"/>
      <c r="C827" s="21"/>
    </row>
    <row r="828">
      <c r="A828" s="17"/>
      <c r="B828" s="17"/>
      <c r="C828" s="21"/>
    </row>
    <row r="829">
      <c r="A829" s="17"/>
      <c r="B829" s="17"/>
      <c r="C829" s="21"/>
    </row>
    <row r="830">
      <c r="A830" s="17"/>
      <c r="B830" s="17"/>
      <c r="C830" s="21"/>
    </row>
    <row r="831">
      <c r="A831" s="17"/>
      <c r="B831" s="17"/>
      <c r="C831" s="21"/>
    </row>
    <row r="832">
      <c r="A832" s="17"/>
      <c r="B832" s="17"/>
      <c r="C832" s="21"/>
    </row>
    <row r="833">
      <c r="A833" s="17"/>
      <c r="B833" s="17"/>
      <c r="C833" s="21"/>
    </row>
    <row r="834">
      <c r="A834" s="17"/>
      <c r="B834" s="17"/>
      <c r="C834" s="21"/>
    </row>
    <row r="835">
      <c r="A835" s="17"/>
      <c r="B835" s="17"/>
      <c r="C835" s="21"/>
    </row>
    <row r="836">
      <c r="A836" s="17"/>
      <c r="B836" s="17"/>
      <c r="C836" s="21"/>
    </row>
    <row r="837">
      <c r="A837" s="17"/>
      <c r="B837" s="17"/>
      <c r="C837" s="21"/>
    </row>
    <row r="838">
      <c r="A838" s="17"/>
      <c r="B838" s="17"/>
      <c r="C838" s="21"/>
    </row>
    <row r="839">
      <c r="A839" s="17"/>
      <c r="B839" s="17"/>
      <c r="C839" s="21"/>
    </row>
    <row r="840">
      <c r="A840" s="17"/>
      <c r="B840" s="17"/>
      <c r="C840" s="21"/>
    </row>
    <row r="841">
      <c r="A841" s="17"/>
      <c r="B841" s="17"/>
      <c r="C841" s="21"/>
    </row>
    <row r="842">
      <c r="A842" s="17"/>
      <c r="B842" s="17"/>
      <c r="C842" s="21"/>
    </row>
    <row r="843">
      <c r="A843" s="17"/>
      <c r="B843" s="17"/>
      <c r="C843" s="21"/>
    </row>
    <row r="844">
      <c r="A844" s="17"/>
      <c r="B844" s="17"/>
      <c r="C844" s="21"/>
    </row>
    <row r="845">
      <c r="A845" s="17"/>
      <c r="B845" s="17"/>
      <c r="C845" s="21"/>
    </row>
    <row r="846">
      <c r="A846" s="17"/>
      <c r="B846" s="17"/>
      <c r="C846" s="21"/>
    </row>
    <row r="847">
      <c r="A847" s="17"/>
      <c r="B847" s="17"/>
      <c r="C847" s="21"/>
    </row>
    <row r="848">
      <c r="A848" s="17"/>
      <c r="B848" s="17"/>
      <c r="C848" s="21"/>
    </row>
    <row r="849">
      <c r="A849" s="17"/>
      <c r="B849" s="17"/>
      <c r="C849" s="21"/>
    </row>
    <row r="850">
      <c r="A850" s="17"/>
      <c r="B850" s="17"/>
      <c r="C850" s="21"/>
    </row>
    <row r="851">
      <c r="A851" s="17"/>
      <c r="B851" s="17"/>
      <c r="C851" s="21"/>
    </row>
    <row r="852">
      <c r="A852" s="17"/>
      <c r="B852" s="17"/>
      <c r="C852" s="21"/>
    </row>
    <row r="853">
      <c r="A853" s="17"/>
      <c r="B853" s="17"/>
      <c r="C853" s="21"/>
    </row>
    <row r="854">
      <c r="A854" s="17"/>
      <c r="B854" s="17"/>
      <c r="C854" s="21"/>
    </row>
    <row r="855">
      <c r="A855" s="17"/>
      <c r="B855" s="17"/>
      <c r="C855" s="21"/>
    </row>
    <row r="856">
      <c r="A856" s="17"/>
      <c r="B856" s="17"/>
      <c r="C856" s="21"/>
    </row>
    <row r="857">
      <c r="A857" s="17"/>
      <c r="B857" s="17"/>
      <c r="C857" s="21"/>
    </row>
    <row r="858">
      <c r="A858" s="17"/>
      <c r="B858" s="17"/>
      <c r="C858" s="21"/>
    </row>
    <row r="859">
      <c r="A859" s="17"/>
      <c r="B859" s="17"/>
      <c r="C859" s="21"/>
    </row>
    <row r="860">
      <c r="A860" s="17"/>
      <c r="B860" s="17"/>
      <c r="C860" s="21"/>
    </row>
    <row r="861">
      <c r="A861" s="17"/>
      <c r="B861" s="17"/>
      <c r="C861" s="21"/>
    </row>
    <row r="862">
      <c r="A862" s="17"/>
      <c r="B862" s="17"/>
      <c r="C862" s="21"/>
    </row>
    <row r="863">
      <c r="A863" s="17"/>
      <c r="B863" s="17"/>
      <c r="C863" s="21"/>
    </row>
    <row r="864">
      <c r="A864" s="17"/>
      <c r="B864" s="17"/>
      <c r="C864" s="21"/>
    </row>
    <row r="865">
      <c r="A865" s="17"/>
      <c r="B865" s="17"/>
      <c r="C865" s="21"/>
    </row>
    <row r="866">
      <c r="A866" s="17"/>
      <c r="B866" s="17"/>
      <c r="C866" s="21"/>
    </row>
    <row r="867">
      <c r="A867" s="17"/>
      <c r="B867" s="17"/>
      <c r="C867" s="21"/>
    </row>
    <row r="868">
      <c r="A868" s="17"/>
      <c r="B868" s="17"/>
      <c r="C868" s="21"/>
    </row>
    <row r="869">
      <c r="A869" s="17"/>
      <c r="B869" s="17"/>
      <c r="C869" s="21"/>
    </row>
    <row r="870">
      <c r="A870" s="17"/>
      <c r="B870" s="17"/>
      <c r="C870" s="21"/>
    </row>
    <row r="871">
      <c r="A871" s="17"/>
      <c r="B871" s="17"/>
      <c r="C871" s="21"/>
    </row>
    <row r="872">
      <c r="A872" s="17"/>
      <c r="B872" s="17"/>
      <c r="C872" s="21"/>
    </row>
    <row r="873">
      <c r="A873" s="17"/>
      <c r="B873" s="17"/>
      <c r="C873" s="21"/>
    </row>
    <row r="874">
      <c r="A874" s="17"/>
      <c r="B874" s="17"/>
      <c r="C874" s="21"/>
    </row>
    <row r="875">
      <c r="A875" s="17"/>
      <c r="B875" s="17"/>
      <c r="C875" s="21"/>
    </row>
    <row r="876">
      <c r="A876" s="17"/>
      <c r="B876" s="17"/>
      <c r="C876" s="21"/>
    </row>
    <row r="877">
      <c r="A877" s="17"/>
      <c r="B877" s="17"/>
      <c r="C877" s="21"/>
    </row>
    <row r="878">
      <c r="A878" s="17"/>
      <c r="B878" s="17"/>
      <c r="C878" s="21"/>
    </row>
    <row r="879">
      <c r="A879" s="17"/>
      <c r="B879" s="17"/>
      <c r="C879" s="21"/>
    </row>
    <row r="880">
      <c r="A880" s="17"/>
      <c r="B880" s="17"/>
      <c r="C880" s="21"/>
    </row>
    <row r="881">
      <c r="A881" s="17"/>
      <c r="B881" s="17"/>
      <c r="C881" s="21"/>
    </row>
    <row r="882">
      <c r="A882" s="17"/>
      <c r="B882" s="17"/>
      <c r="C882" s="21"/>
    </row>
    <row r="883">
      <c r="A883" s="17"/>
      <c r="B883" s="17"/>
      <c r="C883" s="21"/>
    </row>
    <row r="884">
      <c r="A884" s="17"/>
      <c r="B884" s="17"/>
      <c r="C884" s="21"/>
    </row>
    <row r="885">
      <c r="A885" s="17"/>
      <c r="B885" s="17"/>
      <c r="C885" s="21"/>
    </row>
    <row r="886">
      <c r="A886" s="17"/>
      <c r="B886" s="17"/>
      <c r="C886" s="21"/>
    </row>
    <row r="887">
      <c r="A887" s="17"/>
      <c r="B887" s="17"/>
      <c r="C887" s="21"/>
    </row>
    <row r="888">
      <c r="A888" s="17"/>
      <c r="B888" s="17"/>
      <c r="C888" s="21"/>
    </row>
    <row r="889">
      <c r="A889" s="17"/>
      <c r="B889" s="17"/>
      <c r="C889" s="21"/>
    </row>
    <row r="890">
      <c r="A890" s="17"/>
      <c r="B890" s="17"/>
      <c r="C890" s="21"/>
    </row>
    <row r="891">
      <c r="A891" s="17"/>
      <c r="B891" s="17"/>
      <c r="C891" s="21"/>
    </row>
    <row r="892">
      <c r="A892" s="17"/>
      <c r="B892" s="17"/>
      <c r="C892" s="21"/>
    </row>
    <row r="893">
      <c r="A893" s="17"/>
      <c r="B893" s="17"/>
      <c r="C893" s="21"/>
    </row>
    <row r="894">
      <c r="A894" s="17"/>
      <c r="B894" s="17"/>
      <c r="C894" s="21"/>
    </row>
    <row r="895">
      <c r="A895" s="17"/>
      <c r="B895" s="17"/>
      <c r="C895" s="21"/>
    </row>
    <row r="896">
      <c r="A896" s="17"/>
      <c r="B896" s="17"/>
      <c r="C896" s="21"/>
    </row>
    <row r="897">
      <c r="A897" s="17"/>
      <c r="B897" s="17"/>
      <c r="C897" s="21"/>
    </row>
    <row r="898">
      <c r="A898" s="17"/>
      <c r="B898" s="17"/>
      <c r="C898" s="21"/>
    </row>
    <row r="899">
      <c r="A899" s="17"/>
      <c r="B899" s="17"/>
      <c r="C899" s="21"/>
    </row>
    <row r="900">
      <c r="A900" s="17"/>
      <c r="B900" s="17"/>
      <c r="C900" s="21"/>
    </row>
    <row r="901">
      <c r="A901" s="17"/>
      <c r="B901" s="17"/>
      <c r="C901" s="21"/>
    </row>
    <row r="902">
      <c r="A902" s="17"/>
      <c r="B902" s="17"/>
      <c r="C902" s="21"/>
    </row>
    <row r="903">
      <c r="A903" s="17"/>
      <c r="B903" s="17"/>
      <c r="C903" s="21"/>
    </row>
    <row r="904">
      <c r="A904" s="17"/>
      <c r="B904" s="17"/>
      <c r="C904" s="21"/>
    </row>
    <row r="905">
      <c r="A905" s="17"/>
      <c r="B905" s="17"/>
      <c r="C905" s="21"/>
    </row>
    <row r="906">
      <c r="A906" s="17"/>
      <c r="B906" s="17"/>
      <c r="C906" s="21"/>
    </row>
    <row r="907">
      <c r="A907" s="17"/>
      <c r="B907" s="17"/>
      <c r="C907" s="21"/>
    </row>
    <row r="908">
      <c r="A908" s="17"/>
      <c r="B908" s="17"/>
      <c r="C908" s="21"/>
    </row>
    <row r="909">
      <c r="A909" s="17"/>
      <c r="B909" s="17"/>
      <c r="C909" s="21"/>
    </row>
    <row r="910">
      <c r="A910" s="17"/>
      <c r="B910" s="17"/>
      <c r="C910" s="21"/>
    </row>
    <row r="911">
      <c r="A911" s="17"/>
      <c r="B911" s="17"/>
      <c r="C911" s="21"/>
    </row>
    <row r="912">
      <c r="A912" s="17"/>
      <c r="B912" s="17"/>
      <c r="C912" s="21"/>
    </row>
    <row r="913">
      <c r="A913" s="17"/>
      <c r="B913" s="17"/>
      <c r="C913" s="21"/>
    </row>
    <row r="914">
      <c r="A914" s="17"/>
      <c r="B914" s="17"/>
      <c r="C914" s="21"/>
    </row>
    <row r="915">
      <c r="A915" s="17"/>
      <c r="B915" s="17"/>
      <c r="C915" s="21"/>
    </row>
    <row r="916">
      <c r="A916" s="17"/>
      <c r="B916" s="17"/>
      <c r="C916" s="21"/>
    </row>
    <row r="917">
      <c r="A917" s="17"/>
      <c r="B917" s="17"/>
      <c r="C917" s="21"/>
    </row>
    <row r="918">
      <c r="A918" s="17"/>
      <c r="B918" s="17"/>
      <c r="C918" s="21"/>
    </row>
    <row r="919">
      <c r="A919" s="17"/>
      <c r="B919" s="17"/>
      <c r="C919" s="21"/>
    </row>
    <row r="920">
      <c r="A920" s="17"/>
      <c r="B920" s="17"/>
      <c r="C920" s="21"/>
    </row>
    <row r="921">
      <c r="A921" s="17"/>
      <c r="B921" s="17"/>
      <c r="C921" s="21"/>
    </row>
    <row r="922">
      <c r="A922" s="17"/>
      <c r="B922" s="17"/>
      <c r="C922" s="21"/>
    </row>
    <row r="923">
      <c r="A923" s="17"/>
      <c r="B923" s="17"/>
      <c r="C923" s="21"/>
    </row>
    <row r="924">
      <c r="A924" s="17"/>
      <c r="B924" s="17"/>
      <c r="C924" s="21"/>
    </row>
    <row r="925">
      <c r="A925" s="17"/>
      <c r="B925" s="17"/>
      <c r="C925" s="21"/>
    </row>
    <row r="926">
      <c r="A926" s="17"/>
      <c r="B926" s="17"/>
      <c r="C926" s="21"/>
    </row>
    <row r="927">
      <c r="A927" s="17"/>
      <c r="B927" s="17"/>
      <c r="C927" s="21"/>
    </row>
    <row r="928">
      <c r="A928" s="17"/>
      <c r="B928" s="17"/>
      <c r="C928" s="21"/>
    </row>
    <row r="929">
      <c r="A929" s="17"/>
      <c r="B929" s="17"/>
      <c r="C929" s="21"/>
    </row>
    <row r="930">
      <c r="A930" s="17"/>
      <c r="B930" s="17"/>
      <c r="C930" s="21"/>
    </row>
    <row r="931">
      <c r="A931" s="17"/>
      <c r="B931" s="17"/>
      <c r="C931" s="21"/>
    </row>
    <row r="932">
      <c r="A932" s="17"/>
      <c r="B932" s="17"/>
      <c r="C932" s="21"/>
    </row>
    <row r="933">
      <c r="A933" s="17"/>
      <c r="B933" s="17"/>
      <c r="C933" s="21"/>
    </row>
    <row r="934">
      <c r="A934" s="17"/>
      <c r="B934" s="17"/>
      <c r="C934" s="21"/>
    </row>
    <row r="935">
      <c r="A935" s="17"/>
      <c r="B935" s="17"/>
      <c r="C935" s="21"/>
    </row>
    <row r="936">
      <c r="A936" s="17"/>
      <c r="B936" s="17"/>
      <c r="C936" s="21"/>
    </row>
    <row r="937">
      <c r="A937" s="17"/>
      <c r="B937" s="17"/>
      <c r="C937" s="21"/>
    </row>
    <row r="938">
      <c r="A938" s="17"/>
      <c r="B938" s="17"/>
      <c r="C938" s="21"/>
    </row>
    <row r="939">
      <c r="A939" s="17"/>
      <c r="B939" s="17"/>
      <c r="C939" s="21"/>
    </row>
    <row r="940">
      <c r="A940" s="17"/>
      <c r="B940" s="17"/>
      <c r="C940" s="21"/>
    </row>
    <row r="941">
      <c r="A941" s="17"/>
      <c r="B941" s="17"/>
      <c r="C941" s="21"/>
    </row>
    <row r="942">
      <c r="A942" s="17"/>
      <c r="B942" s="17"/>
      <c r="C942" s="21"/>
    </row>
    <row r="943">
      <c r="A943" s="17"/>
      <c r="B943" s="17"/>
      <c r="C943" s="21"/>
    </row>
    <row r="944">
      <c r="A944" s="17"/>
      <c r="B944" s="17"/>
      <c r="C944" s="21"/>
    </row>
    <row r="945">
      <c r="A945" s="17"/>
      <c r="B945" s="17"/>
      <c r="C945" s="21"/>
    </row>
    <row r="946">
      <c r="A946" s="17"/>
      <c r="B946" s="17"/>
      <c r="C946" s="21"/>
    </row>
    <row r="947">
      <c r="A947" s="17"/>
      <c r="B947" s="17"/>
      <c r="C947" s="21"/>
    </row>
    <row r="948">
      <c r="A948" s="17"/>
      <c r="B948" s="17"/>
      <c r="C948" s="21"/>
    </row>
    <row r="949">
      <c r="A949" s="17"/>
      <c r="B949" s="17"/>
      <c r="C949" s="21"/>
    </row>
    <row r="950">
      <c r="A950" s="17"/>
      <c r="B950" s="17"/>
      <c r="C950" s="21"/>
    </row>
    <row r="951">
      <c r="A951" s="17"/>
      <c r="B951" s="17"/>
      <c r="C951" s="21"/>
    </row>
    <row r="952">
      <c r="A952" s="17"/>
      <c r="B952" s="17"/>
      <c r="C952" s="21"/>
    </row>
    <row r="953">
      <c r="A953" s="17"/>
      <c r="B953" s="17"/>
      <c r="C953" s="21"/>
    </row>
    <row r="954">
      <c r="A954" s="17"/>
      <c r="B954" s="17"/>
      <c r="C954" s="21"/>
    </row>
    <row r="955">
      <c r="A955" s="17"/>
      <c r="B955" s="17"/>
      <c r="C955" s="21"/>
    </row>
    <row r="956">
      <c r="A956" s="17"/>
      <c r="B956" s="17"/>
      <c r="C956" s="21"/>
    </row>
    <row r="957">
      <c r="A957" s="17"/>
      <c r="B957" s="17"/>
      <c r="C957" s="21"/>
    </row>
    <row r="958">
      <c r="A958" s="17"/>
      <c r="B958" s="17"/>
      <c r="C958" s="21"/>
    </row>
    <row r="959">
      <c r="A959" s="17"/>
      <c r="B959" s="17"/>
      <c r="C959" s="21"/>
    </row>
    <row r="960">
      <c r="A960" s="17"/>
      <c r="B960" s="17"/>
      <c r="C960" s="21"/>
    </row>
    <row r="961">
      <c r="A961" s="17"/>
      <c r="B961" s="17"/>
      <c r="C961" s="21"/>
    </row>
    <row r="962">
      <c r="A962" s="17"/>
      <c r="B962" s="17"/>
      <c r="C962" s="21"/>
    </row>
    <row r="963">
      <c r="A963" s="17"/>
      <c r="B963" s="17"/>
      <c r="C963" s="21"/>
    </row>
    <row r="964">
      <c r="A964" s="17"/>
      <c r="B964" s="17"/>
      <c r="C964" s="21"/>
    </row>
    <row r="965">
      <c r="A965" s="17"/>
      <c r="B965" s="17"/>
      <c r="C965" s="21"/>
    </row>
    <row r="966">
      <c r="A966" s="17"/>
      <c r="B966" s="17"/>
      <c r="C966" s="21"/>
    </row>
    <row r="967">
      <c r="A967" s="17"/>
      <c r="B967" s="17"/>
      <c r="C967" s="21"/>
    </row>
    <row r="968">
      <c r="A968" s="17"/>
      <c r="B968" s="17"/>
      <c r="C968" s="21"/>
    </row>
    <row r="969">
      <c r="A969" s="17"/>
      <c r="B969" s="17"/>
      <c r="C969" s="21"/>
    </row>
    <row r="970">
      <c r="A970" s="17"/>
      <c r="B970" s="17"/>
      <c r="C970" s="21"/>
    </row>
    <row r="971">
      <c r="A971" s="17"/>
      <c r="B971" s="17"/>
      <c r="C971" s="21"/>
    </row>
    <row r="972">
      <c r="A972" s="17"/>
      <c r="B972" s="17"/>
      <c r="C972" s="21"/>
    </row>
    <row r="973">
      <c r="A973" s="17"/>
      <c r="B973" s="17"/>
      <c r="C973" s="21"/>
    </row>
    <row r="974">
      <c r="A974" s="17"/>
      <c r="B974" s="17"/>
      <c r="C974" s="21"/>
    </row>
    <row r="975">
      <c r="A975" s="17"/>
      <c r="B975" s="17"/>
      <c r="C975" s="21"/>
    </row>
    <row r="976">
      <c r="A976" s="17"/>
      <c r="B976" s="17"/>
      <c r="C976" s="21"/>
    </row>
    <row r="977">
      <c r="A977" s="17"/>
      <c r="B977" s="17"/>
      <c r="C977" s="21"/>
    </row>
    <row r="978">
      <c r="A978" s="17"/>
      <c r="B978" s="17"/>
      <c r="C978" s="21"/>
    </row>
    <row r="979">
      <c r="A979" s="17"/>
      <c r="B979" s="17"/>
      <c r="C979" s="21"/>
    </row>
    <row r="980">
      <c r="A980" s="17"/>
      <c r="B980" s="17"/>
      <c r="C980" s="21"/>
    </row>
    <row r="981">
      <c r="A981" s="17"/>
      <c r="B981" s="17"/>
      <c r="C981" s="21"/>
    </row>
    <row r="982">
      <c r="A982" s="17"/>
      <c r="B982" s="17"/>
      <c r="C982" s="21"/>
    </row>
    <row r="983">
      <c r="A983" s="17"/>
      <c r="B983" s="17"/>
      <c r="C983" s="21"/>
    </row>
    <row r="984">
      <c r="A984" s="17"/>
      <c r="B984" s="17"/>
      <c r="C984" s="21"/>
    </row>
    <row r="985">
      <c r="A985" s="17"/>
      <c r="B985" s="17"/>
      <c r="C985" s="21"/>
    </row>
    <row r="986">
      <c r="A986" s="17"/>
      <c r="B986" s="17"/>
      <c r="C986" s="21"/>
    </row>
    <row r="987">
      <c r="A987" s="17"/>
      <c r="B987" s="17"/>
      <c r="C987" s="21"/>
    </row>
    <row r="988">
      <c r="A988" s="17"/>
      <c r="B988" s="17"/>
      <c r="C988" s="21"/>
    </row>
    <row r="989">
      <c r="A989" s="17"/>
      <c r="B989" s="17"/>
      <c r="C989" s="21"/>
    </row>
    <row r="990">
      <c r="A990" s="17"/>
      <c r="B990" s="17"/>
      <c r="C990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1</v>
      </c>
      <c r="B1" s="17" t="s">
        <v>42</v>
      </c>
      <c r="C1" s="17" t="s">
        <v>0</v>
      </c>
      <c r="D1" s="17" t="s">
        <v>163</v>
      </c>
      <c r="E1" s="17" t="s">
        <v>164</v>
      </c>
      <c r="F1" s="17" t="s">
        <v>165</v>
      </c>
    </row>
    <row r="2">
      <c r="A2" s="13" t="s">
        <v>57</v>
      </c>
      <c r="B2" s="17" t="s">
        <v>49</v>
      </c>
      <c r="C2" s="15">
        <v>2010.0</v>
      </c>
      <c r="D2" s="15">
        <v>4.821487605E7</v>
      </c>
      <c r="E2" s="15">
        <v>1.33131500172E8</v>
      </c>
      <c r="F2" s="15">
        <v>1.3461203777999999E7</v>
      </c>
    </row>
    <row r="3">
      <c r="A3" s="13" t="s">
        <v>62</v>
      </c>
      <c r="B3" s="17" t="s">
        <v>49</v>
      </c>
      <c r="C3" s="15">
        <v>2015.0</v>
      </c>
      <c r="D3" s="15">
        <v>4.5815573475E7</v>
      </c>
      <c r="E3" s="15">
        <v>1.417024781389E8</v>
      </c>
      <c r="F3" s="15">
        <v>1.6106719386100002E7</v>
      </c>
    </row>
    <row r="4">
      <c r="A4" s="13" t="s">
        <v>30</v>
      </c>
      <c r="B4" s="17" t="s">
        <v>49</v>
      </c>
      <c r="C4" s="15">
        <v>2020.0</v>
      </c>
      <c r="D4" s="15">
        <v>4.41197290887E7</v>
      </c>
      <c r="E4" s="15">
        <v>1.480118419932E8</v>
      </c>
      <c r="F4" s="15">
        <v>1.96770179181E7</v>
      </c>
    </row>
    <row r="5">
      <c r="A5" s="13" t="s">
        <v>76</v>
      </c>
      <c r="B5" s="17" t="s">
        <v>68</v>
      </c>
      <c r="C5" s="15">
        <v>2010.0</v>
      </c>
      <c r="D5" s="15">
        <v>3646247.6136</v>
      </c>
      <c r="E5" s="15">
        <v>1.16669738586E7</v>
      </c>
      <c r="F5" s="15">
        <v>1661860.5277999998</v>
      </c>
    </row>
    <row r="6">
      <c r="A6" s="13" t="s">
        <v>81</v>
      </c>
      <c r="B6" s="17" t="s">
        <v>68</v>
      </c>
      <c r="C6" s="15">
        <v>2015.0</v>
      </c>
      <c r="D6" s="15">
        <v>3567645.8918999997</v>
      </c>
      <c r="E6" s="15">
        <v>1.23250821273E7</v>
      </c>
      <c r="F6" s="15">
        <v>1972298.9808</v>
      </c>
    </row>
    <row r="7">
      <c r="A7" s="13" t="s">
        <v>31</v>
      </c>
      <c r="B7" s="17" t="s">
        <v>68</v>
      </c>
      <c r="C7" s="15">
        <v>2020.0</v>
      </c>
      <c r="D7" s="15">
        <v>3544237.1202000002</v>
      </c>
      <c r="E7" s="15">
        <v>1.3130047075800002E7</v>
      </c>
      <c r="F7" s="15">
        <v>2360286.804</v>
      </c>
    </row>
    <row r="8">
      <c r="A8" s="13" t="s">
        <v>95</v>
      </c>
      <c r="B8" s="17" t="s">
        <v>87</v>
      </c>
      <c r="C8" s="15">
        <v>2010.0</v>
      </c>
      <c r="D8" s="15">
        <v>1.2205330944699999E7</v>
      </c>
      <c r="E8" s="15">
        <v>3.0119679570499998E7</v>
      </c>
      <c r="F8" s="15">
        <v>2663308.4848</v>
      </c>
    </row>
    <row r="9">
      <c r="A9" s="13" t="s">
        <v>100</v>
      </c>
      <c r="B9" s="17" t="s">
        <v>87</v>
      </c>
      <c r="C9" s="15">
        <v>2015.0</v>
      </c>
      <c r="D9" s="15">
        <v>1.15139620583E7</v>
      </c>
      <c r="E9" s="15">
        <v>3.2363824415000003E7</v>
      </c>
      <c r="F9" s="15">
        <v>3368672.5267000003</v>
      </c>
    </row>
    <row r="10">
      <c r="A10" s="13" t="s">
        <v>32</v>
      </c>
      <c r="B10" s="17" t="s">
        <v>87</v>
      </c>
      <c r="C10" s="15">
        <v>2020.0</v>
      </c>
      <c r="D10" s="15">
        <v>1.10942924416E7</v>
      </c>
      <c r="E10" s="15">
        <v>3.52314642728E7</v>
      </c>
      <c r="F10" s="15">
        <v>4286891.285600001</v>
      </c>
    </row>
    <row r="11">
      <c r="A11" s="13" t="s">
        <v>114</v>
      </c>
      <c r="B11" s="17" t="s">
        <v>106</v>
      </c>
      <c r="C11" s="15">
        <v>2010.0</v>
      </c>
      <c r="D11" s="15">
        <v>4640888.1376</v>
      </c>
      <c r="E11" s="15">
        <v>9377096.185600001</v>
      </c>
      <c r="F11" s="15">
        <v>875751.6768</v>
      </c>
    </row>
    <row r="12">
      <c r="A12" s="13" t="s">
        <v>119</v>
      </c>
      <c r="B12" s="17" t="s">
        <v>106</v>
      </c>
      <c r="C12" s="15">
        <v>2015.0</v>
      </c>
      <c r="D12" s="15">
        <v>4667285.4392</v>
      </c>
      <c r="E12" s="15">
        <v>1.0344583027199998E7</v>
      </c>
      <c r="F12" s="15">
        <v>1071127.5336000002</v>
      </c>
    </row>
    <row r="13">
      <c r="A13" s="13" t="s">
        <v>33</v>
      </c>
      <c r="B13" s="17" t="s">
        <v>106</v>
      </c>
      <c r="C13" s="15">
        <v>2020.0</v>
      </c>
      <c r="D13" s="15">
        <v>4638159.2655</v>
      </c>
      <c r="E13" s="15">
        <v>1.15507499715E7</v>
      </c>
      <c r="F13" s="15">
        <v>1320185.7629999998</v>
      </c>
    </row>
    <row r="14">
      <c r="A14" s="13" t="s">
        <v>133</v>
      </c>
      <c r="B14" s="17" t="s">
        <v>125</v>
      </c>
      <c r="C14" s="15">
        <v>2010.0</v>
      </c>
      <c r="D14" s="15">
        <v>3.38609217702E7</v>
      </c>
      <c r="E14" s="15">
        <v>7.243450444919999E7</v>
      </c>
      <c r="F14" s="15">
        <v>6989691.7806</v>
      </c>
    </row>
    <row r="15">
      <c r="A15" s="13" t="s">
        <v>138</v>
      </c>
      <c r="B15" s="17" t="s">
        <v>125</v>
      </c>
      <c r="C15" s="15">
        <v>2015.0</v>
      </c>
      <c r="D15" s="15">
        <v>3.34392636831E7</v>
      </c>
      <c r="E15" s="15">
        <v>7.92199289211E7</v>
      </c>
      <c r="F15" s="15">
        <v>8453678.3958</v>
      </c>
    </row>
    <row r="16">
      <c r="A16" s="13" t="s">
        <v>34</v>
      </c>
      <c r="B16" s="17" t="s">
        <v>125</v>
      </c>
      <c r="C16" s="15">
        <v>2020.0</v>
      </c>
      <c r="D16" s="15">
        <v>3.2500538936600003E7</v>
      </c>
      <c r="E16" s="15">
        <v>8.54710305736E7</v>
      </c>
      <c r="F16" s="15">
        <v>1.0286279489799999E7</v>
      </c>
    </row>
    <row r="17">
      <c r="A17" s="13" t="s">
        <v>152</v>
      </c>
      <c r="B17" s="17" t="s">
        <v>144</v>
      </c>
      <c r="C17" s="15">
        <v>2010.0</v>
      </c>
      <c r="D17" s="15">
        <v>8621301.0534</v>
      </c>
      <c r="E17" s="15">
        <v>1.82226896511E7</v>
      </c>
      <c r="F17" s="15">
        <v>2067146.2955000002</v>
      </c>
    </row>
    <row r="18">
      <c r="A18" s="13" t="s">
        <v>157</v>
      </c>
      <c r="B18" s="17" t="s">
        <v>144</v>
      </c>
      <c r="C18" s="15">
        <v>2015.0</v>
      </c>
      <c r="D18" s="15">
        <v>8603150.007900001</v>
      </c>
      <c r="E18" s="15">
        <v>1.92836533792E7</v>
      </c>
      <c r="F18" s="15">
        <v>2395315.6129</v>
      </c>
    </row>
    <row r="19">
      <c r="A19" s="13" t="s">
        <v>35</v>
      </c>
      <c r="B19" s="17" t="s">
        <v>144</v>
      </c>
      <c r="C19" s="15">
        <v>2020.0</v>
      </c>
      <c r="D19" s="15">
        <v>8732402.0805</v>
      </c>
      <c r="E19" s="15">
        <v>2.1308763681999996E7</v>
      </c>
      <c r="F19" s="15">
        <v>2701249.2375000003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</v>
      </c>
      <c r="B1" s="6" t="s">
        <v>42</v>
      </c>
      <c r="C1" s="6" t="s">
        <v>0</v>
      </c>
      <c r="D1" s="6" t="s">
        <v>44</v>
      </c>
      <c r="E1" s="6" t="s">
        <v>45</v>
      </c>
      <c r="F1" s="6" t="s">
        <v>46</v>
      </c>
      <c r="G1" s="23"/>
      <c r="M1" s="24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</row>
    <row r="2">
      <c r="A2" s="25" t="s">
        <v>48</v>
      </c>
      <c r="B2" s="1" t="str">
        <f>VLOOKUP(A2,nascimento!A1:H127,2,0)</f>
        <v>Brasil</v>
      </c>
      <c r="C2" s="1">
        <f>VLOOKUP(A2,nascimento!A2:H127,3,0)</f>
        <v>2001</v>
      </c>
      <c r="D2" s="1">
        <f>VLOOKUP(A2,nascimento!A2:H127,5,0)</f>
        <v>176003081</v>
      </c>
      <c r="E2" s="2">
        <f>VLOOKUP(A2,nascimento!A2:H127,6,0)</f>
        <v>0</v>
      </c>
      <c r="F2" s="11">
        <f>VLOOKUP(A2,nascimento!A2:H127,8,0)</f>
        <v>1.348458213</v>
      </c>
      <c r="M2" s="11"/>
    </row>
    <row r="3">
      <c r="A3" s="25" t="s">
        <v>7</v>
      </c>
      <c r="B3" s="1" t="str">
        <f>VLOOKUP(A3,nascimento!A2:H128,2,0)</f>
        <v>Brasil</v>
      </c>
      <c r="C3" s="1">
        <f>VLOOKUP(A3,nascimento!A3:H128,3,0)</f>
        <v>2002</v>
      </c>
      <c r="D3" s="1">
        <f>VLOOKUP(A3,nascimento!A3:H128,5,0)</f>
        <v>178376409</v>
      </c>
      <c r="E3" s="2">
        <f>VLOOKUP(A3,nascimento!A3:H128,6,0)</f>
        <v>18.78903168</v>
      </c>
      <c r="F3" s="11">
        <f>VLOOKUP(A3,nascimento!A3:H128,8,0)</f>
        <v>1.292945638</v>
      </c>
      <c r="M3" s="11"/>
    </row>
    <row r="4">
      <c r="A4" s="25" t="s">
        <v>50</v>
      </c>
      <c r="B4" s="1" t="str">
        <f>VLOOKUP(A4,nascimento!A3:H129,2,0)</f>
        <v>Brasil</v>
      </c>
      <c r="C4" s="1">
        <f>VLOOKUP(A4,nascimento!A4:H129,3,0)</f>
        <v>2003</v>
      </c>
      <c r="D4" s="1">
        <f>VLOOKUP(A4,nascimento!A4:H129,5,0)</f>
        <v>180682719</v>
      </c>
      <c r="E4" s="2">
        <f>VLOOKUP(A4,nascimento!A4:H129,6,0)</f>
        <v>18.03955585</v>
      </c>
      <c r="F4" s="11">
        <f>VLOOKUP(A4,nascimento!A4:H129,8,0)</f>
        <v>1.234841944</v>
      </c>
      <c r="M4" s="11"/>
    </row>
    <row r="5">
      <c r="A5" s="25" t="s">
        <v>51</v>
      </c>
      <c r="B5" s="1" t="str">
        <f>VLOOKUP(A5,nascimento!A4:H130,2,0)</f>
        <v>Brasil</v>
      </c>
      <c r="C5" s="1">
        <f>VLOOKUP(A5,nascimento!A5:H130,3,0)</f>
        <v>2004</v>
      </c>
      <c r="D5" s="1">
        <f>VLOOKUP(A5,nascimento!A5:H130,5,0)</f>
        <v>182913865</v>
      </c>
      <c r="E5" s="2">
        <f>VLOOKUP(A5,nascimento!A5:H130,6,0)</f>
        <v>17.80694427</v>
      </c>
      <c r="F5" s="11">
        <f>VLOOKUP(A5,nascimento!A5:H130,8,0)</f>
        <v>1.181781928</v>
      </c>
      <c r="M5" s="11"/>
    </row>
    <row r="6">
      <c r="A6" s="25" t="s">
        <v>52</v>
      </c>
      <c r="B6" s="1" t="str">
        <f>VLOOKUP(A6,nascimento!A5:H131,2,0)</f>
        <v>Brasil</v>
      </c>
      <c r="C6" s="1">
        <f>VLOOKUP(A6,nascimento!A6:H131,3,0)</f>
        <v>2005</v>
      </c>
      <c r="D6" s="1">
        <f>VLOOKUP(A6,nascimento!A6:H131,5,0)</f>
        <v>185075508</v>
      </c>
      <c r="E6" s="2">
        <f>VLOOKUP(A6,nascimento!A6:H131,6,0)</f>
        <v>17.49825806</v>
      </c>
      <c r="F6" s="11">
        <f>VLOOKUP(A6,nascimento!A6:H131,8,0)</f>
        <v>1.123923431</v>
      </c>
      <c r="M6" s="11"/>
    </row>
    <row r="7">
      <c r="A7" s="25" t="s">
        <v>53</v>
      </c>
      <c r="B7" s="1" t="str">
        <f>VLOOKUP(A7,nascimento!A6:H132,2,0)</f>
        <v>Brasil</v>
      </c>
      <c r="C7" s="1">
        <f>VLOOKUP(A7,nascimento!A7:H132,3,0)</f>
        <v>2006</v>
      </c>
      <c r="D7" s="1">
        <f>VLOOKUP(A7,nascimento!A7:H132,5,0)</f>
        <v>187155615</v>
      </c>
      <c r="E7" s="2">
        <f>VLOOKUP(A7,nascimento!A7:H132,6,0)</f>
        <v>17.00194782</v>
      </c>
      <c r="F7" s="11">
        <f>VLOOKUP(A7,nascimento!A7:H132,8,0)</f>
        <v>1.069351833</v>
      </c>
      <c r="M7" s="11"/>
    </row>
    <row r="8">
      <c r="A8" s="25" t="s">
        <v>54</v>
      </c>
      <c r="B8" s="1" t="str">
        <f>VLOOKUP(A8,nascimento!A7:H133,2,0)</f>
        <v>Brasil</v>
      </c>
      <c r="C8" s="1">
        <f>VLOOKUP(A8,nascimento!A8:H133,3,0)</f>
        <v>2007</v>
      </c>
      <c r="D8" s="1">
        <f>VLOOKUP(A8,nascimento!A8:H133,5,0)</f>
        <v>189156967</v>
      </c>
      <c r="E8" s="2">
        <f>VLOOKUP(A8,nascimento!A8:H133,6,0)</f>
        <v>16.51236563</v>
      </c>
      <c r="F8" s="11">
        <f>VLOOKUP(A8,nascimento!A8:H133,8,0)</f>
        <v>1.019591311</v>
      </c>
      <c r="M8" s="11"/>
    </row>
    <row r="9">
      <c r="A9" s="25" t="s">
        <v>55</v>
      </c>
      <c r="B9" s="1" t="str">
        <f>VLOOKUP(A9,nascimento!A8:H134,2,0)</f>
        <v>Brasil</v>
      </c>
      <c r="C9" s="1">
        <f>VLOOKUP(A9,nascimento!A9:H134,3,0)</f>
        <v>2008</v>
      </c>
      <c r="D9" s="1">
        <f>VLOOKUP(A9,nascimento!A9:H134,5,0)</f>
        <v>191085595</v>
      </c>
      <c r="E9" s="2">
        <f>VLOOKUP(A9,nascimento!A9:H134,6,0)</f>
        <v>16.07569634</v>
      </c>
      <c r="F9" s="11">
        <f>VLOOKUP(A9,nascimento!A9:H134,8,0)</f>
        <v>0.9840961586</v>
      </c>
      <c r="M9" s="11"/>
    </row>
    <row r="10">
      <c r="A10" s="25" t="s">
        <v>56</v>
      </c>
      <c r="B10" s="1" t="str">
        <f>VLOOKUP(A10,nascimento!A9:H135,2,0)</f>
        <v>Brasil</v>
      </c>
      <c r="C10" s="1">
        <f>VLOOKUP(A10,nascimento!A10:H135,3,0)</f>
        <v>2009</v>
      </c>
      <c r="D10" s="1">
        <f>VLOOKUP(A10,nascimento!A10:H135,5,0)</f>
        <v>192966061</v>
      </c>
      <c r="E10" s="2">
        <f>VLOOKUP(A10,nascimento!A10:H135,6,0)</f>
        <v>15.84259421</v>
      </c>
      <c r="F10" s="11">
        <f>VLOOKUP(A10,nascimento!A10:H135,8,0)</f>
        <v>0.9543227397</v>
      </c>
      <c r="M10" s="11"/>
    </row>
    <row r="11">
      <c r="A11" s="25" t="s">
        <v>57</v>
      </c>
      <c r="B11" s="1" t="str">
        <f>VLOOKUP(A11,nascimento!A10:H136,2,0)</f>
        <v>Brasil</v>
      </c>
      <c r="C11" s="1">
        <f>VLOOKUP(A11,nascimento!A11:H136,3,0)</f>
        <v>2010</v>
      </c>
      <c r="D11" s="1">
        <f>VLOOKUP(A11,nascimento!A11:H136,5,0)</f>
        <v>194807580</v>
      </c>
      <c r="E11" s="2">
        <f>VLOOKUP(A11,nascimento!A11:H136,6,0)</f>
        <v>15.61432568</v>
      </c>
      <c r="F11" s="11">
        <f>VLOOKUP(A11,nascimento!A11:H136,8,0)</f>
        <v>0.9311290659</v>
      </c>
      <c r="M11" s="11"/>
    </row>
    <row r="12">
      <c r="A12" s="25" t="s">
        <v>58</v>
      </c>
      <c r="B12" s="1" t="str">
        <f>VLOOKUP(A12,nascimento!A11:H137,2,0)</f>
        <v>Brasil</v>
      </c>
      <c r="C12" s="1">
        <f>VLOOKUP(A12,nascimento!A12:H137,3,0)</f>
        <v>2011</v>
      </c>
      <c r="D12" s="1">
        <f>VLOOKUP(A12,nascimento!A12:H137,5,0)</f>
        <v>196621490</v>
      </c>
      <c r="E12" s="2">
        <f>VLOOKUP(A12,nascimento!A12:H137,6,0)</f>
        <v>15.42878146</v>
      </c>
      <c r="F12" s="11">
        <f>VLOOKUP(A12,nascimento!A12:H137,8,0)</f>
        <v>0.9074643875</v>
      </c>
      <c r="M12" s="11"/>
    </row>
    <row r="13">
      <c r="A13" s="25" t="s">
        <v>59</v>
      </c>
      <c r="B13" s="1" t="str">
        <f>VLOOKUP(A13,nascimento!A12:H138,2,0)</f>
        <v>Brasil</v>
      </c>
      <c r="C13" s="1">
        <f>VLOOKUP(A13,nascimento!A13:H138,3,0)</f>
        <v>2012</v>
      </c>
      <c r="D13" s="1">
        <f>VLOOKUP(A13,nascimento!A13:H138,5,0)</f>
        <v>198405760</v>
      </c>
      <c r="E13" s="2">
        <f>VLOOKUP(A13,nascimento!A13:H138,6,0)</f>
        <v>15.05413956</v>
      </c>
      <c r="F13" s="11">
        <f>VLOOKUP(A13,nascimento!A13:H138,8,0)</f>
        <v>0.8885951698</v>
      </c>
      <c r="M13" s="11"/>
    </row>
    <row r="14">
      <c r="A14" s="25" t="s">
        <v>60</v>
      </c>
      <c r="B14" s="1" t="str">
        <f>VLOOKUP(A14,nascimento!A13:H139,2,0)</f>
        <v>Brasil</v>
      </c>
      <c r="C14" s="1">
        <f>VLOOKUP(A14,nascimento!A14:H139,3,0)</f>
        <v>2013</v>
      </c>
      <c r="D14" s="1">
        <f>VLOOKUP(A14,nascimento!A14:H139,5,0)</f>
        <v>200168784</v>
      </c>
      <c r="E14" s="2">
        <f>VLOOKUP(A14,nascimento!A14:H139,6,0)</f>
        <v>14.80179347</v>
      </c>
      <c r="F14" s="11">
        <f>VLOOKUP(A14,nascimento!A14:H139,8,0)</f>
        <v>0.8683376925</v>
      </c>
      <c r="M14" s="11"/>
    </row>
    <row r="15">
      <c r="A15" s="25" t="s">
        <v>61</v>
      </c>
      <c r="B15" s="1" t="str">
        <f>VLOOKUP(A15,nascimento!A14:H140,2,0)</f>
        <v>Brasil</v>
      </c>
      <c r="C15" s="1">
        <f>VLOOKUP(A15,nascimento!A15:H140,3,0)</f>
        <v>2014</v>
      </c>
      <c r="D15" s="1">
        <f>VLOOKUP(A15,nascimento!A15:H140,5,0)</f>
        <v>201906925</v>
      </c>
      <c r="E15" s="2">
        <f>VLOOKUP(A15,nascimento!A15:H140,6,0)</f>
        <v>14.86621125</v>
      </c>
      <c r="F15" s="11">
        <f>VLOOKUP(A15,nascimento!A15:H140,8,0)</f>
        <v>0.8508108377</v>
      </c>
      <c r="M15" s="11"/>
    </row>
    <row r="16">
      <c r="A16" s="25" t="s">
        <v>62</v>
      </c>
      <c r="B16" s="1" t="str">
        <f>VLOOKUP(A16,nascimento!A15:H141,2,0)</f>
        <v>Brasil</v>
      </c>
      <c r="C16" s="1">
        <f>VLOOKUP(A16,nascimento!A16:H141,3,0)</f>
        <v>2015</v>
      </c>
      <c r="D16" s="1">
        <f>VLOOKUP(A16,nascimento!A16:H141,5,0)</f>
        <v>203624771</v>
      </c>
      <c r="E16" s="2">
        <f>VLOOKUP(A16,nascimento!A16:H141,6,0)</f>
        <v>14.84075825</v>
      </c>
      <c r="F16" s="11">
        <f>VLOOKUP(A16,nascimento!A16:H141,8,0)</f>
        <v>0.8335223616</v>
      </c>
      <c r="M16" s="11"/>
    </row>
    <row r="17">
      <c r="A17" s="25" t="s">
        <v>63</v>
      </c>
      <c r="B17" s="1" t="str">
        <f>VLOOKUP(A17,nascimento!A16:H142,2,0)</f>
        <v>Brasil</v>
      </c>
      <c r="C17" s="1">
        <f>VLOOKUP(A17,nascimento!A17:H142,3,0)</f>
        <v>2016</v>
      </c>
      <c r="D17" s="1">
        <f>VLOOKUP(A17,nascimento!A17:H142,5,0)</f>
        <v>205322029</v>
      </c>
      <c r="E17" s="2">
        <f>VLOOKUP(A17,nascimento!A17:H142,6,0)</f>
        <v>14.14997219</v>
      </c>
      <c r="F17" s="11">
        <f>VLOOKUP(A17,nascimento!A17:H142,8,0)</f>
        <v>0.819823381</v>
      </c>
      <c r="M17" s="11"/>
    </row>
    <row r="18">
      <c r="A18" s="25" t="s">
        <v>64</v>
      </c>
      <c r="B18" s="1" t="str">
        <f>VLOOKUP(A18,nascimento!A17:H143,2,0)</f>
        <v>Brasil</v>
      </c>
      <c r="C18" s="1">
        <f>VLOOKUP(A18,nascimento!A18:H143,3,0)</f>
        <v>2017</v>
      </c>
      <c r="D18" s="1">
        <f>VLOOKUP(A18,nascimento!A18:H143,5,0)</f>
        <v>207005307</v>
      </c>
      <c r="E18" s="2">
        <f>VLOOKUP(A18,nascimento!A18:H143,6,0)</f>
        <v>14.26114645</v>
      </c>
      <c r="F18" s="11">
        <f>VLOOKUP(A18,nascimento!A18:H143,8,0)</f>
        <v>0.7985239721</v>
      </c>
      <c r="M18" s="11"/>
    </row>
    <row r="19">
      <c r="A19" s="25" t="s">
        <v>65</v>
      </c>
      <c r="B19" s="1" t="str">
        <f>VLOOKUP(A19,nascimento!A18:H144,2,0)</f>
        <v>Brasil</v>
      </c>
      <c r="C19" s="1">
        <f>VLOOKUP(A19,nascimento!A19:H144,3,0)</f>
        <v>2018</v>
      </c>
      <c r="D19" s="1">
        <f>VLOOKUP(A19,nascimento!A19:H144,5,0)</f>
        <v>208658294</v>
      </c>
      <c r="E19" s="2">
        <f>VLOOKUP(A19,nascimento!A19:H144,6,0)</f>
        <v>14.23313659</v>
      </c>
      <c r="F19" s="11">
        <f>VLOOKUP(A19,nascimento!A19:H144,8,0)</f>
        <v>0.7704553551</v>
      </c>
      <c r="M19" s="11"/>
    </row>
    <row r="20">
      <c r="A20" s="25" t="s">
        <v>66</v>
      </c>
      <c r="B20" s="1" t="str">
        <f>VLOOKUP(A20,nascimento!A19:H145,2,0)</f>
        <v>Brasil</v>
      </c>
      <c r="C20" s="1">
        <f>VLOOKUP(A20,nascimento!A20:H145,3,0)</f>
        <v>2019</v>
      </c>
      <c r="D20" s="1">
        <f>VLOOKUP(A20,nascimento!A20:H145,5,0)</f>
        <v>210265913</v>
      </c>
      <c r="E20" s="2">
        <f>VLOOKUP(A20,nascimento!A20:H145,6,0)</f>
        <v>13.72718459</v>
      </c>
      <c r="F20" s="11">
        <f>VLOOKUP(A20,nascimento!A20:H145,8,0)</f>
        <v>0.7336785968</v>
      </c>
      <c r="M20" s="11"/>
    </row>
    <row r="21">
      <c r="A21" s="25" t="s">
        <v>30</v>
      </c>
      <c r="B21" s="1" t="str">
        <f>VLOOKUP(A21,nascimento!A20:H146,2,0)</f>
        <v>Brasil</v>
      </c>
      <c r="C21" s="1">
        <f>VLOOKUP(A21,nascimento!A21:H146,3,0)</f>
        <v>2020</v>
      </c>
      <c r="D21" s="1">
        <f>VLOOKUP(A21,nascimento!A21:H146,5,0)</f>
        <v>211808589</v>
      </c>
      <c r="E21" s="2">
        <f>VLOOKUP(A21,nascimento!A21:H146,6,0)</f>
        <v>13.15949468</v>
      </c>
      <c r="F21" s="11">
        <f>VLOOKUP(A21,nascimento!A21:H146,8,0)</f>
        <v>0.9099999245</v>
      </c>
      <c r="M21" s="11"/>
    </row>
    <row r="22">
      <c r="A22" s="25" t="s">
        <v>36</v>
      </c>
      <c r="B22" s="1" t="str">
        <f>VLOOKUP(A22,nascimento!A21:H147,2,0)</f>
        <v>Brasil</v>
      </c>
      <c r="C22" s="1">
        <f>VLOOKUP(A22,nascimento!A22:H147,3,0)</f>
        <v>2021</v>
      </c>
      <c r="D22" s="1">
        <f>VLOOKUP(A22,nascimento!A22:H147,5,0)</f>
        <v>213736047</v>
      </c>
      <c r="E22" s="2">
        <f>VLOOKUP(A22,nascimento!A22:H147,6,0)</f>
        <v>12.9176058</v>
      </c>
      <c r="F22" s="11">
        <f>VLOOKUP(A22,nascimento!A22:H147,8,0)</f>
        <v>0</v>
      </c>
      <c r="M22" s="11"/>
    </row>
    <row r="23">
      <c r="A23" s="25" t="s">
        <v>67</v>
      </c>
      <c r="B23" s="1" t="str">
        <f>VLOOKUP(A23,nascimento!A22:H148,2,0)</f>
        <v>Chile</v>
      </c>
      <c r="C23" s="1">
        <f>VLOOKUP(A23,nascimento!A23:H148,3,0)</f>
        <v>2001</v>
      </c>
      <c r="D23" s="1">
        <f>VLOOKUP(A23,nascimento!A23:H148,5,0)</f>
        <v>15429945</v>
      </c>
      <c r="E23" s="2">
        <f>VLOOKUP(A23,nascimento!A23:H148,6,0)</f>
        <v>0</v>
      </c>
      <c r="F23" s="11">
        <f>VLOOKUP(A23,nascimento!A23:H148,8,0)</f>
        <v>1.108292998</v>
      </c>
      <c r="M23" s="11"/>
    </row>
    <row r="24">
      <c r="A24" s="25" t="s">
        <v>8</v>
      </c>
      <c r="B24" s="1" t="str">
        <f>VLOOKUP(A24,nascimento!A23:H149,2,0)</f>
        <v>Chile</v>
      </c>
      <c r="C24" s="1">
        <f>VLOOKUP(A24,nascimento!A24:H149,3,0)</f>
        <v>2002</v>
      </c>
      <c r="D24" s="1">
        <f>VLOOKUP(A24,nascimento!A24:H149,5,0)</f>
        <v>15600954</v>
      </c>
      <c r="E24" s="2">
        <f>VLOOKUP(A24,nascimento!A24:H149,6,0)</f>
        <v>15.45360623</v>
      </c>
      <c r="F24" s="11">
        <f>VLOOKUP(A24,nascimento!A24:H149,8,0)</f>
        <v>1.068883352</v>
      </c>
      <c r="M24" s="11"/>
    </row>
    <row r="25">
      <c r="A25" s="25" t="s">
        <v>69</v>
      </c>
      <c r="B25" s="1" t="str">
        <f>VLOOKUP(A25,nascimento!A24:H150,2,0)</f>
        <v>Chile</v>
      </c>
      <c r="C25" s="1">
        <f>VLOOKUP(A25,nascimento!A25:H150,3,0)</f>
        <v>2003</v>
      </c>
      <c r="D25" s="1">
        <f>VLOOKUP(A25,nascimento!A25:H150,5,0)</f>
        <v>15767710</v>
      </c>
      <c r="E25" s="2">
        <f>VLOOKUP(A25,nascimento!A25:H150,6,0)</f>
        <v>14.88079119</v>
      </c>
      <c r="F25" s="11">
        <f>VLOOKUP(A25,nascimento!A25:H150,8,0)</f>
        <v>1.046772169</v>
      </c>
      <c r="M25" s="11"/>
    </row>
    <row r="26">
      <c r="A26" s="25" t="s">
        <v>70</v>
      </c>
      <c r="B26" s="1" t="str">
        <f>VLOOKUP(A26,nascimento!A25:H151,2,0)</f>
        <v>Chile</v>
      </c>
      <c r="C26" s="1">
        <f>VLOOKUP(A26,nascimento!A26:H151,3,0)</f>
        <v>2004</v>
      </c>
      <c r="D26" s="1">
        <f>VLOOKUP(A26,nascimento!A26:H151,5,0)</f>
        <v>15932762</v>
      </c>
      <c r="E26" s="2">
        <f>VLOOKUP(A26,nascimento!A26:H151,6,0)</f>
        <v>14.44896999</v>
      </c>
      <c r="F26" s="11">
        <f>VLOOKUP(A26,nascimento!A26:H151,8,0)</f>
        <v>1.046711173</v>
      </c>
      <c r="M26" s="11"/>
    </row>
    <row r="27">
      <c r="A27" s="25" t="s">
        <v>71</v>
      </c>
      <c r="B27" s="1" t="str">
        <f>VLOOKUP(A27,nascimento!A26:H152,2,0)</f>
        <v>Chile</v>
      </c>
      <c r="C27" s="1">
        <f>VLOOKUP(A27,nascimento!A27:H152,3,0)</f>
        <v>2005</v>
      </c>
      <c r="D27" s="1">
        <f>VLOOKUP(A27,nascimento!A27:H152,5,0)</f>
        <v>16099532</v>
      </c>
      <c r="E27" s="2">
        <f>VLOOKUP(A27,nascimento!A27:H152,6,0)</f>
        <v>14.22861236</v>
      </c>
      <c r="F27" s="11">
        <f>VLOOKUP(A27,nascimento!A27:H152,8,0)</f>
        <v>1.054589661</v>
      </c>
      <c r="M27" s="11"/>
    </row>
    <row r="28">
      <c r="A28" s="25" t="s">
        <v>72</v>
      </c>
      <c r="B28" s="1" t="str">
        <f>VLOOKUP(A28,nascimento!A27:H153,2,0)</f>
        <v>Chile</v>
      </c>
      <c r="C28" s="1">
        <f>VLOOKUP(A28,nascimento!A28:H153,3,0)</f>
        <v>2006</v>
      </c>
      <c r="D28" s="1">
        <f>VLOOKUP(A28,nascimento!A28:H153,5,0)</f>
        <v>16269316</v>
      </c>
      <c r="E28" s="2">
        <f>VLOOKUP(A28,nascimento!A28:H153,6,0)</f>
        <v>14.18904151</v>
      </c>
      <c r="F28" s="11">
        <f>VLOOKUP(A28,nascimento!A28:H153,8,0)</f>
        <v>1.068022774</v>
      </c>
      <c r="M28" s="11"/>
    </row>
    <row r="29">
      <c r="A29" s="25" t="s">
        <v>73</v>
      </c>
      <c r="B29" s="1" t="str">
        <f>VLOOKUP(A29,nascimento!A28:H154,2,0)</f>
        <v>Chile</v>
      </c>
      <c r="C29" s="1">
        <f>VLOOKUP(A29,nascimento!A29:H154,3,0)</f>
        <v>2007</v>
      </c>
      <c r="D29" s="1">
        <f>VLOOKUP(A29,nascimento!A29:H154,5,0)</f>
        <v>16443076</v>
      </c>
      <c r="E29" s="2">
        <f>VLOOKUP(A29,nascimento!A29:H154,6,0)</f>
        <v>14.33922704</v>
      </c>
      <c r="F29" s="11">
        <f>VLOOKUP(A29,nascimento!A29:H154,8,0)</f>
        <v>1.074239394</v>
      </c>
      <c r="M29" s="11"/>
    </row>
    <row r="30">
      <c r="A30" s="25" t="s">
        <v>74</v>
      </c>
      <c r="B30" s="1" t="str">
        <f>VLOOKUP(A30,nascimento!A29:H155,2,0)</f>
        <v>Chile</v>
      </c>
      <c r="C30" s="1">
        <f>VLOOKUP(A30,nascimento!A30:H155,3,0)</f>
        <v>2008</v>
      </c>
      <c r="D30" s="1">
        <f>VLOOKUP(A30,nascimento!A30:H155,5,0)</f>
        <v>16619714</v>
      </c>
      <c r="E30" s="2">
        <f>VLOOKUP(A30,nascimento!A30:H155,6,0)</f>
        <v>14.48665121</v>
      </c>
      <c r="F30" s="11">
        <f>VLOOKUP(A30,nascimento!A30:H155,8,0)</f>
        <v>1.072443244</v>
      </c>
      <c r="M30" s="11"/>
    </row>
    <row r="31">
      <c r="A31" s="25" t="s">
        <v>75</v>
      </c>
      <c r="B31" s="1" t="str">
        <f>VLOOKUP(A31,nascimento!A30:H156,2,0)</f>
        <v>Chile</v>
      </c>
      <c r="C31" s="1">
        <f>VLOOKUP(A31,nascimento!A31:H156,3,0)</f>
        <v>2009</v>
      </c>
      <c r="D31" s="1">
        <f>VLOOKUP(A31,nascimento!A31:H156,5,0)</f>
        <v>16797951</v>
      </c>
      <c r="E31" s="2">
        <f>VLOOKUP(A31,nascimento!A31:H156,6,0)</f>
        <v>14.48438563</v>
      </c>
      <c r="F31" s="11">
        <f>VLOOKUP(A31,nascimento!A31:H156,8,0)</f>
        <v>1.054479799</v>
      </c>
      <c r="M31" s="11"/>
    </row>
    <row r="32">
      <c r="A32" s="25" t="s">
        <v>76</v>
      </c>
      <c r="B32" s="1" t="str">
        <f>VLOOKUP(A32,nascimento!A31:H157,2,0)</f>
        <v>Chile</v>
      </c>
      <c r="C32" s="1">
        <f>VLOOKUP(A32,nascimento!A32:H157,3,0)</f>
        <v>2010</v>
      </c>
      <c r="D32" s="1">
        <f>VLOOKUP(A32,nascimento!A32:H157,5,0)</f>
        <v>16975082</v>
      </c>
      <c r="E32" s="2">
        <f>VLOOKUP(A32,nascimento!A32:H157,6,0)</f>
        <v>14.34096165</v>
      </c>
      <c r="F32" s="11">
        <f>VLOOKUP(A32,nascimento!A32:H157,8,0)</f>
        <v>1.023134969</v>
      </c>
      <c r="M32" s="11"/>
    </row>
    <row r="33">
      <c r="A33" s="25" t="s">
        <v>77</v>
      </c>
      <c r="B33" s="1" t="str">
        <f>VLOOKUP(A33,nascimento!A32:H158,2,0)</f>
        <v>Chile</v>
      </c>
      <c r="C33" s="1">
        <f>VLOOKUP(A33,nascimento!A33:H158,3,0)</f>
        <v>2011</v>
      </c>
      <c r="D33" s="1">
        <f>VLOOKUP(A33,nascimento!A33:H158,5,0)</f>
        <v>17148760</v>
      </c>
      <c r="E33" s="2">
        <f>VLOOKUP(A33,nascimento!A33:H158,6,0)</f>
        <v>14.11746389</v>
      </c>
      <c r="F33" s="11">
        <f>VLOOKUP(A33,nascimento!A33:H158,8,0)</f>
        <v>0.9835521635</v>
      </c>
      <c r="M33" s="11"/>
    </row>
    <row r="34">
      <c r="A34" s="25" t="s">
        <v>78</v>
      </c>
      <c r="B34" s="1" t="str">
        <f>VLOOKUP(A34,nascimento!A33:H159,2,0)</f>
        <v>Chile</v>
      </c>
      <c r="C34" s="1">
        <f>VLOOKUP(A34,nascimento!A34:H159,3,0)</f>
        <v>2012</v>
      </c>
      <c r="D34" s="1">
        <f>VLOOKUP(A34,nascimento!A34:H159,5,0)</f>
        <v>17317427</v>
      </c>
      <c r="E34" s="2">
        <f>VLOOKUP(A34,nascimento!A34:H159,6,0)</f>
        <v>13.86354913</v>
      </c>
      <c r="F34" s="11">
        <f>VLOOKUP(A34,nascimento!A34:H159,8,0)</f>
        <v>0.9771139789</v>
      </c>
      <c r="M34" s="11"/>
    </row>
    <row r="35">
      <c r="A35" s="25" t="s">
        <v>79</v>
      </c>
      <c r="B35" s="1" t="str">
        <f>VLOOKUP(A35,nascimento!A34:H160,2,0)</f>
        <v>Chile</v>
      </c>
      <c r="C35" s="1">
        <f>VLOOKUP(A35,nascimento!A35:H160,3,0)</f>
        <v>2013</v>
      </c>
      <c r="D35" s="1">
        <f>VLOOKUP(A35,nascimento!A35:H160,5,0)</f>
        <v>17486638</v>
      </c>
      <c r="E35" s="2">
        <f>VLOOKUP(A35,nascimento!A35:H160,6,0)</f>
        <v>13.70017496</v>
      </c>
      <c r="F35" s="11">
        <f>VLOOKUP(A35,nascimento!A35:H160,8,0)</f>
        <v>1.025766074</v>
      </c>
      <c r="M35" s="11"/>
    </row>
    <row r="36">
      <c r="A36" s="25" t="s">
        <v>80</v>
      </c>
      <c r="B36" s="1" t="str">
        <f>VLOOKUP(A36,nascimento!A35:H161,2,0)</f>
        <v>Chile</v>
      </c>
      <c r="C36" s="1">
        <f>VLOOKUP(A36,nascimento!A36:H161,3,0)</f>
        <v>2014</v>
      </c>
      <c r="D36" s="1">
        <f>VLOOKUP(A36,nascimento!A36:H161,5,0)</f>
        <v>17666010</v>
      </c>
      <c r="E36" s="2">
        <f>VLOOKUP(A36,nascimento!A36:H161,6,0)</f>
        <v>13.54035235</v>
      </c>
      <c r="F36" s="11">
        <f>VLOOKUP(A36,nascimento!A36:H161,8,0)</f>
        <v>1.126553195</v>
      </c>
      <c r="M36" s="11"/>
    </row>
    <row r="37">
      <c r="A37" s="25" t="s">
        <v>81</v>
      </c>
      <c r="B37" s="1" t="str">
        <f>VLOOKUP(A37,nascimento!A36:H162,2,0)</f>
        <v>Chile</v>
      </c>
      <c r="C37" s="1">
        <f>VLOOKUP(A37,nascimento!A37:H162,3,0)</f>
        <v>2015</v>
      </c>
      <c r="D37" s="1">
        <f>VLOOKUP(A37,nascimento!A37:H162,5,0)</f>
        <v>17865027</v>
      </c>
      <c r="E37" s="2">
        <f>VLOOKUP(A37,nascimento!A37:H162,6,0)</f>
        <v>13.19331899</v>
      </c>
      <c r="F37" s="11">
        <f>VLOOKUP(A37,nascimento!A37:H162,8,0)</f>
        <v>1.258559531</v>
      </c>
      <c r="M37" s="11"/>
    </row>
    <row r="38">
      <c r="A38" s="25" t="s">
        <v>82</v>
      </c>
      <c r="B38" s="1" t="str">
        <f>VLOOKUP(A38,nascimento!A37:H163,2,0)</f>
        <v>Chile</v>
      </c>
      <c r="C38" s="1">
        <f>VLOOKUP(A38,nascimento!A38:H163,3,0)</f>
        <v>2016</v>
      </c>
      <c r="D38" s="1">
        <f>VLOOKUP(A38,nascimento!A38:H163,5,0)</f>
        <v>18089869</v>
      </c>
      <c r="E38" s="2">
        <f>VLOOKUP(A38,nascimento!A38:H163,6,0)</f>
        <v>12.64912421</v>
      </c>
      <c r="F38" s="11">
        <f>VLOOKUP(A38,nascimento!A38:H163,8,0)</f>
        <v>1.387290311</v>
      </c>
      <c r="M38" s="11"/>
    </row>
    <row r="39">
      <c r="A39" s="25" t="s">
        <v>83</v>
      </c>
      <c r="B39" s="1" t="str">
        <f>VLOOKUP(A39,nascimento!A38:H164,2,0)</f>
        <v>Chile</v>
      </c>
      <c r="C39" s="1">
        <f>VLOOKUP(A39,nascimento!A39:H164,3,0)</f>
        <v>2017</v>
      </c>
      <c r="D39" s="1">
        <f>VLOOKUP(A39,nascimento!A39:H164,5,0)</f>
        <v>18340828</v>
      </c>
      <c r="E39" s="2">
        <f>VLOOKUP(A39,nascimento!A39:H164,6,0)</f>
        <v>12.07513641</v>
      </c>
      <c r="F39" s="11">
        <f>VLOOKUP(A39,nascimento!A39:H164,8,0)</f>
        <v>1.417798586</v>
      </c>
      <c r="M39" s="11"/>
    </row>
    <row r="40">
      <c r="A40" s="25" t="s">
        <v>84</v>
      </c>
      <c r="B40" s="1" t="str">
        <f>VLOOKUP(A40,nascimento!A39:H165,2,0)</f>
        <v>Chile</v>
      </c>
      <c r="C40" s="1">
        <f>VLOOKUP(A40,nascimento!A40:H165,3,0)</f>
        <v>2018</v>
      </c>
      <c r="D40" s="1">
        <f>VLOOKUP(A40,nascimento!A40:H165,5,0)</f>
        <v>18600864</v>
      </c>
      <c r="E40" s="2">
        <f>VLOOKUP(A40,nascimento!A40:H165,6,0)</f>
        <v>11.92804807</v>
      </c>
      <c r="F40" s="11">
        <f>VLOOKUP(A40,nascimento!A40:H165,8,0)</f>
        <v>1.293767859</v>
      </c>
      <c r="M40" s="11"/>
    </row>
    <row r="41">
      <c r="A41" s="25" t="s">
        <v>85</v>
      </c>
      <c r="B41" s="1" t="str">
        <f>VLOOKUP(A41,nascimento!A40:H166,2,0)</f>
        <v>Chile</v>
      </c>
      <c r="C41" s="1">
        <f>VLOOKUP(A41,nascimento!A41:H166,3,0)</f>
        <v>2019</v>
      </c>
      <c r="D41" s="1">
        <f>VLOOKUP(A41,nascimento!A41:H166,5,0)</f>
        <v>18841516</v>
      </c>
      <c r="E41" s="2">
        <f>VLOOKUP(A41,nascimento!A41:H166,6,0)</f>
        <v>11.90721596</v>
      </c>
      <c r="F41" s="11">
        <f>VLOOKUP(A41,nascimento!A41:H166,8,0)</f>
        <v>1.024625619</v>
      </c>
      <c r="M41" s="11"/>
    </row>
    <row r="42">
      <c r="A42" s="25" t="s">
        <v>31</v>
      </c>
      <c r="B42" s="1" t="str">
        <f>VLOOKUP(A42,nascimento!A41:H167,2,0)</f>
        <v>Chile</v>
      </c>
      <c r="C42" s="1">
        <f>VLOOKUP(A42,nascimento!A42:H167,3,0)</f>
        <v>2020</v>
      </c>
      <c r="D42" s="1">
        <f>VLOOKUP(A42,nascimento!A42:H167,5,0)</f>
        <v>19034571</v>
      </c>
      <c r="E42" s="2">
        <f>VLOOKUP(A42,nascimento!A42:H167,6,0)</f>
        <v>11.9688014</v>
      </c>
      <c r="F42" s="11">
        <f>VLOOKUP(A42,nascimento!A42:H167,8,0)</f>
        <v>1.067000669</v>
      </c>
      <c r="M42" s="11"/>
    </row>
    <row r="43">
      <c r="A43" s="25" t="s">
        <v>37</v>
      </c>
      <c r="B43" s="1" t="str">
        <f>VLOOKUP(A43,nascimento!A42:H168,2,0)</f>
        <v>Chile</v>
      </c>
      <c r="C43" s="1">
        <f>VLOOKUP(A43,nascimento!A43:H168,3,0)</f>
        <v>2021</v>
      </c>
      <c r="D43" s="1">
        <f>VLOOKUP(A43,nascimento!A43:H168,5,0)</f>
        <v>19237670</v>
      </c>
      <c r="E43" s="2">
        <f>VLOOKUP(A43,nascimento!A43:H168,6,0)</f>
        <v>11.9097583</v>
      </c>
      <c r="F43" s="11">
        <f>VLOOKUP(A43,nascimento!A43:H168,8,0)</f>
        <v>0</v>
      </c>
      <c r="M43" s="11"/>
    </row>
    <row r="44">
      <c r="A44" s="25" t="s">
        <v>86</v>
      </c>
      <c r="B44" s="1" t="str">
        <f>VLOOKUP(A44,nascimento!A43:H169,2,0)</f>
        <v>Colombia</v>
      </c>
      <c r="C44" s="1">
        <f>VLOOKUP(A44,nascimento!A44:H169,3,0)</f>
        <v>2001</v>
      </c>
      <c r="D44" s="1">
        <f>VLOOKUP(A44,nascimento!A44:H169,5,0)</f>
        <v>39945533</v>
      </c>
      <c r="E44" s="2">
        <f>VLOOKUP(A44,nascimento!A44:H169,6,0)</f>
        <v>0</v>
      </c>
      <c r="F44" s="11">
        <f>VLOOKUP(A44,nascimento!A44:H169,8,0)</f>
        <v>1.558802583</v>
      </c>
      <c r="M44" s="11"/>
    </row>
    <row r="45">
      <c r="A45" s="25" t="s">
        <v>9</v>
      </c>
      <c r="B45" s="1" t="str">
        <f>VLOOKUP(A45,nascimento!A44:H170,2,0)</f>
        <v>Colombia</v>
      </c>
      <c r="C45" s="1">
        <f>VLOOKUP(A45,nascimento!A45:H170,3,0)</f>
        <v>2002</v>
      </c>
      <c r="D45" s="1">
        <f>VLOOKUP(A45,nascimento!A45:H170,5,0)</f>
        <v>40568205</v>
      </c>
      <c r="E45" s="2">
        <f>VLOOKUP(A45,nascimento!A45:H170,6,0)</f>
        <v>20.96686309</v>
      </c>
      <c r="F45" s="11">
        <f>VLOOKUP(A45,nascimento!A45:H170,8,0)</f>
        <v>1.513286082</v>
      </c>
      <c r="M45" s="11"/>
    </row>
    <row r="46">
      <c r="A46" s="25" t="s">
        <v>88</v>
      </c>
      <c r="B46" s="1" t="str">
        <f>VLOOKUP(A46,nascimento!A45:H171,2,0)</f>
        <v>Colombia</v>
      </c>
      <c r="C46" s="1">
        <f>VLOOKUP(A46,nascimento!A46:H171,3,0)</f>
        <v>2003</v>
      </c>
      <c r="D46" s="1">
        <f>VLOOKUP(A46,nascimento!A46:H171,5,0)</f>
        <v>41182118</v>
      </c>
      <c r="E46" s="2">
        <f>VLOOKUP(A46,nascimento!A46:H171,6,0)</f>
        <v>20.38804804</v>
      </c>
      <c r="F46" s="11">
        <f>VLOOKUP(A46,nascimento!A46:H171,8,0)</f>
        <v>1.455515231</v>
      </c>
      <c r="M46" s="11"/>
    </row>
    <row r="47">
      <c r="A47" s="25" t="s">
        <v>89</v>
      </c>
      <c r="B47" s="1" t="str">
        <f>VLOOKUP(A47,nascimento!A46:H172,2,0)</f>
        <v>Colombia</v>
      </c>
      <c r="C47" s="1">
        <f>VLOOKUP(A47,nascimento!A47:H172,3,0)</f>
        <v>2004</v>
      </c>
      <c r="D47" s="1">
        <f>VLOOKUP(A47,nascimento!A47:H172,5,0)</f>
        <v>41781530</v>
      </c>
      <c r="E47" s="2">
        <f>VLOOKUP(A47,nascimento!A47:H172,6,0)</f>
        <v>19.79374618</v>
      </c>
      <c r="F47" s="11">
        <f>VLOOKUP(A47,nascimento!A47:H172,8,0)</f>
        <v>1.394544431</v>
      </c>
      <c r="M47" s="11"/>
    </row>
    <row r="48">
      <c r="A48" s="25" t="s">
        <v>90</v>
      </c>
      <c r="B48" s="1" t="str">
        <f>VLOOKUP(A48,nascimento!A47:H173,2,0)</f>
        <v>Colombia</v>
      </c>
      <c r="C48" s="1">
        <f>VLOOKUP(A48,nascimento!A48:H173,3,0)</f>
        <v>2005</v>
      </c>
      <c r="D48" s="1">
        <f>VLOOKUP(A48,nascimento!A48:H173,5,0)</f>
        <v>42364192</v>
      </c>
      <c r="E48" s="2">
        <f>VLOOKUP(A48,nascimento!A48:H173,6,0)</f>
        <v>19.20697555</v>
      </c>
      <c r="F48" s="11">
        <f>VLOOKUP(A48,nascimento!A48:H173,8,0)</f>
        <v>1.327529155</v>
      </c>
      <c r="M48" s="11"/>
    </row>
    <row r="49">
      <c r="A49" s="25" t="s">
        <v>91</v>
      </c>
      <c r="B49" s="1" t="str">
        <f>VLOOKUP(A49,nascimento!A48:H174,2,0)</f>
        <v>Colombia</v>
      </c>
      <c r="C49" s="1">
        <f>VLOOKUP(A49,nascimento!A49:H174,3,0)</f>
        <v>2006</v>
      </c>
      <c r="D49" s="1">
        <f>VLOOKUP(A49,nascimento!A49:H174,5,0)</f>
        <v>42926589</v>
      </c>
      <c r="E49" s="2">
        <f>VLOOKUP(A49,nascimento!A49:H174,6,0)</f>
        <v>18.62768551</v>
      </c>
      <c r="F49" s="11">
        <f>VLOOKUP(A49,nascimento!A49:H174,8,0)</f>
        <v>1.269197047</v>
      </c>
      <c r="M49" s="11"/>
    </row>
    <row r="50">
      <c r="A50" s="25" t="s">
        <v>92</v>
      </c>
      <c r="B50" s="1" t="str">
        <f>VLOOKUP(A50,nascimento!A49:H175,2,0)</f>
        <v>Colombia</v>
      </c>
      <c r="C50" s="1">
        <f>VLOOKUP(A50,nascimento!A50:H175,3,0)</f>
        <v>2007</v>
      </c>
      <c r="D50" s="1">
        <f>VLOOKUP(A50,nascimento!A50:H175,5,0)</f>
        <v>43471412</v>
      </c>
      <c r="E50" s="2">
        <f>VLOOKUP(A50,nascimento!A50:H175,6,0)</f>
        <v>18.11337529</v>
      </c>
      <c r="F50" s="11">
        <f>VLOOKUP(A50,nascimento!A50:H175,8,0)</f>
        <v>1.210551891</v>
      </c>
      <c r="M50" s="11"/>
    </row>
    <row r="51">
      <c r="A51" s="25" t="s">
        <v>93</v>
      </c>
      <c r="B51" s="1" t="str">
        <f>VLOOKUP(A51,nascimento!A50:H176,2,0)</f>
        <v>Colombia</v>
      </c>
      <c r="C51" s="1">
        <f>VLOOKUP(A51,nascimento!A51:H176,3,0)</f>
        <v>2008</v>
      </c>
      <c r="D51" s="1">
        <f>VLOOKUP(A51,nascimento!A51:H176,5,0)</f>
        <v>43997656</v>
      </c>
      <c r="E51" s="2">
        <f>VLOOKUP(A51,nascimento!A51:H176,6,0)</f>
        <v>17.63980336</v>
      </c>
      <c r="F51" s="11">
        <f>VLOOKUP(A51,nascimento!A51:H176,8,0)</f>
        <v>1.152088648</v>
      </c>
      <c r="M51" s="11"/>
    </row>
    <row r="52">
      <c r="A52" s="25" t="s">
        <v>94</v>
      </c>
      <c r="B52" s="1" t="str">
        <f>VLOOKUP(A52,nascimento!A51:H177,2,0)</f>
        <v>Colombia</v>
      </c>
      <c r="C52" s="1">
        <f>VLOOKUP(A52,nascimento!A52:H177,3,0)</f>
        <v>2009</v>
      </c>
      <c r="D52" s="1">
        <f>VLOOKUP(A52,nascimento!A52:H177,5,0)</f>
        <v>44504548</v>
      </c>
      <c r="E52" s="2">
        <f>VLOOKUP(A52,nascimento!A52:H177,6,0)</f>
        <v>17.20958946</v>
      </c>
      <c r="F52" s="11">
        <f>VLOOKUP(A52,nascimento!A52:H177,8,0)</f>
        <v>1.087014747</v>
      </c>
      <c r="M52" s="11"/>
    </row>
    <row r="53">
      <c r="A53" s="25" t="s">
        <v>95</v>
      </c>
      <c r="B53" s="1" t="str">
        <f>VLOOKUP(A53,nascimento!A52:H178,2,0)</f>
        <v>Colombia</v>
      </c>
      <c r="C53" s="1">
        <f>VLOOKUP(A53,nascimento!A53:H178,3,0)</f>
        <v>2010</v>
      </c>
      <c r="D53" s="1">
        <f>VLOOKUP(A53,nascimento!A53:H178,5,0)</f>
        <v>44988319</v>
      </c>
      <c r="E53" s="2">
        <f>VLOOKUP(A53,nascimento!A53:H178,6,0)</f>
        <v>16.85041844</v>
      </c>
      <c r="F53" s="11">
        <f>VLOOKUP(A53,nascimento!A53:H178,8,0)</f>
        <v>1.014067674</v>
      </c>
      <c r="M53" s="11"/>
    </row>
    <row r="54">
      <c r="A54" s="25" t="s">
        <v>96</v>
      </c>
      <c r="B54" s="1" t="str">
        <f>VLOOKUP(A54,nascimento!A53:H179,2,0)</f>
        <v>Colombia</v>
      </c>
      <c r="C54" s="1">
        <f>VLOOKUP(A54,nascimento!A54:H179,3,0)</f>
        <v>2011</v>
      </c>
      <c r="D54" s="1">
        <f>VLOOKUP(A54,nascimento!A54:H179,5,0)</f>
        <v>45444531</v>
      </c>
      <c r="E54" s="2">
        <f>VLOOKUP(A54,nascimento!A54:H179,6,0)</f>
        <v>16.56703202</v>
      </c>
      <c r="F54" s="11">
        <f>VLOOKUP(A54,nascimento!A54:H179,8,0)</f>
        <v>0.9370346456</v>
      </c>
      <c r="M54" s="11"/>
    </row>
    <row r="55">
      <c r="A55" s="25" t="s">
        <v>97</v>
      </c>
      <c r="B55" s="1" t="str">
        <f>VLOOKUP(A55,nascimento!A54:H180,2,0)</f>
        <v>Colombia</v>
      </c>
      <c r="C55" s="1">
        <f>VLOOKUP(A55,nascimento!A55:H180,3,0)</f>
        <v>2012</v>
      </c>
      <c r="D55" s="1">
        <f>VLOOKUP(A55,nascimento!A55:H180,5,0)</f>
        <v>45870362</v>
      </c>
      <c r="E55" s="2">
        <f>VLOOKUP(A55,nascimento!A55:H180,6,0)</f>
        <v>16.32282736</v>
      </c>
      <c r="F55" s="11">
        <f>VLOOKUP(A55,nascimento!A55:H180,8,0)</f>
        <v>0.909018333</v>
      </c>
      <c r="M55" s="11"/>
    </row>
    <row r="56">
      <c r="A56" s="25" t="s">
        <v>98</v>
      </c>
      <c r="B56" s="1" t="str">
        <f>VLOOKUP(A56,nascimento!A55:H181,2,0)</f>
        <v>Colombia</v>
      </c>
      <c r="C56" s="1">
        <f>VLOOKUP(A56,nascimento!A56:H181,3,0)</f>
        <v>2013</v>
      </c>
      <c r="D56" s="1">
        <f>VLOOKUP(A56,nascimento!A56:H181,5,0)</f>
        <v>46287332</v>
      </c>
      <c r="E56" s="2">
        <f>VLOOKUP(A56,nascimento!A56:H181,6,0)</f>
        <v>16.08174349</v>
      </c>
      <c r="F56" s="11">
        <f>VLOOKUP(A56,nascimento!A56:H181,8,0)</f>
        <v>0.9639959374</v>
      </c>
      <c r="M56" s="11"/>
    </row>
    <row r="57">
      <c r="A57" s="25" t="s">
        <v>99</v>
      </c>
      <c r="B57" s="1" t="str">
        <f>VLOOKUP(A57,nascimento!A56:H182,2,0)</f>
        <v>Colombia</v>
      </c>
      <c r="C57" s="1">
        <f>VLOOKUP(A57,nascimento!A57:H182,3,0)</f>
        <v>2014</v>
      </c>
      <c r="D57" s="1">
        <f>VLOOKUP(A57,nascimento!A57:H182,5,0)</f>
        <v>46733540</v>
      </c>
      <c r="E57" s="2">
        <f>VLOOKUP(A57,nascimento!A57:H182,6,0)</f>
        <v>15.82621389</v>
      </c>
      <c r="F57" s="11">
        <f>VLOOKUP(A57,nascimento!A57:H182,8,0)</f>
        <v>1.097539369</v>
      </c>
      <c r="M57" s="11"/>
    </row>
    <row r="58">
      <c r="A58" s="25" t="s">
        <v>100</v>
      </c>
      <c r="B58" s="1" t="str">
        <f>VLOOKUP(A58,nascimento!A57:H183,2,0)</f>
        <v>Colombia</v>
      </c>
      <c r="C58" s="1">
        <f>VLOOKUP(A58,nascimento!A58:H183,3,0)</f>
        <v>2015</v>
      </c>
      <c r="D58" s="1">
        <f>VLOOKUP(A58,nascimento!A58:H183,5,0)</f>
        <v>47246459</v>
      </c>
      <c r="E58" s="2">
        <f>VLOOKUP(A58,nascimento!A58:H183,6,0)</f>
        <v>15.54960976</v>
      </c>
      <c r="F58" s="11">
        <f>VLOOKUP(A58,nascimento!A58:H183,8,0)</f>
        <v>1.276679804</v>
      </c>
      <c r="M58" s="11"/>
    </row>
    <row r="59">
      <c r="A59" s="25" t="s">
        <v>101</v>
      </c>
      <c r="B59" s="1" t="str">
        <f>VLOOKUP(A59,nascimento!A58:H184,2,0)</f>
        <v>Colombia</v>
      </c>
      <c r="C59" s="1">
        <f>VLOOKUP(A59,nascimento!A59:H184,3,0)</f>
        <v>2016</v>
      </c>
      <c r="D59" s="1">
        <f>VLOOKUP(A59,nascimento!A59:H184,5,0)</f>
        <v>47849645</v>
      </c>
      <c r="E59" s="2">
        <f>VLOOKUP(A59,nascimento!A59:H184,6,0)</f>
        <v>15.26792936</v>
      </c>
      <c r="F59" s="11">
        <f>VLOOKUP(A59,nascimento!A59:H184,8,0)</f>
        <v>1.454182157</v>
      </c>
      <c r="M59" s="11"/>
    </row>
    <row r="60">
      <c r="A60" s="25" t="s">
        <v>102</v>
      </c>
      <c r="B60" s="1" t="str">
        <f>VLOOKUP(A60,nascimento!A59:H185,2,0)</f>
        <v>Colombia</v>
      </c>
      <c r="C60" s="1">
        <f>VLOOKUP(A60,nascimento!A60:H185,3,0)</f>
        <v>2017</v>
      </c>
      <c r="D60" s="1">
        <f>VLOOKUP(A60,nascimento!A60:H185,5,0)</f>
        <v>48545466</v>
      </c>
      <c r="E60" s="2">
        <f>VLOOKUP(A60,nascimento!A60:H185,6,0)</f>
        <v>14.95521745</v>
      </c>
      <c r="F60" s="11">
        <f>VLOOKUP(A60,nascimento!A60:H185,8,0)</f>
        <v>1.530670238</v>
      </c>
      <c r="M60" s="11"/>
    </row>
    <row r="61">
      <c r="A61" s="25" t="s">
        <v>103</v>
      </c>
      <c r="B61" s="1" t="str">
        <f>VLOOKUP(A61,nascimento!A60:H186,2,0)</f>
        <v>Colombia</v>
      </c>
      <c r="C61" s="1">
        <f>VLOOKUP(A61,nascimento!A61:H186,3,0)</f>
        <v>2018</v>
      </c>
      <c r="D61" s="1">
        <f>VLOOKUP(A61,nascimento!A61:H186,5,0)</f>
        <v>49288537</v>
      </c>
      <c r="E61" s="2">
        <f>VLOOKUP(A61,nascimento!A61:H186,6,0)</f>
        <v>14.76304724</v>
      </c>
      <c r="F61" s="11">
        <f>VLOOKUP(A61,nascimento!A61:H186,8,0)</f>
        <v>1.449627121</v>
      </c>
      <c r="M61" s="11"/>
    </row>
    <row r="62">
      <c r="A62" s="25" t="s">
        <v>104</v>
      </c>
      <c r="B62" s="1" t="str">
        <f>VLOOKUP(A62,nascimento!A61:H187,2,0)</f>
        <v>Colombia</v>
      </c>
      <c r="C62" s="1">
        <f>VLOOKUP(A62,nascimento!A62:H187,3,0)</f>
        <v>2019</v>
      </c>
      <c r="D62" s="1">
        <f>VLOOKUP(A62,nascimento!A62:H187,5,0)</f>
        <v>50003037</v>
      </c>
      <c r="E62" s="2">
        <f>VLOOKUP(A62,nascimento!A62:H187,6,0)</f>
        <v>14.67790846</v>
      </c>
      <c r="F62" s="11">
        <f>VLOOKUP(A62,nascimento!A62:H187,8,0)</f>
        <v>1.219147949</v>
      </c>
      <c r="M62" s="11"/>
    </row>
    <row r="63">
      <c r="A63" s="25" t="s">
        <v>32</v>
      </c>
      <c r="B63" s="1" t="str">
        <f>VLOOKUP(A63,nascimento!A62:H188,2,0)</f>
        <v>Colombia</v>
      </c>
      <c r="C63" s="1">
        <f>VLOOKUP(A63,nascimento!A63:H188,3,0)</f>
        <v>2020</v>
      </c>
      <c r="D63" s="1">
        <f>VLOOKUP(A63,nascimento!A63:H188,5,0)</f>
        <v>50612648</v>
      </c>
      <c r="E63" s="2">
        <f>VLOOKUP(A63,nascimento!A63:H188,6,0)</f>
        <v>14.49224708</v>
      </c>
      <c r="F63" s="11">
        <f>VLOOKUP(A63,nascimento!A63:H188,8,0)</f>
        <v>0.9809998481</v>
      </c>
      <c r="M63" s="11"/>
    </row>
    <row r="64">
      <c r="A64" s="25" t="s">
        <v>38</v>
      </c>
      <c r="B64" s="1" t="str">
        <f>VLOOKUP(A64,nascimento!A63:H189,2,0)</f>
        <v>Colombia</v>
      </c>
      <c r="C64" s="1">
        <f>VLOOKUP(A64,nascimento!A64:H189,3,0)</f>
        <v>2021</v>
      </c>
      <c r="D64" s="1">
        <f>VLOOKUP(A64,nascimento!A64:H189,5,0)</f>
        <v>51109158</v>
      </c>
      <c r="E64" s="2">
        <f>VLOOKUP(A64,nascimento!A64:H189,6,0)</f>
        <v>14.28712639</v>
      </c>
      <c r="F64" s="11">
        <f>VLOOKUP(A64,nascimento!A64:H189,8,0)</f>
        <v>0</v>
      </c>
      <c r="M64" s="11"/>
    </row>
    <row r="65">
      <c r="A65" s="25" t="s">
        <v>105</v>
      </c>
      <c r="B65" s="1" t="str">
        <f>VLOOKUP(A65,nascimento!A64:H190,2,0)</f>
        <v>Ecuador</v>
      </c>
      <c r="C65" s="1">
        <f>VLOOKUP(A65,nascimento!A65:H190,3,0)</f>
        <v>2001</v>
      </c>
      <c r="D65" s="1">
        <f>VLOOKUP(A65,nascimento!A65:H190,5,0)</f>
        <v>12798851</v>
      </c>
      <c r="E65" s="2">
        <f>VLOOKUP(A65,nascimento!A65:H190,6,0)</f>
        <v>0</v>
      </c>
      <c r="F65" s="11">
        <f>VLOOKUP(A65,nascimento!A65:H190,8,0)</f>
        <v>1.80603712</v>
      </c>
      <c r="M65" s="11"/>
    </row>
    <row r="66">
      <c r="A66" s="25" t="s">
        <v>10</v>
      </c>
      <c r="B66" s="1" t="str">
        <f>VLOOKUP(A66,nascimento!A65:H191,2,0)</f>
        <v>Ecuador</v>
      </c>
      <c r="C66" s="1">
        <f>VLOOKUP(A66,nascimento!A66:H191,3,0)</f>
        <v>2002</v>
      </c>
      <c r="D66" s="1">
        <f>VLOOKUP(A66,nascimento!A66:H191,5,0)</f>
        <v>13030003</v>
      </c>
      <c r="E66" s="2">
        <f>VLOOKUP(A66,nascimento!A66:H191,6,0)</f>
        <v>24.56300279</v>
      </c>
      <c r="F66" s="11">
        <f>VLOOKUP(A66,nascimento!A66:H191,8,0)</f>
        <v>1.745955085</v>
      </c>
      <c r="M66" s="11"/>
    </row>
    <row r="67">
      <c r="A67" s="25" t="s">
        <v>107</v>
      </c>
      <c r="B67" s="1" t="str">
        <f>VLOOKUP(A67,nascimento!A66:H192,2,0)</f>
        <v>Ecuador</v>
      </c>
      <c r="C67" s="1">
        <f>VLOOKUP(A67,nascimento!A67:H192,3,0)</f>
        <v>2003</v>
      </c>
      <c r="D67" s="1">
        <f>VLOOKUP(A67,nascimento!A67:H192,5,0)</f>
        <v>13257501</v>
      </c>
      <c r="E67" s="2">
        <f>VLOOKUP(A67,nascimento!A67:H192,6,0)</f>
        <v>24.118648</v>
      </c>
      <c r="F67" s="11">
        <f>VLOOKUP(A67,nascimento!A67:H192,8,0)</f>
        <v>1.705841848</v>
      </c>
      <c r="M67" s="11"/>
    </row>
    <row r="68">
      <c r="A68" s="25" t="s">
        <v>108</v>
      </c>
      <c r="B68" s="1" t="str">
        <f>VLOOKUP(A68,nascimento!A67:H193,2,0)</f>
        <v>Ecuador</v>
      </c>
      <c r="C68" s="1">
        <f>VLOOKUP(A68,nascimento!A68:H193,3,0)</f>
        <v>2004</v>
      </c>
      <c r="D68" s="1">
        <f>VLOOKUP(A68,nascimento!A68:H193,5,0)</f>
        <v>13483653</v>
      </c>
      <c r="E68" s="2">
        <f>VLOOKUP(A68,nascimento!A68:H193,6,0)</f>
        <v>23.70455543</v>
      </c>
      <c r="F68" s="11">
        <f>VLOOKUP(A68,nascimento!A68:H193,8,0)</f>
        <v>1.693932646</v>
      </c>
      <c r="M68" s="11"/>
    </row>
    <row r="69">
      <c r="A69" s="25" t="s">
        <v>109</v>
      </c>
      <c r="B69" s="1" t="str">
        <f>VLOOKUP(A69,nascimento!A68:H194,2,0)</f>
        <v>Ecuador</v>
      </c>
      <c r="C69" s="1">
        <f>VLOOKUP(A69,nascimento!A69:H194,3,0)</f>
        <v>2005</v>
      </c>
      <c r="D69" s="1">
        <f>VLOOKUP(A69,nascimento!A69:H194,5,0)</f>
        <v>13712057</v>
      </c>
      <c r="E69" s="2">
        <f>VLOOKUP(A69,nascimento!A69:H194,6,0)</f>
        <v>23.31225723</v>
      </c>
      <c r="F69" s="11">
        <f>VLOOKUP(A69,nascimento!A69:H194,8,0)</f>
        <v>1.688382713</v>
      </c>
      <c r="M69" s="11"/>
    </row>
    <row r="70">
      <c r="A70" s="25" t="s">
        <v>110</v>
      </c>
      <c r="B70" s="1" t="str">
        <f>VLOOKUP(A70,nascimento!A69:H195,2,0)</f>
        <v>Ecuador</v>
      </c>
      <c r="C70" s="1">
        <f>VLOOKUP(A70,nascimento!A70:H195,3,0)</f>
        <v>2006</v>
      </c>
      <c r="D70" s="1">
        <f>VLOOKUP(A70,nascimento!A70:H195,5,0)</f>
        <v>13943569</v>
      </c>
      <c r="E70" s="2">
        <f>VLOOKUP(A70,nascimento!A70:H195,6,0)</f>
        <v>23.01713428</v>
      </c>
      <c r="F70" s="11">
        <f>VLOOKUP(A70,nascimento!A70:H195,8,0)</f>
        <v>1.688032669</v>
      </c>
      <c r="M70" s="11"/>
    </row>
    <row r="71">
      <c r="A71" s="25" t="s">
        <v>111</v>
      </c>
      <c r="B71" s="1" t="str">
        <f>VLOOKUP(A71,nascimento!A70:H196,2,0)</f>
        <v>Ecuador</v>
      </c>
      <c r="C71" s="1">
        <f>VLOOKUP(A71,nascimento!A71:H196,3,0)</f>
        <v>2007</v>
      </c>
      <c r="D71" s="1">
        <f>VLOOKUP(A71,nascimento!A71:H196,5,0)</f>
        <v>14178941</v>
      </c>
      <c r="E71" s="2">
        <f>VLOOKUP(A71,nascimento!A71:H196,6,0)</f>
        <v>22.76206665</v>
      </c>
      <c r="F71" s="11">
        <f>VLOOKUP(A71,nascimento!A71:H196,8,0)</f>
        <v>1.677558289</v>
      </c>
      <c r="M71" s="11"/>
    </row>
    <row r="72">
      <c r="A72" s="25" t="s">
        <v>112</v>
      </c>
      <c r="B72" s="1" t="str">
        <f>VLOOKUP(A72,nascimento!A71:H197,2,0)</f>
        <v>Ecuador</v>
      </c>
      <c r="C72" s="1">
        <f>VLOOKUP(A72,nascimento!A72:H197,3,0)</f>
        <v>2008</v>
      </c>
      <c r="D72" s="1">
        <f>VLOOKUP(A72,nascimento!A72:H197,5,0)</f>
        <v>14416801</v>
      </c>
      <c r="E72" s="2">
        <f>VLOOKUP(A72,nascimento!A72:H197,6,0)</f>
        <v>22.51158215</v>
      </c>
      <c r="F72" s="11">
        <f>VLOOKUP(A72,nascimento!A72:H197,8,0)</f>
        <v>1.659563727</v>
      </c>
      <c r="M72" s="11"/>
    </row>
    <row r="73">
      <c r="A73" s="25" t="s">
        <v>113</v>
      </c>
      <c r="B73" s="1" t="str">
        <f>VLOOKUP(A73,nascimento!A72:H198,2,0)</f>
        <v>Ecuador</v>
      </c>
      <c r="C73" s="1">
        <f>VLOOKUP(A73,nascimento!A73:H198,3,0)</f>
        <v>2009</v>
      </c>
      <c r="D73" s="1">
        <f>VLOOKUP(A73,nascimento!A73:H198,5,0)</f>
        <v>14656057</v>
      </c>
      <c r="E73" s="2">
        <f>VLOOKUP(A73,nascimento!A73:H198,6,0)</f>
        <v>22.28095865</v>
      </c>
      <c r="F73" s="11">
        <f>VLOOKUP(A73,nascimento!A73:H198,8,0)</f>
        <v>1.621711761</v>
      </c>
      <c r="M73" s="11"/>
    </row>
    <row r="74">
      <c r="A74" s="25" t="s">
        <v>114</v>
      </c>
      <c r="B74" s="1" t="str">
        <f>VLOOKUP(A74,nascimento!A73:H199,2,0)</f>
        <v>Ecuador</v>
      </c>
      <c r="C74" s="1">
        <f>VLOOKUP(A74,nascimento!A74:H199,3,0)</f>
        <v>2010</v>
      </c>
      <c r="D74" s="1">
        <f>VLOOKUP(A74,nascimento!A74:H199,5,0)</f>
        <v>14893736</v>
      </c>
      <c r="E74" s="2">
        <f>VLOOKUP(A74,nascimento!A74:H199,6,0)</f>
        <v>22.04000393</v>
      </c>
      <c r="F74" s="11">
        <f>VLOOKUP(A74,nascimento!A74:H199,8,0)</f>
        <v>1.575964553</v>
      </c>
      <c r="M74" s="11"/>
    </row>
    <row r="75">
      <c r="A75" s="25" t="s">
        <v>115</v>
      </c>
      <c r="B75" s="1" t="str">
        <f>VLOOKUP(A75,nascimento!A74:H200,2,0)</f>
        <v>Ecuador</v>
      </c>
      <c r="C75" s="1">
        <f>VLOOKUP(A75,nascimento!A75:H200,3,0)</f>
        <v>2011</v>
      </c>
      <c r="D75" s="1">
        <f>VLOOKUP(A75,nascimento!A75:H200,5,0)</f>
        <v>15128456</v>
      </c>
      <c r="E75" s="2">
        <f>VLOOKUP(A75,nascimento!A75:H200,6,0)</f>
        <v>21.86594587</v>
      </c>
      <c r="F75" s="11">
        <f>VLOOKUP(A75,nascimento!A75:H200,8,0)</f>
        <v>1.528014491</v>
      </c>
      <c r="M75" s="11"/>
    </row>
    <row r="76">
      <c r="A76" s="25" t="s">
        <v>116</v>
      </c>
      <c r="B76" s="1" t="str">
        <f>VLOOKUP(A76,nascimento!A75:H201,2,0)</f>
        <v>Ecuador</v>
      </c>
      <c r="C76" s="1">
        <f>VLOOKUP(A76,nascimento!A76:H201,3,0)</f>
        <v>2012</v>
      </c>
      <c r="D76" s="1">
        <f>VLOOKUP(A76,nascimento!A76:H201,5,0)</f>
        <v>15359621</v>
      </c>
      <c r="E76" s="2">
        <f>VLOOKUP(A76,nascimento!A76:H201,6,0)</f>
        <v>21.1767595</v>
      </c>
      <c r="F76" s="11">
        <f>VLOOKUP(A76,nascimento!A76:H201,8,0)</f>
        <v>1.511261248</v>
      </c>
      <c r="M76" s="11"/>
    </row>
    <row r="77">
      <c r="A77" s="25" t="s">
        <v>117</v>
      </c>
      <c r="B77" s="1" t="str">
        <f>VLOOKUP(A77,nascimento!A76:H202,2,0)</f>
        <v>Ecuador</v>
      </c>
      <c r="C77" s="1">
        <f>VLOOKUP(A77,nascimento!A77:H202,3,0)</f>
        <v>2013</v>
      </c>
      <c r="D77" s="1">
        <f>VLOOKUP(A77,nascimento!A77:H202,5,0)</f>
        <v>15591745</v>
      </c>
      <c r="E77" s="2">
        <f>VLOOKUP(A77,nascimento!A77:H202,6,0)</f>
        <v>20.26899491</v>
      </c>
      <c r="F77" s="11">
        <f>VLOOKUP(A77,nascimento!A77:H202,8,0)</f>
        <v>1.532298021</v>
      </c>
      <c r="M77" s="11"/>
    </row>
    <row r="78">
      <c r="A78" s="25" t="s">
        <v>118</v>
      </c>
      <c r="B78" s="1" t="str">
        <f>VLOOKUP(A78,nascimento!A77:H203,2,0)</f>
        <v>Ecuador</v>
      </c>
      <c r="C78" s="1">
        <f>VLOOKUP(A78,nascimento!A78:H203,3,0)</f>
        <v>2014</v>
      </c>
      <c r="D78" s="1">
        <f>VLOOKUP(A78,nascimento!A78:H203,5,0)</f>
        <v>15830657</v>
      </c>
      <c r="E78" s="2">
        <f>VLOOKUP(A78,nascimento!A78:H203,6,0)</f>
        <v>19.48952592</v>
      </c>
      <c r="F78" s="11">
        <f>VLOOKUP(A78,nascimento!A78:H203,8,0)</f>
        <v>1.593989435</v>
      </c>
      <c r="M78" s="11"/>
    </row>
    <row r="79">
      <c r="A79" s="25" t="s">
        <v>119</v>
      </c>
      <c r="B79" s="1" t="str">
        <f>VLOOKUP(A79,nascimento!A78:H204,2,0)</f>
        <v>Ecuador</v>
      </c>
      <c r="C79" s="1">
        <f>VLOOKUP(A79,nascimento!A79:H204,3,0)</f>
        <v>2015</v>
      </c>
      <c r="D79" s="1">
        <f>VLOOKUP(A79,nascimento!A79:H204,5,0)</f>
        <v>16082996</v>
      </c>
      <c r="E79" s="2">
        <f>VLOOKUP(A79,nascimento!A79:H204,6,0)</f>
        <v>18.86091373</v>
      </c>
      <c r="F79" s="11">
        <f>VLOOKUP(A79,nascimento!A79:H204,8,0)</f>
        <v>1.674663104</v>
      </c>
      <c r="M79" s="11"/>
    </row>
    <row r="80">
      <c r="A80" s="25" t="s">
        <v>120</v>
      </c>
      <c r="B80" s="1" t="str">
        <f>VLOOKUP(A80,nascimento!A79:H205,2,0)</f>
        <v>Ecuador</v>
      </c>
      <c r="C80" s="1">
        <f>VLOOKUP(A80,nascimento!A80:H205,3,0)</f>
        <v>2016</v>
      </c>
      <c r="D80" s="1">
        <f>VLOOKUP(A80,nascimento!A80:H205,5,0)</f>
        <v>16352332</v>
      </c>
      <c r="E80" s="2">
        <f>VLOOKUP(A80,nascimento!A80:H205,6,0)</f>
        <v>18.30430057</v>
      </c>
      <c r="F80" s="11">
        <f>VLOOKUP(A80,nascimento!A80:H205,8,0)</f>
        <v>1.755792385</v>
      </c>
      <c r="M80" s="11"/>
    </row>
    <row r="81">
      <c r="A81" s="25" t="s">
        <v>121</v>
      </c>
      <c r="B81" s="1" t="str">
        <f>VLOOKUP(A81,nascimento!A80:H206,2,0)</f>
        <v>Ecuador</v>
      </c>
      <c r="C81" s="1">
        <f>VLOOKUP(A81,nascimento!A81:H206,3,0)</f>
        <v>2017</v>
      </c>
      <c r="D81" s="1">
        <f>VLOOKUP(A81,nascimento!A81:H206,5,0)</f>
        <v>16639445</v>
      </c>
      <c r="E81" s="2">
        <f>VLOOKUP(A81,nascimento!A81:H206,6,0)</f>
        <v>18.03131054</v>
      </c>
      <c r="F81" s="11">
        <f>VLOOKUP(A81,nascimento!A81:H206,8,0)</f>
        <v>1.782757778</v>
      </c>
      <c r="M81" s="11"/>
    </row>
    <row r="82">
      <c r="A82" s="25" t="s">
        <v>122</v>
      </c>
      <c r="B82" s="1" t="str">
        <f>VLOOKUP(A82,nascimento!A81:H207,2,0)</f>
        <v>Ecuador</v>
      </c>
      <c r="C82" s="1">
        <f>VLOOKUP(A82,nascimento!A82:H207,3,0)</f>
        <v>2018</v>
      </c>
      <c r="D82" s="1">
        <f>VLOOKUP(A82,nascimento!A82:H207,5,0)</f>
        <v>16936086</v>
      </c>
      <c r="E82" s="2">
        <f>VLOOKUP(A82,nascimento!A82:H207,6,0)</f>
        <v>17.66086922</v>
      </c>
      <c r="F82" s="11">
        <f>VLOOKUP(A82,nascimento!A82:H207,8,0)</f>
        <v>1.736593685</v>
      </c>
      <c r="M82" s="11"/>
    </row>
    <row r="83">
      <c r="A83" s="25" t="s">
        <v>123</v>
      </c>
      <c r="B83" s="1" t="str">
        <f>VLOOKUP(A83,nascimento!A82:H208,2,0)</f>
        <v>Ecuador</v>
      </c>
      <c r="C83" s="1">
        <f>VLOOKUP(A83,nascimento!A83:H208,3,0)</f>
        <v>2019</v>
      </c>
      <c r="D83" s="1">
        <f>VLOOKUP(A83,nascimento!A83:H208,5,0)</f>
        <v>17230197</v>
      </c>
      <c r="E83" s="2">
        <f>VLOOKUP(A83,nascimento!A83:H208,6,0)</f>
        <v>17.41564533</v>
      </c>
      <c r="F83" s="11">
        <f>VLOOKUP(A83,nascimento!A83:H208,8,0)</f>
        <v>1.61865822</v>
      </c>
      <c r="M83" s="11"/>
    </row>
    <row r="84">
      <c r="A84" s="25" t="s">
        <v>33</v>
      </c>
      <c r="B84" s="1" t="str">
        <f>VLOOKUP(A84,nascimento!A83:H209,2,0)</f>
        <v>Ecuador</v>
      </c>
      <c r="C84" s="1">
        <f>VLOOKUP(A84,nascimento!A84:H209,3,0)</f>
        <v>2020</v>
      </c>
      <c r="D84" s="1">
        <f>VLOOKUP(A84,nascimento!A84:H209,5,0)</f>
        <v>17509095</v>
      </c>
      <c r="E84" s="2">
        <f>VLOOKUP(A84,nascimento!A84:H209,6,0)</f>
        <v>17.09614346</v>
      </c>
      <c r="F84" s="11">
        <f>VLOOKUP(A84,nascimento!A84:H209,8,0)</f>
        <v>1.556002752</v>
      </c>
      <c r="M84" s="11"/>
    </row>
    <row r="85">
      <c r="A85" s="25" t="s">
        <v>39</v>
      </c>
      <c r="B85" s="1" t="str">
        <f>VLOOKUP(A85,nascimento!A84:H210,2,0)</f>
        <v>Ecuador</v>
      </c>
      <c r="C85" s="1">
        <f>VLOOKUP(A85,nascimento!A85:H210,3,0)</f>
        <v>2021</v>
      </c>
      <c r="D85" s="1">
        <f>VLOOKUP(A85,nascimento!A85:H210,5,0)</f>
        <v>17781537</v>
      </c>
      <c r="E85" s="2">
        <f>VLOOKUP(A85,nascimento!A85:H210,6,0)</f>
        <v>16.8145757</v>
      </c>
      <c r="F85" s="11">
        <f>VLOOKUP(A85,nascimento!A85:H210,8,0)</f>
        <v>0</v>
      </c>
      <c r="M85" s="11"/>
    </row>
    <row r="86">
      <c r="A86" s="25" t="s">
        <v>124</v>
      </c>
      <c r="B86" s="1" t="str">
        <f>VLOOKUP(A86,nascimento!A85:H211,2,0)</f>
        <v>Mexico</v>
      </c>
      <c r="C86" s="1">
        <f>VLOOKUP(A86,nascimento!A86:H211,3,0)</f>
        <v>2001</v>
      </c>
      <c r="D86" s="1">
        <f>VLOOKUP(A86,nascimento!A86:H211,5,0)</f>
        <v>99604745</v>
      </c>
      <c r="E86" s="2">
        <f>VLOOKUP(A86,nascimento!A86:H211,6,0)</f>
        <v>0</v>
      </c>
      <c r="F86" s="11">
        <f>VLOOKUP(A86,nascimento!A86:H211,8,0)</f>
        <v>1.397936414</v>
      </c>
      <c r="M86" s="11"/>
    </row>
    <row r="87">
      <c r="A87" s="25" t="s">
        <v>11</v>
      </c>
      <c r="B87" s="1" t="str">
        <f>VLOOKUP(A87,nascimento!A86:H212,2,0)</f>
        <v>Mexico</v>
      </c>
      <c r="C87" s="1">
        <f>VLOOKUP(A87,nascimento!A87:H212,3,0)</f>
        <v>2002</v>
      </c>
      <c r="D87" s="1">
        <f>VLOOKUP(A87,nascimento!A87:H212,5,0)</f>
        <v>100997156</v>
      </c>
      <c r="E87" s="2">
        <f>VLOOKUP(A87,nascimento!A87:H212,6,0)</f>
        <v>23.27382367</v>
      </c>
      <c r="F87" s="11">
        <f>VLOOKUP(A87,nascimento!A87:H212,8,0)</f>
        <v>1.377735825</v>
      </c>
      <c r="M87" s="11"/>
    </row>
    <row r="88">
      <c r="A88" s="25" t="s">
        <v>126</v>
      </c>
      <c r="B88" s="1" t="str">
        <f>VLOOKUP(A88,nascimento!A87:H213,2,0)</f>
        <v>Mexico</v>
      </c>
      <c r="C88" s="1">
        <f>VLOOKUP(A88,nascimento!A88:H213,3,0)</f>
        <v>2003</v>
      </c>
      <c r="D88" s="1">
        <f>VLOOKUP(A88,nascimento!A88:H213,5,0)</f>
        <v>102388630</v>
      </c>
      <c r="E88" s="2">
        <f>VLOOKUP(A88,nascimento!A88:H213,6,0)</f>
        <v>22.84695088</v>
      </c>
      <c r="F88" s="11">
        <f>VLOOKUP(A88,nascimento!A88:H213,8,0)</f>
        <v>1.380294863</v>
      </c>
      <c r="M88" s="11"/>
    </row>
    <row r="89">
      <c r="A89" s="25" t="s">
        <v>127</v>
      </c>
      <c r="B89" s="1" t="str">
        <f>VLOOKUP(A89,nascimento!A88:H214,2,0)</f>
        <v>Mexico</v>
      </c>
      <c r="C89" s="1">
        <f>VLOOKUP(A89,nascimento!A89:H214,3,0)</f>
        <v>2004</v>
      </c>
      <c r="D89" s="1">
        <f>VLOOKUP(A89,nascimento!A89:H214,5,0)</f>
        <v>103801895</v>
      </c>
      <c r="E89" s="2">
        <f>VLOOKUP(A89,nascimento!A89:H214,6,0)</f>
        <v>22.41080474</v>
      </c>
      <c r="F89" s="11">
        <f>VLOOKUP(A89,nascimento!A89:H214,8,0)</f>
        <v>1.410664035</v>
      </c>
      <c r="M89" s="11"/>
    </row>
    <row r="90">
      <c r="A90" s="25" t="s">
        <v>128</v>
      </c>
      <c r="B90" s="1" t="str">
        <f>VLOOKUP(A90,nascimento!A89:H215,2,0)</f>
        <v>Mexico</v>
      </c>
      <c r="C90" s="1">
        <f>VLOOKUP(A90,nascimento!A90:H215,3,0)</f>
        <v>2005</v>
      </c>
      <c r="D90" s="1">
        <f>VLOOKUP(A90,nascimento!A90:H215,5,0)</f>
        <v>105266191</v>
      </c>
      <c r="E90" s="2">
        <f>VLOOKUP(A90,nascimento!A90:H215,6,0)</f>
        <v>21.96852549</v>
      </c>
      <c r="F90" s="11">
        <f>VLOOKUP(A90,nascimento!A90:H215,8,0)</f>
        <v>1.446690514</v>
      </c>
      <c r="M90" s="11"/>
    </row>
    <row r="91">
      <c r="A91" s="25" t="s">
        <v>129</v>
      </c>
      <c r="B91" s="1" t="str">
        <f>VLOOKUP(A91,nascimento!A90:H216,2,0)</f>
        <v>Mexico</v>
      </c>
      <c r="C91" s="1">
        <f>VLOOKUP(A91,nascimento!A91:H216,3,0)</f>
        <v>2006</v>
      </c>
      <c r="D91" s="1">
        <f>VLOOKUP(A91,nascimento!A91:H216,5,0)</f>
        <v>106789067</v>
      </c>
      <c r="E91" s="2">
        <f>VLOOKUP(A91,nascimento!A91:H216,6,0)</f>
        <v>21.50901833</v>
      </c>
      <c r="F91" s="11">
        <f>VLOOKUP(A91,nascimento!A91:H216,8,0)</f>
        <v>1.482249115</v>
      </c>
      <c r="M91" s="11"/>
    </row>
    <row r="92">
      <c r="A92" s="25" t="s">
        <v>130</v>
      </c>
      <c r="B92" s="1" t="str">
        <f>VLOOKUP(A92,nascimento!A91:H217,2,0)</f>
        <v>Mexico</v>
      </c>
      <c r="C92" s="1">
        <f>VLOOKUP(A92,nascimento!A92:H217,3,0)</f>
        <v>2007</v>
      </c>
      <c r="D92" s="1">
        <f>VLOOKUP(A92,nascimento!A92:H217,5,0)</f>
        <v>108371947</v>
      </c>
      <c r="E92" s="2">
        <f>VLOOKUP(A92,nascimento!A92:H217,6,0)</f>
        <v>21.09828293</v>
      </c>
      <c r="F92" s="11">
        <f>VLOOKUP(A92,nascimento!A92:H217,8,0)</f>
        <v>1.499866012</v>
      </c>
      <c r="M92" s="11"/>
    </row>
    <row r="93">
      <c r="A93" s="25" t="s">
        <v>131</v>
      </c>
      <c r="B93" s="1" t="str">
        <f>VLOOKUP(A93,nascimento!A92:H218,2,0)</f>
        <v>Mexico</v>
      </c>
      <c r="C93" s="1">
        <f>VLOOKUP(A93,nascimento!A93:H218,3,0)</f>
        <v>2008</v>
      </c>
      <c r="D93" s="1">
        <f>VLOOKUP(A93,nascimento!A93:H218,5,0)</f>
        <v>109997381</v>
      </c>
      <c r="E93" s="2">
        <f>VLOOKUP(A93,nascimento!A93:H218,6,0)</f>
        <v>20.71959331</v>
      </c>
      <c r="F93" s="11">
        <f>VLOOKUP(A93,nascimento!A93:H218,8,0)</f>
        <v>1.499102056</v>
      </c>
      <c r="M93" s="11"/>
    </row>
    <row r="94">
      <c r="A94" s="25" t="s">
        <v>132</v>
      </c>
      <c r="B94" s="1" t="str">
        <f>VLOOKUP(A94,nascimento!A93:H219,2,0)</f>
        <v>Mexico</v>
      </c>
      <c r="C94" s="1">
        <f>VLOOKUP(A94,nascimento!A94:H219,3,0)</f>
        <v>2009</v>
      </c>
      <c r="D94" s="1">
        <f>VLOOKUP(A94,nascimento!A94:H219,5,0)</f>
        <v>111646354</v>
      </c>
      <c r="E94" s="2">
        <f>VLOOKUP(A94,nascimento!A94:H219,6,0)</f>
        <v>20.35921388</v>
      </c>
      <c r="F94" s="11">
        <f>VLOOKUP(A94,nascimento!A94:H219,8,0)</f>
        <v>1.467816853</v>
      </c>
      <c r="M94" s="11"/>
    </row>
    <row r="95">
      <c r="A95" s="25" t="s">
        <v>133</v>
      </c>
      <c r="B95" s="1" t="str">
        <f>VLOOKUP(A95,nascimento!A94:H220,2,0)</f>
        <v>Mexico</v>
      </c>
      <c r="C95" s="1">
        <f>VLOOKUP(A95,nascimento!A95:H220,3,0)</f>
        <v>2010</v>
      </c>
      <c r="D95" s="1">
        <f>VLOOKUP(A95,nascimento!A95:H220,5,0)</f>
        <v>113285118</v>
      </c>
      <c r="E95" s="2">
        <f>VLOOKUP(A95,nascimento!A95:H220,6,0)</f>
        <v>20.02125292</v>
      </c>
      <c r="F95" s="11">
        <f>VLOOKUP(A95,nascimento!A95:H220,8,0)</f>
        <v>1.426208516</v>
      </c>
      <c r="M95" s="11"/>
    </row>
    <row r="96">
      <c r="A96" s="25" t="s">
        <v>134</v>
      </c>
      <c r="B96" s="1" t="str">
        <f>VLOOKUP(A96,nascimento!A95:H221,2,0)</f>
        <v>Mexico</v>
      </c>
      <c r="C96" s="1">
        <f>VLOOKUP(A96,nascimento!A96:H221,3,0)</f>
        <v>2011</v>
      </c>
      <c r="D96" s="1">
        <f>VLOOKUP(A96,nascimento!A96:H221,5,0)</f>
        <v>114900800</v>
      </c>
      <c r="E96" s="2">
        <f>VLOOKUP(A96,nascimento!A96:H221,6,0)</f>
        <v>19.78725126</v>
      </c>
      <c r="F96" s="11">
        <f>VLOOKUP(A96,nascimento!A96:H221,8,0)</f>
        <v>1.382344596</v>
      </c>
      <c r="M96" s="11"/>
    </row>
    <row r="97">
      <c r="A97" s="25" t="s">
        <v>135</v>
      </c>
      <c r="B97" s="1" t="str">
        <f>VLOOKUP(A97,nascimento!A96:H222,2,0)</f>
        <v>Mexico</v>
      </c>
      <c r="C97" s="1">
        <f>VLOOKUP(A97,nascimento!A97:H222,3,0)</f>
        <v>2012</v>
      </c>
      <c r="D97" s="1">
        <f>VLOOKUP(A97,nascimento!A97:H222,5,0)</f>
        <v>116489125</v>
      </c>
      <c r="E97" s="2">
        <f>VLOOKUP(A97,nascimento!A97:H222,6,0)</f>
        <v>19.51534961</v>
      </c>
      <c r="F97" s="11">
        <f>VLOOKUP(A97,nascimento!A97:H222,8,0)</f>
        <v>1.345974571</v>
      </c>
      <c r="M97" s="11"/>
    </row>
    <row r="98">
      <c r="A98" s="25" t="s">
        <v>136</v>
      </c>
      <c r="B98" s="1" t="str">
        <f>VLOOKUP(A98,nascimento!A97:H223,2,0)</f>
        <v>Mexico</v>
      </c>
      <c r="C98" s="1">
        <f>VLOOKUP(A98,nascimento!A98:H223,3,0)</f>
        <v>2013</v>
      </c>
      <c r="D98" s="1">
        <f>VLOOKUP(A98,nascimento!A98:H223,5,0)</f>
        <v>118057039</v>
      </c>
      <c r="E98" s="2">
        <f>VLOOKUP(A98,nascimento!A98:H223,6,0)</f>
        <v>19.2085031</v>
      </c>
      <c r="F98" s="11">
        <f>VLOOKUP(A98,nascimento!A98:H223,8,0)</f>
        <v>1.304782852</v>
      </c>
      <c r="M98" s="11"/>
    </row>
    <row r="99">
      <c r="A99" s="25" t="s">
        <v>137</v>
      </c>
      <c r="B99" s="1" t="str">
        <f>VLOOKUP(A99,nascimento!A98:H224,2,0)</f>
        <v>Mexico</v>
      </c>
      <c r="C99" s="1">
        <f>VLOOKUP(A99,nascimento!A99:H224,3,0)</f>
        <v>2014</v>
      </c>
      <c r="D99" s="1">
        <f>VLOOKUP(A99,nascimento!A99:H224,5,0)</f>
        <v>119597427</v>
      </c>
      <c r="E99" s="2">
        <f>VLOOKUP(A99,nascimento!A99:H224,6,0)</f>
        <v>18.58656207</v>
      </c>
      <c r="F99" s="11">
        <f>VLOOKUP(A99,nascimento!A99:H224,8,0)</f>
        <v>1.267120906</v>
      </c>
      <c r="M99" s="11"/>
    </row>
    <row r="100">
      <c r="A100" s="25" t="s">
        <v>138</v>
      </c>
      <c r="B100" s="1" t="str">
        <f>VLOOKUP(A100,nascimento!A99:H225,2,0)</f>
        <v>Mexico</v>
      </c>
      <c r="C100" s="1">
        <f>VLOOKUP(A100,nascimento!A100:H225,3,0)</f>
        <v>2015</v>
      </c>
      <c r="D100" s="1">
        <f>VLOOKUP(A100,nascimento!A100:H225,5,0)</f>
        <v>121112871</v>
      </c>
      <c r="E100" s="2">
        <f>VLOOKUP(A100,nascimento!A100:H225,6,0)</f>
        <v>17.82893909</v>
      </c>
      <c r="F100" s="11">
        <f>VLOOKUP(A100,nascimento!A100:H225,8,0)</f>
        <v>1.227758856</v>
      </c>
      <c r="M100" s="11"/>
    </row>
    <row r="101">
      <c r="A101" s="25" t="s">
        <v>139</v>
      </c>
      <c r="B101" s="1" t="str">
        <f>VLOOKUP(A101,nascimento!A100:H226,2,0)</f>
        <v>Mexico</v>
      </c>
      <c r="C101" s="1">
        <f>VLOOKUP(A101,nascimento!A101:H226,3,0)</f>
        <v>2016</v>
      </c>
      <c r="D101" s="1">
        <f>VLOOKUP(A101,nascimento!A101:H226,5,0)</f>
        <v>122599845</v>
      </c>
      <c r="E101" s="2">
        <f>VLOOKUP(A101,nascimento!A101:H226,6,0)</f>
        <v>17.26155527</v>
      </c>
      <c r="F101" s="11">
        <f>VLOOKUP(A101,nascimento!A101:H226,8,0)</f>
        <v>1.19204229</v>
      </c>
      <c r="M101" s="11"/>
    </row>
    <row r="102">
      <c r="A102" s="25" t="s">
        <v>140</v>
      </c>
      <c r="B102" s="1" t="str">
        <f>VLOOKUP(A102,nascimento!A101:H227,2,0)</f>
        <v>Mexico</v>
      </c>
      <c r="C102" s="1">
        <f>VLOOKUP(A102,nascimento!A102:H227,3,0)</f>
        <v>2017</v>
      </c>
      <c r="D102" s="1">
        <f>VLOOKUP(A102,nascimento!A102:H227,5,0)</f>
        <v>124061287</v>
      </c>
      <c r="E102" s="2">
        <f>VLOOKUP(A102,nascimento!A102:H227,6,0)</f>
        <v>16.77838551</v>
      </c>
      <c r="F102" s="11">
        <f>VLOOKUP(A102,nascimento!A102:H227,8,0)</f>
        <v>1.151508286</v>
      </c>
      <c r="M102" s="11"/>
    </row>
    <row r="103">
      <c r="A103" s="25" t="s">
        <v>141</v>
      </c>
      <c r="B103" s="1" t="str">
        <f>VLOOKUP(A103,nascimento!A102:H228,2,0)</f>
        <v>Mexico</v>
      </c>
      <c r="C103" s="1">
        <f>VLOOKUP(A103,nascimento!A103:H228,3,0)</f>
        <v>2018</v>
      </c>
      <c r="D103" s="1">
        <f>VLOOKUP(A103,nascimento!A103:H228,5,0)</f>
        <v>125489863</v>
      </c>
      <c r="E103" s="2">
        <f>VLOOKUP(A103,nascimento!A103:H228,6,0)</f>
        <v>16.27588039</v>
      </c>
      <c r="F103" s="11">
        <f>VLOOKUP(A103,nascimento!A103:H228,8,0)</f>
        <v>1.114817537</v>
      </c>
      <c r="M103" s="11"/>
    </row>
    <row r="104">
      <c r="A104" s="25" t="s">
        <v>142</v>
      </c>
      <c r="B104" s="1" t="str">
        <f>VLOOKUP(A104,nascimento!A103:H229,2,0)</f>
        <v>Mexico</v>
      </c>
      <c r="C104" s="1">
        <f>VLOOKUP(A104,nascimento!A104:H229,3,0)</f>
        <v>2019</v>
      </c>
      <c r="D104" s="1">
        <f>VLOOKUP(A104,nascimento!A104:H229,5,0)</f>
        <v>126888846</v>
      </c>
      <c r="E104" s="2">
        <f>VLOOKUP(A104,nascimento!A104:H229,6,0)</f>
        <v>15.48709017</v>
      </c>
      <c r="F104" s="11">
        <f>VLOOKUP(A104,nascimento!A104:H229,8,0)</f>
        <v>1.078899401</v>
      </c>
      <c r="M104" s="11"/>
    </row>
    <row r="105">
      <c r="A105" s="25" t="s">
        <v>34</v>
      </c>
      <c r="B105" s="1" t="str">
        <f>VLOOKUP(A105,nascimento!A104:H230,2,0)</f>
        <v>Mexico</v>
      </c>
      <c r="C105" s="1">
        <f>VLOOKUP(A105,nascimento!A105:H230,3,0)</f>
        <v>2020</v>
      </c>
      <c r="D105" s="1">
        <f>VLOOKUP(A105,nascimento!A105:H230,5,0)</f>
        <v>128257849</v>
      </c>
      <c r="E105" s="2">
        <f>VLOOKUP(A105,nascimento!A105:H230,6,0)</f>
        <v>15.29159436</v>
      </c>
      <c r="F105" s="11">
        <f>VLOOKUP(A105,nascimento!A105:H230,8,0)</f>
        <v>1.367999708</v>
      </c>
      <c r="M105" s="11"/>
    </row>
    <row r="106">
      <c r="A106" s="25" t="s">
        <v>40</v>
      </c>
      <c r="B106" s="1" t="str">
        <f>VLOOKUP(A106,nascimento!A105:H231,2,0)</f>
        <v>Mexico</v>
      </c>
      <c r="C106" s="1">
        <f>VLOOKUP(A106,nascimento!A106:H231,3,0)</f>
        <v>2021</v>
      </c>
      <c r="D106" s="1">
        <f>VLOOKUP(A106,nascimento!A106:H231,5,0)</f>
        <v>130012416</v>
      </c>
      <c r="E106" s="2">
        <f>VLOOKUP(A106,nascimento!A106:H231,6,0)</f>
        <v>14.4783249</v>
      </c>
      <c r="F106" s="11">
        <f>VLOOKUP(A106,nascimento!A106:H231,8,0)</f>
        <v>0</v>
      </c>
      <c r="M106" s="11"/>
    </row>
    <row r="107">
      <c r="A107" s="25" t="s">
        <v>143</v>
      </c>
      <c r="B107" s="1" t="str">
        <f>VLOOKUP(A107,nascimento!A106:H232,2,0)</f>
        <v>Peru</v>
      </c>
      <c r="C107" s="1">
        <f>VLOOKUP(A107,nascimento!A107:H232,3,0)</f>
        <v>2001</v>
      </c>
      <c r="D107" s="1">
        <f>VLOOKUP(A107,nascimento!A107:H232,5,0)</f>
        <v>26631011</v>
      </c>
      <c r="E107" s="2">
        <f>VLOOKUP(A107,nascimento!A107:H232,6,0)</f>
        <v>0</v>
      </c>
      <c r="F107" s="11">
        <f>VLOOKUP(A107,nascimento!A107:H232,8,0)</f>
        <v>1.202939686</v>
      </c>
      <c r="M107" s="11"/>
    </row>
    <row r="108">
      <c r="A108" s="25" t="s">
        <v>12</v>
      </c>
      <c r="B108" s="1" t="str">
        <f>VLOOKUP(A108,nascimento!A107:H233,2,0)</f>
        <v>Peru</v>
      </c>
      <c r="C108" s="1">
        <f>VLOOKUP(A108,nascimento!A108:H233,3,0)</f>
        <v>2002</v>
      </c>
      <c r="D108" s="1">
        <f>VLOOKUP(A108,nascimento!A108:H233,5,0)</f>
        <v>26951366</v>
      </c>
      <c r="E108" s="2">
        <f>VLOOKUP(A108,nascimento!A108:H233,6,0)</f>
        <v>22.86566848</v>
      </c>
      <c r="F108" s="11">
        <f>VLOOKUP(A108,nascimento!A108:H233,8,0)</f>
        <v>1.062428524</v>
      </c>
      <c r="M108" s="11"/>
    </row>
    <row r="109">
      <c r="A109" s="25" t="s">
        <v>145</v>
      </c>
      <c r="B109" s="1" t="str">
        <f>VLOOKUP(A109,nascimento!A108:H234,2,0)</f>
        <v>Peru</v>
      </c>
      <c r="C109" s="1">
        <f>VLOOKUP(A109,nascimento!A109:H234,3,0)</f>
        <v>2003</v>
      </c>
      <c r="D109" s="1">
        <f>VLOOKUP(A109,nascimento!A109:H234,5,0)</f>
        <v>27237705</v>
      </c>
      <c r="E109" s="2">
        <f>VLOOKUP(A109,nascimento!A109:H234,6,0)</f>
        <v>22.59764543</v>
      </c>
      <c r="F109" s="11">
        <f>VLOOKUP(A109,nascimento!A109:H234,8,0)</f>
        <v>0.9589831449</v>
      </c>
      <c r="M109" s="11"/>
    </row>
    <row r="110">
      <c r="A110" s="25" t="s">
        <v>146</v>
      </c>
      <c r="B110" s="1" t="str">
        <f>VLOOKUP(A110,nascimento!A109:H235,2,0)</f>
        <v>Peru</v>
      </c>
      <c r="C110" s="1">
        <f>VLOOKUP(A110,nascimento!A110:H235,3,0)</f>
        <v>2004</v>
      </c>
      <c r="D110" s="1">
        <f>VLOOKUP(A110,nascimento!A110:H235,5,0)</f>
        <v>27498910</v>
      </c>
      <c r="E110" s="2">
        <f>VLOOKUP(A110,nascimento!A110:H235,6,0)</f>
        <v>22.6799535</v>
      </c>
      <c r="F110" s="11">
        <f>VLOOKUP(A110,nascimento!A110:H235,8,0)</f>
        <v>0.8991883678</v>
      </c>
      <c r="M110" s="11"/>
    </row>
    <row r="111">
      <c r="A111" s="25" t="s">
        <v>147</v>
      </c>
      <c r="B111" s="1" t="str">
        <f>VLOOKUP(A111,nascimento!A110:H236,2,0)</f>
        <v>Peru</v>
      </c>
      <c r="C111" s="1">
        <f>VLOOKUP(A111,nascimento!A111:H236,3,0)</f>
        <v>2005</v>
      </c>
      <c r="D111" s="1">
        <f>VLOOKUP(A111,nascimento!A111:H236,5,0)</f>
        <v>27746177</v>
      </c>
      <c r="E111" s="2">
        <f>VLOOKUP(A111,nascimento!A111:H236,6,0)</f>
        <v>22.74897187</v>
      </c>
      <c r="F111" s="11">
        <f>VLOOKUP(A111,nascimento!A111:H236,8,0)</f>
        <v>0.8609834789</v>
      </c>
      <c r="M111" s="11"/>
    </row>
    <row r="112">
      <c r="A112" s="25" t="s">
        <v>148</v>
      </c>
      <c r="B112" s="1" t="str">
        <f>VLOOKUP(A112,nascimento!A111:H237,2,0)</f>
        <v>Peru</v>
      </c>
      <c r="C112" s="1">
        <f>VLOOKUP(A112,nascimento!A112:H237,3,0)</f>
        <v>2006</v>
      </c>
      <c r="D112" s="1">
        <f>VLOOKUP(A112,nascimento!A112:H237,5,0)</f>
        <v>27985067</v>
      </c>
      <c r="E112" s="2">
        <f>VLOOKUP(A112,nascimento!A112:H237,6,0)</f>
        <v>22.68356192</v>
      </c>
      <c r="F112" s="11">
        <f>VLOOKUP(A112,nascimento!A112:H237,8,0)</f>
        <v>0.834141294</v>
      </c>
      <c r="M112" s="11"/>
    </row>
    <row r="113">
      <c r="A113" s="25" t="s">
        <v>149</v>
      </c>
      <c r="B113" s="1" t="str">
        <f>VLOOKUP(A113,nascimento!A112:H238,2,0)</f>
        <v>Peru</v>
      </c>
      <c r="C113" s="1">
        <f>VLOOKUP(A113,nascimento!A113:H238,3,0)</f>
        <v>2007</v>
      </c>
      <c r="D113" s="1">
        <f>VLOOKUP(A113,nascimento!A113:H238,5,0)</f>
        <v>28218502</v>
      </c>
      <c r="E113" s="2">
        <f>VLOOKUP(A113,nascimento!A113:H238,6,0)</f>
        <v>22.41660454</v>
      </c>
      <c r="F113" s="11">
        <f>VLOOKUP(A113,nascimento!A113:H238,8,0)</f>
        <v>0.8143947542</v>
      </c>
      <c r="M113" s="11"/>
    </row>
    <row r="114">
      <c r="A114" s="25" t="s">
        <v>150</v>
      </c>
      <c r="B114" s="1" t="str">
        <f>VLOOKUP(A114,nascimento!A113:H239,2,0)</f>
        <v>Peru</v>
      </c>
      <c r="C114" s="1">
        <f>VLOOKUP(A114,nascimento!A114:H239,3,0)</f>
        <v>2008</v>
      </c>
      <c r="D114" s="1">
        <f>VLOOKUP(A114,nascimento!A114:H239,5,0)</f>
        <v>28448312</v>
      </c>
      <c r="E114" s="2">
        <f>VLOOKUP(A114,nascimento!A114:H239,6,0)</f>
        <v>22.01540112</v>
      </c>
      <c r="F114" s="11">
        <f>VLOOKUP(A114,nascimento!A114:H239,8,0)</f>
        <v>0.8089302451</v>
      </c>
      <c r="M114" s="11"/>
    </row>
    <row r="115">
      <c r="A115" s="25" t="s">
        <v>151</v>
      </c>
      <c r="B115" s="1" t="str">
        <f>VLOOKUP(A115,nascimento!A114:H240,2,0)</f>
        <v>Peru</v>
      </c>
      <c r="C115" s="1">
        <f>VLOOKUP(A115,nascimento!A115:H240,3,0)</f>
        <v>2009</v>
      </c>
      <c r="D115" s="1">
        <f>VLOOKUP(A115,nascimento!A115:H240,5,0)</f>
        <v>28678439</v>
      </c>
      <c r="E115" s="2">
        <f>VLOOKUP(A115,nascimento!A115:H240,6,0)</f>
        <v>21.74577912</v>
      </c>
      <c r="F115" s="11">
        <f>VLOOKUP(A115,nascimento!A115:H240,8,0)</f>
        <v>0.8114039959</v>
      </c>
      <c r="M115" s="11"/>
    </row>
    <row r="116">
      <c r="A116" s="25" t="s">
        <v>152</v>
      </c>
      <c r="B116" s="1" t="str">
        <f>VLOOKUP(A116,nascimento!A115:H241,2,0)</f>
        <v>Peru</v>
      </c>
      <c r="C116" s="1">
        <f>VLOOKUP(A116,nascimento!A116:H241,3,0)</f>
        <v>2010</v>
      </c>
      <c r="D116" s="1">
        <f>VLOOKUP(A116,nascimento!A116:H241,5,0)</f>
        <v>28911137</v>
      </c>
      <c r="E116" s="2">
        <f>VLOOKUP(A116,nascimento!A116:H241,6,0)</f>
        <v>21.36311692</v>
      </c>
      <c r="F116" s="11">
        <f>VLOOKUP(A116,nascimento!A116:H241,8,0)</f>
        <v>0.8157133357</v>
      </c>
      <c r="M116" s="11"/>
    </row>
    <row r="117">
      <c r="A117" s="25" t="s">
        <v>153</v>
      </c>
      <c r="B117" s="1" t="str">
        <f>VLOOKUP(A117,nascimento!A116:H242,2,0)</f>
        <v>Peru</v>
      </c>
      <c r="C117" s="1">
        <f>VLOOKUP(A117,nascimento!A117:H242,3,0)</f>
        <v>2011</v>
      </c>
      <c r="D117" s="1">
        <f>VLOOKUP(A117,nascimento!A117:H242,5,0)</f>
        <v>29146969</v>
      </c>
      <c r="E117" s="2">
        <f>VLOOKUP(A117,nascimento!A117:H242,6,0)</f>
        <v>21.03752195</v>
      </c>
      <c r="F117" s="11">
        <f>VLOOKUP(A117,nascimento!A117:H242,8,0)</f>
        <v>0.8208263439</v>
      </c>
      <c r="M117" s="11"/>
    </row>
    <row r="118">
      <c r="A118" s="25" t="s">
        <v>154</v>
      </c>
      <c r="B118" s="1" t="str">
        <f>VLOOKUP(A118,nascimento!A117:H243,2,0)</f>
        <v>Peru</v>
      </c>
      <c r="C118" s="1">
        <f>VLOOKUP(A118,nascimento!A118:H243,3,0)</f>
        <v>2012</v>
      </c>
      <c r="D118" s="1">
        <f>VLOOKUP(A118,nascimento!A118:H243,5,0)</f>
        <v>29386215</v>
      </c>
      <c r="E118" s="2">
        <f>VLOOKUP(A118,nascimento!A118:H243,6,0)</f>
        <v>20.51346184</v>
      </c>
      <c r="F118" s="11">
        <f>VLOOKUP(A118,nascimento!A118:H243,8,0)</f>
        <v>0.8686760102</v>
      </c>
      <c r="M118" s="11"/>
    </row>
    <row r="119">
      <c r="A119" s="25" t="s">
        <v>155</v>
      </c>
      <c r="B119" s="1" t="str">
        <f>VLOOKUP(A119,nascimento!A118:H244,2,0)</f>
        <v>Peru</v>
      </c>
      <c r="C119" s="1">
        <f>VLOOKUP(A119,nascimento!A119:H244,3,0)</f>
        <v>2013</v>
      </c>
      <c r="D119" s="1">
        <f>VLOOKUP(A119,nascimento!A119:H244,5,0)</f>
        <v>29641486</v>
      </c>
      <c r="E119" s="2">
        <f>VLOOKUP(A119,nascimento!A119:H244,6,0)</f>
        <v>20.00365299</v>
      </c>
      <c r="F119" s="11">
        <f>VLOOKUP(A119,nascimento!A119:H244,8,0)</f>
        <v>0.9850821919</v>
      </c>
      <c r="M119" s="11"/>
    </row>
    <row r="120">
      <c r="A120" s="25" t="s">
        <v>156</v>
      </c>
      <c r="B120" s="1" t="str">
        <f>VLOOKUP(A120,nascimento!A119:H245,2,0)</f>
        <v>Peru</v>
      </c>
      <c r="C120" s="1">
        <f>VLOOKUP(A120,nascimento!A120:H245,3,0)</f>
        <v>2014</v>
      </c>
      <c r="D120" s="1">
        <f>VLOOKUP(A120,nascimento!A120:H245,5,0)</f>
        <v>29933479</v>
      </c>
      <c r="E120" s="2">
        <f>VLOOKUP(A120,nascimento!A120:H245,6,0)</f>
        <v>19.53327911</v>
      </c>
      <c r="F120" s="11">
        <f>VLOOKUP(A120,nascimento!A120:H245,8,0)</f>
        <v>1.164715936</v>
      </c>
      <c r="M120" s="11"/>
    </row>
    <row r="121">
      <c r="A121" s="25" t="s">
        <v>157</v>
      </c>
      <c r="B121" s="1" t="str">
        <f>VLOOKUP(A121,nascimento!A120:H246,2,0)</f>
        <v>Peru</v>
      </c>
      <c r="C121" s="1">
        <f>VLOOKUP(A121,nascimento!A121:H246,3,0)</f>
        <v>2015</v>
      </c>
      <c r="D121" s="1">
        <f>VLOOKUP(A121,nascimento!A121:H246,5,0)</f>
        <v>30282119</v>
      </c>
      <c r="E121" s="2">
        <f>VLOOKUP(A121,nascimento!A121:H246,6,0)</f>
        <v>19.0729057</v>
      </c>
      <c r="F121" s="11">
        <f>VLOOKUP(A121,nascimento!A121:H246,8,0)</f>
        <v>1.378741032</v>
      </c>
      <c r="M121" s="11"/>
    </row>
    <row r="122">
      <c r="A122" s="25" t="s">
        <v>158</v>
      </c>
      <c r="B122" s="1" t="str">
        <f>VLOOKUP(A122,nascimento!A121:H247,2,0)</f>
        <v>Peru</v>
      </c>
      <c r="C122" s="1">
        <f>VLOOKUP(A122,nascimento!A122:H247,3,0)</f>
        <v>2016</v>
      </c>
      <c r="D122" s="1">
        <f>VLOOKUP(A122,nascimento!A122:H247,5,0)</f>
        <v>30699631</v>
      </c>
      <c r="E122" s="2">
        <f>VLOOKUP(A122,nascimento!A122:H247,6,0)</f>
        <v>18.73664214</v>
      </c>
      <c r="F122" s="11">
        <f>VLOOKUP(A122,nascimento!A122:H247,8,0)</f>
        <v>1.588507692</v>
      </c>
      <c r="M122" s="11"/>
    </row>
    <row r="123">
      <c r="A123" s="25" t="s">
        <v>159</v>
      </c>
      <c r="B123" s="1" t="str">
        <f>VLOOKUP(A123,nascimento!A122:H248,2,0)</f>
        <v>Peru</v>
      </c>
      <c r="C123" s="1">
        <f>VLOOKUP(A123,nascimento!A123:H248,3,0)</f>
        <v>2017</v>
      </c>
      <c r="D123" s="1">
        <f>VLOOKUP(A123,nascimento!A123:H248,5,0)</f>
        <v>31187297</v>
      </c>
      <c r="E123" s="2">
        <f>VLOOKUP(A123,nascimento!A123:H248,6,0)</f>
        <v>18.48383975</v>
      </c>
      <c r="F123" s="11">
        <f>VLOOKUP(A123,nascimento!A123:H248,8,0)</f>
        <v>1.704940957</v>
      </c>
      <c r="M123" s="11"/>
    </row>
    <row r="124">
      <c r="A124" s="25" t="s">
        <v>160</v>
      </c>
      <c r="B124" s="1" t="str">
        <f>VLOOKUP(A124,nascimento!A123:H249,2,0)</f>
        <v>Peru</v>
      </c>
      <c r="C124" s="1">
        <f>VLOOKUP(A124,nascimento!A124:H249,3,0)</f>
        <v>2018</v>
      </c>
      <c r="D124" s="1">
        <f>VLOOKUP(A124,nascimento!A124:H249,5,0)</f>
        <v>31719022</v>
      </c>
      <c r="E124" s="2">
        <f>VLOOKUP(A124,nascimento!A124:H249,6,0)</f>
        <v>18.27600485</v>
      </c>
      <c r="F124" s="11">
        <f>VLOOKUP(A124,nascimento!A124:H249,8,0)</f>
        <v>1.680326083</v>
      </c>
      <c r="M124" s="11"/>
    </row>
    <row r="125">
      <c r="A125" s="25" t="s">
        <v>161</v>
      </c>
      <c r="B125" s="1" t="str">
        <f>VLOOKUP(A125,nascimento!A124:H250,2,0)</f>
        <v>Peru</v>
      </c>
      <c r="C125" s="1">
        <f>VLOOKUP(A125,nascimento!A125:H250,3,0)</f>
        <v>2019</v>
      </c>
      <c r="D125" s="1">
        <f>VLOOKUP(A125,nascimento!A125:H250,5,0)</f>
        <v>32252005</v>
      </c>
      <c r="E125" s="2">
        <f>VLOOKUP(A125,nascimento!A125:H250,6,0)</f>
        <v>18.3252173</v>
      </c>
      <c r="F125" s="11">
        <f>VLOOKUP(A125,nascimento!A125:H250,8,0)</f>
        <v>1.520556629</v>
      </c>
      <c r="M125" s="11"/>
    </row>
    <row r="126">
      <c r="A126" s="25" t="s">
        <v>35</v>
      </c>
      <c r="B126" s="1" t="str">
        <f>VLOOKUP(A126,nascimento!A125:H251,2,0)</f>
        <v>Peru</v>
      </c>
      <c r="C126" s="1">
        <f>VLOOKUP(A126,nascimento!A126:H251,3,0)</f>
        <v>2020</v>
      </c>
      <c r="D126" s="1">
        <f>VLOOKUP(A126,nascimento!A126:H251,5,0)</f>
        <v>32742415</v>
      </c>
      <c r="E126" s="2">
        <f>VLOOKUP(A126,nascimento!A126:H251,6,0)</f>
        <v>18.11738688</v>
      </c>
      <c r="F126" s="11">
        <f>VLOOKUP(A126,nascimento!A126:H251,8,0)</f>
        <v>1.318998614</v>
      </c>
      <c r="M126" s="11"/>
    </row>
    <row r="127">
      <c r="A127" s="25" t="s">
        <v>41</v>
      </c>
      <c r="B127" s="1" t="str">
        <f>VLOOKUP(A127,nascimento!A126:H252,2,0)</f>
        <v>Peru</v>
      </c>
      <c r="C127" s="1">
        <f>VLOOKUP(A127,nascimento!A127:H252,3,0)</f>
        <v>2021</v>
      </c>
      <c r="D127" s="1">
        <f>VLOOKUP(A127,nascimento!A127:H252,5,0)</f>
        <v>33174287</v>
      </c>
      <c r="E127" s="2">
        <f>VLOOKUP(A127,nascimento!A127:H252,6,0)</f>
        <v>17.8910552</v>
      </c>
      <c r="F127" s="11">
        <f>VLOOKUP(A127,nascimento!A127:H252,8,0)</f>
        <v>0</v>
      </c>
      <c r="M127" s="11"/>
    </row>
    <row r="128">
      <c r="M128" s="11"/>
    </row>
    <row r="129">
      <c r="M129" s="11"/>
    </row>
    <row r="130">
      <c r="M130" s="11"/>
    </row>
    <row r="131">
      <c r="M131" s="11"/>
    </row>
    <row r="132">
      <c r="M132" s="11"/>
    </row>
    <row r="133">
      <c r="M133" s="11"/>
    </row>
    <row r="134">
      <c r="M134" s="11"/>
    </row>
    <row r="135">
      <c r="M135" s="11"/>
    </row>
    <row r="136">
      <c r="M136" s="11"/>
    </row>
    <row r="137">
      <c r="M137" s="11"/>
    </row>
    <row r="138">
      <c r="M138" s="11"/>
    </row>
    <row r="139">
      <c r="M139" s="11"/>
    </row>
    <row r="140">
      <c r="M140" s="11"/>
    </row>
    <row r="141">
      <c r="M141" s="11"/>
    </row>
    <row r="142">
      <c r="M142" s="11"/>
    </row>
    <row r="143">
      <c r="M143" s="11"/>
    </row>
    <row r="144">
      <c r="M144" s="11"/>
    </row>
    <row r="145">
      <c r="M145" s="11"/>
    </row>
    <row r="146">
      <c r="M146" s="11"/>
    </row>
    <row r="147">
      <c r="M147" s="11"/>
    </row>
    <row r="148">
      <c r="M148" s="11"/>
    </row>
    <row r="149">
      <c r="M149" s="11"/>
    </row>
    <row r="150">
      <c r="M150" s="11"/>
    </row>
    <row r="151">
      <c r="M151" s="11"/>
    </row>
    <row r="152">
      <c r="M152" s="11"/>
    </row>
    <row r="153">
      <c r="M153" s="11"/>
    </row>
    <row r="154">
      <c r="M154" s="11"/>
    </row>
    <row r="155">
      <c r="M155" s="11"/>
    </row>
    <row r="156">
      <c r="M156" s="11"/>
    </row>
    <row r="157">
      <c r="M157" s="11"/>
    </row>
    <row r="158">
      <c r="M158" s="11"/>
    </row>
    <row r="159">
      <c r="M159" s="11"/>
    </row>
    <row r="160">
      <c r="M160" s="11"/>
    </row>
    <row r="161">
      <c r="M161" s="11"/>
    </row>
    <row r="162">
      <c r="M162" s="11"/>
    </row>
    <row r="163">
      <c r="M163" s="11"/>
    </row>
    <row r="164">
      <c r="M164" s="11"/>
    </row>
    <row r="165">
      <c r="M165" s="11"/>
    </row>
    <row r="166">
      <c r="M166" s="11"/>
    </row>
    <row r="167">
      <c r="M167" s="11"/>
    </row>
    <row r="168">
      <c r="M168" s="11"/>
    </row>
    <row r="169">
      <c r="M169" s="11"/>
    </row>
    <row r="170">
      <c r="M170" s="11"/>
    </row>
    <row r="171">
      <c r="M171" s="11"/>
    </row>
    <row r="172">
      <c r="M172" s="11"/>
    </row>
    <row r="173">
      <c r="M173" s="11"/>
    </row>
    <row r="174">
      <c r="M174" s="11"/>
    </row>
    <row r="175">
      <c r="M175" s="11"/>
    </row>
    <row r="176">
      <c r="M176" s="11"/>
    </row>
    <row r="177">
      <c r="M177" s="11"/>
    </row>
    <row r="178">
      <c r="M178" s="11"/>
    </row>
    <row r="179">
      <c r="M179" s="11"/>
    </row>
    <row r="180">
      <c r="M180" s="11"/>
    </row>
    <row r="181">
      <c r="M181" s="11"/>
    </row>
    <row r="182">
      <c r="M182" s="11"/>
    </row>
    <row r="183">
      <c r="M183" s="11"/>
    </row>
    <row r="184">
      <c r="M184" s="11"/>
    </row>
    <row r="185">
      <c r="M185" s="11"/>
    </row>
    <row r="186">
      <c r="M186" s="11"/>
    </row>
    <row r="187">
      <c r="M187" s="11"/>
    </row>
    <row r="188">
      <c r="M188" s="11"/>
    </row>
    <row r="189">
      <c r="M189" s="11"/>
    </row>
    <row r="190">
      <c r="M190" s="11"/>
    </row>
    <row r="191">
      <c r="M191" s="11"/>
    </row>
    <row r="192">
      <c r="M192" s="11"/>
    </row>
    <row r="193">
      <c r="M193" s="11"/>
    </row>
    <row r="194">
      <c r="M194" s="11"/>
    </row>
    <row r="195">
      <c r="M195" s="11"/>
    </row>
    <row r="196">
      <c r="M196" s="11"/>
    </row>
    <row r="197">
      <c r="M197" s="11"/>
    </row>
    <row r="198">
      <c r="M198" s="11"/>
    </row>
    <row r="199">
      <c r="M199" s="11"/>
    </row>
    <row r="200">
      <c r="M200" s="11"/>
    </row>
    <row r="201">
      <c r="M201" s="11"/>
    </row>
    <row r="202">
      <c r="M202" s="11"/>
    </row>
    <row r="203">
      <c r="M203" s="11"/>
    </row>
    <row r="204">
      <c r="M204" s="11"/>
    </row>
    <row r="205">
      <c r="M205" s="11"/>
    </row>
    <row r="206">
      <c r="M206" s="11"/>
    </row>
    <row r="207">
      <c r="M207" s="11"/>
    </row>
    <row r="208">
      <c r="M208" s="11"/>
    </row>
    <row r="209">
      <c r="M209" s="11"/>
    </row>
    <row r="210">
      <c r="M210" s="11"/>
    </row>
    <row r="211">
      <c r="M211" s="11"/>
    </row>
    <row r="212">
      <c r="M212" s="11"/>
    </row>
    <row r="213">
      <c r="M213" s="11"/>
    </row>
    <row r="214">
      <c r="M214" s="11"/>
    </row>
    <row r="215">
      <c r="M215" s="11"/>
    </row>
    <row r="216">
      <c r="M216" s="11"/>
    </row>
    <row r="217">
      <c r="M217" s="11"/>
    </row>
    <row r="218">
      <c r="M218" s="11"/>
    </row>
    <row r="219">
      <c r="M219" s="11"/>
    </row>
    <row r="220">
      <c r="M220" s="11"/>
    </row>
    <row r="221">
      <c r="M221" s="11"/>
    </row>
    <row r="222">
      <c r="M222" s="11"/>
    </row>
    <row r="223">
      <c r="M223" s="11"/>
    </row>
    <row r="224">
      <c r="M224" s="11"/>
    </row>
    <row r="225">
      <c r="M225" s="11"/>
    </row>
    <row r="226">
      <c r="M226" s="11"/>
    </row>
    <row r="227">
      <c r="M227" s="11"/>
    </row>
    <row r="228">
      <c r="M228" s="11"/>
    </row>
    <row r="229">
      <c r="M229" s="11"/>
    </row>
    <row r="230">
      <c r="M230" s="11"/>
    </row>
    <row r="231">
      <c r="M231" s="11"/>
    </row>
    <row r="232">
      <c r="M232" s="11"/>
    </row>
    <row r="233">
      <c r="M233" s="11"/>
    </row>
    <row r="234">
      <c r="M234" s="11"/>
    </row>
    <row r="235">
      <c r="M235" s="11"/>
    </row>
    <row r="236">
      <c r="M236" s="11"/>
    </row>
    <row r="237">
      <c r="M237" s="11"/>
    </row>
    <row r="238">
      <c r="M238" s="11"/>
    </row>
    <row r="239">
      <c r="M239" s="11"/>
    </row>
    <row r="240">
      <c r="M240" s="11"/>
    </row>
    <row r="241">
      <c r="M241" s="11"/>
    </row>
    <row r="242">
      <c r="M242" s="11"/>
    </row>
    <row r="243">
      <c r="M243" s="11"/>
    </row>
    <row r="244">
      <c r="M244" s="11"/>
    </row>
    <row r="245">
      <c r="M245" s="11"/>
    </row>
    <row r="246">
      <c r="M246" s="11"/>
    </row>
    <row r="247">
      <c r="M247" s="11"/>
    </row>
    <row r="248">
      <c r="M248" s="11"/>
    </row>
    <row r="249">
      <c r="M249" s="11"/>
    </row>
    <row r="250">
      <c r="M250" s="11"/>
    </row>
    <row r="251">
      <c r="M251" s="11"/>
    </row>
    <row r="252">
      <c r="M252" s="11"/>
    </row>
    <row r="253">
      <c r="M253" s="11"/>
    </row>
    <row r="254">
      <c r="M254" s="11"/>
    </row>
    <row r="255">
      <c r="M255" s="11"/>
    </row>
    <row r="256">
      <c r="M256" s="11"/>
    </row>
    <row r="257">
      <c r="M257" s="11"/>
    </row>
    <row r="258">
      <c r="M258" s="11"/>
    </row>
    <row r="259">
      <c r="M259" s="11"/>
    </row>
    <row r="260">
      <c r="M260" s="11"/>
    </row>
    <row r="261">
      <c r="M261" s="11"/>
    </row>
    <row r="262">
      <c r="M262" s="11"/>
    </row>
    <row r="263">
      <c r="M263" s="11"/>
    </row>
    <row r="264">
      <c r="M264" s="11"/>
    </row>
    <row r="265">
      <c r="M265" s="11"/>
    </row>
    <row r="266">
      <c r="M266" s="11"/>
    </row>
    <row r="267">
      <c r="M267" s="11"/>
    </row>
    <row r="268">
      <c r="M268" s="11"/>
    </row>
    <row r="269">
      <c r="M269" s="11"/>
    </row>
    <row r="270">
      <c r="M270" s="11"/>
    </row>
    <row r="271">
      <c r="M271" s="11"/>
    </row>
    <row r="272">
      <c r="M272" s="11"/>
    </row>
    <row r="273">
      <c r="M273" s="11"/>
    </row>
    <row r="274">
      <c r="M274" s="11"/>
    </row>
    <row r="275">
      <c r="M275" s="11"/>
    </row>
    <row r="276">
      <c r="M276" s="11"/>
    </row>
    <row r="277">
      <c r="M277" s="11"/>
    </row>
    <row r="278">
      <c r="M278" s="11"/>
    </row>
    <row r="279">
      <c r="M279" s="11"/>
    </row>
    <row r="280">
      <c r="M280" s="11"/>
    </row>
    <row r="281">
      <c r="M281" s="11"/>
    </row>
    <row r="282">
      <c r="M282" s="11"/>
    </row>
    <row r="283">
      <c r="M283" s="11"/>
    </row>
    <row r="284">
      <c r="M284" s="11"/>
    </row>
    <row r="285">
      <c r="M285" s="11"/>
    </row>
    <row r="286">
      <c r="M286" s="11"/>
    </row>
    <row r="287">
      <c r="M287" s="11"/>
    </row>
    <row r="288">
      <c r="M288" s="11"/>
    </row>
    <row r="289">
      <c r="M289" s="11"/>
    </row>
    <row r="290">
      <c r="M290" s="11"/>
    </row>
    <row r="291">
      <c r="M291" s="11"/>
    </row>
    <row r="292">
      <c r="M292" s="11"/>
    </row>
    <row r="293">
      <c r="M293" s="11"/>
    </row>
    <row r="294">
      <c r="M294" s="11"/>
    </row>
    <row r="295">
      <c r="M295" s="11"/>
    </row>
    <row r="296">
      <c r="M296" s="11"/>
    </row>
    <row r="297">
      <c r="M297" s="11"/>
    </row>
    <row r="298">
      <c r="M298" s="11"/>
    </row>
    <row r="299">
      <c r="M299" s="11"/>
    </row>
    <row r="300">
      <c r="M300" s="11"/>
    </row>
    <row r="301">
      <c r="M301" s="11"/>
    </row>
    <row r="302">
      <c r="M302" s="11"/>
    </row>
    <row r="303">
      <c r="M303" s="11"/>
    </row>
    <row r="304">
      <c r="M304" s="11"/>
    </row>
    <row r="305">
      <c r="M305" s="11"/>
    </row>
    <row r="306">
      <c r="M306" s="11"/>
    </row>
    <row r="307">
      <c r="M307" s="11"/>
    </row>
    <row r="308">
      <c r="M308" s="11"/>
    </row>
    <row r="309">
      <c r="M309" s="11"/>
    </row>
    <row r="310">
      <c r="M310" s="11"/>
    </row>
    <row r="311">
      <c r="M311" s="11"/>
    </row>
    <row r="312">
      <c r="M312" s="11"/>
    </row>
    <row r="313">
      <c r="M313" s="11"/>
    </row>
    <row r="314">
      <c r="M314" s="11"/>
    </row>
    <row r="315">
      <c r="M315" s="11"/>
    </row>
    <row r="316">
      <c r="M316" s="11"/>
    </row>
    <row r="317">
      <c r="M317" s="11"/>
    </row>
    <row r="318">
      <c r="M318" s="11"/>
    </row>
    <row r="319">
      <c r="M319" s="11"/>
    </row>
    <row r="320">
      <c r="M320" s="11"/>
    </row>
    <row r="321">
      <c r="M321" s="11"/>
    </row>
    <row r="322">
      <c r="M322" s="11"/>
    </row>
    <row r="323">
      <c r="M323" s="11"/>
    </row>
    <row r="324">
      <c r="M324" s="11"/>
    </row>
    <row r="325">
      <c r="M325" s="11"/>
    </row>
    <row r="326">
      <c r="M326" s="11"/>
    </row>
    <row r="327">
      <c r="M327" s="11"/>
    </row>
    <row r="328">
      <c r="M328" s="11"/>
    </row>
    <row r="329">
      <c r="M329" s="11"/>
    </row>
    <row r="330">
      <c r="M330" s="11"/>
    </row>
    <row r="331">
      <c r="M331" s="11"/>
    </row>
    <row r="332">
      <c r="M332" s="11"/>
    </row>
    <row r="333">
      <c r="M333" s="11"/>
    </row>
    <row r="334">
      <c r="M334" s="11"/>
    </row>
    <row r="335">
      <c r="M335" s="11"/>
    </row>
    <row r="336">
      <c r="M336" s="11"/>
    </row>
    <row r="337">
      <c r="M337" s="11"/>
    </row>
    <row r="338">
      <c r="M338" s="11"/>
    </row>
    <row r="339">
      <c r="M339" s="11"/>
    </row>
    <row r="340">
      <c r="M340" s="11"/>
    </row>
    <row r="341">
      <c r="M341" s="11"/>
    </row>
    <row r="342">
      <c r="M342" s="11"/>
    </row>
    <row r="343">
      <c r="M343" s="11"/>
    </row>
    <row r="344">
      <c r="M344" s="11"/>
    </row>
    <row r="345">
      <c r="M345" s="11"/>
    </row>
    <row r="346">
      <c r="M346" s="11"/>
    </row>
    <row r="347">
      <c r="M347" s="11"/>
    </row>
    <row r="348">
      <c r="M348" s="11"/>
    </row>
    <row r="349">
      <c r="M349" s="11"/>
    </row>
    <row r="350">
      <c r="M350" s="11"/>
    </row>
    <row r="351">
      <c r="M351" s="11"/>
    </row>
    <row r="352">
      <c r="M352" s="11"/>
    </row>
    <row r="353">
      <c r="M353" s="11"/>
    </row>
    <row r="354">
      <c r="M354" s="11"/>
    </row>
    <row r="355">
      <c r="M355" s="11"/>
    </row>
    <row r="356">
      <c r="M356" s="11"/>
    </row>
    <row r="357">
      <c r="M357" s="11"/>
    </row>
    <row r="358">
      <c r="M358" s="11"/>
    </row>
    <row r="359">
      <c r="M359" s="11"/>
    </row>
    <row r="360">
      <c r="M360" s="11"/>
    </row>
    <row r="361">
      <c r="M361" s="11"/>
    </row>
    <row r="362">
      <c r="M362" s="11"/>
    </row>
    <row r="363">
      <c r="M363" s="11"/>
    </row>
    <row r="364">
      <c r="M364" s="11"/>
    </row>
    <row r="365">
      <c r="M365" s="11"/>
    </row>
    <row r="366">
      <c r="M366" s="11"/>
    </row>
    <row r="367">
      <c r="M367" s="11"/>
    </row>
    <row r="368">
      <c r="M368" s="11"/>
    </row>
    <row r="369">
      <c r="M369" s="11"/>
    </row>
    <row r="370">
      <c r="M370" s="11"/>
    </row>
    <row r="371">
      <c r="M371" s="11"/>
    </row>
    <row r="372">
      <c r="M372" s="11"/>
    </row>
    <row r="373">
      <c r="M373" s="11"/>
    </row>
    <row r="374">
      <c r="M374" s="11"/>
    </row>
    <row r="375">
      <c r="M375" s="11"/>
    </row>
    <row r="376">
      <c r="M376" s="11"/>
    </row>
    <row r="377">
      <c r="M377" s="11"/>
    </row>
    <row r="378">
      <c r="M378" s="11"/>
    </row>
    <row r="379">
      <c r="M379" s="11"/>
    </row>
    <row r="380">
      <c r="M380" s="11"/>
    </row>
    <row r="381">
      <c r="M381" s="11"/>
    </row>
    <row r="382">
      <c r="M382" s="11"/>
    </row>
    <row r="383">
      <c r="M383" s="11"/>
    </row>
    <row r="384">
      <c r="M384" s="11"/>
    </row>
    <row r="385">
      <c r="M385" s="11"/>
    </row>
    <row r="386">
      <c r="M386" s="11"/>
    </row>
    <row r="387">
      <c r="M387" s="11"/>
    </row>
    <row r="388">
      <c r="M388" s="11"/>
    </row>
    <row r="389">
      <c r="M389" s="11"/>
    </row>
    <row r="390">
      <c r="M390" s="11"/>
    </row>
    <row r="391">
      <c r="M391" s="11"/>
    </row>
    <row r="392">
      <c r="M392" s="11"/>
    </row>
    <row r="393">
      <c r="M393" s="11"/>
    </row>
    <row r="394">
      <c r="M394" s="11"/>
    </row>
    <row r="395">
      <c r="M395" s="11"/>
    </row>
    <row r="396">
      <c r="M396" s="11"/>
    </row>
    <row r="397">
      <c r="M397" s="11"/>
    </row>
    <row r="398">
      <c r="M398" s="11"/>
    </row>
    <row r="399">
      <c r="M399" s="11"/>
    </row>
    <row r="400">
      <c r="M400" s="11"/>
    </row>
    <row r="401">
      <c r="M401" s="11"/>
    </row>
    <row r="402">
      <c r="M402" s="11"/>
    </row>
    <row r="403">
      <c r="M403" s="11"/>
    </row>
    <row r="404">
      <c r="M404" s="11"/>
    </row>
    <row r="405">
      <c r="M405" s="11"/>
    </row>
    <row r="406">
      <c r="M406" s="11"/>
    </row>
    <row r="407">
      <c r="M407" s="11"/>
    </row>
    <row r="408">
      <c r="M408" s="11"/>
    </row>
    <row r="409">
      <c r="M409" s="11"/>
    </row>
    <row r="410">
      <c r="M410" s="11"/>
    </row>
    <row r="411">
      <c r="M411" s="11"/>
    </row>
    <row r="412">
      <c r="M412" s="11"/>
    </row>
    <row r="413">
      <c r="M413" s="11"/>
    </row>
    <row r="414">
      <c r="M414" s="11"/>
    </row>
    <row r="415">
      <c r="M415" s="11"/>
    </row>
    <row r="416">
      <c r="M416" s="11"/>
    </row>
    <row r="417">
      <c r="M417" s="11"/>
    </row>
    <row r="418">
      <c r="M418" s="11"/>
    </row>
    <row r="419">
      <c r="M419" s="11"/>
    </row>
    <row r="420">
      <c r="M420" s="11"/>
    </row>
    <row r="421">
      <c r="M421" s="11"/>
    </row>
    <row r="422">
      <c r="M422" s="11"/>
    </row>
    <row r="423">
      <c r="M423" s="11"/>
    </row>
    <row r="424">
      <c r="M424" s="11"/>
    </row>
    <row r="425">
      <c r="M425" s="11"/>
    </row>
    <row r="426">
      <c r="M426" s="11"/>
    </row>
    <row r="427">
      <c r="M427" s="11"/>
    </row>
    <row r="428">
      <c r="M428" s="11"/>
    </row>
    <row r="429">
      <c r="M429" s="11"/>
    </row>
    <row r="430">
      <c r="M430" s="11"/>
    </row>
    <row r="431">
      <c r="M431" s="11"/>
    </row>
    <row r="432">
      <c r="M432" s="11"/>
    </row>
    <row r="433">
      <c r="M433" s="11"/>
    </row>
    <row r="434">
      <c r="M434" s="11"/>
    </row>
    <row r="435">
      <c r="M435" s="11"/>
    </row>
    <row r="436">
      <c r="M436" s="11"/>
    </row>
    <row r="437">
      <c r="M437" s="11"/>
    </row>
    <row r="438">
      <c r="M438" s="11"/>
    </row>
    <row r="439">
      <c r="M439" s="11"/>
    </row>
    <row r="440">
      <c r="M440" s="11"/>
    </row>
    <row r="441">
      <c r="M441" s="11"/>
    </row>
    <row r="442">
      <c r="M442" s="11"/>
    </row>
    <row r="443">
      <c r="M443" s="11"/>
    </row>
    <row r="444">
      <c r="M444" s="11"/>
    </row>
    <row r="445">
      <c r="M445" s="11"/>
    </row>
    <row r="446">
      <c r="M446" s="11"/>
    </row>
    <row r="447">
      <c r="M447" s="11"/>
    </row>
    <row r="448">
      <c r="M448" s="11"/>
    </row>
    <row r="449">
      <c r="M449" s="11"/>
    </row>
    <row r="450">
      <c r="M450" s="11"/>
    </row>
    <row r="451">
      <c r="M451" s="11"/>
    </row>
    <row r="452">
      <c r="M452" s="11"/>
    </row>
    <row r="453">
      <c r="M453" s="11"/>
    </row>
    <row r="454">
      <c r="M454" s="11"/>
    </row>
    <row r="455">
      <c r="M455" s="11"/>
    </row>
    <row r="456">
      <c r="M456" s="11"/>
    </row>
    <row r="457">
      <c r="M457" s="11"/>
    </row>
    <row r="458">
      <c r="M458" s="11"/>
    </row>
    <row r="459">
      <c r="M459" s="11"/>
    </row>
    <row r="460">
      <c r="M460" s="11"/>
    </row>
    <row r="461">
      <c r="M461" s="11"/>
    </row>
    <row r="462">
      <c r="M462" s="11"/>
    </row>
    <row r="463">
      <c r="M463" s="11"/>
    </row>
    <row r="464">
      <c r="M464" s="11"/>
    </row>
    <row r="465">
      <c r="M465" s="11"/>
    </row>
    <row r="466">
      <c r="M466" s="11"/>
    </row>
    <row r="467">
      <c r="M467" s="11"/>
    </row>
    <row r="468">
      <c r="M468" s="11"/>
    </row>
    <row r="469">
      <c r="M469" s="11"/>
    </row>
    <row r="470">
      <c r="M470" s="11"/>
    </row>
    <row r="471">
      <c r="M471" s="11"/>
    </row>
    <row r="472">
      <c r="M472" s="11"/>
    </row>
    <row r="473">
      <c r="M473" s="11"/>
    </row>
    <row r="474">
      <c r="M474" s="11"/>
    </row>
    <row r="475">
      <c r="M475" s="11"/>
    </row>
    <row r="476">
      <c r="M476" s="11"/>
    </row>
    <row r="477">
      <c r="M477" s="11"/>
    </row>
    <row r="478">
      <c r="M478" s="11"/>
    </row>
    <row r="479">
      <c r="M479" s="11"/>
    </row>
    <row r="480">
      <c r="M480" s="11"/>
    </row>
    <row r="481">
      <c r="M481" s="11"/>
    </row>
    <row r="482">
      <c r="M482" s="11"/>
    </row>
    <row r="483">
      <c r="M483" s="11"/>
    </row>
    <row r="484">
      <c r="M484" s="11"/>
    </row>
    <row r="485">
      <c r="M485" s="11"/>
    </row>
    <row r="486">
      <c r="M486" s="11"/>
    </row>
    <row r="487">
      <c r="M487" s="11"/>
    </row>
    <row r="488">
      <c r="M488" s="11"/>
    </row>
    <row r="489">
      <c r="M489" s="11"/>
    </row>
    <row r="490">
      <c r="M490" s="11"/>
    </row>
    <row r="491">
      <c r="M491" s="11"/>
    </row>
    <row r="492">
      <c r="M492" s="11"/>
    </row>
    <row r="493">
      <c r="M493" s="11"/>
    </row>
    <row r="494">
      <c r="M494" s="11"/>
    </row>
    <row r="495">
      <c r="M495" s="11"/>
    </row>
    <row r="496">
      <c r="M496" s="11"/>
    </row>
    <row r="497">
      <c r="M497" s="11"/>
    </row>
    <row r="498">
      <c r="M498" s="11"/>
    </row>
    <row r="499">
      <c r="M499" s="11"/>
    </row>
    <row r="500">
      <c r="M500" s="11"/>
    </row>
    <row r="501">
      <c r="M501" s="11"/>
    </row>
    <row r="502">
      <c r="M502" s="11"/>
    </row>
    <row r="503">
      <c r="M503" s="11"/>
    </row>
    <row r="504">
      <c r="M504" s="11"/>
    </row>
    <row r="505">
      <c r="M505" s="11"/>
    </row>
    <row r="506">
      <c r="M506" s="11"/>
    </row>
    <row r="507">
      <c r="M507" s="11"/>
    </row>
    <row r="508">
      <c r="M508" s="11"/>
    </row>
    <row r="509">
      <c r="M509" s="11"/>
    </row>
    <row r="510">
      <c r="M510" s="11"/>
    </row>
    <row r="511">
      <c r="M511" s="11"/>
    </row>
    <row r="512">
      <c r="M512" s="11"/>
    </row>
    <row r="513">
      <c r="M513" s="11"/>
    </row>
    <row r="514">
      <c r="M514" s="11"/>
    </row>
    <row r="515">
      <c r="M515" s="11"/>
    </row>
    <row r="516">
      <c r="M516" s="11"/>
    </row>
    <row r="517">
      <c r="M517" s="11"/>
    </row>
    <row r="518">
      <c r="M518" s="11"/>
    </row>
    <row r="519">
      <c r="M519" s="11"/>
    </row>
    <row r="520">
      <c r="M520" s="11"/>
    </row>
    <row r="521">
      <c r="M521" s="11"/>
    </row>
    <row r="522">
      <c r="M522" s="11"/>
    </row>
    <row r="523">
      <c r="M523" s="11"/>
    </row>
    <row r="524">
      <c r="M524" s="11"/>
    </row>
    <row r="525">
      <c r="M525" s="11"/>
    </row>
    <row r="526">
      <c r="M526" s="11"/>
    </row>
    <row r="527">
      <c r="M527" s="11"/>
    </row>
    <row r="528">
      <c r="M528" s="11"/>
    </row>
    <row r="529">
      <c r="M529" s="11"/>
    </row>
    <row r="530">
      <c r="M530" s="11"/>
    </row>
    <row r="531">
      <c r="M531" s="11"/>
    </row>
    <row r="532">
      <c r="M532" s="11"/>
    </row>
    <row r="533">
      <c r="M533" s="11"/>
    </row>
    <row r="534">
      <c r="M534" s="11"/>
    </row>
    <row r="535">
      <c r="M535" s="11"/>
    </row>
    <row r="536">
      <c r="M536" s="11"/>
    </row>
    <row r="537">
      <c r="M537" s="11"/>
    </row>
    <row r="538">
      <c r="M538" s="11"/>
    </row>
    <row r="539">
      <c r="M539" s="11"/>
    </row>
    <row r="540">
      <c r="M540" s="11"/>
    </row>
    <row r="541">
      <c r="M541" s="11"/>
    </row>
    <row r="542">
      <c r="M542" s="11"/>
    </row>
    <row r="543">
      <c r="M543" s="11"/>
    </row>
    <row r="544">
      <c r="M544" s="11"/>
    </row>
    <row r="545">
      <c r="M545" s="11"/>
    </row>
    <row r="546">
      <c r="M546" s="11"/>
    </row>
    <row r="547">
      <c r="M547" s="11"/>
    </row>
    <row r="548">
      <c r="M548" s="11"/>
    </row>
    <row r="549">
      <c r="M549" s="11"/>
    </row>
    <row r="550">
      <c r="M550" s="11"/>
    </row>
    <row r="551">
      <c r="M551" s="11"/>
    </row>
    <row r="552">
      <c r="M552" s="11"/>
    </row>
    <row r="553">
      <c r="M553" s="11"/>
    </row>
    <row r="554">
      <c r="M554" s="11"/>
    </row>
    <row r="555">
      <c r="M555" s="11"/>
    </row>
    <row r="556">
      <c r="M556" s="11"/>
    </row>
    <row r="557">
      <c r="M557" s="11"/>
    </row>
    <row r="558">
      <c r="M558" s="11"/>
    </row>
    <row r="559">
      <c r="M559" s="11"/>
    </row>
    <row r="560">
      <c r="M560" s="11"/>
    </row>
    <row r="561">
      <c r="M561" s="11"/>
    </row>
    <row r="562">
      <c r="M562" s="11"/>
    </row>
    <row r="563">
      <c r="M563" s="11"/>
    </row>
    <row r="564">
      <c r="M564" s="11"/>
    </row>
    <row r="565">
      <c r="M565" s="11"/>
    </row>
    <row r="566">
      <c r="M566" s="11"/>
    </row>
    <row r="567">
      <c r="M567" s="11"/>
    </row>
    <row r="568">
      <c r="M568" s="11"/>
    </row>
    <row r="569">
      <c r="M569" s="11"/>
    </row>
    <row r="570">
      <c r="M570" s="11"/>
    </row>
    <row r="571">
      <c r="M571" s="11"/>
    </row>
    <row r="572">
      <c r="M572" s="11"/>
    </row>
    <row r="573">
      <c r="M573" s="11"/>
    </row>
    <row r="574">
      <c r="M574" s="11"/>
    </row>
    <row r="575">
      <c r="M575" s="11"/>
    </row>
    <row r="576">
      <c r="M576" s="11"/>
    </row>
    <row r="577">
      <c r="M577" s="11"/>
    </row>
    <row r="578">
      <c r="M578" s="11"/>
    </row>
    <row r="579">
      <c r="M579" s="11"/>
    </row>
    <row r="580">
      <c r="M580" s="11"/>
    </row>
    <row r="581">
      <c r="M581" s="11"/>
    </row>
    <row r="582">
      <c r="M582" s="11"/>
    </row>
    <row r="583">
      <c r="M583" s="11"/>
    </row>
    <row r="584">
      <c r="M584" s="11"/>
    </row>
    <row r="585">
      <c r="M585" s="11"/>
    </row>
    <row r="586">
      <c r="M586" s="11"/>
    </row>
    <row r="587">
      <c r="M587" s="11"/>
    </row>
    <row r="588">
      <c r="M588" s="11"/>
    </row>
    <row r="589">
      <c r="M589" s="11"/>
    </row>
    <row r="590">
      <c r="M590" s="11"/>
    </row>
    <row r="591">
      <c r="M591" s="11"/>
    </row>
    <row r="592">
      <c r="M592" s="11"/>
    </row>
    <row r="593">
      <c r="M593" s="11"/>
    </row>
    <row r="594">
      <c r="M594" s="11"/>
    </row>
    <row r="595">
      <c r="M595" s="11"/>
    </row>
    <row r="596">
      <c r="M596" s="11"/>
    </row>
    <row r="597">
      <c r="M597" s="11"/>
    </row>
    <row r="598">
      <c r="M598" s="11"/>
    </row>
    <row r="599">
      <c r="M599" s="11"/>
    </row>
    <row r="600">
      <c r="M600" s="11"/>
    </row>
    <row r="601">
      <c r="M601" s="11"/>
    </row>
    <row r="602">
      <c r="M602" s="11"/>
    </row>
    <row r="603">
      <c r="M603" s="11"/>
    </row>
    <row r="604">
      <c r="M604" s="11"/>
    </row>
    <row r="605">
      <c r="M605" s="11"/>
    </row>
    <row r="606">
      <c r="M606" s="11"/>
    </row>
    <row r="607">
      <c r="M607" s="11"/>
    </row>
    <row r="608">
      <c r="M608" s="11"/>
    </row>
    <row r="609">
      <c r="M609" s="11"/>
    </row>
    <row r="610">
      <c r="M610" s="11"/>
    </row>
    <row r="611">
      <c r="M611" s="11"/>
    </row>
    <row r="612">
      <c r="M612" s="11"/>
    </row>
    <row r="613">
      <c r="M613" s="11"/>
    </row>
    <row r="614">
      <c r="M614" s="11"/>
    </row>
    <row r="615">
      <c r="M615" s="11"/>
    </row>
    <row r="616">
      <c r="M616" s="11"/>
    </row>
    <row r="617">
      <c r="M617" s="11"/>
    </row>
    <row r="618">
      <c r="M618" s="11"/>
    </row>
    <row r="619">
      <c r="M619" s="11"/>
    </row>
    <row r="620">
      <c r="M620" s="11"/>
    </row>
    <row r="621">
      <c r="M621" s="11"/>
    </row>
    <row r="622">
      <c r="M622" s="11"/>
    </row>
    <row r="623">
      <c r="M623" s="11"/>
    </row>
    <row r="624">
      <c r="M624" s="11"/>
    </row>
    <row r="625">
      <c r="M625" s="11"/>
    </row>
    <row r="626">
      <c r="M626" s="11"/>
    </row>
    <row r="627">
      <c r="M627" s="11"/>
    </row>
    <row r="628">
      <c r="M628" s="11"/>
    </row>
    <row r="629">
      <c r="M629" s="11"/>
    </row>
    <row r="630">
      <c r="M630" s="11"/>
    </row>
    <row r="631">
      <c r="M631" s="11"/>
    </row>
    <row r="632">
      <c r="M632" s="11"/>
    </row>
    <row r="633">
      <c r="M633" s="11"/>
    </row>
    <row r="634">
      <c r="M634" s="11"/>
    </row>
    <row r="635">
      <c r="M635" s="11"/>
    </row>
    <row r="636">
      <c r="M636" s="11"/>
    </row>
    <row r="637">
      <c r="M637" s="11"/>
    </row>
    <row r="638">
      <c r="M638" s="11"/>
    </row>
    <row r="639">
      <c r="M639" s="11"/>
    </row>
    <row r="640">
      <c r="M640" s="11"/>
    </row>
    <row r="641">
      <c r="M641" s="11"/>
    </row>
    <row r="642">
      <c r="M642" s="11"/>
    </row>
    <row r="643">
      <c r="M643" s="11"/>
    </row>
    <row r="644">
      <c r="M644" s="11"/>
    </row>
    <row r="645">
      <c r="M645" s="11"/>
    </row>
    <row r="646">
      <c r="M646" s="11"/>
    </row>
    <row r="647">
      <c r="M647" s="11"/>
    </row>
    <row r="648">
      <c r="M648" s="11"/>
    </row>
    <row r="649">
      <c r="M649" s="11"/>
    </row>
    <row r="650">
      <c r="M650" s="11"/>
    </row>
    <row r="651">
      <c r="M651" s="11"/>
    </row>
    <row r="652">
      <c r="M652" s="11"/>
    </row>
    <row r="653">
      <c r="M653" s="11"/>
    </row>
    <row r="654">
      <c r="M654" s="11"/>
    </row>
    <row r="655">
      <c r="M655" s="11"/>
    </row>
    <row r="656">
      <c r="M656" s="11"/>
    </row>
    <row r="657">
      <c r="M657" s="11"/>
    </row>
    <row r="658">
      <c r="M658" s="11"/>
    </row>
    <row r="659">
      <c r="M659" s="11"/>
    </row>
    <row r="660">
      <c r="M660" s="11"/>
    </row>
    <row r="661">
      <c r="M661" s="11"/>
    </row>
    <row r="662">
      <c r="M662" s="11"/>
    </row>
    <row r="663">
      <c r="M663" s="11"/>
    </row>
    <row r="664">
      <c r="M664" s="11"/>
    </row>
    <row r="665">
      <c r="M665" s="11"/>
    </row>
    <row r="666">
      <c r="M666" s="11"/>
    </row>
    <row r="667">
      <c r="M667" s="11"/>
    </row>
    <row r="668">
      <c r="M668" s="11"/>
    </row>
    <row r="669">
      <c r="M669" s="11"/>
    </row>
    <row r="670">
      <c r="M670" s="11"/>
    </row>
    <row r="671">
      <c r="M671" s="11"/>
    </row>
    <row r="672">
      <c r="M672" s="11"/>
    </row>
    <row r="673">
      <c r="M673" s="11"/>
    </row>
    <row r="674">
      <c r="M674" s="11"/>
    </row>
    <row r="675">
      <c r="M675" s="11"/>
    </row>
    <row r="676">
      <c r="M676" s="11"/>
    </row>
    <row r="677">
      <c r="M677" s="11"/>
    </row>
    <row r="678">
      <c r="M678" s="11"/>
    </row>
    <row r="679">
      <c r="M679" s="11"/>
    </row>
    <row r="680">
      <c r="M680" s="11"/>
    </row>
    <row r="681">
      <c r="M681" s="11"/>
    </row>
    <row r="682">
      <c r="M682" s="11"/>
    </row>
    <row r="683">
      <c r="M683" s="11"/>
    </row>
    <row r="684">
      <c r="M684" s="11"/>
    </row>
    <row r="685">
      <c r="M685" s="11"/>
    </row>
    <row r="686">
      <c r="M686" s="11"/>
    </row>
    <row r="687">
      <c r="M687" s="11"/>
    </row>
    <row r="688">
      <c r="M688" s="11"/>
    </row>
    <row r="689">
      <c r="M689" s="11"/>
    </row>
    <row r="690">
      <c r="M690" s="11"/>
    </row>
    <row r="691">
      <c r="M691" s="11"/>
    </row>
    <row r="692">
      <c r="M692" s="11"/>
    </row>
    <row r="693">
      <c r="M693" s="11"/>
    </row>
    <row r="694">
      <c r="M694" s="11"/>
    </row>
    <row r="695">
      <c r="M695" s="11"/>
    </row>
    <row r="696">
      <c r="M696" s="11"/>
    </row>
    <row r="697">
      <c r="M697" s="11"/>
    </row>
    <row r="698">
      <c r="M698" s="11"/>
    </row>
    <row r="699">
      <c r="M699" s="11"/>
    </row>
    <row r="700">
      <c r="M700" s="11"/>
    </row>
    <row r="701">
      <c r="M701" s="11"/>
    </row>
    <row r="702">
      <c r="M702" s="11"/>
    </row>
    <row r="703">
      <c r="M703" s="11"/>
    </row>
    <row r="704">
      <c r="M704" s="11"/>
    </row>
    <row r="705">
      <c r="M705" s="11"/>
    </row>
    <row r="706">
      <c r="M706" s="11"/>
    </row>
    <row r="707">
      <c r="M707" s="11"/>
    </row>
    <row r="708">
      <c r="M708" s="11"/>
    </row>
    <row r="709">
      <c r="M709" s="11"/>
    </row>
    <row r="710">
      <c r="M710" s="11"/>
    </row>
    <row r="711">
      <c r="M711" s="11"/>
    </row>
    <row r="712">
      <c r="M712" s="11"/>
    </row>
    <row r="713">
      <c r="M713" s="11"/>
    </row>
    <row r="714">
      <c r="M714" s="11"/>
    </row>
    <row r="715">
      <c r="M715" s="11"/>
    </row>
    <row r="716">
      <c r="M716" s="11"/>
    </row>
    <row r="717">
      <c r="M717" s="11"/>
    </row>
    <row r="718">
      <c r="M718" s="11"/>
    </row>
    <row r="719">
      <c r="M719" s="11"/>
    </row>
    <row r="720">
      <c r="M720" s="11"/>
    </row>
    <row r="721">
      <c r="M721" s="11"/>
    </row>
    <row r="722">
      <c r="M722" s="11"/>
    </row>
    <row r="723">
      <c r="M723" s="11"/>
    </row>
    <row r="724">
      <c r="M724" s="11"/>
    </row>
    <row r="725">
      <c r="M725" s="11"/>
    </row>
    <row r="726">
      <c r="M726" s="11"/>
    </row>
    <row r="727">
      <c r="M727" s="11"/>
    </row>
    <row r="728">
      <c r="M728" s="11"/>
    </row>
    <row r="729">
      <c r="M729" s="11"/>
    </row>
    <row r="730">
      <c r="M730" s="11"/>
    </row>
    <row r="731">
      <c r="M731" s="11"/>
    </row>
    <row r="732">
      <c r="M732" s="11"/>
    </row>
    <row r="733">
      <c r="M733" s="11"/>
    </row>
    <row r="734">
      <c r="M734" s="11"/>
    </row>
    <row r="735">
      <c r="M735" s="11"/>
    </row>
    <row r="736">
      <c r="M736" s="11"/>
    </row>
    <row r="737">
      <c r="M737" s="11"/>
    </row>
    <row r="738">
      <c r="M738" s="11"/>
    </row>
    <row r="739">
      <c r="M739" s="11"/>
    </row>
    <row r="740">
      <c r="M740" s="11"/>
    </row>
    <row r="741">
      <c r="M741" s="11"/>
    </row>
    <row r="742">
      <c r="M742" s="11"/>
    </row>
    <row r="743">
      <c r="M743" s="11"/>
    </row>
    <row r="744">
      <c r="M744" s="11"/>
    </row>
    <row r="745">
      <c r="M745" s="11"/>
    </row>
    <row r="746">
      <c r="M746" s="11"/>
    </row>
    <row r="747">
      <c r="M747" s="11"/>
    </row>
    <row r="748">
      <c r="M748" s="11"/>
    </row>
    <row r="749">
      <c r="M749" s="11"/>
    </row>
    <row r="750">
      <c r="M750" s="11"/>
    </row>
    <row r="751">
      <c r="M751" s="11"/>
    </row>
    <row r="752">
      <c r="M752" s="11"/>
    </row>
    <row r="753">
      <c r="M753" s="11"/>
    </row>
    <row r="754">
      <c r="M754" s="11"/>
    </row>
    <row r="755">
      <c r="M755" s="11"/>
    </row>
    <row r="756">
      <c r="M756" s="11"/>
    </row>
    <row r="757">
      <c r="M757" s="11"/>
    </row>
    <row r="758">
      <c r="M758" s="11"/>
    </row>
    <row r="759">
      <c r="M759" s="11"/>
    </row>
    <row r="760">
      <c r="M760" s="11"/>
    </row>
    <row r="761">
      <c r="M761" s="11"/>
    </row>
    <row r="762">
      <c r="M762" s="11"/>
    </row>
    <row r="763">
      <c r="M763" s="11"/>
    </row>
    <row r="764">
      <c r="M764" s="11"/>
    </row>
    <row r="765">
      <c r="M765" s="11"/>
    </row>
    <row r="766">
      <c r="M766" s="11"/>
    </row>
    <row r="767">
      <c r="M767" s="11"/>
    </row>
    <row r="768">
      <c r="M768" s="11"/>
    </row>
    <row r="769">
      <c r="M769" s="11"/>
    </row>
    <row r="770">
      <c r="M770" s="11"/>
    </row>
    <row r="771">
      <c r="M771" s="11"/>
    </row>
    <row r="772">
      <c r="M772" s="11"/>
    </row>
    <row r="773">
      <c r="M773" s="11"/>
    </row>
    <row r="774">
      <c r="M774" s="11"/>
    </row>
    <row r="775">
      <c r="M775" s="11"/>
    </row>
    <row r="776">
      <c r="M776" s="11"/>
    </row>
    <row r="777">
      <c r="M777" s="11"/>
    </row>
    <row r="778">
      <c r="M778" s="11"/>
    </row>
    <row r="779">
      <c r="M779" s="11"/>
    </row>
    <row r="780">
      <c r="M780" s="11"/>
    </row>
    <row r="781">
      <c r="M781" s="11"/>
    </row>
    <row r="782">
      <c r="M782" s="11"/>
    </row>
    <row r="783">
      <c r="M783" s="11"/>
    </row>
    <row r="784">
      <c r="M784" s="11"/>
    </row>
    <row r="785">
      <c r="M785" s="11"/>
    </row>
    <row r="786">
      <c r="M786" s="11"/>
    </row>
    <row r="787">
      <c r="M787" s="11"/>
    </row>
    <row r="788">
      <c r="M788" s="11"/>
    </row>
    <row r="789">
      <c r="M789" s="11"/>
    </row>
    <row r="790">
      <c r="M790" s="11"/>
    </row>
    <row r="791">
      <c r="M791" s="11"/>
    </row>
    <row r="792">
      <c r="M792" s="11"/>
    </row>
    <row r="793">
      <c r="M793" s="11"/>
    </row>
    <row r="794">
      <c r="M794" s="11"/>
    </row>
    <row r="795">
      <c r="M795" s="11"/>
    </row>
    <row r="796">
      <c r="M796" s="11"/>
    </row>
    <row r="797">
      <c r="M797" s="11"/>
    </row>
    <row r="798">
      <c r="M798" s="11"/>
    </row>
    <row r="799">
      <c r="M799" s="11"/>
    </row>
    <row r="800">
      <c r="M800" s="11"/>
    </row>
    <row r="801">
      <c r="M801" s="11"/>
    </row>
    <row r="802">
      <c r="M802" s="11"/>
    </row>
    <row r="803">
      <c r="M803" s="11"/>
    </row>
    <row r="804">
      <c r="M804" s="11"/>
    </row>
    <row r="805">
      <c r="M805" s="11"/>
    </row>
    <row r="806">
      <c r="M806" s="11"/>
    </row>
    <row r="807">
      <c r="M807" s="11"/>
    </row>
    <row r="808">
      <c r="M808" s="11"/>
    </row>
    <row r="809">
      <c r="M809" s="11"/>
    </row>
    <row r="810">
      <c r="M810" s="11"/>
    </row>
    <row r="811">
      <c r="M811" s="11"/>
    </row>
    <row r="812">
      <c r="M812" s="11"/>
    </row>
    <row r="813">
      <c r="M813" s="11"/>
    </row>
    <row r="814">
      <c r="M814" s="11"/>
    </row>
    <row r="815">
      <c r="M815" s="11"/>
    </row>
    <row r="816">
      <c r="M816" s="11"/>
    </row>
    <row r="817">
      <c r="M817" s="11"/>
    </row>
    <row r="818">
      <c r="M818" s="11"/>
    </row>
    <row r="819">
      <c r="M819" s="11"/>
    </row>
    <row r="820">
      <c r="M820" s="11"/>
    </row>
    <row r="821">
      <c r="M821" s="11"/>
    </row>
    <row r="822">
      <c r="M822" s="11"/>
    </row>
    <row r="823">
      <c r="M823" s="11"/>
    </row>
    <row r="824">
      <c r="M824" s="11"/>
    </row>
    <row r="825">
      <c r="M825" s="11"/>
    </row>
    <row r="826">
      <c r="M826" s="11"/>
    </row>
    <row r="827">
      <c r="M827" s="11"/>
    </row>
    <row r="828">
      <c r="M828" s="11"/>
    </row>
    <row r="829">
      <c r="M829" s="11"/>
    </row>
    <row r="830">
      <c r="M830" s="11"/>
    </row>
    <row r="831">
      <c r="M831" s="11"/>
    </row>
    <row r="832">
      <c r="M832" s="11"/>
    </row>
    <row r="833">
      <c r="M833" s="11"/>
    </row>
    <row r="834">
      <c r="M834" s="11"/>
    </row>
    <row r="835">
      <c r="M835" s="11"/>
    </row>
    <row r="836">
      <c r="M836" s="11"/>
    </row>
    <row r="837">
      <c r="M837" s="11"/>
    </row>
    <row r="838">
      <c r="M838" s="11"/>
    </row>
    <row r="839">
      <c r="M839" s="11"/>
    </row>
    <row r="840">
      <c r="M840" s="11"/>
    </row>
    <row r="841">
      <c r="M841" s="11"/>
    </row>
    <row r="842">
      <c r="M842" s="11"/>
    </row>
    <row r="843">
      <c r="M843" s="11"/>
    </row>
    <row r="844">
      <c r="M844" s="11"/>
    </row>
    <row r="845">
      <c r="M845" s="11"/>
    </row>
    <row r="846">
      <c r="M846" s="11"/>
    </row>
    <row r="847">
      <c r="M847" s="11"/>
    </row>
    <row r="848">
      <c r="M848" s="11"/>
    </row>
    <row r="849">
      <c r="M849" s="11"/>
    </row>
    <row r="850">
      <c r="M850" s="11"/>
    </row>
    <row r="851">
      <c r="M851" s="11"/>
    </row>
    <row r="852">
      <c r="M852" s="11"/>
    </row>
    <row r="853">
      <c r="M853" s="11"/>
    </row>
    <row r="854">
      <c r="M854" s="11"/>
    </row>
    <row r="855">
      <c r="M855" s="11"/>
    </row>
    <row r="856">
      <c r="M856" s="11"/>
    </row>
    <row r="857">
      <c r="M857" s="11"/>
    </row>
    <row r="858">
      <c r="M858" s="11"/>
    </row>
    <row r="859">
      <c r="M859" s="11"/>
    </row>
    <row r="860">
      <c r="M860" s="11"/>
    </row>
    <row r="861">
      <c r="M861" s="11"/>
    </row>
    <row r="862">
      <c r="M862" s="11"/>
    </row>
    <row r="863">
      <c r="M863" s="11"/>
    </row>
    <row r="864">
      <c r="M864" s="11"/>
    </row>
    <row r="865">
      <c r="M865" s="11"/>
    </row>
    <row r="866">
      <c r="M866" s="11"/>
    </row>
    <row r="867">
      <c r="M867" s="11"/>
    </row>
    <row r="868">
      <c r="M868" s="11"/>
    </row>
    <row r="869">
      <c r="M869" s="11"/>
    </row>
    <row r="870">
      <c r="M870" s="11"/>
    </row>
    <row r="871">
      <c r="M871" s="11"/>
    </row>
    <row r="872">
      <c r="M872" s="11"/>
    </row>
    <row r="873">
      <c r="M873" s="11"/>
    </row>
    <row r="874">
      <c r="M874" s="11"/>
    </row>
    <row r="875">
      <c r="M875" s="11"/>
    </row>
    <row r="876">
      <c r="M876" s="11"/>
    </row>
    <row r="877">
      <c r="M877" s="11"/>
    </row>
    <row r="878">
      <c r="M878" s="11"/>
    </row>
    <row r="879">
      <c r="M879" s="11"/>
    </row>
    <row r="880">
      <c r="M880" s="11"/>
    </row>
    <row r="881">
      <c r="M881" s="11"/>
    </row>
    <row r="882">
      <c r="M882" s="11"/>
    </row>
    <row r="883">
      <c r="M883" s="11"/>
    </row>
    <row r="884">
      <c r="M884" s="11"/>
    </row>
    <row r="885">
      <c r="M885" s="11"/>
    </row>
    <row r="886">
      <c r="M886" s="11"/>
    </row>
    <row r="887">
      <c r="M887" s="11"/>
    </row>
    <row r="888">
      <c r="M888" s="11"/>
    </row>
    <row r="889">
      <c r="M889" s="11"/>
    </row>
    <row r="890">
      <c r="M890" s="11"/>
    </row>
    <row r="891">
      <c r="M891" s="11"/>
    </row>
    <row r="892">
      <c r="M892" s="11"/>
    </row>
    <row r="893">
      <c r="M893" s="11"/>
    </row>
    <row r="894">
      <c r="M894" s="11"/>
    </row>
    <row r="895">
      <c r="M895" s="11"/>
    </row>
    <row r="896">
      <c r="M896" s="11"/>
    </row>
    <row r="897">
      <c r="M897" s="11"/>
    </row>
    <row r="898">
      <c r="M898" s="11"/>
    </row>
    <row r="899">
      <c r="M899" s="11"/>
    </row>
    <row r="900">
      <c r="M900" s="11"/>
    </row>
    <row r="901">
      <c r="M901" s="11"/>
    </row>
    <row r="902">
      <c r="M902" s="11"/>
    </row>
    <row r="903">
      <c r="M903" s="11"/>
    </row>
    <row r="904">
      <c r="M904" s="11"/>
    </row>
    <row r="905">
      <c r="M905" s="11"/>
    </row>
    <row r="906">
      <c r="M906" s="11"/>
    </row>
    <row r="907">
      <c r="M907" s="11"/>
    </row>
    <row r="908">
      <c r="M908" s="11"/>
    </row>
    <row r="909">
      <c r="M909" s="11"/>
    </row>
    <row r="910">
      <c r="M910" s="11"/>
    </row>
    <row r="911">
      <c r="M911" s="11"/>
    </row>
    <row r="912">
      <c r="M912" s="11"/>
    </row>
    <row r="913">
      <c r="M913" s="11"/>
    </row>
    <row r="914">
      <c r="M914" s="11"/>
    </row>
    <row r="915">
      <c r="M915" s="11"/>
    </row>
    <row r="916">
      <c r="M916" s="11"/>
    </row>
    <row r="917">
      <c r="M917" s="11"/>
    </row>
    <row r="918">
      <c r="M918" s="11"/>
    </row>
    <row r="919">
      <c r="M919" s="11"/>
    </row>
    <row r="920">
      <c r="M920" s="11"/>
    </row>
    <row r="921">
      <c r="M921" s="11"/>
    </row>
    <row r="922">
      <c r="M922" s="11"/>
    </row>
    <row r="923">
      <c r="M923" s="11"/>
    </row>
    <row r="924">
      <c r="M924" s="11"/>
    </row>
    <row r="925">
      <c r="M925" s="11"/>
    </row>
    <row r="926">
      <c r="M926" s="11"/>
    </row>
    <row r="927">
      <c r="M927" s="11"/>
    </row>
    <row r="928">
      <c r="M928" s="11"/>
    </row>
    <row r="929">
      <c r="M929" s="11"/>
    </row>
    <row r="930">
      <c r="M930" s="11"/>
    </row>
    <row r="931">
      <c r="M931" s="11"/>
    </row>
    <row r="932">
      <c r="M932" s="11"/>
    </row>
    <row r="933">
      <c r="M933" s="11"/>
    </row>
    <row r="934">
      <c r="M934" s="11"/>
    </row>
    <row r="935">
      <c r="M935" s="11"/>
    </row>
    <row r="936">
      <c r="M936" s="11"/>
    </row>
    <row r="937">
      <c r="M937" s="11"/>
    </row>
    <row r="938">
      <c r="M938" s="11"/>
    </row>
    <row r="939">
      <c r="M939" s="11"/>
    </row>
    <row r="940">
      <c r="M940" s="11"/>
    </row>
    <row r="941">
      <c r="M941" s="11"/>
    </row>
    <row r="942">
      <c r="M942" s="11"/>
    </row>
    <row r="943">
      <c r="M943" s="11"/>
    </row>
    <row r="944">
      <c r="M944" s="11"/>
    </row>
    <row r="945">
      <c r="M945" s="11"/>
    </row>
    <row r="946">
      <c r="M946" s="11"/>
    </row>
    <row r="947">
      <c r="M947" s="11"/>
    </row>
    <row r="948">
      <c r="M948" s="11"/>
    </row>
    <row r="949">
      <c r="M949" s="11"/>
    </row>
    <row r="950">
      <c r="M950" s="11"/>
    </row>
    <row r="951">
      <c r="M951" s="11"/>
    </row>
    <row r="952">
      <c r="M952" s="11"/>
    </row>
    <row r="953">
      <c r="M953" s="11"/>
    </row>
    <row r="954">
      <c r="M954" s="11"/>
    </row>
    <row r="955">
      <c r="M955" s="11"/>
    </row>
    <row r="956">
      <c r="M956" s="11"/>
    </row>
    <row r="957">
      <c r="M957" s="11"/>
    </row>
    <row r="958">
      <c r="M958" s="11"/>
    </row>
    <row r="959">
      <c r="M959" s="11"/>
    </row>
    <row r="960">
      <c r="M960" s="11"/>
    </row>
    <row r="961">
      <c r="M961" s="11"/>
    </row>
    <row r="962">
      <c r="M962" s="11"/>
    </row>
    <row r="963">
      <c r="M963" s="11"/>
    </row>
    <row r="964">
      <c r="M964" s="11"/>
    </row>
    <row r="965">
      <c r="M965" s="11"/>
    </row>
    <row r="966">
      <c r="M966" s="11"/>
    </row>
    <row r="967">
      <c r="M967" s="11"/>
    </row>
    <row r="968">
      <c r="M968" s="11"/>
    </row>
    <row r="969">
      <c r="M969" s="11"/>
    </row>
    <row r="970">
      <c r="M970" s="11"/>
    </row>
    <row r="971">
      <c r="M971" s="11"/>
    </row>
    <row r="972">
      <c r="M972" s="11"/>
    </row>
    <row r="973">
      <c r="M973" s="11"/>
    </row>
    <row r="974">
      <c r="M974" s="11"/>
    </row>
    <row r="975">
      <c r="M975" s="11"/>
    </row>
    <row r="976">
      <c r="M976" s="11"/>
    </row>
    <row r="977">
      <c r="M977" s="11"/>
    </row>
    <row r="978">
      <c r="M978" s="11"/>
    </row>
    <row r="979">
      <c r="M979" s="11"/>
    </row>
    <row r="980">
      <c r="M980" s="11"/>
    </row>
    <row r="981">
      <c r="M981" s="11"/>
    </row>
    <row r="982">
      <c r="M982" s="11"/>
    </row>
    <row r="983">
      <c r="M983" s="11"/>
    </row>
    <row r="984">
      <c r="M984" s="11"/>
    </row>
    <row r="985">
      <c r="M985" s="11"/>
    </row>
    <row r="986">
      <c r="M986" s="11"/>
    </row>
    <row r="987">
      <c r="M987" s="11"/>
    </row>
    <row r="988">
      <c r="M988" s="11"/>
    </row>
    <row r="989">
      <c r="M989" s="11"/>
    </row>
    <row r="990">
      <c r="M990" s="11"/>
    </row>
    <row r="991">
      <c r="M991" s="11"/>
    </row>
    <row r="992">
      <c r="M992" s="11"/>
    </row>
    <row r="993">
      <c r="M993" s="11"/>
    </row>
    <row r="994">
      <c r="M994" s="11"/>
    </row>
    <row r="995">
      <c r="M995" s="11"/>
    </row>
    <row r="996">
      <c r="M996" s="11"/>
    </row>
    <row r="997">
      <c r="M997" s="11"/>
    </row>
    <row r="998">
      <c r="M998" s="11"/>
    </row>
    <row r="999">
      <c r="M999" s="11"/>
    </row>
    <row r="1000">
      <c r="M1000" s="11"/>
    </row>
  </sheetData>
  <conditionalFormatting sqref="H1:L127">
    <cfRule type="notContainsBlanks" dxfId="7" priority="1">
      <formula>LEN(TRIM(H1))&gt;0</formula>
    </cfRule>
  </conditionalFormatting>
  <conditionalFormatting sqref="H128:J135">
    <cfRule type="notContainsBlanks" dxfId="8" priority="2">
      <formula>LEN(TRIM(H128))&gt;0</formula>
    </cfRule>
  </conditionalFormatting>
  <conditionalFormatting sqref="U2:W128">
    <cfRule type="notContainsBlanks" dxfId="7" priority="3">
      <formula>LEN(TRIM(U2))&gt;0</formula>
    </cfRule>
  </conditionalFormatting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</v>
      </c>
      <c r="B1" s="6" t="s">
        <v>42</v>
      </c>
      <c r="C1" s="6" t="s">
        <v>0</v>
      </c>
      <c r="D1" s="6" t="s">
        <v>44</v>
      </c>
      <c r="E1" s="6" t="s">
        <v>45</v>
      </c>
      <c r="F1" s="8" t="s">
        <v>46</v>
      </c>
      <c r="H1" s="6" t="s">
        <v>174</v>
      </c>
      <c r="I1" s="6" t="s">
        <v>175</v>
      </c>
      <c r="J1" s="6" t="s">
        <v>176</v>
      </c>
      <c r="K1" s="6" t="s">
        <v>177</v>
      </c>
    </row>
    <row r="2">
      <c r="A2" s="25" t="s">
        <v>86</v>
      </c>
      <c r="B2" s="25" t="s">
        <v>87</v>
      </c>
      <c r="C2" s="25">
        <v>2001.0</v>
      </c>
      <c r="D2" s="1">
        <f>VLOOKUP(A2,nascimento!A1:H127,5,0)</f>
        <v>39945533</v>
      </c>
      <c r="E2" s="2">
        <f>VLOOKUP(A2,nascimento!A1:H127,6,0)</f>
        <v>0</v>
      </c>
      <c r="F2" s="11">
        <f>VLOOKUP(A2,nascimento!A1:H127,7,0)*100</f>
        <v>1.558802583</v>
      </c>
      <c r="H2" s="6">
        <v>2010.0</v>
      </c>
      <c r="I2" s="2">
        <f>VLOOKUP(A11,estrutura_etaria!A1:F19,4,0)</f>
        <v>12205330.94</v>
      </c>
      <c r="J2" s="2">
        <f>VLOOKUP(A11,estrutura_etaria!A1:F19,5,0)</f>
        <v>30119679.57</v>
      </c>
      <c r="K2" s="2">
        <f>VLOOKUP(A11,estrutura_etaria!A1:F19,6,0)</f>
        <v>2663308.485</v>
      </c>
    </row>
    <row r="3">
      <c r="A3" s="25" t="s">
        <v>9</v>
      </c>
      <c r="B3" s="25" t="s">
        <v>87</v>
      </c>
      <c r="C3" s="25">
        <v>2002.0</v>
      </c>
      <c r="D3" s="1">
        <f>VLOOKUP(A3,nascimento!A2:H128,5,0)</f>
        <v>40568205</v>
      </c>
      <c r="E3" s="2">
        <f>VLOOKUP(A3,nascimento!A2:H128,6,0)</f>
        <v>20.96686309</v>
      </c>
      <c r="F3" s="11">
        <f>VLOOKUP(A3,nascimento!A2:H128,7,0)*100</f>
        <v>1.513286082</v>
      </c>
      <c r="H3" s="6">
        <v>2015.0</v>
      </c>
      <c r="I3" s="2">
        <f>VLOOKUP(A16,estrutura_etaria!A2:F20,4,0)</f>
        <v>11513962.06</v>
      </c>
      <c r="J3" s="2">
        <f>VLOOKUP(A16,estrutura_etaria!A1:F19,5,0)</f>
        <v>32363824.42</v>
      </c>
      <c r="K3" s="2">
        <f>VLOOKUP(A16,estrutura_etaria!A1:F19,6,0)</f>
        <v>3368672.527</v>
      </c>
    </row>
    <row r="4">
      <c r="A4" s="25" t="s">
        <v>88</v>
      </c>
      <c r="B4" s="25" t="s">
        <v>87</v>
      </c>
      <c r="C4" s="25">
        <v>2003.0</v>
      </c>
      <c r="D4" s="1">
        <f>VLOOKUP(A4,nascimento!A3:H129,5,0)</f>
        <v>41182118</v>
      </c>
      <c r="E4" s="2">
        <f>VLOOKUP(A4,nascimento!A3:H129,6,0)</f>
        <v>20.38804804</v>
      </c>
      <c r="F4" s="11">
        <f>VLOOKUP(A4,nascimento!A3:H129,7,0)*100</f>
        <v>1.455515231</v>
      </c>
      <c r="H4" s="6">
        <v>2020.0</v>
      </c>
      <c r="I4" s="2">
        <f>VLOOKUP(A21,estrutura_etaria!A3:F21,4,0)</f>
        <v>11094292.44</v>
      </c>
      <c r="J4" s="2">
        <f>VLOOKUP(A21,estrutura_etaria!A1:F19,5,0)</f>
        <v>35231464.27</v>
      </c>
      <c r="K4" s="2">
        <f>VLOOKUP(A21,estrutura_etaria!A1:F19,6,0)</f>
        <v>4286891.286</v>
      </c>
    </row>
    <row r="5">
      <c r="A5" s="25" t="s">
        <v>89</v>
      </c>
      <c r="B5" s="25" t="s">
        <v>87</v>
      </c>
      <c r="C5" s="25">
        <v>2004.0</v>
      </c>
      <c r="D5" s="1">
        <f>VLOOKUP(A5,nascimento!A4:H130,5,0)</f>
        <v>41781530</v>
      </c>
      <c r="E5" s="2">
        <f>VLOOKUP(A5,nascimento!A4:H130,6,0)</f>
        <v>19.79374618</v>
      </c>
      <c r="F5" s="11">
        <f>VLOOKUP(A5,nascimento!A4:H130,7,0)*100</f>
        <v>1.394544431</v>
      </c>
    </row>
    <row r="6">
      <c r="A6" s="25" t="s">
        <v>90</v>
      </c>
      <c r="B6" s="25" t="s">
        <v>87</v>
      </c>
      <c r="C6" s="25">
        <v>2005.0</v>
      </c>
      <c r="D6" s="1">
        <f>VLOOKUP(A6,nascimento!A5:H131,5,0)</f>
        <v>42364192</v>
      </c>
      <c r="E6" s="2">
        <f>VLOOKUP(A6,nascimento!A5:H131,6,0)</f>
        <v>19.20697555</v>
      </c>
      <c r="F6" s="11">
        <f>VLOOKUP(A6,nascimento!A5:H131,7,0)*100</f>
        <v>1.327529155</v>
      </c>
    </row>
    <row r="7">
      <c r="A7" s="25" t="s">
        <v>91</v>
      </c>
      <c r="B7" s="25" t="s">
        <v>87</v>
      </c>
      <c r="C7" s="25">
        <v>2006.0</v>
      </c>
      <c r="D7" s="1">
        <f>VLOOKUP(A7,nascimento!A6:H132,5,0)</f>
        <v>42926589</v>
      </c>
      <c r="E7" s="2">
        <f>VLOOKUP(A7,nascimento!A6:H132,6,0)</f>
        <v>18.62768551</v>
      </c>
      <c r="F7" s="11">
        <f>VLOOKUP(A7,nascimento!A6:H132,7,0)*100</f>
        <v>1.269197047</v>
      </c>
    </row>
    <row r="8">
      <c r="A8" s="25" t="s">
        <v>92</v>
      </c>
      <c r="B8" s="25" t="s">
        <v>87</v>
      </c>
      <c r="C8" s="25">
        <v>2007.0</v>
      </c>
      <c r="D8" s="1">
        <f>VLOOKUP(A8,nascimento!A7:H133,5,0)</f>
        <v>43471412</v>
      </c>
      <c r="E8" s="2">
        <f>VLOOKUP(A8,nascimento!A7:H133,6,0)</f>
        <v>18.11337529</v>
      </c>
      <c r="F8" s="11">
        <f>VLOOKUP(A8,nascimento!A7:H133,7,0)*100</f>
        <v>1.210551891</v>
      </c>
    </row>
    <row r="9">
      <c r="A9" s="25" t="s">
        <v>93</v>
      </c>
      <c r="B9" s="25" t="s">
        <v>87</v>
      </c>
      <c r="C9" s="25">
        <v>2008.0</v>
      </c>
      <c r="D9" s="1">
        <f>VLOOKUP(A9,nascimento!A8:H134,5,0)</f>
        <v>43997656</v>
      </c>
      <c r="E9" s="2">
        <f>VLOOKUP(A9,nascimento!A8:H134,6,0)</f>
        <v>17.63980336</v>
      </c>
      <c r="F9" s="11">
        <f>VLOOKUP(A9,nascimento!A8:H134,7,0)*100</f>
        <v>1.152088648</v>
      </c>
    </row>
    <row r="10">
      <c r="A10" s="25" t="s">
        <v>94</v>
      </c>
      <c r="B10" s="25" t="s">
        <v>87</v>
      </c>
      <c r="C10" s="25">
        <v>2009.0</v>
      </c>
      <c r="D10" s="1">
        <f>VLOOKUP(A10,nascimento!A9:H135,5,0)</f>
        <v>44504548</v>
      </c>
      <c r="E10" s="2">
        <f>VLOOKUP(A10,nascimento!A9:H135,6,0)</f>
        <v>17.20958946</v>
      </c>
      <c r="F10" s="11">
        <f>VLOOKUP(A10,nascimento!A9:H135,7,0)*100</f>
        <v>1.087014747</v>
      </c>
    </row>
    <row r="11">
      <c r="A11" s="25" t="s">
        <v>95</v>
      </c>
      <c r="B11" s="25" t="s">
        <v>87</v>
      </c>
      <c r="C11" s="25">
        <v>2010.0</v>
      </c>
      <c r="D11" s="1">
        <f>VLOOKUP(A11,nascimento!A10:H136,5,0)</f>
        <v>44988319</v>
      </c>
      <c r="E11" s="2">
        <f>VLOOKUP(A11,nascimento!A10:H136,6,0)</f>
        <v>16.85041844</v>
      </c>
      <c r="F11" s="11">
        <f>VLOOKUP(A11,nascimento!A10:H136,7,0)*100</f>
        <v>1.014067674</v>
      </c>
    </row>
    <row r="12">
      <c r="A12" s="25" t="s">
        <v>96</v>
      </c>
      <c r="B12" s="25" t="s">
        <v>87</v>
      </c>
      <c r="C12" s="25">
        <v>2011.0</v>
      </c>
      <c r="D12" s="1">
        <f>VLOOKUP(A12,nascimento!A11:H137,5,0)</f>
        <v>45444531</v>
      </c>
      <c r="E12" s="2">
        <f>VLOOKUP(A12,nascimento!A11:H137,6,0)</f>
        <v>16.56703202</v>
      </c>
      <c r="F12" s="11">
        <f>VLOOKUP(A12,nascimento!A11:H137,7,0)*100</f>
        <v>0.9370346456</v>
      </c>
    </row>
    <row r="13">
      <c r="A13" s="25" t="s">
        <v>97</v>
      </c>
      <c r="B13" s="25" t="s">
        <v>87</v>
      </c>
      <c r="C13" s="25">
        <v>2012.0</v>
      </c>
      <c r="D13" s="1">
        <f>VLOOKUP(A13,nascimento!A12:H138,5,0)</f>
        <v>45870362</v>
      </c>
      <c r="E13" s="2">
        <f>VLOOKUP(A13,nascimento!A12:H138,6,0)</f>
        <v>16.32282736</v>
      </c>
      <c r="F13" s="11">
        <f>VLOOKUP(A13,nascimento!A12:H138,7,0)*100</f>
        <v>0.909018333</v>
      </c>
    </row>
    <row r="14">
      <c r="A14" s="25" t="s">
        <v>98</v>
      </c>
      <c r="B14" s="25" t="s">
        <v>87</v>
      </c>
      <c r="C14" s="25">
        <v>2013.0</v>
      </c>
      <c r="D14" s="1">
        <f>VLOOKUP(A14,nascimento!A13:H139,5,0)</f>
        <v>46287332</v>
      </c>
      <c r="E14" s="2">
        <f>VLOOKUP(A14,nascimento!A13:H139,6,0)</f>
        <v>16.08174349</v>
      </c>
      <c r="F14" s="11">
        <f>VLOOKUP(A14,nascimento!A13:H139,7,0)*100</f>
        <v>0.9639959374</v>
      </c>
    </row>
    <row r="15">
      <c r="A15" s="25" t="s">
        <v>99</v>
      </c>
      <c r="B15" s="25" t="s">
        <v>87</v>
      </c>
      <c r="C15" s="25">
        <v>2014.0</v>
      </c>
      <c r="D15" s="1">
        <f>VLOOKUP(A15,nascimento!A14:H140,5,0)</f>
        <v>46733540</v>
      </c>
      <c r="E15" s="2">
        <f>VLOOKUP(A15,nascimento!A14:H140,6,0)</f>
        <v>15.82621389</v>
      </c>
      <c r="F15" s="11">
        <f>VLOOKUP(A15,nascimento!A14:H140,7,0)*100</f>
        <v>1.097539369</v>
      </c>
    </row>
    <row r="16">
      <c r="A16" s="25" t="s">
        <v>100</v>
      </c>
      <c r="B16" s="25" t="s">
        <v>87</v>
      </c>
      <c r="C16" s="25">
        <v>2015.0</v>
      </c>
      <c r="D16" s="1">
        <f>VLOOKUP(A16,nascimento!A15:H141,5,0)</f>
        <v>47246459</v>
      </c>
      <c r="E16" s="2">
        <f>VLOOKUP(A16,nascimento!A15:H141,6,0)</f>
        <v>15.54960976</v>
      </c>
      <c r="F16" s="11">
        <f>VLOOKUP(A16,nascimento!A15:H141,7,0)*100</f>
        <v>1.276679804</v>
      </c>
    </row>
    <row r="17">
      <c r="A17" s="25" t="s">
        <v>101</v>
      </c>
      <c r="B17" s="25" t="s">
        <v>87</v>
      </c>
      <c r="C17" s="25">
        <v>2016.0</v>
      </c>
      <c r="D17" s="1">
        <f>VLOOKUP(A17,nascimento!A16:H142,5,0)</f>
        <v>47849645</v>
      </c>
      <c r="E17" s="2">
        <f>VLOOKUP(A17,nascimento!A16:H142,6,0)</f>
        <v>15.26792936</v>
      </c>
      <c r="F17" s="11">
        <f>VLOOKUP(A17,nascimento!A16:H142,7,0)*100</f>
        <v>1.454182157</v>
      </c>
    </row>
    <row r="18">
      <c r="A18" s="25" t="s">
        <v>102</v>
      </c>
      <c r="B18" s="25" t="s">
        <v>87</v>
      </c>
      <c r="C18" s="25">
        <v>2017.0</v>
      </c>
      <c r="D18" s="1">
        <f>VLOOKUP(A18,nascimento!A17:H143,5,0)</f>
        <v>48545466</v>
      </c>
      <c r="E18" s="2">
        <f>VLOOKUP(A18,nascimento!A17:H143,6,0)</f>
        <v>14.95521745</v>
      </c>
      <c r="F18" s="11">
        <f>VLOOKUP(A18,nascimento!A17:H143,7,0)*100</f>
        <v>1.530670238</v>
      </c>
    </row>
    <row r="19">
      <c r="A19" s="25" t="s">
        <v>103</v>
      </c>
      <c r="B19" s="25" t="s">
        <v>87</v>
      </c>
      <c r="C19" s="25">
        <v>2018.0</v>
      </c>
      <c r="D19" s="1">
        <f>VLOOKUP(A19,nascimento!A18:H144,5,0)</f>
        <v>49288537</v>
      </c>
      <c r="E19" s="2">
        <f>VLOOKUP(A19,nascimento!A18:H144,6,0)</f>
        <v>14.76304724</v>
      </c>
      <c r="F19" s="11">
        <f>VLOOKUP(A19,nascimento!A18:H144,7,0)*100</f>
        <v>1.449627121</v>
      </c>
    </row>
    <row r="20">
      <c r="A20" s="25" t="s">
        <v>104</v>
      </c>
      <c r="B20" s="25" t="s">
        <v>87</v>
      </c>
      <c r="C20" s="25">
        <v>2019.0</v>
      </c>
      <c r="D20" s="1">
        <f>VLOOKUP(A20,nascimento!A19:H145,5,0)</f>
        <v>50003037</v>
      </c>
      <c r="E20" s="2">
        <f>VLOOKUP(A20,nascimento!A19:H145,6,0)</f>
        <v>14.67790846</v>
      </c>
      <c r="F20" s="11">
        <f>VLOOKUP(A20,nascimento!A19:H145,7,0)*100</f>
        <v>1.219147949</v>
      </c>
    </row>
    <row r="21">
      <c r="A21" s="25" t="s">
        <v>32</v>
      </c>
      <c r="B21" s="25" t="s">
        <v>87</v>
      </c>
      <c r="C21" s="25">
        <v>2020.0</v>
      </c>
      <c r="D21" s="1">
        <f>VLOOKUP(A21,nascimento!A20:H146,5,0)</f>
        <v>50612648</v>
      </c>
      <c r="E21" s="2">
        <f>VLOOKUP(A21,nascimento!A20:H146,6,0)</f>
        <v>14.49224708</v>
      </c>
      <c r="F21" s="11">
        <f>VLOOKUP(A21,nascimento!A20:H146,7,0)*100</f>
        <v>0.9809998481</v>
      </c>
    </row>
    <row r="22">
      <c r="A22" s="25" t="s">
        <v>38</v>
      </c>
      <c r="B22" s="25" t="s">
        <v>87</v>
      </c>
      <c r="C22" s="25">
        <v>2021.0</v>
      </c>
      <c r="D22" s="1">
        <f>VLOOKUP(A22,nascimento!A21:H147,5,0)</f>
        <v>51109158</v>
      </c>
      <c r="E22" s="2">
        <f>VLOOKUP(A22,nascimento!A21:H147,6,0)</f>
        <v>14.28712639</v>
      </c>
      <c r="F22" s="11">
        <f>VLOOKUP(A22,nascimento!A21:H147,7,0)*100</f>
        <v>0</v>
      </c>
    </row>
    <row r="23">
      <c r="F23" s="11"/>
    </row>
    <row r="24">
      <c r="F24" s="11"/>
    </row>
    <row r="25">
      <c r="F25" s="11"/>
    </row>
    <row r="26">
      <c r="F26" s="11"/>
    </row>
    <row r="27">
      <c r="F27" s="11"/>
    </row>
    <row r="28">
      <c r="F28" s="11"/>
    </row>
    <row r="29">
      <c r="F29" s="11"/>
    </row>
    <row r="30">
      <c r="F30" s="11"/>
    </row>
    <row r="31">
      <c r="F31" s="11"/>
    </row>
    <row r="32">
      <c r="F32" s="11"/>
    </row>
    <row r="33">
      <c r="F33" s="11"/>
    </row>
    <row r="34">
      <c r="F34" s="11"/>
    </row>
    <row r="35">
      <c r="F35" s="11"/>
    </row>
    <row r="36">
      <c r="F36" s="11"/>
    </row>
    <row r="37">
      <c r="F37" s="11"/>
    </row>
    <row r="38">
      <c r="F38" s="11"/>
    </row>
    <row r="39">
      <c r="F39" s="11"/>
    </row>
    <row r="40">
      <c r="F40" s="11"/>
    </row>
    <row r="41">
      <c r="F41" s="11"/>
    </row>
    <row r="42">
      <c r="F42" s="11"/>
    </row>
    <row r="43">
      <c r="F43" s="11"/>
    </row>
    <row r="44">
      <c r="F44" s="11"/>
    </row>
    <row r="45">
      <c r="F45" s="11"/>
    </row>
    <row r="46">
      <c r="F46" s="11"/>
    </row>
    <row r="47">
      <c r="F47" s="11"/>
    </row>
    <row r="48">
      <c r="F48" s="11"/>
    </row>
    <row r="49">
      <c r="F49" s="11"/>
    </row>
    <row r="50">
      <c r="F50" s="11"/>
    </row>
    <row r="51">
      <c r="F51" s="11"/>
    </row>
    <row r="52">
      <c r="F52" s="11"/>
    </row>
    <row r="53">
      <c r="F53" s="11"/>
    </row>
    <row r="54">
      <c r="F54" s="11"/>
    </row>
    <row r="55">
      <c r="F55" s="11"/>
    </row>
    <row r="56">
      <c r="F56" s="11"/>
    </row>
    <row r="57">
      <c r="F57" s="11"/>
    </row>
    <row r="58">
      <c r="F58" s="11"/>
    </row>
    <row r="59">
      <c r="F59" s="11"/>
    </row>
    <row r="60">
      <c r="F60" s="11"/>
    </row>
    <row r="61">
      <c r="F61" s="11"/>
    </row>
    <row r="62">
      <c r="F62" s="11"/>
    </row>
    <row r="63">
      <c r="F63" s="11"/>
    </row>
    <row r="64">
      <c r="F64" s="11"/>
    </row>
    <row r="65">
      <c r="F65" s="11"/>
    </row>
    <row r="66">
      <c r="F66" s="11"/>
    </row>
    <row r="67">
      <c r="F67" s="11"/>
    </row>
    <row r="68">
      <c r="F68" s="11"/>
    </row>
    <row r="69">
      <c r="F69" s="11"/>
    </row>
    <row r="70">
      <c r="F70" s="11"/>
    </row>
    <row r="71">
      <c r="F71" s="11"/>
    </row>
    <row r="72">
      <c r="F72" s="11"/>
    </row>
    <row r="73">
      <c r="F73" s="11"/>
    </row>
    <row r="74">
      <c r="F74" s="11"/>
    </row>
    <row r="75">
      <c r="F75" s="11"/>
    </row>
    <row r="76">
      <c r="F76" s="11"/>
    </row>
    <row r="77">
      <c r="F77" s="11"/>
    </row>
    <row r="78">
      <c r="F78" s="11"/>
    </row>
    <row r="79">
      <c r="F79" s="11"/>
    </row>
    <row r="80">
      <c r="F80" s="11"/>
    </row>
    <row r="81">
      <c r="F81" s="11"/>
    </row>
    <row r="82">
      <c r="F82" s="11"/>
    </row>
    <row r="83">
      <c r="F83" s="11"/>
    </row>
    <row r="84">
      <c r="F84" s="11"/>
    </row>
    <row r="85">
      <c r="F85" s="11"/>
    </row>
    <row r="86">
      <c r="F86" s="11"/>
    </row>
    <row r="87">
      <c r="F87" s="11"/>
    </row>
    <row r="88">
      <c r="F88" s="11"/>
    </row>
    <row r="89">
      <c r="F89" s="11"/>
    </row>
    <row r="90">
      <c r="F90" s="11"/>
    </row>
    <row r="91">
      <c r="F91" s="11"/>
    </row>
    <row r="92">
      <c r="F92" s="11"/>
    </row>
    <row r="93">
      <c r="F93" s="11"/>
    </row>
    <row r="94">
      <c r="F94" s="11"/>
    </row>
    <row r="95">
      <c r="F95" s="11"/>
    </row>
    <row r="96">
      <c r="F96" s="11"/>
    </row>
    <row r="97">
      <c r="F97" s="11"/>
    </row>
    <row r="98">
      <c r="F98" s="11"/>
    </row>
    <row r="99">
      <c r="F99" s="11"/>
    </row>
    <row r="100">
      <c r="F100" s="11"/>
    </row>
    <row r="101">
      <c r="F101" s="11"/>
    </row>
    <row r="102">
      <c r="F102" s="11"/>
    </row>
    <row r="103">
      <c r="F103" s="11"/>
    </row>
    <row r="104">
      <c r="F104" s="11"/>
    </row>
    <row r="105">
      <c r="F105" s="11"/>
    </row>
    <row r="106">
      <c r="F106" s="11"/>
    </row>
    <row r="107">
      <c r="F107" s="11"/>
    </row>
    <row r="108">
      <c r="F108" s="11"/>
    </row>
    <row r="109">
      <c r="F109" s="11"/>
    </row>
    <row r="110">
      <c r="F110" s="11"/>
    </row>
    <row r="111">
      <c r="F111" s="11"/>
    </row>
    <row r="112">
      <c r="F112" s="11"/>
    </row>
    <row r="113">
      <c r="F113" s="11"/>
    </row>
    <row r="114">
      <c r="F114" s="11"/>
    </row>
    <row r="115">
      <c r="F115" s="11"/>
    </row>
    <row r="116">
      <c r="F116" s="11"/>
    </row>
    <row r="117">
      <c r="F117" s="11"/>
    </row>
    <row r="118">
      <c r="F118" s="11"/>
    </row>
    <row r="119">
      <c r="F119" s="11"/>
    </row>
    <row r="120">
      <c r="F120" s="11"/>
    </row>
    <row r="121">
      <c r="F121" s="11"/>
    </row>
    <row r="122">
      <c r="F122" s="11"/>
    </row>
    <row r="123">
      <c r="F123" s="11"/>
    </row>
    <row r="124">
      <c r="F124" s="11"/>
    </row>
    <row r="125">
      <c r="F125" s="11"/>
    </row>
    <row r="126">
      <c r="F126" s="11"/>
    </row>
    <row r="127">
      <c r="F127" s="11"/>
    </row>
    <row r="128">
      <c r="F128" s="11"/>
    </row>
    <row r="129">
      <c r="F129" s="11"/>
    </row>
    <row r="130">
      <c r="F130" s="11"/>
    </row>
    <row r="131">
      <c r="F131" s="11"/>
    </row>
    <row r="132">
      <c r="F132" s="11"/>
    </row>
    <row r="133">
      <c r="F133" s="11"/>
    </row>
    <row r="134">
      <c r="F134" s="11"/>
    </row>
    <row r="135">
      <c r="F135" s="11"/>
    </row>
    <row r="136">
      <c r="F136" s="11"/>
    </row>
    <row r="137">
      <c r="F137" s="11"/>
    </row>
    <row r="138">
      <c r="F138" s="11"/>
    </row>
    <row r="139">
      <c r="F139" s="11"/>
    </row>
    <row r="140">
      <c r="F140" s="11"/>
    </row>
    <row r="141">
      <c r="F141" s="11"/>
    </row>
    <row r="142">
      <c r="F142" s="11"/>
    </row>
    <row r="143">
      <c r="F143" s="11"/>
    </row>
    <row r="144">
      <c r="F144" s="11"/>
    </row>
    <row r="145">
      <c r="F145" s="11"/>
    </row>
    <row r="146">
      <c r="F146" s="11"/>
    </row>
    <row r="147">
      <c r="F147" s="11"/>
    </row>
    <row r="148">
      <c r="F148" s="11"/>
    </row>
    <row r="149">
      <c r="F149" s="11"/>
    </row>
    <row r="150">
      <c r="F150" s="11"/>
    </row>
    <row r="151">
      <c r="F151" s="11"/>
    </row>
    <row r="152">
      <c r="F152" s="11"/>
    </row>
    <row r="153">
      <c r="F153" s="11"/>
    </row>
    <row r="154">
      <c r="F154" s="11"/>
    </row>
    <row r="155">
      <c r="F155" s="11"/>
    </row>
    <row r="156">
      <c r="F156" s="11"/>
    </row>
    <row r="157">
      <c r="F157" s="11"/>
    </row>
    <row r="158">
      <c r="F158" s="11"/>
    </row>
    <row r="159">
      <c r="F159" s="11"/>
    </row>
    <row r="160">
      <c r="F160" s="11"/>
    </row>
    <row r="161">
      <c r="F161" s="11"/>
    </row>
    <row r="162">
      <c r="F162" s="11"/>
    </row>
    <row r="163">
      <c r="F163" s="11"/>
    </row>
    <row r="164">
      <c r="F164" s="11"/>
    </row>
    <row r="165">
      <c r="F165" s="11"/>
    </row>
    <row r="166">
      <c r="F166" s="11"/>
    </row>
    <row r="167">
      <c r="F167" s="11"/>
    </row>
    <row r="168">
      <c r="F168" s="11"/>
    </row>
    <row r="169">
      <c r="F169" s="11"/>
    </row>
    <row r="170">
      <c r="F170" s="11"/>
    </row>
    <row r="171">
      <c r="F171" s="11"/>
    </row>
    <row r="172">
      <c r="F172" s="11"/>
    </row>
    <row r="173">
      <c r="F173" s="11"/>
    </row>
    <row r="174">
      <c r="F174" s="11"/>
    </row>
    <row r="175">
      <c r="F175" s="11"/>
    </row>
    <row r="176">
      <c r="F176" s="11"/>
    </row>
    <row r="177">
      <c r="F177" s="11"/>
    </row>
    <row r="178">
      <c r="F178" s="11"/>
    </row>
    <row r="179">
      <c r="F179" s="11"/>
    </row>
    <row r="180">
      <c r="F180" s="11"/>
    </row>
    <row r="181">
      <c r="F181" s="11"/>
    </row>
    <row r="182">
      <c r="F182" s="11"/>
    </row>
    <row r="183">
      <c r="F183" s="11"/>
    </row>
    <row r="184">
      <c r="F184" s="11"/>
    </row>
    <row r="185">
      <c r="F185" s="11"/>
    </row>
    <row r="186">
      <c r="F186" s="11"/>
    </row>
    <row r="187">
      <c r="F187" s="11"/>
    </row>
    <row r="188">
      <c r="F188" s="11"/>
    </row>
    <row r="189">
      <c r="F189" s="11"/>
    </row>
    <row r="190">
      <c r="F190" s="11"/>
    </row>
    <row r="191">
      <c r="F191" s="11"/>
    </row>
    <row r="192">
      <c r="F192" s="11"/>
    </row>
    <row r="193">
      <c r="F193" s="11"/>
    </row>
    <row r="194">
      <c r="F194" s="11"/>
    </row>
    <row r="195">
      <c r="F195" s="11"/>
    </row>
    <row r="196">
      <c r="F196" s="11"/>
    </row>
    <row r="197">
      <c r="F197" s="11"/>
    </row>
    <row r="198">
      <c r="F198" s="11"/>
    </row>
    <row r="199">
      <c r="F199" s="11"/>
    </row>
    <row r="200">
      <c r="F200" s="11"/>
    </row>
    <row r="201">
      <c r="F201" s="11"/>
    </row>
    <row r="202">
      <c r="F202" s="11"/>
    </row>
    <row r="203">
      <c r="F203" s="11"/>
    </row>
    <row r="204">
      <c r="F204" s="11"/>
    </row>
    <row r="205">
      <c r="F205" s="11"/>
    </row>
    <row r="206">
      <c r="F206" s="11"/>
    </row>
    <row r="207">
      <c r="F207" s="11"/>
    </row>
    <row r="208">
      <c r="F208" s="11"/>
    </row>
    <row r="209">
      <c r="F209" s="11"/>
    </row>
    <row r="210">
      <c r="F210" s="11"/>
    </row>
    <row r="211">
      <c r="F211" s="11"/>
    </row>
    <row r="212">
      <c r="F212" s="11"/>
    </row>
    <row r="213">
      <c r="F213" s="11"/>
    </row>
    <row r="214">
      <c r="F214" s="11"/>
    </row>
    <row r="215">
      <c r="F215" s="11"/>
    </row>
    <row r="216">
      <c r="F216" s="11"/>
    </row>
    <row r="217">
      <c r="F217" s="11"/>
    </row>
    <row r="218">
      <c r="F218" s="11"/>
    </row>
    <row r="219">
      <c r="F219" s="11"/>
    </row>
    <row r="220">
      <c r="F220" s="11"/>
    </row>
    <row r="221">
      <c r="F221" s="11"/>
    </row>
    <row r="222">
      <c r="F222" s="11"/>
    </row>
    <row r="223">
      <c r="F223" s="11"/>
    </row>
    <row r="224">
      <c r="F224" s="11"/>
    </row>
    <row r="225">
      <c r="F225" s="11"/>
    </row>
    <row r="226">
      <c r="F226" s="11"/>
    </row>
    <row r="227">
      <c r="F227" s="11"/>
    </row>
    <row r="228">
      <c r="F228" s="11"/>
    </row>
    <row r="229">
      <c r="F229" s="11"/>
    </row>
    <row r="230">
      <c r="F230" s="11"/>
    </row>
    <row r="231">
      <c r="F231" s="11"/>
    </row>
    <row r="232">
      <c r="F232" s="11"/>
    </row>
    <row r="233">
      <c r="F233" s="11"/>
    </row>
    <row r="234">
      <c r="F234" s="11"/>
    </row>
    <row r="235">
      <c r="F235" s="11"/>
    </row>
    <row r="236">
      <c r="F236" s="11"/>
    </row>
    <row r="237">
      <c r="F237" s="11"/>
    </row>
    <row r="238">
      <c r="F238" s="11"/>
    </row>
    <row r="239">
      <c r="F239" s="11"/>
    </row>
    <row r="240">
      <c r="F240" s="11"/>
    </row>
    <row r="241">
      <c r="F241" s="11"/>
    </row>
    <row r="242">
      <c r="F242" s="11"/>
    </row>
    <row r="243">
      <c r="F243" s="11"/>
    </row>
    <row r="244">
      <c r="F244" s="11"/>
    </row>
    <row r="245">
      <c r="F245" s="11"/>
    </row>
    <row r="246">
      <c r="F246" s="11"/>
    </row>
    <row r="247">
      <c r="F247" s="11"/>
    </row>
    <row r="248">
      <c r="F248" s="11"/>
    </row>
    <row r="249">
      <c r="F249" s="11"/>
    </row>
    <row r="250">
      <c r="F250" s="11"/>
    </row>
    <row r="251">
      <c r="F251" s="11"/>
    </row>
    <row r="252">
      <c r="F252" s="11"/>
    </row>
    <row r="253">
      <c r="F253" s="11"/>
    </row>
    <row r="254">
      <c r="F254" s="11"/>
    </row>
    <row r="255">
      <c r="F255" s="11"/>
    </row>
    <row r="256">
      <c r="F256" s="11"/>
    </row>
    <row r="257">
      <c r="F257" s="11"/>
    </row>
    <row r="258">
      <c r="F258" s="11"/>
    </row>
    <row r="259">
      <c r="F259" s="11"/>
    </row>
    <row r="260">
      <c r="F260" s="11"/>
    </row>
    <row r="261">
      <c r="F261" s="11"/>
    </row>
    <row r="262">
      <c r="F262" s="11"/>
    </row>
    <row r="263">
      <c r="F263" s="11"/>
    </row>
    <row r="264">
      <c r="F264" s="11"/>
    </row>
    <row r="265">
      <c r="F265" s="11"/>
    </row>
    <row r="266">
      <c r="F266" s="11"/>
    </row>
    <row r="267">
      <c r="F267" s="11"/>
    </row>
    <row r="268">
      <c r="F268" s="11"/>
    </row>
    <row r="269">
      <c r="F269" s="11"/>
    </row>
    <row r="270">
      <c r="F270" s="11"/>
    </row>
    <row r="271">
      <c r="F271" s="11"/>
    </row>
    <row r="272">
      <c r="F272" s="11"/>
    </row>
    <row r="273">
      <c r="F273" s="11"/>
    </row>
    <row r="274">
      <c r="F274" s="11"/>
    </row>
    <row r="275">
      <c r="F275" s="11"/>
    </row>
    <row r="276">
      <c r="F276" s="11"/>
    </row>
    <row r="277">
      <c r="F277" s="11"/>
    </row>
    <row r="278">
      <c r="F278" s="11"/>
    </row>
    <row r="279">
      <c r="F279" s="11"/>
    </row>
    <row r="280">
      <c r="F280" s="11"/>
    </row>
    <row r="281">
      <c r="F281" s="11"/>
    </row>
    <row r="282">
      <c r="F282" s="11"/>
    </row>
    <row r="283">
      <c r="F283" s="11"/>
    </row>
    <row r="284">
      <c r="F284" s="11"/>
    </row>
    <row r="285">
      <c r="F285" s="11"/>
    </row>
    <row r="286">
      <c r="F286" s="11"/>
    </row>
    <row r="287">
      <c r="F287" s="11"/>
    </row>
    <row r="288">
      <c r="F288" s="11"/>
    </row>
    <row r="289">
      <c r="F289" s="11"/>
    </row>
    <row r="290">
      <c r="F290" s="11"/>
    </row>
    <row r="291">
      <c r="F291" s="11"/>
    </row>
    <row r="292">
      <c r="F292" s="11"/>
    </row>
    <row r="293">
      <c r="F293" s="11"/>
    </row>
    <row r="294">
      <c r="F294" s="11"/>
    </row>
    <row r="295">
      <c r="F295" s="11"/>
    </row>
    <row r="296">
      <c r="F296" s="11"/>
    </row>
    <row r="297">
      <c r="F297" s="11"/>
    </row>
    <row r="298">
      <c r="F298" s="11"/>
    </row>
    <row r="299">
      <c r="F299" s="11"/>
    </row>
    <row r="300">
      <c r="F300" s="11"/>
    </row>
    <row r="301">
      <c r="F301" s="11"/>
    </row>
    <row r="302">
      <c r="F302" s="11"/>
    </row>
    <row r="303">
      <c r="F303" s="11"/>
    </row>
    <row r="304">
      <c r="F304" s="11"/>
    </row>
    <row r="305">
      <c r="F305" s="11"/>
    </row>
    <row r="306">
      <c r="F306" s="11"/>
    </row>
    <row r="307">
      <c r="F307" s="11"/>
    </row>
    <row r="308">
      <c r="F308" s="11"/>
    </row>
    <row r="309">
      <c r="F309" s="11"/>
    </row>
    <row r="310">
      <c r="F310" s="11"/>
    </row>
    <row r="311">
      <c r="F311" s="11"/>
    </row>
    <row r="312">
      <c r="F312" s="11"/>
    </row>
    <row r="313">
      <c r="F313" s="11"/>
    </row>
    <row r="314">
      <c r="F314" s="11"/>
    </row>
    <row r="315">
      <c r="F315" s="11"/>
    </row>
    <row r="316">
      <c r="F316" s="11"/>
    </row>
    <row r="317">
      <c r="F317" s="11"/>
    </row>
    <row r="318">
      <c r="F318" s="11"/>
    </row>
    <row r="319">
      <c r="F319" s="11"/>
    </row>
    <row r="320">
      <c r="F320" s="11"/>
    </row>
    <row r="321">
      <c r="F321" s="11"/>
    </row>
    <row r="322">
      <c r="F322" s="11"/>
    </row>
    <row r="323">
      <c r="F323" s="11"/>
    </row>
    <row r="324">
      <c r="F324" s="11"/>
    </row>
    <row r="325">
      <c r="F325" s="11"/>
    </row>
    <row r="326">
      <c r="F326" s="11"/>
    </row>
    <row r="327">
      <c r="F327" s="11"/>
    </row>
    <row r="328">
      <c r="F328" s="11"/>
    </row>
    <row r="329">
      <c r="F329" s="11"/>
    </row>
    <row r="330">
      <c r="F330" s="11"/>
    </row>
    <row r="331">
      <c r="F331" s="11"/>
    </row>
    <row r="332">
      <c r="F332" s="11"/>
    </row>
    <row r="333">
      <c r="F333" s="11"/>
    </row>
    <row r="334">
      <c r="F334" s="11"/>
    </row>
    <row r="335">
      <c r="F335" s="11"/>
    </row>
    <row r="336">
      <c r="F336" s="11"/>
    </row>
    <row r="337">
      <c r="F337" s="11"/>
    </row>
    <row r="338">
      <c r="F338" s="11"/>
    </row>
    <row r="339">
      <c r="F339" s="11"/>
    </row>
    <row r="340">
      <c r="F340" s="11"/>
    </row>
    <row r="341">
      <c r="F341" s="11"/>
    </row>
    <row r="342">
      <c r="F342" s="11"/>
    </row>
    <row r="343">
      <c r="F343" s="11"/>
    </row>
    <row r="344">
      <c r="F344" s="11"/>
    </row>
    <row r="345">
      <c r="F345" s="11"/>
    </row>
    <row r="346">
      <c r="F346" s="11"/>
    </row>
    <row r="347">
      <c r="F347" s="11"/>
    </row>
    <row r="348">
      <c r="F348" s="11"/>
    </row>
    <row r="349">
      <c r="F349" s="11"/>
    </row>
    <row r="350">
      <c r="F350" s="11"/>
    </row>
    <row r="351">
      <c r="F351" s="11"/>
    </row>
    <row r="352">
      <c r="F352" s="11"/>
    </row>
    <row r="353">
      <c r="F353" s="11"/>
    </row>
    <row r="354">
      <c r="F354" s="11"/>
    </row>
    <row r="355">
      <c r="F355" s="11"/>
    </row>
    <row r="356">
      <c r="F356" s="11"/>
    </row>
    <row r="357">
      <c r="F357" s="11"/>
    </row>
    <row r="358">
      <c r="F358" s="11"/>
    </row>
    <row r="359">
      <c r="F359" s="11"/>
    </row>
    <row r="360">
      <c r="F360" s="11"/>
    </row>
    <row r="361">
      <c r="F361" s="11"/>
    </row>
    <row r="362">
      <c r="F362" s="11"/>
    </row>
    <row r="363">
      <c r="F363" s="11"/>
    </row>
    <row r="364">
      <c r="F364" s="11"/>
    </row>
    <row r="365">
      <c r="F365" s="11"/>
    </row>
    <row r="366">
      <c r="F366" s="11"/>
    </row>
    <row r="367">
      <c r="F367" s="11"/>
    </row>
    <row r="368">
      <c r="F368" s="11"/>
    </row>
    <row r="369">
      <c r="F369" s="11"/>
    </row>
    <row r="370">
      <c r="F370" s="11"/>
    </row>
    <row r="371">
      <c r="F371" s="11"/>
    </row>
    <row r="372">
      <c r="F372" s="11"/>
    </row>
    <row r="373">
      <c r="F373" s="11"/>
    </row>
    <row r="374">
      <c r="F374" s="11"/>
    </row>
    <row r="375">
      <c r="F375" s="11"/>
    </row>
    <row r="376">
      <c r="F376" s="11"/>
    </row>
    <row r="377">
      <c r="F377" s="11"/>
    </row>
    <row r="378">
      <c r="F378" s="11"/>
    </row>
    <row r="379">
      <c r="F379" s="11"/>
    </row>
    <row r="380">
      <c r="F380" s="11"/>
    </row>
    <row r="381">
      <c r="F381" s="11"/>
    </row>
    <row r="382">
      <c r="F382" s="11"/>
    </row>
    <row r="383">
      <c r="F383" s="11"/>
    </row>
    <row r="384">
      <c r="F384" s="11"/>
    </row>
    <row r="385">
      <c r="F385" s="11"/>
    </row>
    <row r="386">
      <c r="F386" s="11"/>
    </row>
    <row r="387">
      <c r="F387" s="11"/>
    </row>
    <row r="388">
      <c r="F388" s="11"/>
    </row>
    <row r="389">
      <c r="F389" s="11"/>
    </row>
    <row r="390">
      <c r="F390" s="11"/>
    </row>
    <row r="391">
      <c r="F391" s="11"/>
    </row>
    <row r="392">
      <c r="F392" s="11"/>
    </row>
    <row r="393">
      <c r="F393" s="11"/>
    </row>
    <row r="394">
      <c r="F394" s="11"/>
    </row>
    <row r="395">
      <c r="F395" s="11"/>
    </row>
    <row r="396">
      <c r="F396" s="11"/>
    </row>
    <row r="397">
      <c r="F397" s="11"/>
    </row>
    <row r="398">
      <c r="F398" s="11"/>
    </row>
    <row r="399">
      <c r="F399" s="11"/>
    </row>
    <row r="400">
      <c r="F400" s="11"/>
    </row>
    <row r="401">
      <c r="F401" s="11"/>
    </row>
    <row r="402">
      <c r="F402" s="11"/>
    </row>
    <row r="403">
      <c r="F403" s="11"/>
    </row>
    <row r="404">
      <c r="F404" s="11"/>
    </row>
    <row r="405">
      <c r="F405" s="11"/>
    </row>
    <row r="406">
      <c r="F406" s="11"/>
    </row>
    <row r="407">
      <c r="F407" s="11"/>
    </row>
    <row r="408">
      <c r="F408" s="11"/>
    </row>
    <row r="409">
      <c r="F409" s="11"/>
    </row>
    <row r="410">
      <c r="F410" s="11"/>
    </row>
    <row r="411">
      <c r="F411" s="11"/>
    </row>
    <row r="412">
      <c r="F412" s="11"/>
    </row>
    <row r="413">
      <c r="F413" s="11"/>
    </row>
    <row r="414">
      <c r="F414" s="11"/>
    </row>
    <row r="415">
      <c r="F415" s="11"/>
    </row>
    <row r="416">
      <c r="F416" s="11"/>
    </row>
    <row r="417">
      <c r="F417" s="11"/>
    </row>
    <row r="418">
      <c r="F418" s="11"/>
    </row>
    <row r="419">
      <c r="F419" s="11"/>
    </row>
    <row r="420">
      <c r="F420" s="11"/>
    </row>
    <row r="421">
      <c r="F421" s="11"/>
    </row>
    <row r="422">
      <c r="F422" s="11"/>
    </row>
    <row r="423">
      <c r="F423" s="11"/>
    </row>
    <row r="424">
      <c r="F424" s="11"/>
    </row>
    <row r="425">
      <c r="F425" s="11"/>
    </row>
    <row r="426">
      <c r="F426" s="11"/>
    </row>
    <row r="427">
      <c r="F427" s="11"/>
    </row>
    <row r="428">
      <c r="F428" s="11"/>
    </row>
    <row r="429">
      <c r="F429" s="11"/>
    </row>
    <row r="430">
      <c r="F430" s="11"/>
    </row>
    <row r="431">
      <c r="F431" s="11"/>
    </row>
    <row r="432">
      <c r="F432" s="11"/>
    </row>
    <row r="433">
      <c r="F433" s="11"/>
    </row>
    <row r="434">
      <c r="F434" s="11"/>
    </row>
    <row r="435">
      <c r="F435" s="11"/>
    </row>
    <row r="436">
      <c r="F436" s="11"/>
    </row>
    <row r="437">
      <c r="F437" s="11"/>
    </row>
    <row r="438">
      <c r="F438" s="11"/>
    </row>
    <row r="439">
      <c r="F439" s="11"/>
    </row>
    <row r="440">
      <c r="F440" s="11"/>
    </row>
    <row r="441">
      <c r="F441" s="11"/>
    </row>
    <row r="442">
      <c r="F442" s="11"/>
    </row>
    <row r="443">
      <c r="F443" s="11"/>
    </row>
    <row r="444">
      <c r="F444" s="11"/>
    </row>
    <row r="445">
      <c r="F445" s="11"/>
    </row>
    <row r="446">
      <c r="F446" s="11"/>
    </row>
    <row r="447">
      <c r="F447" s="11"/>
    </row>
    <row r="448">
      <c r="F448" s="11"/>
    </row>
    <row r="449">
      <c r="F449" s="11"/>
    </row>
    <row r="450">
      <c r="F450" s="11"/>
    </row>
    <row r="451">
      <c r="F451" s="11"/>
    </row>
    <row r="452">
      <c r="F452" s="11"/>
    </row>
    <row r="453">
      <c r="F453" s="11"/>
    </row>
    <row r="454">
      <c r="F454" s="11"/>
    </row>
    <row r="455">
      <c r="F455" s="11"/>
    </row>
    <row r="456">
      <c r="F456" s="11"/>
    </row>
    <row r="457">
      <c r="F457" s="11"/>
    </row>
    <row r="458">
      <c r="F458" s="11"/>
    </row>
    <row r="459">
      <c r="F459" s="11"/>
    </row>
    <row r="460">
      <c r="F460" s="11"/>
    </row>
    <row r="461">
      <c r="F461" s="11"/>
    </row>
    <row r="462">
      <c r="F462" s="11"/>
    </row>
    <row r="463">
      <c r="F463" s="11"/>
    </row>
    <row r="464">
      <c r="F464" s="11"/>
    </row>
    <row r="465">
      <c r="F465" s="11"/>
    </row>
    <row r="466">
      <c r="F466" s="11"/>
    </row>
    <row r="467">
      <c r="F467" s="11"/>
    </row>
    <row r="468">
      <c r="F468" s="11"/>
    </row>
    <row r="469">
      <c r="F469" s="11"/>
    </row>
    <row r="470">
      <c r="F470" s="11"/>
    </row>
    <row r="471">
      <c r="F471" s="11"/>
    </row>
    <row r="472">
      <c r="F472" s="11"/>
    </row>
    <row r="473">
      <c r="F473" s="11"/>
    </row>
    <row r="474">
      <c r="F474" s="11"/>
    </row>
    <row r="475">
      <c r="F475" s="11"/>
    </row>
    <row r="476">
      <c r="F476" s="11"/>
    </row>
    <row r="477">
      <c r="F477" s="11"/>
    </row>
    <row r="478">
      <c r="F478" s="11"/>
    </row>
    <row r="479">
      <c r="F479" s="11"/>
    </row>
    <row r="480">
      <c r="F480" s="11"/>
    </row>
    <row r="481">
      <c r="F481" s="11"/>
    </row>
    <row r="482">
      <c r="F482" s="11"/>
    </row>
    <row r="483">
      <c r="F483" s="11"/>
    </row>
    <row r="484">
      <c r="F484" s="11"/>
    </row>
    <row r="485">
      <c r="F485" s="11"/>
    </row>
    <row r="486">
      <c r="F486" s="11"/>
    </row>
    <row r="487">
      <c r="F487" s="11"/>
    </row>
    <row r="488">
      <c r="F488" s="11"/>
    </row>
    <row r="489">
      <c r="F489" s="11"/>
    </row>
    <row r="490">
      <c r="F490" s="11"/>
    </row>
    <row r="491">
      <c r="F491" s="11"/>
    </row>
    <row r="492">
      <c r="F492" s="11"/>
    </row>
    <row r="493">
      <c r="F493" s="11"/>
    </row>
    <row r="494">
      <c r="F494" s="11"/>
    </row>
    <row r="495">
      <c r="F495" s="11"/>
    </row>
    <row r="496">
      <c r="F496" s="11"/>
    </row>
    <row r="497">
      <c r="F497" s="11"/>
    </row>
    <row r="498">
      <c r="F498" s="11"/>
    </row>
    <row r="499">
      <c r="F499" s="11"/>
    </row>
    <row r="500">
      <c r="F500" s="11"/>
    </row>
    <row r="501">
      <c r="F501" s="11"/>
    </row>
    <row r="502">
      <c r="F502" s="11"/>
    </row>
    <row r="503">
      <c r="F503" s="11"/>
    </row>
    <row r="504">
      <c r="F504" s="11"/>
    </row>
    <row r="505">
      <c r="F505" s="11"/>
    </row>
    <row r="506">
      <c r="F506" s="11"/>
    </row>
    <row r="507">
      <c r="F507" s="11"/>
    </row>
    <row r="508">
      <c r="F508" s="11"/>
    </row>
    <row r="509">
      <c r="F509" s="11"/>
    </row>
    <row r="510">
      <c r="F510" s="11"/>
    </row>
    <row r="511">
      <c r="F511" s="11"/>
    </row>
    <row r="512">
      <c r="F512" s="11"/>
    </row>
    <row r="513">
      <c r="F513" s="11"/>
    </row>
    <row r="514">
      <c r="F514" s="11"/>
    </row>
    <row r="515">
      <c r="F515" s="11"/>
    </row>
    <row r="516">
      <c r="F516" s="11"/>
    </row>
    <row r="517">
      <c r="F517" s="11"/>
    </row>
    <row r="518">
      <c r="F518" s="11"/>
    </row>
    <row r="519">
      <c r="F519" s="11"/>
    </row>
    <row r="520">
      <c r="F520" s="11"/>
    </row>
    <row r="521">
      <c r="F521" s="11"/>
    </row>
    <row r="522">
      <c r="F522" s="11"/>
    </row>
    <row r="523">
      <c r="F523" s="11"/>
    </row>
    <row r="524">
      <c r="F524" s="11"/>
    </row>
    <row r="525">
      <c r="F525" s="11"/>
    </row>
    <row r="526">
      <c r="F526" s="11"/>
    </row>
    <row r="527">
      <c r="F527" s="11"/>
    </row>
    <row r="528">
      <c r="F528" s="11"/>
    </row>
    <row r="529">
      <c r="F529" s="11"/>
    </row>
    <row r="530">
      <c r="F530" s="11"/>
    </row>
    <row r="531">
      <c r="F531" s="11"/>
    </row>
    <row r="532">
      <c r="F532" s="11"/>
    </row>
    <row r="533">
      <c r="F533" s="11"/>
    </row>
    <row r="534">
      <c r="F534" s="11"/>
    </row>
    <row r="535">
      <c r="F535" s="11"/>
    </row>
    <row r="536">
      <c r="F536" s="11"/>
    </row>
    <row r="537">
      <c r="F537" s="11"/>
    </row>
    <row r="538">
      <c r="F538" s="11"/>
    </row>
    <row r="539">
      <c r="F539" s="11"/>
    </row>
    <row r="540">
      <c r="F540" s="11"/>
    </row>
    <row r="541">
      <c r="F541" s="11"/>
    </row>
    <row r="542">
      <c r="F542" s="11"/>
    </row>
    <row r="543">
      <c r="F543" s="11"/>
    </row>
    <row r="544">
      <c r="F544" s="11"/>
    </row>
    <row r="545">
      <c r="F545" s="11"/>
    </row>
    <row r="546">
      <c r="F546" s="11"/>
    </row>
    <row r="547">
      <c r="F547" s="11"/>
    </row>
    <row r="548">
      <c r="F548" s="11"/>
    </row>
    <row r="549">
      <c r="F549" s="11"/>
    </row>
    <row r="550">
      <c r="F550" s="11"/>
    </row>
    <row r="551">
      <c r="F551" s="11"/>
    </row>
    <row r="552">
      <c r="F552" s="11"/>
    </row>
    <row r="553">
      <c r="F553" s="11"/>
    </row>
    <row r="554">
      <c r="F554" s="11"/>
    </row>
    <row r="555">
      <c r="F555" s="11"/>
    </row>
    <row r="556">
      <c r="F556" s="11"/>
    </row>
    <row r="557">
      <c r="F557" s="11"/>
    </row>
    <row r="558">
      <c r="F558" s="11"/>
    </row>
    <row r="559">
      <c r="F559" s="11"/>
    </row>
    <row r="560">
      <c r="F560" s="11"/>
    </row>
    <row r="561">
      <c r="F561" s="11"/>
    </row>
    <row r="562">
      <c r="F562" s="11"/>
    </row>
    <row r="563">
      <c r="F563" s="11"/>
    </row>
    <row r="564">
      <c r="F564" s="11"/>
    </row>
    <row r="565">
      <c r="F565" s="11"/>
    </row>
    <row r="566">
      <c r="F566" s="11"/>
    </row>
    <row r="567">
      <c r="F567" s="11"/>
    </row>
    <row r="568">
      <c r="F568" s="11"/>
    </row>
    <row r="569">
      <c r="F569" s="11"/>
    </row>
    <row r="570">
      <c r="F570" s="11"/>
    </row>
    <row r="571">
      <c r="F571" s="11"/>
    </row>
    <row r="572">
      <c r="F572" s="11"/>
    </row>
    <row r="573">
      <c r="F573" s="11"/>
    </row>
    <row r="574">
      <c r="F574" s="11"/>
    </row>
    <row r="575">
      <c r="F575" s="11"/>
    </row>
    <row r="576">
      <c r="F576" s="11"/>
    </row>
    <row r="577">
      <c r="F577" s="11"/>
    </row>
    <row r="578">
      <c r="F578" s="11"/>
    </row>
    <row r="579">
      <c r="F579" s="11"/>
    </row>
    <row r="580">
      <c r="F580" s="11"/>
    </row>
    <row r="581">
      <c r="F581" s="11"/>
    </row>
    <row r="582">
      <c r="F582" s="11"/>
    </row>
    <row r="583">
      <c r="F583" s="11"/>
    </row>
    <row r="584">
      <c r="F584" s="11"/>
    </row>
    <row r="585">
      <c r="F585" s="11"/>
    </row>
    <row r="586">
      <c r="F586" s="11"/>
    </row>
    <row r="587">
      <c r="F587" s="11"/>
    </row>
    <row r="588">
      <c r="F588" s="11"/>
    </row>
    <row r="589">
      <c r="F589" s="11"/>
    </row>
    <row r="590">
      <c r="F590" s="11"/>
    </row>
    <row r="591">
      <c r="F591" s="11"/>
    </row>
    <row r="592">
      <c r="F592" s="11"/>
    </row>
    <row r="593">
      <c r="F593" s="11"/>
    </row>
    <row r="594">
      <c r="F594" s="11"/>
    </row>
    <row r="595">
      <c r="F595" s="11"/>
    </row>
    <row r="596">
      <c r="F596" s="11"/>
    </row>
    <row r="597">
      <c r="F597" s="11"/>
    </row>
    <row r="598">
      <c r="F598" s="11"/>
    </row>
    <row r="599">
      <c r="F599" s="11"/>
    </row>
    <row r="600">
      <c r="F600" s="11"/>
    </row>
    <row r="601">
      <c r="F601" s="11"/>
    </row>
    <row r="602">
      <c r="F602" s="11"/>
    </row>
    <row r="603">
      <c r="F603" s="11"/>
    </row>
    <row r="604">
      <c r="F604" s="11"/>
    </row>
    <row r="605">
      <c r="F605" s="11"/>
    </row>
    <row r="606">
      <c r="F606" s="11"/>
    </row>
    <row r="607">
      <c r="F607" s="11"/>
    </row>
    <row r="608">
      <c r="F608" s="11"/>
    </row>
    <row r="609">
      <c r="F609" s="11"/>
    </row>
    <row r="610">
      <c r="F610" s="11"/>
    </row>
    <row r="611">
      <c r="F611" s="11"/>
    </row>
    <row r="612">
      <c r="F612" s="11"/>
    </row>
    <row r="613">
      <c r="F613" s="11"/>
    </row>
    <row r="614">
      <c r="F614" s="11"/>
    </row>
    <row r="615">
      <c r="F615" s="11"/>
    </row>
    <row r="616">
      <c r="F616" s="11"/>
    </row>
    <row r="617">
      <c r="F617" s="11"/>
    </row>
    <row r="618">
      <c r="F618" s="11"/>
    </row>
    <row r="619">
      <c r="F619" s="11"/>
    </row>
    <row r="620">
      <c r="F620" s="11"/>
    </row>
    <row r="621">
      <c r="F621" s="11"/>
    </row>
    <row r="622">
      <c r="F622" s="11"/>
    </row>
    <row r="623">
      <c r="F623" s="11"/>
    </row>
    <row r="624">
      <c r="F624" s="11"/>
    </row>
    <row r="625">
      <c r="F625" s="11"/>
    </row>
    <row r="626">
      <c r="F626" s="11"/>
    </row>
    <row r="627">
      <c r="F627" s="11"/>
    </row>
    <row r="628">
      <c r="F628" s="11"/>
    </row>
    <row r="629">
      <c r="F629" s="11"/>
    </row>
    <row r="630">
      <c r="F630" s="11"/>
    </row>
    <row r="631">
      <c r="F631" s="11"/>
    </row>
    <row r="632">
      <c r="F632" s="11"/>
    </row>
    <row r="633">
      <c r="F633" s="11"/>
    </row>
    <row r="634">
      <c r="F634" s="11"/>
    </row>
    <row r="635">
      <c r="F635" s="11"/>
    </row>
    <row r="636">
      <c r="F636" s="11"/>
    </row>
    <row r="637">
      <c r="F637" s="11"/>
    </row>
    <row r="638">
      <c r="F638" s="11"/>
    </row>
    <row r="639">
      <c r="F639" s="11"/>
    </row>
    <row r="640">
      <c r="F640" s="11"/>
    </row>
    <row r="641">
      <c r="F641" s="11"/>
    </row>
    <row r="642">
      <c r="F642" s="11"/>
    </row>
    <row r="643">
      <c r="F643" s="11"/>
    </row>
    <row r="644">
      <c r="F644" s="11"/>
    </row>
    <row r="645">
      <c r="F645" s="11"/>
    </row>
    <row r="646">
      <c r="F646" s="11"/>
    </row>
    <row r="647">
      <c r="F647" s="11"/>
    </row>
    <row r="648">
      <c r="F648" s="11"/>
    </row>
    <row r="649">
      <c r="F649" s="11"/>
    </row>
    <row r="650">
      <c r="F650" s="11"/>
    </row>
    <row r="651">
      <c r="F651" s="11"/>
    </row>
    <row r="652">
      <c r="F652" s="11"/>
    </row>
    <row r="653">
      <c r="F653" s="11"/>
    </row>
    <row r="654">
      <c r="F654" s="11"/>
    </row>
    <row r="655">
      <c r="F655" s="11"/>
    </row>
    <row r="656">
      <c r="F656" s="11"/>
    </row>
    <row r="657">
      <c r="F657" s="11"/>
    </row>
    <row r="658">
      <c r="F658" s="11"/>
    </row>
    <row r="659">
      <c r="F659" s="11"/>
    </row>
    <row r="660">
      <c r="F660" s="11"/>
    </row>
    <row r="661">
      <c r="F661" s="11"/>
    </row>
    <row r="662">
      <c r="F662" s="11"/>
    </row>
    <row r="663">
      <c r="F663" s="11"/>
    </row>
    <row r="664">
      <c r="F664" s="11"/>
    </row>
    <row r="665">
      <c r="F665" s="11"/>
    </row>
    <row r="666">
      <c r="F666" s="11"/>
    </row>
    <row r="667">
      <c r="F667" s="11"/>
    </row>
    <row r="668">
      <c r="F668" s="11"/>
    </row>
    <row r="669">
      <c r="F669" s="11"/>
    </row>
    <row r="670">
      <c r="F670" s="11"/>
    </row>
    <row r="671">
      <c r="F671" s="11"/>
    </row>
    <row r="672">
      <c r="F672" s="11"/>
    </row>
    <row r="673">
      <c r="F673" s="11"/>
    </row>
    <row r="674">
      <c r="F674" s="11"/>
    </row>
    <row r="675">
      <c r="F675" s="11"/>
    </row>
    <row r="676">
      <c r="F676" s="11"/>
    </row>
    <row r="677">
      <c r="F677" s="11"/>
    </row>
    <row r="678">
      <c r="F678" s="11"/>
    </row>
    <row r="679">
      <c r="F679" s="11"/>
    </row>
    <row r="680">
      <c r="F680" s="11"/>
    </row>
    <row r="681">
      <c r="F681" s="11"/>
    </row>
    <row r="682">
      <c r="F682" s="11"/>
    </row>
    <row r="683">
      <c r="F683" s="11"/>
    </row>
    <row r="684">
      <c r="F684" s="11"/>
    </row>
    <row r="685">
      <c r="F685" s="11"/>
    </row>
    <row r="686">
      <c r="F686" s="11"/>
    </row>
    <row r="687">
      <c r="F687" s="11"/>
    </row>
    <row r="688">
      <c r="F688" s="11"/>
    </row>
    <row r="689">
      <c r="F689" s="11"/>
    </row>
    <row r="690">
      <c r="F690" s="11"/>
    </row>
    <row r="691">
      <c r="F691" s="11"/>
    </row>
    <row r="692">
      <c r="F692" s="11"/>
    </row>
    <row r="693">
      <c r="F693" s="11"/>
    </row>
    <row r="694">
      <c r="F694" s="11"/>
    </row>
    <row r="695">
      <c r="F695" s="11"/>
    </row>
    <row r="696">
      <c r="F696" s="11"/>
    </row>
    <row r="697">
      <c r="F697" s="11"/>
    </row>
    <row r="698">
      <c r="F698" s="11"/>
    </row>
    <row r="699">
      <c r="F699" s="11"/>
    </row>
    <row r="700">
      <c r="F700" s="11"/>
    </row>
    <row r="701">
      <c r="F701" s="11"/>
    </row>
    <row r="702">
      <c r="F702" s="11"/>
    </row>
    <row r="703">
      <c r="F703" s="11"/>
    </row>
    <row r="704">
      <c r="F704" s="11"/>
    </row>
    <row r="705">
      <c r="F705" s="11"/>
    </row>
    <row r="706">
      <c r="F706" s="11"/>
    </row>
    <row r="707">
      <c r="F707" s="11"/>
    </row>
    <row r="708">
      <c r="F708" s="11"/>
    </row>
    <row r="709">
      <c r="F709" s="11"/>
    </row>
    <row r="710">
      <c r="F710" s="11"/>
    </row>
    <row r="711">
      <c r="F711" s="11"/>
    </row>
    <row r="712">
      <c r="F712" s="11"/>
    </row>
    <row r="713">
      <c r="F713" s="11"/>
    </row>
    <row r="714">
      <c r="F714" s="11"/>
    </row>
    <row r="715">
      <c r="F715" s="11"/>
    </row>
    <row r="716">
      <c r="F716" s="11"/>
    </row>
    <row r="717">
      <c r="F717" s="11"/>
    </row>
    <row r="718">
      <c r="F718" s="11"/>
    </row>
    <row r="719">
      <c r="F719" s="11"/>
    </row>
    <row r="720">
      <c r="F720" s="11"/>
    </row>
    <row r="721">
      <c r="F721" s="11"/>
    </row>
    <row r="722">
      <c r="F722" s="11"/>
    </row>
    <row r="723">
      <c r="F723" s="11"/>
    </row>
    <row r="724">
      <c r="F724" s="11"/>
    </row>
    <row r="725">
      <c r="F725" s="11"/>
    </row>
    <row r="726">
      <c r="F726" s="11"/>
    </row>
    <row r="727">
      <c r="F727" s="11"/>
    </row>
    <row r="728">
      <c r="F728" s="11"/>
    </row>
    <row r="729">
      <c r="F729" s="11"/>
    </row>
    <row r="730">
      <c r="F730" s="11"/>
    </row>
    <row r="731">
      <c r="F731" s="11"/>
    </row>
    <row r="732">
      <c r="F732" s="11"/>
    </row>
    <row r="733">
      <c r="F733" s="11"/>
    </row>
    <row r="734">
      <c r="F734" s="11"/>
    </row>
    <row r="735">
      <c r="F735" s="11"/>
    </row>
    <row r="736">
      <c r="F736" s="11"/>
    </row>
    <row r="737">
      <c r="F737" s="11"/>
    </row>
    <row r="738">
      <c r="F738" s="11"/>
    </row>
    <row r="739">
      <c r="F739" s="11"/>
    </row>
    <row r="740">
      <c r="F740" s="11"/>
    </row>
    <row r="741">
      <c r="F741" s="11"/>
    </row>
    <row r="742">
      <c r="F742" s="11"/>
    </row>
    <row r="743">
      <c r="F743" s="11"/>
    </row>
    <row r="744">
      <c r="F744" s="11"/>
    </row>
    <row r="745">
      <c r="F745" s="11"/>
    </row>
    <row r="746">
      <c r="F746" s="11"/>
    </row>
    <row r="747">
      <c r="F747" s="11"/>
    </row>
    <row r="748">
      <c r="F748" s="11"/>
    </row>
    <row r="749">
      <c r="F749" s="11"/>
    </row>
    <row r="750">
      <c r="F750" s="11"/>
    </row>
    <row r="751">
      <c r="F751" s="11"/>
    </row>
    <row r="752">
      <c r="F752" s="11"/>
    </row>
    <row r="753">
      <c r="F753" s="11"/>
    </row>
    <row r="754">
      <c r="F754" s="11"/>
    </row>
    <row r="755">
      <c r="F755" s="11"/>
    </row>
    <row r="756">
      <c r="F756" s="11"/>
    </row>
    <row r="757">
      <c r="F757" s="11"/>
    </row>
    <row r="758">
      <c r="F758" s="11"/>
    </row>
    <row r="759">
      <c r="F759" s="11"/>
    </row>
    <row r="760">
      <c r="F760" s="11"/>
    </row>
    <row r="761">
      <c r="F761" s="11"/>
    </row>
    <row r="762">
      <c r="F762" s="11"/>
    </row>
    <row r="763">
      <c r="F763" s="11"/>
    </row>
    <row r="764">
      <c r="F764" s="11"/>
    </row>
    <row r="765">
      <c r="F765" s="11"/>
    </row>
    <row r="766">
      <c r="F766" s="11"/>
    </row>
    <row r="767">
      <c r="F767" s="11"/>
    </row>
    <row r="768">
      <c r="F768" s="11"/>
    </row>
    <row r="769">
      <c r="F769" s="11"/>
    </row>
    <row r="770">
      <c r="F770" s="11"/>
    </row>
    <row r="771">
      <c r="F771" s="11"/>
    </row>
    <row r="772">
      <c r="F772" s="11"/>
    </row>
    <row r="773">
      <c r="F773" s="11"/>
    </row>
    <row r="774">
      <c r="F774" s="11"/>
    </row>
    <row r="775">
      <c r="F775" s="11"/>
    </row>
    <row r="776">
      <c r="F776" s="11"/>
    </row>
    <row r="777">
      <c r="F777" s="11"/>
    </row>
    <row r="778">
      <c r="F778" s="11"/>
    </row>
    <row r="779">
      <c r="F779" s="11"/>
    </row>
    <row r="780">
      <c r="F780" s="11"/>
    </row>
    <row r="781">
      <c r="F781" s="11"/>
    </row>
    <row r="782">
      <c r="F782" s="11"/>
    </row>
    <row r="783">
      <c r="F783" s="11"/>
    </row>
    <row r="784">
      <c r="F784" s="11"/>
    </row>
    <row r="785">
      <c r="F785" s="11"/>
    </row>
    <row r="786">
      <c r="F786" s="11"/>
    </row>
    <row r="787">
      <c r="F787" s="11"/>
    </row>
    <row r="788">
      <c r="F788" s="11"/>
    </row>
    <row r="789">
      <c r="F789" s="11"/>
    </row>
    <row r="790">
      <c r="F790" s="11"/>
    </row>
    <row r="791">
      <c r="F791" s="11"/>
    </row>
    <row r="792">
      <c r="F792" s="11"/>
    </row>
    <row r="793">
      <c r="F793" s="11"/>
    </row>
    <row r="794">
      <c r="F794" s="11"/>
    </row>
    <row r="795">
      <c r="F795" s="11"/>
    </row>
    <row r="796">
      <c r="F796" s="11"/>
    </row>
    <row r="797">
      <c r="F797" s="11"/>
    </row>
    <row r="798">
      <c r="F798" s="11"/>
    </row>
    <row r="799">
      <c r="F799" s="11"/>
    </row>
    <row r="800">
      <c r="F800" s="11"/>
    </row>
    <row r="801">
      <c r="F801" s="11"/>
    </row>
    <row r="802">
      <c r="F802" s="11"/>
    </row>
    <row r="803">
      <c r="F803" s="11"/>
    </row>
    <row r="804">
      <c r="F804" s="11"/>
    </row>
    <row r="805">
      <c r="F805" s="11"/>
    </row>
    <row r="806">
      <c r="F806" s="11"/>
    </row>
    <row r="807">
      <c r="F807" s="11"/>
    </row>
    <row r="808">
      <c r="F808" s="11"/>
    </row>
    <row r="809">
      <c r="F809" s="11"/>
    </row>
    <row r="810">
      <c r="F810" s="11"/>
    </row>
    <row r="811">
      <c r="F811" s="11"/>
    </row>
    <row r="812">
      <c r="F812" s="11"/>
    </row>
    <row r="813">
      <c r="F813" s="11"/>
    </row>
    <row r="814">
      <c r="F814" s="11"/>
    </row>
    <row r="815">
      <c r="F815" s="11"/>
    </row>
    <row r="816">
      <c r="F816" s="11"/>
    </row>
    <row r="817">
      <c r="F817" s="11"/>
    </row>
    <row r="818">
      <c r="F818" s="11"/>
    </row>
    <row r="819">
      <c r="F819" s="11"/>
    </row>
    <row r="820">
      <c r="F820" s="11"/>
    </row>
    <row r="821">
      <c r="F821" s="11"/>
    </row>
    <row r="822">
      <c r="F822" s="11"/>
    </row>
    <row r="823">
      <c r="F823" s="11"/>
    </row>
    <row r="824">
      <c r="F824" s="11"/>
    </row>
    <row r="825">
      <c r="F825" s="11"/>
    </row>
    <row r="826">
      <c r="F826" s="11"/>
    </row>
    <row r="827">
      <c r="F827" s="11"/>
    </row>
    <row r="828">
      <c r="F828" s="11"/>
    </row>
    <row r="829">
      <c r="F829" s="11"/>
    </row>
    <row r="830">
      <c r="F830" s="11"/>
    </row>
    <row r="831">
      <c r="F831" s="11"/>
    </row>
    <row r="832">
      <c r="F832" s="11"/>
    </row>
    <row r="833">
      <c r="F833" s="11"/>
    </row>
    <row r="834">
      <c r="F834" s="11"/>
    </row>
    <row r="835">
      <c r="F835" s="11"/>
    </row>
    <row r="836">
      <c r="F836" s="11"/>
    </row>
    <row r="837">
      <c r="F837" s="11"/>
    </row>
    <row r="838">
      <c r="F838" s="11"/>
    </row>
    <row r="839">
      <c r="F839" s="11"/>
    </row>
    <row r="840">
      <c r="F840" s="11"/>
    </row>
    <row r="841">
      <c r="F841" s="11"/>
    </row>
    <row r="842">
      <c r="F842" s="11"/>
    </row>
    <row r="843">
      <c r="F843" s="11"/>
    </row>
    <row r="844">
      <c r="F844" s="11"/>
    </row>
    <row r="845">
      <c r="F845" s="11"/>
    </row>
    <row r="846">
      <c r="F846" s="11"/>
    </row>
    <row r="847">
      <c r="F847" s="11"/>
    </row>
    <row r="848">
      <c r="F848" s="11"/>
    </row>
    <row r="849">
      <c r="F849" s="11"/>
    </row>
    <row r="850">
      <c r="F850" s="11"/>
    </row>
    <row r="851">
      <c r="F851" s="11"/>
    </row>
    <row r="852">
      <c r="F852" s="11"/>
    </row>
    <row r="853">
      <c r="F853" s="11"/>
    </row>
    <row r="854">
      <c r="F854" s="11"/>
    </row>
    <row r="855">
      <c r="F855" s="11"/>
    </row>
    <row r="856">
      <c r="F856" s="11"/>
    </row>
    <row r="857">
      <c r="F857" s="11"/>
    </row>
    <row r="858">
      <c r="F858" s="11"/>
    </row>
    <row r="859">
      <c r="F859" s="11"/>
    </row>
    <row r="860">
      <c r="F860" s="11"/>
    </row>
    <row r="861">
      <c r="F861" s="11"/>
    </row>
    <row r="862">
      <c r="F862" s="11"/>
    </row>
    <row r="863">
      <c r="F863" s="11"/>
    </row>
    <row r="864">
      <c r="F864" s="11"/>
    </row>
    <row r="865">
      <c r="F865" s="11"/>
    </row>
    <row r="866">
      <c r="F866" s="11"/>
    </row>
    <row r="867">
      <c r="F867" s="11"/>
    </row>
    <row r="868">
      <c r="F868" s="11"/>
    </row>
    <row r="869">
      <c r="F869" s="11"/>
    </row>
    <row r="870">
      <c r="F870" s="11"/>
    </row>
    <row r="871">
      <c r="F871" s="11"/>
    </row>
    <row r="872">
      <c r="F872" s="11"/>
    </row>
    <row r="873">
      <c r="F873" s="11"/>
    </row>
    <row r="874">
      <c r="F874" s="11"/>
    </row>
    <row r="875">
      <c r="F875" s="11"/>
    </row>
    <row r="876">
      <c r="F876" s="11"/>
    </row>
    <row r="877">
      <c r="F877" s="11"/>
    </row>
    <row r="878">
      <c r="F878" s="11"/>
    </row>
    <row r="879">
      <c r="F879" s="11"/>
    </row>
    <row r="880">
      <c r="F880" s="11"/>
    </row>
    <row r="881">
      <c r="F881" s="11"/>
    </row>
    <row r="882">
      <c r="F882" s="11"/>
    </row>
    <row r="883">
      <c r="F883" s="11"/>
    </row>
    <row r="884">
      <c r="F884" s="11"/>
    </row>
    <row r="885">
      <c r="F885" s="11"/>
    </row>
    <row r="886">
      <c r="F886" s="11"/>
    </row>
    <row r="887">
      <c r="F887" s="11"/>
    </row>
    <row r="888">
      <c r="F888" s="11"/>
    </row>
    <row r="889">
      <c r="F889" s="11"/>
    </row>
    <row r="890">
      <c r="F890" s="11"/>
    </row>
    <row r="891">
      <c r="F891" s="11"/>
    </row>
    <row r="892">
      <c r="F892" s="11"/>
    </row>
    <row r="893">
      <c r="F893" s="11"/>
    </row>
    <row r="894">
      <c r="F894" s="11"/>
    </row>
    <row r="895">
      <c r="F895" s="11"/>
    </row>
    <row r="896">
      <c r="F896" s="11"/>
    </row>
    <row r="897">
      <c r="F897" s="11"/>
    </row>
    <row r="898">
      <c r="F898" s="11"/>
    </row>
    <row r="899">
      <c r="F899" s="11"/>
    </row>
    <row r="900">
      <c r="F900" s="11"/>
    </row>
    <row r="901">
      <c r="F901" s="11"/>
    </row>
    <row r="902">
      <c r="F902" s="11"/>
    </row>
    <row r="903">
      <c r="F903" s="11"/>
    </row>
    <row r="904">
      <c r="F904" s="11"/>
    </row>
    <row r="905">
      <c r="F905" s="11"/>
    </row>
    <row r="906">
      <c r="F906" s="11"/>
    </row>
    <row r="907">
      <c r="F907" s="11"/>
    </row>
    <row r="908">
      <c r="F908" s="11"/>
    </row>
    <row r="909">
      <c r="F909" s="11"/>
    </row>
    <row r="910">
      <c r="F910" s="11"/>
    </row>
    <row r="911">
      <c r="F911" s="11"/>
    </row>
    <row r="912">
      <c r="F912" s="11"/>
    </row>
    <row r="913">
      <c r="F913" s="11"/>
    </row>
    <row r="914">
      <c r="F914" s="11"/>
    </row>
    <row r="915">
      <c r="F915" s="11"/>
    </row>
    <row r="916">
      <c r="F916" s="11"/>
    </row>
    <row r="917">
      <c r="F917" s="11"/>
    </row>
    <row r="918">
      <c r="F918" s="11"/>
    </row>
    <row r="919">
      <c r="F919" s="11"/>
    </row>
    <row r="920">
      <c r="F920" s="11"/>
    </row>
    <row r="921">
      <c r="F921" s="11"/>
    </row>
    <row r="922">
      <c r="F922" s="11"/>
    </row>
    <row r="923">
      <c r="F923" s="11"/>
    </row>
    <row r="924">
      <c r="F924" s="11"/>
    </row>
    <row r="925">
      <c r="F925" s="11"/>
    </row>
    <row r="926">
      <c r="F926" s="11"/>
    </row>
    <row r="927">
      <c r="F927" s="11"/>
    </row>
    <row r="928">
      <c r="F928" s="11"/>
    </row>
    <row r="929">
      <c r="F929" s="11"/>
    </row>
    <row r="930">
      <c r="F930" s="11"/>
    </row>
    <row r="931">
      <c r="F931" s="11"/>
    </row>
    <row r="932">
      <c r="F932" s="11"/>
    </row>
    <row r="933">
      <c r="F933" s="11"/>
    </row>
    <row r="934">
      <c r="F934" s="11"/>
    </row>
    <row r="935">
      <c r="F935" s="11"/>
    </row>
    <row r="936">
      <c r="F936" s="11"/>
    </row>
    <row r="937">
      <c r="F937" s="11"/>
    </row>
    <row r="938">
      <c r="F938" s="11"/>
    </row>
    <row r="939">
      <c r="F939" s="11"/>
    </row>
    <row r="940">
      <c r="F940" s="11"/>
    </row>
    <row r="941">
      <c r="F941" s="11"/>
    </row>
    <row r="942">
      <c r="F942" s="11"/>
    </row>
    <row r="943">
      <c r="F943" s="11"/>
    </row>
    <row r="944">
      <c r="F944" s="11"/>
    </row>
    <row r="945">
      <c r="F945" s="11"/>
    </row>
    <row r="946">
      <c r="F946" s="11"/>
    </row>
    <row r="947">
      <c r="F947" s="11"/>
    </row>
    <row r="948">
      <c r="F948" s="11"/>
    </row>
    <row r="949">
      <c r="F949" s="11"/>
    </row>
    <row r="950">
      <c r="F950" s="11"/>
    </row>
    <row r="951">
      <c r="F951" s="11"/>
    </row>
    <row r="952">
      <c r="F952" s="11"/>
    </row>
    <row r="953">
      <c r="F953" s="11"/>
    </row>
    <row r="954">
      <c r="F954" s="11"/>
    </row>
    <row r="955">
      <c r="F955" s="11"/>
    </row>
    <row r="956">
      <c r="F956" s="11"/>
    </row>
    <row r="957">
      <c r="F957" s="11"/>
    </row>
    <row r="958">
      <c r="F958" s="11"/>
    </row>
    <row r="959">
      <c r="F959" s="11"/>
    </row>
    <row r="960">
      <c r="F960" s="11"/>
    </row>
    <row r="961">
      <c r="F961" s="11"/>
    </row>
    <row r="962">
      <c r="F962" s="11"/>
    </row>
    <row r="963">
      <c r="F963" s="11"/>
    </row>
    <row r="964">
      <c r="F964" s="11"/>
    </row>
    <row r="965">
      <c r="F965" s="11"/>
    </row>
    <row r="966">
      <c r="F966" s="11"/>
    </row>
    <row r="967">
      <c r="F967" s="11"/>
    </row>
    <row r="968">
      <c r="F968" s="11"/>
    </row>
    <row r="969">
      <c r="F969" s="11"/>
    </row>
    <row r="970">
      <c r="F970" s="11"/>
    </row>
    <row r="971">
      <c r="F971" s="11"/>
    </row>
    <row r="972">
      <c r="F972" s="11"/>
    </row>
    <row r="973">
      <c r="F973" s="11"/>
    </row>
    <row r="974">
      <c r="F974" s="11"/>
    </row>
    <row r="975">
      <c r="F975" s="11"/>
    </row>
    <row r="976">
      <c r="F976" s="11"/>
    </row>
    <row r="977">
      <c r="F977" s="11"/>
    </row>
    <row r="978">
      <c r="F978" s="11"/>
    </row>
    <row r="979">
      <c r="F979" s="11"/>
    </row>
    <row r="980">
      <c r="F980" s="11"/>
    </row>
    <row r="981">
      <c r="F981" s="11"/>
    </row>
    <row r="982">
      <c r="F982" s="11"/>
    </row>
    <row r="983">
      <c r="F983" s="11"/>
    </row>
    <row r="984">
      <c r="F984" s="11"/>
    </row>
    <row r="985">
      <c r="F985" s="11"/>
    </row>
    <row r="986">
      <c r="F986" s="11"/>
    </row>
    <row r="987">
      <c r="F987" s="11"/>
    </row>
    <row r="988">
      <c r="F988" s="11"/>
    </row>
    <row r="989">
      <c r="F989" s="11"/>
    </row>
    <row r="990">
      <c r="F990" s="11"/>
    </row>
    <row r="991">
      <c r="F991" s="11"/>
    </row>
    <row r="992">
      <c r="F992" s="11"/>
    </row>
    <row r="993">
      <c r="F993" s="11"/>
    </row>
    <row r="994">
      <c r="F994" s="11"/>
    </row>
    <row r="995">
      <c r="F995" s="11"/>
    </row>
    <row r="996">
      <c r="F996" s="11"/>
    </row>
    <row r="997">
      <c r="F997" s="11"/>
    </row>
    <row r="998">
      <c r="F998" s="11"/>
    </row>
    <row r="999">
      <c r="F999" s="11"/>
    </row>
    <row r="1000">
      <c r="F1000" s="11"/>
    </row>
    <row r="1001">
      <c r="F1001" s="11"/>
    </row>
  </sheetData>
  <conditionalFormatting sqref="H6:L27">
    <cfRule type="notContainsBlanks" dxfId="7" priority="1">
      <formula>LEN(TRIM(H6))&gt;0</formula>
    </cfRule>
  </conditionalFormatting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</v>
      </c>
      <c r="B1" s="6" t="s">
        <v>42</v>
      </c>
      <c r="C1" s="6" t="s">
        <v>0</v>
      </c>
      <c r="D1" s="6" t="s">
        <v>44</v>
      </c>
      <c r="E1" s="6" t="s">
        <v>45</v>
      </c>
      <c r="F1" s="8" t="s">
        <v>46</v>
      </c>
      <c r="H1" s="6" t="s">
        <v>174</v>
      </c>
      <c r="I1" s="6" t="s">
        <v>175</v>
      </c>
      <c r="J1" s="6" t="s">
        <v>176</v>
      </c>
      <c r="K1" s="6" t="s">
        <v>177</v>
      </c>
    </row>
    <row r="2">
      <c r="A2" s="25" t="s">
        <v>48</v>
      </c>
      <c r="B2" s="25" t="s">
        <v>49</v>
      </c>
      <c r="C2" s="25">
        <v>2001.0</v>
      </c>
      <c r="D2" s="1">
        <f>VLOOKUP(A2,nascimento!A1:H127,5,0)</f>
        <v>176003081</v>
      </c>
      <c r="E2" s="2">
        <f>VLOOKUP(A2,nascimento!A1:H127,6,0)</f>
        <v>0</v>
      </c>
      <c r="F2" s="11">
        <f>VLOOKUP(A2,nascimento!A1:H127,7,0)*100</f>
        <v>1.348458213</v>
      </c>
      <c r="H2" s="6">
        <v>2010.0</v>
      </c>
      <c r="I2" s="2">
        <f>VLOOKUP(A11,estrutura_etaria!A1:F19,4,0)</f>
        <v>48214876.05</v>
      </c>
      <c r="J2" s="2">
        <f>VLOOKUP(A11,estrutura_etaria!A1:F19,5,0)</f>
        <v>133131500.2</v>
      </c>
      <c r="K2" s="2">
        <f>VLOOKUP(A11,estrutura_etaria!A1:F19,6,0)</f>
        <v>13461203.78</v>
      </c>
    </row>
    <row r="3">
      <c r="A3" s="25" t="s">
        <v>7</v>
      </c>
      <c r="B3" s="25" t="s">
        <v>49</v>
      </c>
      <c r="C3" s="25">
        <v>2002.0</v>
      </c>
      <c r="D3" s="1">
        <f>VLOOKUP(A3,nascimento!A2:H128,5,0)</f>
        <v>178376409</v>
      </c>
      <c r="E3" s="2">
        <f>VLOOKUP(A3,nascimento!A2:H128,6,0)</f>
        <v>18.78903168</v>
      </c>
      <c r="F3" s="11">
        <f>VLOOKUP(A3,nascimento!A2:H128,7,0)*100</f>
        <v>1.292945638</v>
      </c>
      <c r="H3" s="6">
        <v>2015.0</v>
      </c>
      <c r="I3" s="2">
        <f>VLOOKUP(A16,estrutura_etaria!A2:F20,4,0)</f>
        <v>45815573.48</v>
      </c>
      <c r="J3" s="2">
        <f>VLOOKUP(A16,estrutura_etaria!A1:F19,5,0)</f>
        <v>141702478.1</v>
      </c>
      <c r="K3" s="2">
        <f>VLOOKUP(A16,estrutura_etaria!A1:F19,6,0)</f>
        <v>16106719.39</v>
      </c>
    </row>
    <row r="4">
      <c r="A4" s="25" t="s">
        <v>50</v>
      </c>
      <c r="B4" s="25" t="s">
        <v>49</v>
      </c>
      <c r="C4" s="25">
        <v>2003.0</v>
      </c>
      <c r="D4" s="1">
        <f>VLOOKUP(A4,nascimento!A3:H129,5,0)</f>
        <v>180682719</v>
      </c>
      <c r="E4" s="2">
        <f>VLOOKUP(A4,nascimento!A3:H129,6,0)</f>
        <v>18.03955585</v>
      </c>
      <c r="F4" s="11">
        <f>VLOOKUP(A4,nascimento!A3:H129,7,0)*100</f>
        <v>1.234841944</v>
      </c>
      <c r="H4" s="6">
        <v>2020.0</v>
      </c>
      <c r="I4" s="2">
        <f>VLOOKUP(A21,estrutura_etaria!A3:F21,4,0)</f>
        <v>44119729.09</v>
      </c>
      <c r="J4" s="2">
        <f>VLOOKUP(A21,estrutura_etaria!A1:F19,5,0)</f>
        <v>148011842</v>
      </c>
      <c r="K4" s="2">
        <f>VLOOKUP(A21,estrutura_etaria!A1:F19,6,0)</f>
        <v>19677017.92</v>
      </c>
    </row>
    <row r="5">
      <c r="A5" s="25" t="s">
        <v>51</v>
      </c>
      <c r="B5" s="25" t="s">
        <v>49</v>
      </c>
      <c r="C5" s="25">
        <v>2004.0</v>
      </c>
      <c r="D5" s="1">
        <f>VLOOKUP(A5,nascimento!A4:H130,5,0)</f>
        <v>182913865</v>
      </c>
      <c r="E5" s="2">
        <f>VLOOKUP(A5,nascimento!A4:H130,6,0)</f>
        <v>17.80694427</v>
      </c>
      <c r="F5" s="11">
        <f>VLOOKUP(A5,nascimento!A4:H130,7,0)*100</f>
        <v>1.181781928</v>
      </c>
    </row>
    <row r="6">
      <c r="A6" s="25" t="s">
        <v>52</v>
      </c>
      <c r="B6" s="25" t="s">
        <v>49</v>
      </c>
      <c r="C6" s="25">
        <v>2005.0</v>
      </c>
      <c r="D6" s="1">
        <f>VLOOKUP(A6,nascimento!A5:H131,5,0)</f>
        <v>185075508</v>
      </c>
      <c r="E6" s="2">
        <f>VLOOKUP(A6,nascimento!A5:H131,6,0)</f>
        <v>17.49825806</v>
      </c>
      <c r="F6" s="11">
        <f>VLOOKUP(A6,nascimento!A5:H131,7,0)*100</f>
        <v>1.123923431</v>
      </c>
    </row>
    <row r="7">
      <c r="A7" s="25" t="s">
        <v>53</v>
      </c>
      <c r="B7" s="25" t="s">
        <v>49</v>
      </c>
      <c r="C7" s="25">
        <v>2006.0</v>
      </c>
      <c r="D7" s="1">
        <f>VLOOKUP(A7,nascimento!A6:H132,5,0)</f>
        <v>187155615</v>
      </c>
      <c r="E7" s="2">
        <f>VLOOKUP(A7,nascimento!A6:H132,6,0)</f>
        <v>17.00194782</v>
      </c>
      <c r="F7" s="11">
        <f>VLOOKUP(A7,nascimento!A6:H132,7,0)*100</f>
        <v>1.069351833</v>
      </c>
    </row>
    <row r="8">
      <c r="A8" s="25" t="s">
        <v>54</v>
      </c>
      <c r="B8" s="25" t="s">
        <v>49</v>
      </c>
      <c r="C8" s="25">
        <v>2007.0</v>
      </c>
      <c r="D8" s="1">
        <f>VLOOKUP(A8,nascimento!A7:H133,5,0)</f>
        <v>189156967</v>
      </c>
      <c r="E8" s="2">
        <f>VLOOKUP(A8,nascimento!A7:H133,6,0)</f>
        <v>16.51236563</v>
      </c>
      <c r="F8" s="11">
        <f>VLOOKUP(A8,nascimento!A7:H133,7,0)*100</f>
        <v>1.019591311</v>
      </c>
    </row>
    <row r="9">
      <c r="A9" s="25" t="s">
        <v>55</v>
      </c>
      <c r="B9" s="25" t="s">
        <v>49</v>
      </c>
      <c r="C9" s="25">
        <v>2008.0</v>
      </c>
      <c r="D9" s="1">
        <f>VLOOKUP(A9,nascimento!A8:H134,5,0)</f>
        <v>191085595</v>
      </c>
      <c r="E9" s="2">
        <f>VLOOKUP(A9,nascimento!A8:H134,6,0)</f>
        <v>16.07569634</v>
      </c>
      <c r="F9" s="11">
        <f>VLOOKUP(A9,nascimento!A8:H134,7,0)*100</f>
        <v>0.9840961586</v>
      </c>
    </row>
    <row r="10">
      <c r="A10" s="25" t="s">
        <v>56</v>
      </c>
      <c r="B10" s="25" t="s">
        <v>49</v>
      </c>
      <c r="C10" s="25">
        <v>2009.0</v>
      </c>
      <c r="D10" s="1">
        <f>VLOOKUP(A10,nascimento!A9:H135,5,0)</f>
        <v>192966061</v>
      </c>
      <c r="E10" s="2">
        <f>VLOOKUP(A10,nascimento!A9:H135,6,0)</f>
        <v>15.84259421</v>
      </c>
      <c r="F10" s="11">
        <f>VLOOKUP(A10,nascimento!A9:H135,7,0)*100</f>
        <v>0.9543227397</v>
      </c>
    </row>
    <row r="11">
      <c r="A11" s="25" t="s">
        <v>57</v>
      </c>
      <c r="B11" s="25" t="s">
        <v>49</v>
      </c>
      <c r="C11" s="25">
        <v>2010.0</v>
      </c>
      <c r="D11" s="1">
        <f>VLOOKUP(A11,nascimento!A10:H136,5,0)</f>
        <v>194807580</v>
      </c>
      <c r="E11" s="2">
        <f>VLOOKUP(A11,nascimento!A10:H136,6,0)</f>
        <v>15.61432568</v>
      </c>
      <c r="F11" s="11">
        <f>VLOOKUP(A11,nascimento!A10:H136,7,0)*100</f>
        <v>0.9311290659</v>
      </c>
    </row>
    <row r="12">
      <c r="A12" s="25" t="s">
        <v>58</v>
      </c>
      <c r="B12" s="25" t="s">
        <v>49</v>
      </c>
      <c r="C12" s="25">
        <v>2011.0</v>
      </c>
      <c r="D12" s="1">
        <f>VLOOKUP(A12,nascimento!A11:H137,5,0)</f>
        <v>196621490</v>
      </c>
      <c r="E12" s="2">
        <f>VLOOKUP(A12,nascimento!A11:H137,6,0)</f>
        <v>15.42878146</v>
      </c>
      <c r="F12" s="11">
        <f>VLOOKUP(A12,nascimento!A11:H137,7,0)*100</f>
        <v>0.9074643875</v>
      </c>
    </row>
    <row r="13">
      <c r="A13" s="25" t="s">
        <v>59</v>
      </c>
      <c r="B13" s="25" t="s">
        <v>49</v>
      </c>
      <c r="C13" s="25">
        <v>2012.0</v>
      </c>
      <c r="D13" s="1">
        <f>VLOOKUP(A13,nascimento!A12:H138,5,0)</f>
        <v>198405760</v>
      </c>
      <c r="E13" s="2">
        <f>VLOOKUP(A13,nascimento!A12:H138,6,0)</f>
        <v>15.05413956</v>
      </c>
      <c r="F13" s="11">
        <f>VLOOKUP(A13,nascimento!A12:H138,7,0)*100</f>
        <v>0.8885951698</v>
      </c>
    </row>
    <row r="14">
      <c r="A14" s="25" t="s">
        <v>60</v>
      </c>
      <c r="B14" s="25" t="s">
        <v>49</v>
      </c>
      <c r="C14" s="25">
        <v>2013.0</v>
      </c>
      <c r="D14" s="1">
        <f>VLOOKUP(A14,nascimento!A13:H139,5,0)</f>
        <v>200168784</v>
      </c>
      <c r="E14" s="2">
        <f>VLOOKUP(A14,nascimento!A13:H139,6,0)</f>
        <v>14.80179347</v>
      </c>
      <c r="F14" s="11">
        <f>VLOOKUP(A14,nascimento!A13:H139,7,0)*100</f>
        <v>0.8683376925</v>
      </c>
    </row>
    <row r="15">
      <c r="A15" s="25" t="s">
        <v>61</v>
      </c>
      <c r="B15" s="25" t="s">
        <v>49</v>
      </c>
      <c r="C15" s="25">
        <v>2014.0</v>
      </c>
      <c r="D15" s="1">
        <f>VLOOKUP(A15,nascimento!A14:H140,5,0)</f>
        <v>201906925</v>
      </c>
      <c r="E15" s="2">
        <f>VLOOKUP(A15,nascimento!A14:H140,6,0)</f>
        <v>14.86621125</v>
      </c>
      <c r="F15" s="11">
        <f>VLOOKUP(A15,nascimento!A14:H140,7,0)*100</f>
        <v>0.8508108377</v>
      </c>
    </row>
    <row r="16">
      <c r="A16" s="25" t="s">
        <v>62</v>
      </c>
      <c r="B16" s="25" t="s">
        <v>49</v>
      </c>
      <c r="C16" s="25">
        <v>2015.0</v>
      </c>
      <c r="D16" s="1">
        <f>VLOOKUP(A16,nascimento!A15:H141,5,0)</f>
        <v>203624771</v>
      </c>
      <c r="E16" s="2">
        <f>VLOOKUP(A16,nascimento!A15:H141,6,0)</f>
        <v>14.84075825</v>
      </c>
      <c r="F16" s="11">
        <f>VLOOKUP(A16,nascimento!A15:H141,7,0)*100</f>
        <v>0.8335223616</v>
      </c>
    </row>
    <row r="17">
      <c r="A17" s="25" t="s">
        <v>63</v>
      </c>
      <c r="B17" s="25" t="s">
        <v>49</v>
      </c>
      <c r="C17" s="25">
        <v>2016.0</v>
      </c>
      <c r="D17" s="1">
        <f>VLOOKUP(A17,nascimento!A16:H142,5,0)</f>
        <v>205322029</v>
      </c>
      <c r="E17" s="2">
        <f>VLOOKUP(A17,nascimento!A16:H142,6,0)</f>
        <v>14.14997219</v>
      </c>
      <c r="F17" s="11">
        <f>VLOOKUP(A17,nascimento!A16:H142,7,0)*100</f>
        <v>0.819823381</v>
      </c>
    </row>
    <row r="18">
      <c r="A18" s="25" t="s">
        <v>64</v>
      </c>
      <c r="B18" s="25" t="s">
        <v>49</v>
      </c>
      <c r="C18" s="25">
        <v>2017.0</v>
      </c>
      <c r="D18" s="1">
        <f>VLOOKUP(A18,nascimento!A17:H143,5,0)</f>
        <v>207005307</v>
      </c>
      <c r="E18" s="2">
        <f>VLOOKUP(A18,nascimento!A17:H143,6,0)</f>
        <v>14.26114645</v>
      </c>
      <c r="F18" s="11">
        <f>VLOOKUP(A18,nascimento!A17:H143,7,0)*100</f>
        <v>0.7985239721</v>
      </c>
    </row>
    <row r="19">
      <c r="A19" s="25" t="s">
        <v>65</v>
      </c>
      <c r="B19" s="25" t="s">
        <v>49</v>
      </c>
      <c r="C19" s="25">
        <v>2018.0</v>
      </c>
      <c r="D19" s="1">
        <f>VLOOKUP(A19,nascimento!A18:H144,5,0)</f>
        <v>208658294</v>
      </c>
      <c r="E19" s="2">
        <f>VLOOKUP(A19,nascimento!A18:H144,6,0)</f>
        <v>14.23313659</v>
      </c>
      <c r="F19" s="11">
        <f>VLOOKUP(A19,nascimento!A18:H144,7,0)*100</f>
        <v>0.7704553551</v>
      </c>
    </row>
    <row r="20">
      <c r="A20" s="25" t="s">
        <v>66</v>
      </c>
      <c r="B20" s="25" t="s">
        <v>49</v>
      </c>
      <c r="C20" s="25">
        <v>2019.0</v>
      </c>
      <c r="D20" s="1">
        <f>VLOOKUP(A20,nascimento!A19:H145,5,0)</f>
        <v>210265913</v>
      </c>
      <c r="E20" s="2">
        <f>VLOOKUP(A20,nascimento!A19:H145,6,0)</f>
        <v>13.72718459</v>
      </c>
      <c r="F20" s="11">
        <f>VLOOKUP(A20,nascimento!A19:H145,7,0)*100</f>
        <v>0.7336785968</v>
      </c>
    </row>
    <row r="21">
      <c r="A21" s="25" t="s">
        <v>30</v>
      </c>
      <c r="B21" s="25" t="s">
        <v>49</v>
      </c>
      <c r="C21" s="25">
        <v>2020.0</v>
      </c>
      <c r="D21" s="1">
        <f>VLOOKUP(A21,nascimento!A20:H146,5,0)</f>
        <v>211808589</v>
      </c>
      <c r="E21" s="2">
        <f>VLOOKUP(A21,nascimento!A20:H146,6,0)</f>
        <v>13.15949468</v>
      </c>
      <c r="F21" s="11">
        <f>VLOOKUP(A21,nascimento!A20:H146,7,0)*100</f>
        <v>0.9099999245</v>
      </c>
    </row>
    <row r="22">
      <c r="A22" s="25" t="s">
        <v>36</v>
      </c>
      <c r="B22" s="25" t="s">
        <v>49</v>
      </c>
      <c r="C22" s="25">
        <v>2021.0</v>
      </c>
      <c r="D22" s="1">
        <f>VLOOKUP(A22,nascimento!A21:H147,5,0)</f>
        <v>213736047</v>
      </c>
      <c r="E22" s="2">
        <f>VLOOKUP(A22,nascimento!A21:H147,6,0)</f>
        <v>12.9176058</v>
      </c>
      <c r="F22" s="11">
        <f>VLOOKUP(A22,nascimento!A21:H147,7,0)*100</f>
        <v>0</v>
      </c>
    </row>
    <row r="23">
      <c r="F23" s="11"/>
    </row>
    <row r="24">
      <c r="F24" s="11"/>
    </row>
    <row r="25">
      <c r="F25" s="11"/>
    </row>
    <row r="26">
      <c r="F26" s="11"/>
    </row>
    <row r="27">
      <c r="F27" s="11"/>
    </row>
    <row r="28">
      <c r="F28" s="11"/>
    </row>
    <row r="29">
      <c r="F29" s="11"/>
    </row>
    <row r="30">
      <c r="F30" s="11"/>
    </row>
    <row r="31">
      <c r="F31" s="11"/>
    </row>
    <row r="32">
      <c r="F32" s="11"/>
    </row>
    <row r="33">
      <c r="F33" s="11"/>
    </row>
    <row r="34">
      <c r="F34" s="11"/>
    </row>
    <row r="35">
      <c r="F35" s="11"/>
    </row>
    <row r="36">
      <c r="F36" s="11"/>
    </row>
    <row r="37">
      <c r="F37" s="11"/>
    </row>
    <row r="38">
      <c r="F38" s="11"/>
    </row>
    <row r="39">
      <c r="F39" s="11"/>
    </row>
    <row r="40">
      <c r="F40" s="11"/>
    </row>
    <row r="41">
      <c r="F41" s="11"/>
    </row>
    <row r="42">
      <c r="F42" s="11"/>
    </row>
    <row r="43">
      <c r="F43" s="11"/>
    </row>
    <row r="44">
      <c r="F44" s="11"/>
    </row>
    <row r="45">
      <c r="F45" s="11"/>
    </row>
    <row r="46">
      <c r="F46" s="11"/>
    </row>
    <row r="47">
      <c r="F47" s="11"/>
    </row>
    <row r="48">
      <c r="F48" s="11"/>
    </row>
    <row r="49">
      <c r="F49" s="11"/>
    </row>
    <row r="50">
      <c r="F50" s="11"/>
    </row>
    <row r="51">
      <c r="F51" s="11"/>
    </row>
    <row r="52">
      <c r="F52" s="11"/>
    </row>
    <row r="53">
      <c r="F53" s="11"/>
    </row>
    <row r="54">
      <c r="F54" s="11"/>
    </row>
    <row r="55">
      <c r="F55" s="11"/>
    </row>
    <row r="56">
      <c r="F56" s="11"/>
    </row>
    <row r="57">
      <c r="F57" s="11"/>
    </row>
    <row r="58">
      <c r="F58" s="11"/>
    </row>
    <row r="59">
      <c r="F59" s="11"/>
    </row>
    <row r="60">
      <c r="F60" s="11"/>
    </row>
    <row r="61">
      <c r="F61" s="11"/>
    </row>
    <row r="62">
      <c r="F62" s="11"/>
    </row>
    <row r="63">
      <c r="F63" s="11"/>
    </row>
    <row r="64">
      <c r="F64" s="11"/>
    </row>
    <row r="65">
      <c r="F65" s="11"/>
    </row>
    <row r="66">
      <c r="F66" s="11"/>
    </row>
    <row r="67">
      <c r="F67" s="11"/>
    </row>
    <row r="68">
      <c r="F68" s="11"/>
    </row>
    <row r="69">
      <c r="F69" s="11"/>
    </row>
    <row r="70">
      <c r="F70" s="11"/>
    </row>
    <row r="71">
      <c r="F71" s="11"/>
    </row>
    <row r="72">
      <c r="F72" s="11"/>
    </row>
    <row r="73">
      <c r="F73" s="11"/>
    </row>
    <row r="74">
      <c r="F74" s="11"/>
    </row>
    <row r="75">
      <c r="F75" s="11"/>
    </row>
    <row r="76">
      <c r="F76" s="11"/>
    </row>
    <row r="77">
      <c r="F77" s="11"/>
    </row>
    <row r="78">
      <c r="F78" s="11"/>
    </row>
    <row r="79">
      <c r="F79" s="11"/>
    </row>
    <row r="80">
      <c r="F80" s="11"/>
    </row>
    <row r="81">
      <c r="F81" s="11"/>
    </row>
    <row r="82">
      <c r="F82" s="11"/>
    </row>
    <row r="83">
      <c r="F83" s="11"/>
    </row>
    <row r="84">
      <c r="F84" s="11"/>
    </row>
    <row r="85">
      <c r="F85" s="11"/>
    </row>
    <row r="86">
      <c r="F86" s="11"/>
    </row>
    <row r="87">
      <c r="F87" s="11"/>
    </row>
    <row r="88">
      <c r="F88" s="11"/>
    </row>
    <row r="89">
      <c r="F89" s="11"/>
    </row>
    <row r="90">
      <c r="F90" s="11"/>
    </row>
    <row r="91">
      <c r="F91" s="11"/>
    </row>
    <row r="92">
      <c r="F92" s="11"/>
    </row>
    <row r="93">
      <c r="F93" s="11"/>
    </row>
    <row r="94">
      <c r="F94" s="11"/>
    </row>
    <row r="95">
      <c r="F95" s="11"/>
    </row>
    <row r="96">
      <c r="F96" s="11"/>
    </row>
    <row r="97">
      <c r="F97" s="11"/>
    </row>
    <row r="98">
      <c r="F98" s="11"/>
    </row>
    <row r="99">
      <c r="F99" s="11"/>
    </row>
    <row r="100">
      <c r="F100" s="11"/>
    </row>
    <row r="101">
      <c r="F101" s="11"/>
    </row>
    <row r="102">
      <c r="F102" s="11"/>
    </row>
    <row r="103">
      <c r="F103" s="11"/>
    </row>
    <row r="104">
      <c r="F104" s="11"/>
    </row>
    <row r="105">
      <c r="F105" s="11"/>
    </row>
    <row r="106">
      <c r="F106" s="11"/>
    </row>
    <row r="107">
      <c r="F107" s="11"/>
    </row>
    <row r="108">
      <c r="F108" s="11"/>
    </row>
    <row r="109">
      <c r="F109" s="11"/>
    </row>
    <row r="110">
      <c r="F110" s="11"/>
    </row>
    <row r="111">
      <c r="F111" s="11"/>
    </row>
    <row r="112">
      <c r="F112" s="11"/>
    </row>
    <row r="113">
      <c r="F113" s="11"/>
    </row>
    <row r="114">
      <c r="F114" s="11"/>
    </row>
    <row r="115">
      <c r="F115" s="11"/>
    </row>
    <row r="116">
      <c r="F116" s="11"/>
    </row>
    <row r="117">
      <c r="F117" s="11"/>
    </row>
    <row r="118">
      <c r="F118" s="11"/>
    </row>
    <row r="119">
      <c r="F119" s="11"/>
    </row>
    <row r="120">
      <c r="F120" s="11"/>
    </row>
    <row r="121">
      <c r="F121" s="11"/>
    </row>
    <row r="122">
      <c r="F122" s="11"/>
    </row>
    <row r="123">
      <c r="F123" s="11"/>
    </row>
    <row r="124">
      <c r="F124" s="11"/>
    </row>
    <row r="125">
      <c r="F125" s="11"/>
    </row>
    <row r="126">
      <c r="F126" s="11"/>
    </row>
    <row r="127">
      <c r="F127" s="11"/>
    </row>
    <row r="128">
      <c r="F128" s="11"/>
    </row>
    <row r="129">
      <c r="F129" s="11"/>
    </row>
    <row r="130">
      <c r="F130" s="11"/>
    </row>
    <row r="131">
      <c r="F131" s="11"/>
    </row>
    <row r="132">
      <c r="F132" s="11"/>
    </row>
    <row r="133">
      <c r="F133" s="11"/>
    </row>
    <row r="134">
      <c r="F134" s="11"/>
    </row>
    <row r="135">
      <c r="F135" s="11"/>
    </row>
    <row r="136">
      <c r="F136" s="11"/>
    </row>
    <row r="137">
      <c r="F137" s="11"/>
    </row>
    <row r="138">
      <c r="F138" s="11"/>
    </row>
    <row r="139">
      <c r="F139" s="11"/>
    </row>
    <row r="140">
      <c r="F140" s="11"/>
    </row>
    <row r="141">
      <c r="F141" s="11"/>
    </row>
    <row r="142">
      <c r="F142" s="11"/>
    </row>
    <row r="143">
      <c r="F143" s="11"/>
    </row>
    <row r="144">
      <c r="F144" s="11"/>
    </row>
    <row r="145">
      <c r="F145" s="11"/>
    </row>
    <row r="146">
      <c r="F146" s="11"/>
    </row>
    <row r="147">
      <c r="F147" s="11"/>
    </row>
    <row r="148">
      <c r="F148" s="11"/>
    </row>
    <row r="149">
      <c r="F149" s="11"/>
    </row>
    <row r="150">
      <c r="F150" s="11"/>
    </row>
    <row r="151">
      <c r="F151" s="11"/>
    </row>
    <row r="152">
      <c r="F152" s="11"/>
    </row>
    <row r="153">
      <c r="F153" s="11"/>
    </row>
    <row r="154">
      <c r="F154" s="11"/>
    </row>
    <row r="155">
      <c r="F155" s="11"/>
    </row>
    <row r="156">
      <c r="F156" s="11"/>
    </row>
    <row r="157">
      <c r="F157" s="11"/>
    </row>
    <row r="158">
      <c r="F158" s="11"/>
    </row>
    <row r="159">
      <c r="F159" s="11"/>
    </row>
    <row r="160">
      <c r="F160" s="11"/>
    </row>
    <row r="161">
      <c r="F161" s="11"/>
    </row>
    <row r="162">
      <c r="F162" s="11"/>
    </row>
    <row r="163">
      <c r="F163" s="11"/>
    </row>
    <row r="164">
      <c r="F164" s="11"/>
    </row>
    <row r="165">
      <c r="F165" s="11"/>
    </row>
    <row r="166">
      <c r="F166" s="11"/>
    </row>
    <row r="167">
      <c r="F167" s="11"/>
    </row>
    <row r="168">
      <c r="F168" s="11"/>
    </row>
    <row r="169">
      <c r="F169" s="11"/>
    </row>
    <row r="170">
      <c r="F170" s="11"/>
    </row>
    <row r="171">
      <c r="F171" s="11"/>
    </row>
    <row r="172">
      <c r="F172" s="11"/>
    </row>
    <row r="173">
      <c r="F173" s="11"/>
    </row>
    <row r="174">
      <c r="F174" s="11"/>
    </row>
    <row r="175">
      <c r="F175" s="11"/>
    </row>
    <row r="176">
      <c r="F176" s="11"/>
    </row>
    <row r="177">
      <c r="F177" s="11"/>
    </row>
    <row r="178">
      <c r="F178" s="11"/>
    </row>
    <row r="179">
      <c r="F179" s="11"/>
    </row>
    <row r="180">
      <c r="F180" s="11"/>
    </row>
    <row r="181">
      <c r="F181" s="11"/>
    </row>
    <row r="182">
      <c r="F182" s="11"/>
    </row>
    <row r="183">
      <c r="F183" s="11"/>
    </row>
    <row r="184">
      <c r="F184" s="11"/>
    </row>
    <row r="185">
      <c r="F185" s="11"/>
    </row>
    <row r="186">
      <c r="F186" s="11"/>
    </row>
    <row r="187">
      <c r="F187" s="11"/>
    </row>
    <row r="188">
      <c r="F188" s="11"/>
    </row>
    <row r="189">
      <c r="F189" s="11"/>
    </row>
    <row r="190">
      <c r="F190" s="11"/>
    </row>
    <row r="191">
      <c r="F191" s="11"/>
    </row>
    <row r="192">
      <c r="F192" s="11"/>
    </row>
    <row r="193">
      <c r="F193" s="11"/>
    </row>
    <row r="194">
      <c r="F194" s="11"/>
    </row>
    <row r="195">
      <c r="F195" s="11"/>
    </row>
    <row r="196">
      <c r="F196" s="11"/>
    </row>
    <row r="197">
      <c r="F197" s="11"/>
    </row>
    <row r="198">
      <c r="F198" s="11"/>
    </row>
    <row r="199">
      <c r="F199" s="11"/>
    </row>
    <row r="200">
      <c r="F200" s="11"/>
    </row>
    <row r="201">
      <c r="F201" s="11"/>
    </row>
    <row r="202">
      <c r="F202" s="11"/>
    </row>
    <row r="203">
      <c r="F203" s="11"/>
    </row>
    <row r="204">
      <c r="F204" s="11"/>
    </row>
    <row r="205">
      <c r="F205" s="11"/>
    </row>
    <row r="206">
      <c r="F206" s="11"/>
    </row>
    <row r="207">
      <c r="F207" s="11"/>
    </row>
    <row r="208">
      <c r="F208" s="11"/>
    </row>
    <row r="209">
      <c r="F209" s="11"/>
    </row>
    <row r="210">
      <c r="F210" s="11"/>
    </row>
    <row r="211">
      <c r="F211" s="11"/>
    </row>
    <row r="212">
      <c r="F212" s="11"/>
    </row>
    <row r="213">
      <c r="F213" s="11"/>
    </row>
    <row r="214">
      <c r="F214" s="11"/>
    </row>
    <row r="215">
      <c r="F215" s="11"/>
    </row>
    <row r="216">
      <c r="F216" s="11"/>
    </row>
    <row r="217">
      <c r="F217" s="11"/>
    </row>
    <row r="218">
      <c r="F218" s="11"/>
    </row>
    <row r="219">
      <c r="F219" s="11"/>
    </row>
    <row r="220">
      <c r="F220" s="11"/>
    </row>
    <row r="221">
      <c r="F221" s="11"/>
    </row>
    <row r="222">
      <c r="F222" s="11"/>
    </row>
    <row r="223">
      <c r="F223" s="11"/>
    </row>
    <row r="224">
      <c r="F224" s="11"/>
    </row>
    <row r="225">
      <c r="F225" s="11"/>
    </row>
    <row r="226">
      <c r="F226" s="11"/>
    </row>
    <row r="227">
      <c r="F227" s="11"/>
    </row>
    <row r="228">
      <c r="F228" s="11"/>
    </row>
    <row r="229">
      <c r="F229" s="11"/>
    </row>
    <row r="230">
      <c r="F230" s="11"/>
    </row>
    <row r="231">
      <c r="F231" s="11"/>
    </row>
    <row r="232">
      <c r="F232" s="11"/>
    </row>
    <row r="233">
      <c r="F233" s="11"/>
    </row>
    <row r="234">
      <c r="F234" s="11"/>
    </row>
    <row r="235">
      <c r="F235" s="11"/>
    </row>
    <row r="236">
      <c r="F236" s="11"/>
    </row>
    <row r="237">
      <c r="F237" s="11"/>
    </row>
    <row r="238">
      <c r="F238" s="11"/>
    </row>
    <row r="239">
      <c r="F239" s="11"/>
    </row>
    <row r="240">
      <c r="F240" s="11"/>
    </row>
    <row r="241">
      <c r="F241" s="11"/>
    </row>
    <row r="242">
      <c r="F242" s="11"/>
    </row>
    <row r="243">
      <c r="F243" s="11"/>
    </row>
    <row r="244">
      <c r="F244" s="11"/>
    </row>
    <row r="245">
      <c r="F245" s="11"/>
    </row>
    <row r="246">
      <c r="F246" s="11"/>
    </row>
    <row r="247">
      <c r="F247" s="11"/>
    </row>
    <row r="248">
      <c r="F248" s="11"/>
    </row>
    <row r="249">
      <c r="F249" s="11"/>
    </row>
    <row r="250">
      <c r="F250" s="11"/>
    </row>
    <row r="251">
      <c r="F251" s="11"/>
    </row>
    <row r="252">
      <c r="F252" s="11"/>
    </row>
    <row r="253">
      <c r="F253" s="11"/>
    </row>
    <row r="254">
      <c r="F254" s="11"/>
    </row>
    <row r="255">
      <c r="F255" s="11"/>
    </row>
    <row r="256">
      <c r="F256" s="11"/>
    </row>
    <row r="257">
      <c r="F257" s="11"/>
    </row>
    <row r="258">
      <c r="F258" s="11"/>
    </row>
    <row r="259">
      <c r="F259" s="11"/>
    </row>
    <row r="260">
      <c r="F260" s="11"/>
    </row>
    <row r="261">
      <c r="F261" s="11"/>
    </row>
    <row r="262">
      <c r="F262" s="11"/>
    </row>
    <row r="263">
      <c r="F263" s="11"/>
    </row>
    <row r="264">
      <c r="F264" s="11"/>
    </row>
    <row r="265">
      <c r="F265" s="11"/>
    </row>
    <row r="266">
      <c r="F266" s="11"/>
    </row>
    <row r="267">
      <c r="F267" s="11"/>
    </row>
    <row r="268">
      <c r="F268" s="11"/>
    </row>
    <row r="269">
      <c r="F269" s="11"/>
    </row>
    <row r="270">
      <c r="F270" s="11"/>
    </row>
    <row r="271">
      <c r="F271" s="11"/>
    </row>
    <row r="272">
      <c r="F272" s="11"/>
    </row>
    <row r="273">
      <c r="F273" s="11"/>
    </row>
    <row r="274">
      <c r="F274" s="11"/>
    </row>
    <row r="275">
      <c r="F275" s="11"/>
    </row>
    <row r="276">
      <c r="F276" s="11"/>
    </row>
    <row r="277">
      <c r="F277" s="11"/>
    </row>
    <row r="278">
      <c r="F278" s="11"/>
    </row>
    <row r="279">
      <c r="F279" s="11"/>
    </row>
    <row r="280">
      <c r="F280" s="11"/>
    </row>
    <row r="281">
      <c r="F281" s="11"/>
    </row>
    <row r="282">
      <c r="F282" s="11"/>
    </row>
    <row r="283">
      <c r="F283" s="11"/>
    </row>
    <row r="284">
      <c r="F284" s="11"/>
    </row>
    <row r="285">
      <c r="F285" s="11"/>
    </row>
    <row r="286">
      <c r="F286" s="11"/>
    </row>
    <row r="287">
      <c r="F287" s="11"/>
    </row>
    <row r="288">
      <c r="F288" s="11"/>
    </row>
    <row r="289">
      <c r="F289" s="11"/>
    </row>
    <row r="290">
      <c r="F290" s="11"/>
    </row>
    <row r="291">
      <c r="F291" s="11"/>
    </row>
    <row r="292">
      <c r="F292" s="11"/>
    </row>
    <row r="293">
      <c r="F293" s="11"/>
    </row>
    <row r="294">
      <c r="F294" s="11"/>
    </row>
    <row r="295">
      <c r="F295" s="11"/>
    </row>
    <row r="296">
      <c r="F296" s="11"/>
    </row>
    <row r="297">
      <c r="F297" s="11"/>
    </row>
    <row r="298">
      <c r="F298" s="11"/>
    </row>
    <row r="299">
      <c r="F299" s="11"/>
    </row>
    <row r="300">
      <c r="F300" s="11"/>
    </row>
    <row r="301">
      <c r="F301" s="11"/>
    </row>
    <row r="302">
      <c r="F302" s="11"/>
    </row>
    <row r="303">
      <c r="F303" s="11"/>
    </row>
    <row r="304">
      <c r="F304" s="11"/>
    </row>
    <row r="305">
      <c r="F305" s="11"/>
    </row>
    <row r="306">
      <c r="F306" s="11"/>
    </row>
    <row r="307">
      <c r="F307" s="11"/>
    </row>
    <row r="308">
      <c r="F308" s="11"/>
    </row>
    <row r="309">
      <c r="F309" s="11"/>
    </row>
    <row r="310">
      <c r="F310" s="11"/>
    </row>
    <row r="311">
      <c r="F311" s="11"/>
    </row>
    <row r="312">
      <c r="F312" s="11"/>
    </row>
    <row r="313">
      <c r="F313" s="11"/>
    </row>
    <row r="314">
      <c r="F314" s="11"/>
    </row>
    <row r="315">
      <c r="F315" s="11"/>
    </row>
    <row r="316">
      <c r="F316" s="11"/>
    </row>
    <row r="317">
      <c r="F317" s="11"/>
    </row>
    <row r="318">
      <c r="F318" s="11"/>
    </row>
    <row r="319">
      <c r="F319" s="11"/>
    </row>
    <row r="320">
      <c r="F320" s="11"/>
    </row>
    <row r="321">
      <c r="F321" s="11"/>
    </row>
    <row r="322">
      <c r="F322" s="11"/>
    </row>
    <row r="323">
      <c r="F323" s="11"/>
    </row>
    <row r="324">
      <c r="F324" s="11"/>
    </row>
    <row r="325">
      <c r="F325" s="11"/>
    </row>
    <row r="326">
      <c r="F326" s="11"/>
    </row>
    <row r="327">
      <c r="F327" s="11"/>
    </row>
    <row r="328">
      <c r="F328" s="11"/>
    </row>
    <row r="329">
      <c r="F329" s="11"/>
    </row>
    <row r="330">
      <c r="F330" s="11"/>
    </row>
    <row r="331">
      <c r="F331" s="11"/>
    </row>
    <row r="332">
      <c r="F332" s="11"/>
    </row>
    <row r="333">
      <c r="F333" s="11"/>
    </row>
    <row r="334">
      <c r="F334" s="11"/>
    </row>
    <row r="335">
      <c r="F335" s="11"/>
    </row>
    <row r="336">
      <c r="F336" s="11"/>
    </row>
    <row r="337">
      <c r="F337" s="11"/>
    </row>
    <row r="338">
      <c r="F338" s="11"/>
    </row>
    <row r="339">
      <c r="F339" s="11"/>
    </row>
    <row r="340">
      <c r="F340" s="11"/>
    </row>
    <row r="341">
      <c r="F341" s="11"/>
    </row>
    <row r="342">
      <c r="F342" s="11"/>
    </row>
    <row r="343">
      <c r="F343" s="11"/>
    </row>
    <row r="344">
      <c r="F344" s="11"/>
    </row>
    <row r="345">
      <c r="F345" s="11"/>
    </row>
    <row r="346">
      <c r="F346" s="11"/>
    </row>
    <row r="347">
      <c r="F347" s="11"/>
    </row>
    <row r="348">
      <c r="F348" s="11"/>
    </row>
    <row r="349">
      <c r="F349" s="11"/>
    </row>
    <row r="350">
      <c r="F350" s="11"/>
    </row>
    <row r="351">
      <c r="F351" s="11"/>
    </row>
    <row r="352">
      <c r="F352" s="11"/>
    </row>
    <row r="353">
      <c r="F353" s="11"/>
    </row>
    <row r="354">
      <c r="F354" s="11"/>
    </row>
    <row r="355">
      <c r="F355" s="11"/>
    </row>
    <row r="356">
      <c r="F356" s="11"/>
    </row>
    <row r="357">
      <c r="F357" s="11"/>
    </row>
    <row r="358">
      <c r="F358" s="11"/>
    </row>
    <row r="359">
      <c r="F359" s="11"/>
    </row>
    <row r="360">
      <c r="F360" s="11"/>
    </row>
    <row r="361">
      <c r="F361" s="11"/>
    </row>
    <row r="362">
      <c r="F362" s="11"/>
    </row>
    <row r="363">
      <c r="F363" s="11"/>
    </row>
    <row r="364">
      <c r="F364" s="11"/>
    </row>
    <row r="365">
      <c r="F365" s="11"/>
    </row>
    <row r="366">
      <c r="F366" s="11"/>
    </row>
    <row r="367">
      <c r="F367" s="11"/>
    </row>
    <row r="368">
      <c r="F368" s="11"/>
    </row>
    <row r="369">
      <c r="F369" s="11"/>
    </row>
    <row r="370">
      <c r="F370" s="11"/>
    </row>
    <row r="371">
      <c r="F371" s="11"/>
    </row>
    <row r="372">
      <c r="F372" s="11"/>
    </row>
    <row r="373">
      <c r="F373" s="11"/>
    </row>
    <row r="374">
      <c r="F374" s="11"/>
    </row>
    <row r="375">
      <c r="F375" s="11"/>
    </row>
    <row r="376">
      <c r="F376" s="11"/>
    </row>
    <row r="377">
      <c r="F377" s="11"/>
    </row>
    <row r="378">
      <c r="F378" s="11"/>
    </row>
    <row r="379">
      <c r="F379" s="11"/>
    </row>
    <row r="380">
      <c r="F380" s="11"/>
    </row>
    <row r="381">
      <c r="F381" s="11"/>
    </row>
    <row r="382">
      <c r="F382" s="11"/>
    </row>
    <row r="383">
      <c r="F383" s="11"/>
    </row>
    <row r="384">
      <c r="F384" s="11"/>
    </row>
    <row r="385">
      <c r="F385" s="11"/>
    </row>
    <row r="386">
      <c r="F386" s="11"/>
    </row>
    <row r="387">
      <c r="F387" s="11"/>
    </row>
    <row r="388">
      <c r="F388" s="11"/>
    </row>
    <row r="389">
      <c r="F389" s="11"/>
    </row>
    <row r="390">
      <c r="F390" s="11"/>
    </row>
    <row r="391">
      <c r="F391" s="11"/>
    </row>
    <row r="392">
      <c r="F392" s="11"/>
    </row>
    <row r="393">
      <c r="F393" s="11"/>
    </row>
    <row r="394">
      <c r="F394" s="11"/>
    </row>
    <row r="395">
      <c r="F395" s="11"/>
    </row>
    <row r="396">
      <c r="F396" s="11"/>
    </row>
    <row r="397">
      <c r="F397" s="11"/>
    </row>
    <row r="398">
      <c r="F398" s="11"/>
    </row>
    <row r="399">
      <c r="F399" s="11"/>
    </row>
    <row r="400">
      <c r="F400" s="11"/>
    </row>
    <row r="401">
      <c r="F401" s="11"/>
    </row>
    <row r="402">
      <c r="F402" s="11"/>
    </row>
    <row r="403">
      <c r="F403" s="11"/>
    </row>
    <row r="404">
      <c r="F404" s="11"/>
    </row>
    <row r="405">
      <c r="F405" s="11"/>
    </row>
    <row r="406">
      <c r="F406" s="11"/>
    </row>
    <row r="407">
      <c r="F407" s="11"/>
    </row>
    <row r="408">
      <c r="F408" s="11"/>
    </row>
    <row r="409">
      <c r="F409" s="11"/>
    </row>
    <row r="410">
      <c r="F410" s="11"/>
    </row>
    <row r="411">
      <c r="F411" s="11"/>
    </row>
    <row r="412">
      <c r="F412" s="11"/>
    </row>
    <row r="413">
      <c r="F413" s="11"/>
    </row>
    <row r="414">
      <c r="F414" s="11"/>
    </row>
    <row r="415">
      <c r="F415" s="11"/>
    </row>
    <row r="416">
      <c r="F416" s="11"/>
    </row>
    <row r="417">
      <c r="F417" s="11"/>
    </row>
    <row r="418">
      <c r="F418" s="11"/>
    </row>
    <row r="419">
      <c r="F419" s="11"/>
    </row>
    <row r="420">
      <c r="F420" s="11"/>
    </row>
    <row r="421">
      <c r="F421" s="11"/>
    </row>
    <row r="422">
      <c r="F422" s="11"/>
    </row>
    <row r="423">
      <c r="F423" s="11"/>
    </row>
    <row r="424">
      <c r="F424" s="11"/>
    </row>
    <row r="425">
      <c r="F425" s="11"/>
    </row>
    <row r="426">
      <c r="F426" s="11"/>
    </row>
    <row r="427">
      <c r="F427" s="11"/>
    </row>
    <row r="428">
      <c r="F428" s="11"/>
    </row>
    <row r="429">
      <c r="F429" s="11"/>
    </row>
    <row r="430">
      <c r="F430" s="11"/>
    </row>
    <row r="431">
      <c r="F431" s="11"/>
    </row>
    <row r="432">
      <c r="F432" s="11"/>
    </row>
    <row r="433">
      <c r="F433" s="11"/>
    </row>
    <row r="434">
      <c r="F434" s="11"/>
    </row>
    <row r="435">
      <c r="F435" s="11"/>
    </row>
    <row r="436">
      <c r="F436" s="11"/>
    </row>
    <row r="437">
      <c r="F437" s="11"/>
    </row>
    <row r="438">
      <c r="F438" s="11"/>
    </row>
    <row r="439">
      <c r="F439" s="11"/>
    </row>
    <row r="440">
      <c r="F440" s="11"/>
    </row>
    <row r="441">
      <c r="F441" s="11"/>
    </row>
    <row r="442">
      <c r="F442" s="11"/>
    </row>
    <row r="443">
      <c r="F443" s="11"/>
    </row>
    <row r="444">
      <c r="F444" s="11"/>
    </row>
    <row r="445">
      <c r="F445" s="11"/>
    </row>
    <row r="446">
      <c r="F446" s="11"/>
    </row>
    <row r="447">
      <c r="F447" s="11"/>
    </row>
    <row r="448">
      <c r="F448" s="11"/>
    </row>
    <row r="449">
      <c r="F449" s="11"/>
    </row>
    <row r="450">
      <c r="F450" s="11"/>
    </row>
    <row r="451">
      <c r="F451" s="11"/>
    </row>
    <row r="452">
      <c r="F452" s="11"/>
    </row>
    <row r="453">
      <c r="F453" s="11"/>
    </row>
    <row r="454">
      <c r="F454" s="11"/>
    </row>
    <row r="455">
      <c r="F455" s="11"/>
    </row>
    <row r="456">
      <c r="F456" s="11"/>
    </row>
    <row r="457">
      <c r="F457" s="11"/>
    </row>
    <row r="458">
      <c r="F458" s="11"/>
    </row>
    <row r="459">
      <c r="F459" s="11"/>
    </row>
    <row r="460">
      <c r="F460" s="11"/>
    </row>
    <row r="461">
      <c r="F461" s="11"/>
    </row>
    <row r="462">
      <c r="F462" s="11"/>
    </row>
    <row r="463">
      <c r="F463" s="11"/>
    </row>
    <row r="464">
      <c r="F464" s="11"/>
    </row>
    <row r="465">
      <c r="F465" s="11"/>
    </row>
    <row r="466">
      <c r="F466" s="11"/>
    </row>
    <row r="467">
      <c r="F467" s="11"/>
    </row>
    <row r="468">
      <c r="F468" s="11"/>
    </row>
    <row r="469">
      <c r="F469" s="11"/>
    </row>
    <row r="470">
      <c r="F470" s="11"/>
    </row>
    <row r="471">
      <c r="F471" s="11"/>
    </row>
    <row r="472">
      <c r="F472" s="11"/>
    </row>
    <row r="473">
      <c r="F473" s="11"/>
    </row>
    <row r="474">
      <c r="F474" s="11"/>
    </row>
    <row r="475">
      <c r="F475" s="11"/>
    </row>
    <row r="476">
      <c r="F476" s="11"/>
    </row>
    <row r="477">
      <c r="F477" s="11"/>
    </row>
    <row r="478">
      <c r="F478" s="11"/>
    </row>
    <row r="479">
      <c r="F479" s="11"/>
    </row>
    <row r="480">
      <c r="F480" s="11"/>
    </row>
    <row r="481">
      <c r="F481" s="11"/>
    </row>
    <row r="482">
      <c r="F482" s="11"/>
    </row>
    <row r="483">
      <c r="F483" s="11"/>
    </row>
    <row r="484">
      <c r="F484" s="11"/>
    </row>
    <row r="485">
      <c r="F485" s="11"/>
    </row>
    <row r="486">
      <c r="F486" s="11"/>
    </row>
    <row r="487">
      <c r="F487" s="11"/>
    </row>
    <row r="488">
      <c r="F488" s="11"/>
    </row>
    <row r="489">
      <c r="F489" s="11"/>
    </row>
    <row r="490">
      <c r="F490" s="11"/>
    </row>
    <row r="491">
      <c r="F491" s="11"/>
    </row>
    <row r="492">
      <c r="F492" s="11"/>
    </row>
    <row r="493">
      <c r="F493" s="11"/>
    </row>
    <row r="494">
      <c r="F494" s="11"/>
    </row>
    <row r="495">
      <c r="F495" s="11"/>
    </row>
    <row r="496">
      <c r="F496" s="11"/>
    </row>
    <row r="497">
      <c r="F497" s="11"/>
    </row>
    <row r="498">
      <c r="F498" s="11"/>
    </row>
    <row r="499">
      <c r="F499" s="11"/>
    </row>
    <row r="500">
      <c r="F500" s="11"/>
    </row>
    <row r="501">
      <c r="F501" s="11"/>
    </row>
    <row r="502">
      <c r="F502" s="11"/>
    </row>
    <row r="503">
      <c r="F503" s="11"/>
    </row>
    <row r="504">
      <c r="F504" s="11"/>
    </row>
    <row r="505">
      <c r="F505" s="11"/>
    </row>
    <row r="506">
      <c r="F506" s="11"/>
    </row>
    <row r="507">
      <c r="F507" s="11"/>
    </row>
    <row r="508">
      <c r="F508" s="11"/>
    </row>
    <row r="509">
      <c r="F509" s="11"/>
    </row>
    <row r="510">
      <c r="F510" s="11"/>
    </row>
    <row r="511">
      <c r="F511" s="11"/>
    </row>
    <row r="512">
      <c r="F512" s="11"/>
    </row>
    <row r="513">
      <c r="F513" s="11"/>
    </row>
    <row r="514">
      <c r="F514" s="11"/>
    </row>
    <row r="515">
      <c r="F515" s="11"/>
    </row>
    <row r="516">
      <c r="F516" s="11"/>
    </row>
    <row r="517">
      <c r="F517" s="11"/>
    </row>
    <row r="518">
      <c r="F518" s="11"/>
    </row>
    <row r="519">
      <c r="F519" s="11"/>
    </row>
    <row r="520">
      <c r="F520" s="11"/>
    </row>
    <row r="521">
      <c r="F521" s="11"/>
    </row>
    <row r="522">
      <c r="F522" s="11"/>
    </row>
    <row r="523">
      <c r="F523" s="11"/>
    </row>
    <row r="524">
      <c r="F524" s="11"/>
    </row>
    <row r="525">
      <c r="F525" s="11"/>
    </row>
    <row r="526">
      <c r="F526" s="11"/>
    </row>
    <row r="527">
      <c r="F527" s="11"/>
    </row>
    <row r="528">
      <c r="F528" s="11"/>
    </row>
    <row r="529">
      <c r="F529" s="11"/>
    </row>
    <row r="530">
      <c r="F530" s="11"/>
    </row>
    <row r="531">
      <c r="F531" s="11"/>
    </row>
    <row r="532">
      <c r="F532" s="11"/>
    </row>
    <row r="533">
      <c r="F533" s="11"/>
    </row>
    <row r="534">
      <c r="F534" s="11"/>
    </row>
    <row r="535">
      <c r="F535" s="11"/>
    </row>
    <row r="536">
      <c r="F536" s="11"/>
    </row>
    <row r="537">
      <c r="F537" s="11"/>
    </row>
    <row r="538">
      <c r="F538" s="11"/>
    </row>
    <row r="539">
      <c r="F539" s="11"/>
    </row>
    <row r="540">
      <c r="F540" s="11"/>
    </row>
    <row r="541">
      <c r="F541" s="11"/>
    </row>
    <row r="542">
      <c r="F542" s="11"/>
    </row>
    <row r="543">
      <c r="F543" s="11"/>
    </row>
    <row r="544">
      <c r="F544" s="11"/>
    </row>
    <row r="545">
      <c r="F545" s="11"/>
    </row>
    <row r="546">
      <c r="F546" s="11"/>
    </row>
    <row r="547">
      <c r="F547" s="11"/>
    </row>
    <row r="548">
      <c r="F548" s="11"/>
    </row>
    <row r="549">
      <c r="F549" s="11"/>
    </row>
    <row r="550">
      <c r="F550" s="11"/>
    </row>
    <row r="551">
      <c r="F551" s="11"/>
    </row>
    <row r="552">
      <c r="F552" s="11"/>
    </row>
    <row r="553">
      <c r="F553" s="11"/>
    </row>
    <row r="554">
      <c r="F554" s="11"/>
    </row>
    <row r="555">
      <c r="F555" s="11"/>
    </row>
    <row r="556">
      <c r="F556" s="11"/>
    </row>
    <row r="557">
      <c r="F557" s="11"/>
    </row>
    <row r="558">
      <c r="F558" s="11"/>
    </row>
    <row r="559">
      <c r="F559" s="11"/>
    </row>
    <row r="560">
      <c r="F560" s="11"/>
    </row>
    <row r="561">
      <c r="F561" s="11"/>
    </row>
    <row r="562">
      <c r="F562" s="11"/>
    </row>
    <row r="563">
      <c r="F563" s="11"/>
    </row>
    <row r="564">
      <c r="F564" s="11"/>
    </row>
    <row r="565">
      <c r="F565" s="11"/>
    </row>
    <row r="566">
      <c r="F566" s="11"/>
    </row>
    <row r="567">
      <c r="F567" s="11"/>
    </row>
    <row r="568">
      <c r="F568" s="11"/>
    </row>
    <row r="569">
      <c r="F569" s="11"/>
    </row>
    <row r="570">
      <c r="F570" s="11"/>
    </row>
    <row r="571">
      <c r="F571" s="11"/>
    </row>
    <row r="572">
      <c r="F572" s="11"/>
    </row>
    <row r="573">
      <c r="F573" s="11"/>
    </row>
    <row r="574">
      <c r="F574" s="11"/>
    </row>
    <row r="575">
      <c r="F575" s="11"/>
    </row>
    <row r="576">
      <c r="F576" s="11"/>
    </row>
    <row r="577">
      <c r="F577" s="11"/>
    </row>
    <row r="578">
      <c r="F578" s="11"/>
    </row>
    <row r="579">
      <c r="F579" s="11"/>
    </row>
    <row r="580">
      <c r="F580" s="11"/>
    </row>
    <row r="581">
      <c r="F581" s="11"/>
    </row>
    <row r="582">
      <c r="F582" s="11"/>
    </row>
    <row r="583">
      <c r="F583" s="11"/>
    </row>
    <row r="584">
      <c r="F584" s="11"/>
    </row>
    <row r="585">
      <c r="F585" s="11"/>
    </row>
    <row r="586">
      <c r="F586" s="11"/>
    </row>
    <row r="587">
      <c r="F587" s="11"/>
    </row>
    <row r="588">
      <c r="F588" s="11"/>
    </row>
    <row r="589">
      <c r="F589" s="11"/>
    </row>
    <row r="590">
      <c r="F590" s="11"/>
    </row>
    <row r="591">
      <c r="F591" s="11"/>
    </row>
    <row r="592">
      <c r="F592" s="11"/>
    </row>
    <row r="593">
      <c r="F593" s="11"/>
    </row>
    <row r="594">
      <c r="F594" s="11"/>
    </row>
    <row r="595">
      <c r="F595" s="11"/>
    </row>
    <row r="596">
      <c r="F596" s="11"/>
    </row>
    <row r="597">
      <c r="F597" s="11"/>
    </row>
    <row r="598">
      <c r="F598" s="11"/>
    </row>
    <row r="599">
      <c r="F599" s="11"/>
    </row>
    <row r="600">
      <c r="F600" s="11"/>
    </row>
    <row r="601">
      <c r="F601" s="11"/>
    </row>
    <row r="602">
      <c r="F602" s="11"/>
    </row>
    <row r="603">
      <c r="F603" s="11"/>
    </row>
    <row r="604">
      <c r="F604" s="11"/>
    </row>
    <row r="605">
      <c r="F605" s="11"/>
    </row>
    <row r="606">
      <c r="F606" s="11"/>
    </row>
    <row r="607">
      <c r="F607" s="11"/>
    </row>
    <row r="608">
      <c r="F608" s="11"/>
    </row>
    <row r="609">
      <c r="F609" s="11"/>
    </row>
    <row r="610">
      <c r="F610" s="11"/>
    </row>
    <row r="611">
      <c r="F611" s="11"/>
    </row>
    <row r="612">
      <c r="F612" s="11"/>
    </row>
    <row r="613">
      <c r="F613" s="11"/>
    </row>
    <row r="614">
      <c r="F614" s="11"/>
    </row>
    <row r="615">
      <c r="F615" s="11"/>
    </row>
    <row r="616">
      <c r="F616" s="11"/>
    </row>
    <row r="617">
      <c r="F617" s="11"/>
    </row>
    <row r="618">
      <c r="F618" s="11"/>
    </row>
    <row r="619">
      <c r="F619" s="11"/>
    </row>
    <row r="620">
      <c r="F620" s="11"/>
    </row>
    <row r="621">
      <c r="F621" s="11"/>
    </row>
    <row r="622">
      <c r="F622" s="11"/>
    </row>
    <row r="623">
      <c r="F623" s="11"/>
    </row>
    <row r="624">
      <c r="F624" s="11"/>
    </row>
    <row r="625">
      <c r="F625" s="11"/>
    </row>
    <row r="626">
      <c r="F626" s="11"/>
    </row>
    <row r="627">
      <c r="F627" s="11"/>
    </row>
    <row r="628">
      <c r="F628" s="11"/>
    </row>
    <row r="629">
      <c r="F629" s="11"/>
    </row>
    <row r="630">
      <c r="F630" s="11"/>
    </row>
    <row r="631">
      <c r="F631" s="11"/>
    </row>
    <row r="632">
      <c r="F632" s="11"/>
    </row>
    <row r="633">
      <c r="F633" s="11"/>
    </row>
    <row r="634">
      <c r="F634" s="11"/>
    </row>
    <row r="635">
      <c r="F635" s="11"/>
    </row>
    <row r="636">
      <c r="F636" s="11"/>
    </row>
    <row r="637">
      <c r="F637" s="11"/>
    </row>
    <row r="638">
      <c r="F638" s="11"/>
    </row>
    <row r="639">
      <c r="F639" s="11"/>
    </row>
    <row r="640">
      <c r="F640" s="11"/>
    </row>
    <row r="641">
      <c r="F641" s="11"/>
    </row>
    <row r="642">
      <c r="F642" s="11"/>
    </row>
    <row r="643">
      <c r="F643" s="11"/>
    </row>
    <row r="644">
      <c r="F644" s="11"/>
    </row>
    <row r="645">
      <c r="F645" s="11"/>
    </row>
    <row r="646">
      <c r="F646" s="11"/>
    </row>
    <row r="647">
      <c r="F647" s="11"/>
    </row>
    <row r="648">
      <c r="F648" s="11"/>
    </row>
    <row r="649">
      <c r="F649" s="11"/>
    </row>
    <row r="650">
      <c r="F650" s="11"/>
    </row>
    <row r="651">
      <c r="F651" s="11"/>
    </row>
    <row r="652">
      <c r="F652" s="11"/>
    </row>
    <row r="653">
      <c r="F653" s="11"/>
    </row>
    <row r="654">
      <c r="F654" s="11"/>
    </row>
    <row r="655">
      <c r="F655" s="11"/>
    </row>
    <row r="656">
      <c r="F656" s="11"/>
    </row>
    <row r="657">
      <c r="F657" s="11"/>
    </row>
    <row r="658">
      <c r="F658" s="11"/>
    </row>
    <row r="659">
      <c r="F659" s="11"/>
    </row>
    <row r="660">
      <c r="F660" s="11"/>
    </row>
    <row r="661">
      <c r="F661" s="11"/>
    </row>
    <row r="662">
      <c r="F662" s="11"/>
    </row>
    <row r="663">
      <c r="F663" s="11"/>
    </row>
    <row r="664">
      <c r="F664" s="11"/>
    </row>
    <row r="665">
      <c r="F665" s="11"/>
    </row>
    <row r="666">
      <c r="F666" s="11"/>
    </row>
    <row r="667">
      <c r="F667" s="11"/>
    </row>
    <row r="668">
      <c r="F668" s="11"/>
    </row>
    <row r="669">
      <c r="F669" s="11"/>
    </row>
    <row r="670">
      <c r="F670" s="11"/>
    </row>
    <row r="671">
      <c r="F671" s="11"/>
    </row>
    <row r="672">
      <c r="F672" s="11"/>
    </row>
    <row r="673">
      <c r="F673" s="11"/>
    </row>
    <row r="674">
      <c r="F674" s="11"/>
    </row>
    <row r="675">
      <c r="F675" s="11"/>
    </row>
    <row r="676">
      <c r="F676" s="11"/>
    </row>
    <row r="677">
      <c r="F677" s="11"/>
    </row>
    <row r="678">
      <c r="F678" s="11"/>
    </row>
    <row r="679">
      <c r="F679" s="11"/>
    </row>
    <row r="680">
      <c r="F680" s="11"/>
    </row>
    <row r="681">
      <c r="F681" s="11"/>
    </row>
    <row r="682">
      <c r="F682" s="11"/>
    </row>
    <row r="683">
      <c r="F683" s="11"/>
    </row>
    <row r="684">
      <c r="F684" s="11"/>
    </row>
    <row r="685">
      <c r="F685" s="11"/>
    </row>
    <row r="686">
      <c r="F686" s="11"/>
    </row>
    <row r="687">
      <c r="F687" s="11"/>
    </row>
    <row r="688">
      <c r="F688" s="11"/>
    </row>
    <row r="689">
      <c r="F689" s="11"/>
    </row>
    <row r="690">
      <c r="F690" s="11"/>
    </row>
    <row r="691">
      <c r="F691" s="11"/>
    </row>
    <row r="692">
      <c r="F692" s="11"/>
    </row>
    <row r="693">
      <c r="F693" s="11"/>
    </row>
    <row r="694">
      <c r="F694" s="11"/>
    </row>
    <row r="695">
      <c r="F695" s="11"/>
    </row>
    <row r="696">
      <c r="F696" s="11"/>
    </row>
    <row r="697">
      <c r="F697" s="11"/>
    </row>
    <row r="698">
      <c r="F698" s="11"/>
    </row>
    <row r="699">
      <c r="F699" s="11"/>
    </row>
    <row r="700">
      <c r="F700" s="11"/>
    </row>
    <row r="701">
      <c r="F701" s="11"/>
    </row>
    <row r="702">
      <c r="F702" s="11"/>
    </row>
    <row r="703">
      <c r="F703" s="11"/>
    </row>
    <row r="704">
      <c r="F704" s="11"/>
    </row>
    <row r="705">
      <c r="F705" s="11"/>
    </row>
    <row r="706">
      <c r="F706" s="11"/>
    </row>
    <row r="707">
      <c r="F707" s="11"/>
    </row>
    <row r="708">
      <c r="F708" s="11"/>
    </row>
    <row r="709">
      <c r="F709" s="11"/>
    </row>
    <row r="710">
      <c r="F710" s="11"/>
    </row>
    <row r="711">
      <c r="F711" s="11"/>
    </row>
    <row r="712">
      <c r="F712" s="11"/>
    </row>
    <row r="713">
      <c r="F713" s="11"/>
    </row>
    <row r="714">
      <c r="F714" s="11"/>
    </row>
    <row r="715">
      <c r="F715" s="11"/>
    </row>
    <row r="716">
      <c r="F716" s="11"/>
    </row>
    <row r="717">
      <c r="F717" s="11"/>
    </row>
    <row r="718">
      <c r="F718" s="11"/>
    </row>
    <row r="719">
      <c r="F719" s="11"/>
    </row>
    <row r="720">
      <c r="F720" s="11"/>
    </row>
    <row r="721">
      <c r="F721" s="11"/>
    </row>
    <row r="722">
      <c r="F722" s="11"/>
    </row>
    <row r="723">
      <c r="F723" s="11"/>
    </row>
    <row r="724">
      <c r="F724" s="11"/>
    </row>
    <row r="725">
      <c r="F725" s="11"/>
    </row>
    <row r="726">
      <c r="F726" s="11"/>
    </row>
    <row r="727">
      <c r="F727" s="11"/>
    </row>
    <row r="728">
      <c r="F728" s="11"/>
    </row>
    <row r="729">
      <c r="F729" s="11"/>
    </row>
    <row r="730">
      <c r="F730" s="11"/>
    </row>
    <row r="731">
      <c r="F731" s="11"/>
    </row>
    <row r="732">
      <c r="F732" s="11"/>
    </row>
    <row r="733">
      <c r="F733" s="11"/>
    </row>
    <row r="734">
      <c r="F734" s="11"/>
    </row>
    <row r="735">
      <c r="F735" s="11"/>
    </row>
    <row r="736">
      <c r="F736" s="11"/>
    </row>
    <row r="737">
      <c r="F737" s="11"/>
    </row>
    <row r="738">
      <c r="F738" s="11"/>
    </row>
    <row r="739">
      <c r="F739" s="11"/>
    </row>
    <row r="740">
      <c r="F740" s="11"/>
    </row>
    <row r="741">
      <c r="F741" s="11"/>
    </row>
    <row r="742">
      <c r="F742" s="11"/>
    </row>
    <row r="743">
      <c r="F743" s="11"/>
    </row>
    <row r="744">
      <c r="F744" s="11"/>
    </row>
    <row r="745">
      <c r="F745" s="11"/>
    </row>
    <row r="746">
      <c r="F746" s="11"/>
    </row>
    <row r="747">
      <c r="F747" s="11"/>
    </row>
    <row r="748">
      <c r="F748" s="11"/>
    </row>
    <row r="749">
      <c r="F749" s="11"/>
    </row>
    <row r="750">
      <c r="F750" s="11"/>
    </row>
    <row r="751">
      <c r="F751" s="11"/>
    </row>
    <row r="752">
      <c r="F752" s="11"/>
    </row>
    <row r="753">
      <c r="F753" s="11"/>
    </row>
    <row r="754">
      <c r="F754" s="11"/>
    </row>
    <row r="755">
      <c r="F755" s="11"/>
    </row>
    <row r="756">
      <c r="F756" s="11"/>
    </row>
    <row r="757">
      <c r="F757" s="11"/>
    </row>
    <row r="758">
      <c r="F758" s="11"/>
    </row>
    <row r="759">
      <c r="F759" s="11"/>
    </row>
    <row r="760">
      <c r="F760" s="11"/>
    </row>
    <row r="761">
      <c r="F761" s="11"/>
    </row>
    <row r="762">
      <c r="F762" s="11"/>
    </row>
    <row r="763">
      <c r="F763" s="11"/>
    </row>
    <row r="764">
      <c r="F764" s="11"/>
    </row>
    <row r="765">
      <c r="F765" s="11"/>
    </row>
    <row r="766">
      <c r="F766" s="11"/>
    </row>
    <row r="767">
      <c r="F767" s="11"/>
    </row>
    <row r="768">
      <c r="F768" s="11"/>
    </row>
    <row r="769">
      <c r="F769" s="11"/>
    </row>
    <row r="770">
      <c r="F770" s="11"/>
    </row>
    <row r="771">
      <c r="F771" s="11"/>
    </row>
    <row r="772">
      <c r="F772" s="11"/>
    </row>
    <row r="773">
      <c r="F773" s="11"/>
    </row>
    <row r="774">
      <c r="F774" s="11"/>
    </row>
    <row r="775">
      <c r="F775" s="11"/>
    </row>
    <row r="776">
      <c r="F776" s="11"/>
    </row>
    <row r="777">
      <c r="F777" s="11"/>
    </row>
    <row r="778">
      <c r="F778" s="11"/>
    </row>
    <row r="779">
      <c r="F779" s="11"/>
    </row>
    <row r="780">
      <c r="F780" s="11"/>
    </row>
    <row r="781">
      <c r="F781" s="11"/>
    </row>
    <row r="782">
      <c r="F782" s="11"/>
    </row>
    <row r="783">
      <c r="F783" s="11"/>
    </row>
    <row r="784">
      <c r="F784" s="11"/>
    </row>
    <row r="785">
      <c r="F785" s="11"/>
    </row>
    <row r="786">
      <c r="F786" s="11"/>
    </row>
    <row r="787">
      <c r="F787" s="11"/>
    </row>
    <row r="788">
      <c r="F788" s="11"/>
    </row>
    <row r="789">
      <c r="F789" s="11"/>
    </row>
    <row r="790">
      <c r="F790" s="11"/>
    </row>
    <row r="791">
      <c r="F791" s="11"/>
    </row>
    <row r="792">
      <c r="F792" s="11"/>
    </row>
    <row r="793">
      <c r="F793" s="11"/>
    </row>
    <row r="794">
      <c r="F794" s="11"/>
    </row>
    <row r="795">
      <c r="F795" s="11"/>
    </row>
    <row r="796">
      <c r="F796" s="11"/>
    </row>
    <row r="797">
      <c r="F797" s="11"/>
    </row>
    <row r="798">
      <c r="F798" s="11"/>
    </row>
    <row r="799">
      <c r="F799" s="11"/>
    </row>
    <row r="800">
      <c r="F800" s="11"/>
    </row>
    <row r="801">
      <c r="F801" s="11"/>
    </row>
    <row r="802">
      <c r="F802" s="11"/>
    </row>
    <row r="803">
      <c r="F803" s="11"/>
    </row>
    <row r="804">
      <c r="F804" s="11"/>
    </row>
    <row r="805">
      <c r="F805" s="11"/>
    </row>
    <row r="806">
      <c r="F806" s="11"/>
    </row>
    <row r="807">
      <c r="F807" s="11"/>
    </row>
    <row r="808">
      <c r="F808" s="11"/>
    </row>
    <row r="809">
      <c r="F809" s="11"/>
    </row>
    <row r="810">
      <c r="F810" s="11"/>
    </row>
    <row r="811">
      <c r="F811" s="11"/>
    </row>
    <row r="812">
      <c r="F812" s="11"/>
    </row>
    <row r="813">
      <c r="F813" s="11"/>
    </row>
    <row r="814">
      <c r="F814" s="11"/>
    </row>
    <row r="815">
      <c r="F815" s="11"/>
    </row>
    <row r="816">
      <c r="F816" s="11"/>
    </row>
    <row r="817">
      <c r="F817" s="11"/>
    </row>
    <row r="818">
      <c r="F818" s="11"/>
    </row>
    <row r="819">
      <c r="F819" s="11"/>
    </row>
    <row r="820">
      <c r="F820" s="11"/>
    </row>
    <row r="821">
      <c r="F821" s="11"/>
    </row>
    <row r="822">
      <c r="F822" s="11"/>
    </row>
    <row r="823">
      <c r="F823" s="11"/>
    </row>
    <row r="824">
      <c r="F824" s="11"/>
    </row>
    <row r="825">
      <c r="F825" s="11"/>
    </row>
    <row r="826">
      <c r="F826" s="11"/>
    </row>
    <row r="827">
      <c r="F827" s="11"/>
    </row>
    <row r="828">
      <c r="F828" s="11"/>
    </row>
    <row r="829">
      <c r="F829" s="11"/>
    </row>
    <row r="830">
      <c r="F830" s="11"/>
    </row>
    <row r="831">
      <c r="F831" s="11"/>
    </row>
    <row r="832">
      <c r="F832" s="11"/>
    </row>
    <row r="833">
      <c r="F833" s="11"/>
    </row>
    <row r="834">
      <c r="F834" s="11"/>
    </row>
    <row r="835">
      <c r="F835" s="11"/>
    </row>
    <row r="836">
      <c r="F836" s="11"/>
    </row>
    <row r="837">
      <c r="F837" s="11"/>
    </row>
    <row r="838">
      <c r="F838" s="11"/>
    </row>
    <row r="839">
      <c r="F839" s="11"/>
    </row>
    <row r="840">
      <c r="F840" s="11"/>
    </row>
    <row r="841">
      <c r="F841" s="11"/>
    </row>
    <row r="842">
      <c r="F842" s="11"/>
    </row>
    <row r="843">
      <c r="F843" s="11"/>
    </row>
    <row r="844">
      <c r="F844" s="11"/>
    </row>
    <row r="845">
      <c r="F845" s="11"/>
    </row>
    <row r="846">
      <c r="F846" s="11"/>
    </row>
    <row r="847">
      <c r="F847" s="11"/>
    </row>
    <row r="848">
      <c r="F848" s="11"/>
    </row>
    <row r="849">
      <c r="F849" s="11"/>
    </row>
    <row r="850">
      <c r="F850" s="11"/>
    </row>
    <row r="851">
      <c r="F851" s="11"/>
    </row>
    <row r="852">
      <c r="F852" s="11"/>
    </row>
    <row r="853">
      <c r="F853" s="11"/>
    </row>
    <row r="854">
      <c r="F854" s="11"/>
    </row>
    <row r="855">
      <c r="F855" s="11"/>
    </row>
    <row r="856">
      <c r="F856" s="11"/>
    </row>
    <row r="857">
      <c r="F857" s="11"/>
    </row>
    <row r="858">
      <c r="F858" s="11"/>
    </row>
    <row r="859">
      <c r="F859" s="11"/>
    </row>
    <row r="860">
      <c r="F860" s="11"/>
    </row>
    <row r="861">
      <c r="F861" s="11"/>
    </row>
    <row r="862">
      <c r="F862" s="11"/>
    </row>
    <row r="863">
      <c r="F863" s="11"/>
    </row>
    <row r="864">
      <c r="F864" s="11"/>
    </row>
    <row r="865">
      <c r="F865" s="11"/>
    </row>
    <row r="866">
      <c r="F866" s="11"/>
    </row>
    <row r="867">
      <c r="F867" s="11"/>
    </row>
    <row r="868">
      <c r="F868" s="11"/>
    </row>
    <row r="869">
      <c r="F869" s="11"/>
    </row>
    <row r="870">
      <c r="F870" s="11"/>
    </row>
    <row r="871">
      <c r="F871" s="11"/>
    </row>
    <row r="872">
      <c r="F872" s="11"/>
    </row>
    <row r="873">
      <c r="F873" s="11"/>
    </row>
    <row r="874">
      <c r="F874" s="11"/>
    </row>
    <row r="875">
      <c r="F875" s="11"/>
    </row>
    <row r="876">
      <c r="F876" s="11"/>
    </row>
    <row r="877">
      <c r="F877" s="11"/>
    </row>
    <row r="878">
      <c r="F878" s="11"/>
    </row>
    <row r="879">
      <c r="F879" s="11"/>
    </row>
    <row r="880">
      <c r="F880" s="11"/>
    </row>
    <row r="881">
      <c r="F881" s="11"/>
    </row>
    <row r="882">
      <c r="F882" s="11"/>
    </row>
    <row r="883">
      <c r="F883" s="11"/>
    </row>
    <row r="884">
      <c r="F884" s="11"/>
    </row>
    <row r="885">
      <c r="F885" s="11"/>
    </row>
    <row r="886">
      <c r="F886" s="11"/>
    </row>
    <row r="887">
      <c r="F887" s="11"/>
    </row>
    <row r="888">
      <c r="F888" s="11"/>
    </row>
    <row r="889">
      <c r="F889" s="11"/>
    </row>
    <row r="890">
      <c r="F890" s="11"/>
    </row>
    <row r="891">
      <c r="F891" s="11"/>
    </row>
    <row r="892">
      <c r="F892" s="11"/>
    </row>
    <row r="893">
      <c r="F893" s="11"/>
    </row>
    <row r="894">
      <c r="F894" s="11"/>
    </row>
    <row r="895">
      <c r="F895" s="11"/>
    </row>
    <row r="896">
      <c r="F896" s="11"/>
    </row>
    <row r="897">
      <c r="F897" s="11"/>
    </row>
    <row r="898">
      <c r="F898" s="11"/>
    </row>
    <row r="899">
      <c r="F899" s="11"/>
    </row>
    <row r="900">
      <c r="F900" s="11"/>
    </row>
    <row r="901">
      <c r="F901" s="11"/>
    </row>
    <row r="902">
      <c r="F902" s="11"/>
    </row>
    <row r="903">
      <c r="F903" s="11"/>
    </row>
    <row r="904">
      <c r="F904" s="11"/>
    </row>
    <row r="905">
      <c r="F905" s="11"/>
    </row>
    <row r="906">
      <c r="F906" s="11"/>
    </row>
    <row r="907">
      <c r="F907" s="11"/>
    </row>
    <row r="908">
      <c r="F908" s="11"/>
    </row>
    <row r="909">
      <c r="F909" s="11"/>
    </row>
    <row r="910">
      <c r="F910" s="11"/>
    </row>
    <row r="911">
      <c r="F911" s="11"/>
    </row>
    <row r="912">
      <c r="F912" s="11"/>
    </row>
    <row r="913">
      <c r="F913" s="11"/>
    </row>
    <row r="914">
      <c r="F914" s="11"/>
    </row>
    <row r="915">
      <c r="F915" s="11"/>
    </row>
    <row r="916">
      <c r="F916" s="11"/>
    </row>
    <row r="917">
      <c r="F917" s="11"/>
    </row>
    <row r="918">
      <c r="F918" s="11"/>
    </row>
    <row r="919">
      <c r="F919" s="11"/>
    </row>
    <row r="920">
      <c r="F920" s="11"/>
    </row>
    <row r="921">
      <c r="F921" s="11"/>
    </row>
    <row r="922">
      <c r="F922" s="11"/>
    </row>
    <row r="923">
      <c r="F923" s="11"/>
    </row>
    <row r="924">
      <c r="F924" s="11"/>
    </row>
    <row r="925">
      <c r="F925" s="11"/>
    </row>
    <row r="926">
      <c r="F926" s="11"/>
    </row>
    <row r="927">
      <c r="F927" s="11"/>
    </row>
    <row r="928">
      <c r="F928" s="11"/>
    </row>
    <row r="929">
      <c r="F929" s="11"/>
    </row>
    <row r="930">
      <c r="F930" s="11"/>
    </row>
    <row r="931">
      <c r="F931" s="11"/>
    </row>
    <row r="932">
      <c r="F932" s="11"/>
    </row>
    <row r="933">
      <c r="F933" s="11"/>
    </row>
    <row r="934">
      <c r="F934" s="11"/>
    </row>
    <row r="935">
      <c r="F935" s="11"/>
    </row>
    <row r="936">
      <c r="F936" s="11"/>
    </row>
    <row r="937">
      <c r="F937" s="11"/>
    </row>
    <row r="938">
      <c r="F938" s="11"/>
    </row>
    <row r="939">
      <c r="F939" s="11"/>
    </row>
    <row r="940">
      <c r="F940" s="11"/>
    </row>
    <row r="941">
      <c r="F941" s="11"/>
    </row>
    <row r="942">
      <c r="F942" s="11"/>
    </row>
    <row r="943">
      <c r="F943" s="11"/>
    </row>
    <row r="944">
      <c r="F944" s="11"/>
    </row>
    <row r="945">
      <c r="F945" s="11"/>
    </row>
    <row r="946">
      <c r="F946" s="11"/>
    </row>
    <row r="947">
      <c r="F947" s="11"/>
    </row>
    <row r="948">
      <c r="F948" s="11"/>
    </row>
    <row r="949">
      <c r="F949" s="11"/>
    </row>
    <row r="950">
      <c r="F950" s="11"/>
    </row>
    <row r="951">
      <c r="F951" s="11"/>
    </row>
    <row r="952">
      <c r="F952" s="11"/>
    </row>
    <row r="953">
      <c r="F953" s="11"/>
    </row>
    <row r="954">
      <c r="F954" s="11"/>
    </row>
    <row r="955">
      <c r="F955" s="11"/>
    </row>
    <row r="956">
      <c r="F956" s="11"/>
    </row>
    <row r="957">
      <c r="F957" s="11"/>
    </row>
    <row r="958">
      <c r="F958" s="11"/>
    </row>
    <row r="959">
      <c r="F959" s="11"/>
    </row>
    <row r="960">
      <c r="F960" s="11"/>
    </row>
    <row r="961">
      <c r="F961" s="11"/>
    </row>
    <row r="962">
      <c r="F962" s="11"/>
    </row>
    <row r="963">
      <c r="F963" s="11"/>
    </row>
    <row r="964">
      <c r="F964" s="11"/>
    </row>
    <row r="965">
      <c r="F965" s="11"/>
    </row>
    <row r="966">
      <c r="F966" s="11"/>
    </row>
    <row r="967">
      <c r="F967" s="11"/>
    </row>
    <row r="968">
      <c r="F968" s="11"/>
    </row>
    <row r="969">
      <c r="F969" s="11"/>
    </row>
    <row r="970">
      <c r="F970" s="11"/>
    </row>
    <row r="971">
      <c r="F971" s="11"/>
    </row>
    <row r="972">
      <c r="F972" s="11"/>
    </row>
    <row r="973">
      <c r="F973" s="11"/>
    </row>
    <row r="974">
      <c r="F974" s="11"/>
    </row>
    <row r="975">
      <c r="F975" s="11"/>
    </row>
    <row r="976">
      <c r="F976" s="11"/>
    </row>
    <row r="977">
      <c r="F977" s="11"/>
    </row>
    <row r="978">
      <c r="F978" s="11"/>
    </row>
    <row r="979">
      <c r="F979" s="11"/>
    </row>
    <row r="980">
      <c r="F980" s="11"/>
    </row>
    <row r="981">
      <c r="F981" s="11"/>
    </row>
    <row r="982">
      <c r="F982" s="11"/>
    </row>
    <row r="983">
      <c r="F983" s="11"/>
    </row>
    <row r="984">
      <c r="F984" s="11"/>
    </row>
    <row r="985">
      <c r="F985" s="11"/>
    </row>
    <row r="986">
      <c r="F986" s="11"/>
    </row>
    <row r="987">
      <c r="F987" s="11"/>
    </row>
    <row r="988">
      <c r="F988" s="11"/>
    </row>
    <row r="989">
      <c r="F989" s="11"/>
    </row>
    <row r="990">
      <c r="F990" s="11"/>
    </row>
    <row r="991">
      <c r="F991" s="11"/>
    </row>
    <row r="992">
      <c r="F992" s="11"/>
    </row>
    <row r="993">
      <c r="F993" s="11"/>
    </row>
    <row r="994">
      <c r="F994" s="11"/>
    </row>
    <row r="995">
      <c r="F995" s="11"/>
    </row>
    <row r="996">
      <c r="F996" s="11"/>
    </row>
    <row r="997">
      <c r="F997" s="11"/>
    </row>
    <row r="998">
      <c r="F998" s="11"/>
    </row>
    <row r="999">
      <c r="F999" s="11"/>
    </row>
    <row r="1000">
      <c r="F1000" s="11"/>
    </row>
    <row r="1001">
      <c r="F1001" s="11"/>
    </row>
  </sheetData>
  <conditionalFormatting sqref="H6:L48">
    <cfRule type="notContainsBlanks" dxfId="7" priority="1">
      <formula>LEN(TRIM(H6))&gt;0</formula>
    </cfRule>
  </conditionalFormatting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</v>
      </c>
      <c r="B1" s="6" t="s">
        <v>42</v>
      </c>
      <c r="C1" s="6" t="s">
        <v>0</v>
      </c>
      <c r="D1" s="6" t="s">
        <v>44</v>
      </c>
      <c r="E1" s="6" t="s">
        <v>45</v>
      </c>
      <c r="F1" s="8" t="s">
        <v>46</v>
      </c>
      <c r="H1" s="6" t="s">
        <v>174</v>
      </c>
      <c r="I1" s="6" t="s">
        <v>175</v>
      </c>
      <c r="J1" s="6" t="s">
        <v>176</v>
      </c>
      <c r="K1" s="6" t="s">
        <v>177</v>
      </c>
    </row>
    <row r="2">
      <c r="A2" s="25" t="s">
        <v>67</v>
      </c>
      <c r="B2" s="25" t="s">
        <v>68</v>
      </c>
      <c r="C2" s="25">
        <v>2001.0</v>
      </c>
      <c r="D2" s="1">
        <f>VLOOKUP(A2,nascimento!A1:H127,5,0)</f>
        <v>15429945</v>
      </c>
      <c r="E2" s="2">
        <f>VLOOKUP(A2,nascimento!A1:H127,6,0)</f>
        <v>0</v>
      </c>
      <c r="F2" s="11">
        <f>VLOOKUP(A2,nascimento!A1:H127,7,0)*100</f>
        <v>1.108292998</v>
      </c>
      <c r="H2" s="6">
        <v>2010.0</v>
      </c>
      <c r="I2" s="2">
        <f>VLOOKUP(A11,estrutura_etaria!A1:F19,4,0)</f>
        <v>3646247.614</v>
      </c>
      <c r="J2" s="2">
        <f>VLOOKUP(A11,estrutura_etaria!A1:F19,5,0)</f>
        <v>11666973.86</v>
      </c>
      <c r="K2" s="2">
        <f>VLOOKUP(A11,estrutura_etaria!A1:F19,6,0)</f>
        <v>1661860.528</v>
      </c>
    </row>
    <row r="3">
      <c r="A3" s="25" t="s">
        <v>8</v>
      </c>
      <c r="B3" s="25" t="s">
        <v>68</v>
      </c>
      <c r="C3" s="25">
        <v>2002.0</v>
      </c>
      <c r="D3" s="1">
        <f>VLOOKUP(A3,nascimento!A2:H128,5,0)</f>
        <v>15600954</v>
      </c>
      <c r="E3" s="2">
        <f>VLOOKUP(A3,nascimento!A2:H128,6,0)</f>
        <v>15.45360623</v>
      </c>
      <c r="F3" s="11">
        <f>VLOOKUP(A3,nascimento!A2:H128,7,0)*100</f>
        <v>1.068883352</v>
      </c>
      <c r="H3" s="6">
        <v>2015.0</v>
      </c>
      <c r="I3" s="2">
        <f>VLOOKUP(A16,estrutura_etaria!A2:F20,4,0)</f>
        <v>3567645.892</v>
      </c>
      <c r="J3" s="2">
        <f>VLOOKUP(A16,estrutura_etaria!A1:F19,5,0)</f>
        <v>12325082.13</v>
      </c>
      <c r="K3" s="2">
        <f>VLOOKUP(A16,estrutura_etaria!A1:F19,6,0)</f>
        <v>1972298.981</v>
      </c>
    </row>
    <row r="4">
      <c r="A4" s="25" t="s">
        <v>69</v>
      </c>
      <c r="B4" s="25" t="s">
        <v>68</v>
      </c>
      <c r="C4" s="25">
        <v>2003.0</v>
      </c>
      <c r="D4" s="1">
        <f>VLOOKUP(A4,nascimento!A3:H129,5,0)</f>
        <v>15767710</v>
      </c>
      <c r="E4" s="2">
        <f>VLOOKUP(A4,nascimento!A3:H129,6,0)</f>
        <v>14.88079119</v>
      </c>
      <c r="F4" s="11">
        <f>VLOOKUP(A4,nascimento!A3:H129,7,0)*100</f>
        <v>1.046772169</v>
      </c>
      <c r="H4" s="6">
        <v>2020.0</v>
      </c>
      <c r="I4" s="2">
        <f>VLOOKUP(A21,estrutura_etaria!A3:F21,4,0)</f>
        <v>3544237.12</v>
      </c>
      <c r="J4" s="2">
        <f>VLOOKUP(A21,estrutura_etaria!A1:F19,5,0)</f>
        <v>13130047.08</v>
      </c>
      <c r="K4" s="2">
        <f>VLOOKUP(A21,estrutura_etaria!A1:F19,6,0)</f>
        <v>2360286.804</v>
      </c>
    </row>
    <row r="5">
      <c r="A5" s="25" t="s">
        <v>70</v>
      </c>
      <c r="B5" s="25" t="s">
        <v>68</v>
      </c>
      <c r="C5" s="25">
        <v>2004.0</v>
      </c>
      <c r="D5" s="1">
        <f>VLOOKUP(A5,nascimento!A4:H130,5,0)</f>
        <v>15932762</v>
      </c>
      <c r="E5" s="2">
        <f>VLOOKUP(A5,nascimento!A4:H130,6,0)</f>
        <v>14.44896999</v>
      </c>
      <c r="F5" s="11">
        <f>VLOOKUP(A5,nascimento!A4:H130,7,0)*100</f>
        <v>1.046711173</v>
      </c>
    </row>
    <row r="6">
      <c r="A6" s="25" t="s">
        <v>71</v>
      </c>
      <c r="B6" s="25" t="s">
        <v>68</v>
      </c>
      <c r="C6" s="25">
        <v>2005.0</v>
      </c>
      <c r="D6" s="1">
        <f>VLOOKUP(A6,nascimento!A5:H131,5,0)</f>
        <v>16099532</v>
      </c>
      <c r="E6" s="2">
        <f>VLOOKUP(A6,nascimento!A5:H131,6,0)</f>
        <v>14.22861236</v>
      </c>
      <c r="F6" s="11">
        <f>VLOOKUP(A6,nascimento!A5:H131,7,0)*100</f>
        <v>1.054589661</v>
      </c>
    </row>
    <row r="7">
      <c r="A7" s="25" t="s">
        <v>72</v>
      </c>
      <c r="B7" s="25" t="s">
        <v>68</v>
      </c>
      <c r="C7" s="25">
        <v>2006.0</v>
      </c>
      <c r="D7" s="1">
        <f>VLOOKUP(A7,nascimento!A6:H132,5,0)</f>
        <v>16269316</v>
      </c>
      <c r="E7" s="2">
        <f>VLOOKUP(A7,nascimento!A6:H132,6,0)</f>
        <v>14.18904151</v>
      </c>
      <c r="F7" s="11">
        <f>VLOOKUP(A7,nascimento!A6:H132,7,0)*100</f>
        <v>1.068022774</v>
      </c>
    </row>
    <row r="8">
      <c r="A8" s="25" t="s">
        <v>73</v>
      </c>
      <c r="B8" s="25" t="s">
        <v>68</v>
      </c>
      <c r="C8" s="25">
        <v>2007.0</v>
      </c>
      <c r="D8" s="1">
        <f>VLOOKUP(A8,nascimento!A7:H133,5,0)</f>
        <v>16443076</v>
      </c>
      <c r="E8" s="2">
        <f>VLOOKUP(A8,nascimento!A7:H133,6,0)</f>
        <v>14.33922704</v>
      </c>
      <c r="F8" s="11">
        <f>VLOOKUP(A8,nascimento!A7:H133,7,0)*100</f>
        <v>1.074239394</v>
      </c>
    </row>
    <row r="9">
      <c r="A9" s="25" t="s">
        <v>74</v>
      </c>
      <c r="B9" s="25" t="s">
        <v>68</v>
      </c>
      <c r="C9" s="25">
        <v>2008.0</v>
      </c>
      <c r="D9" s="1">
        <f>VLOOKUP(A9,nascimento!A8:H134,5,0)</f>
        <v>16619714</v>
      </c>
      <c r="E9" s="2">
        <f>VLOOKUP(A9,nascimento!A8:H134,6,0)</f>
        <v>14.48665121</v>
      </c>
      <c r="F9" s="11">
        <f>VLOOKUP(A9,nascimento!A8:H134,7,0)*100</f>
        <v>1.072443244</v>
      </c>
    </row>
    <row r="10">
      <c r="A10" s="25" t="s">
        <v>75</v>
      </c>
      <c r="B10" s="25" t="s">
        <v>68</v>
      </c>
      <c r="C10" s="25">
        <v>2009.0</v>
      </c>
      <c r="D10" s="1">
        <f>VLOOKUP(A10,nascimento!A9:H135,5,0)</f>
        <v>16797951</v>
      </c>
      <c r="E10" s="2">
        <f>VLOOKUP(A10,nascimento!A9:H135,6,0)</f>
        <v>14.48438563</v>
      </c>
      <c r="F10" s="11">
        <f>VLOOKUP(A10,nascimento!A9:H135,7,0)*100</f>
        <v>1.054479799</v>
      </c>
    </row>
    <row r="11">
      <c r="A11" s="25" t="s">
        <v>76</v>
      </c>
      <c r="B11" s="25" t="s">
        <v>68</v>
      </c>
      <c r="C11" s="25">
        <v>2010.0</v>
      </c>
      <c r="D11" s="1">
        <f>VLOOKUP(A11,nascimento!A10:H136,5,0)</f>
        <v>16975082</v>
      </c>
      <c r="E11" s="2">
        <f>VLOOKUP(A11,nascimento!A10:H136,6,0)</f>
        <v>14.34096165</v>
      </c>
      <c r="F11" s="11">
        <f>VLOOKUP(A11,nascimento!A10:H136,7,0)*100</f>
        <v>1.023134969</v>
      </c>
    </row>
    <row r="12">
      <c r="A12" s="25" t="s">
        <v>77</v>
      </c>
      <c r="B12" s="25" t="s">
        <v>68</v>
      </c>
      <c r="C12" s="25">
        <v>2011.0</v>
      </c>
      <c r="D12" s="1">
        <f>VLOOKUP(A12,nascimento!A11:H137,5,0)</f>
        <v>17148760</v>
      </c>
      <c r="E12" s="2">
        <f>VLOOKUP(A12,nascimento!A11:H137,6,0)</f>
        <v>14.11746389</v>
      </c>
      <c r="F12" s="11">
        <f>VLOOKUP(A12,nascimento!A11:H137,7,0)*100</f>
        <v>0.9835521635</v>
      </c>
    </row>
    <row r="13">
      <c r="A13" s="25" t="s">
        <v>78</v>
      </c>
      <c r="B13" s="25" t="s">
        <v>68</v>
      </c>
      <c r="C13" s="25">
        <v>2012.0</v>
      </c>
      <c r="D13" s="1">
        <f>VLOOKUP(A13,nascimento!A12:H138,5,0)</f>
        <v>17317427</v>
      </c>
      <c r="E13" s="2">
        <f>VLOOKUP(A13,nascimento!A12:H138,6,0)</f>
        <v>13.86354913</v>
      </c>
      <c r="F13" s="11">
        <f>VLOOKUP(A13,nascimento!A12:H138,7,0)*100</f>
        <v>0.9771139789</v>
      </c>
    </row>
    <row r="14">
      <c r="A14" s="25" t="s">
        <v>79</v>
      </c>
      <c r="B14" s="25" t="s">
        <v>68</v>
      </c>
      <c r="C14" s="25">
        <v>2013.0</v>
      </c>
      <c r="D14" s="1">
        <f>VLOOKUP(A14,nascimento!A13:H139,5,0)</f>
        <v>17486638</v>
      </c>
      <c r="E14" s="2">
        <f>VLOOKUP(A14,nascimento!A13:H139,6,0)</f>
        <v>13.70017496</v>
      </c>
      <c r="F14" s="11">
        <f>VLOOKUP(A14,nascimento!A13:H139,7,0)*100</f>
        <v>1.025766074</v>
      </c>
    </row>
    <row r="15">
      <c r="A15" s="25" t="s">
        <v>80</v>
      </c>
      <c r="B15" s="25" t="s">
        <v>68</v>
      </c>
      <c r="C15" s="25">
        <v>2014.0</v>
      </c>
      <c r="D15" s="1">
        <f>VLOOKUP(A15,nascimento!A14:H140,5,0)</f>
        <v>17666010</v>
      </c>
      <c r="E15" s="2">
        <f>VLOOKUP(A15,nascimento!A14:H140,6,0)</f>
        <v>13.54035235</v>
      </c>
      <c r="F15" s="11">
        <f>VLOOKUP(A15,nascimento!A14:H140,7,0)*100</f>
        <v>1.126553195</v>
      </c>
    </row>
    <row r="16">
      <c r="A16" s="25" t="s">
        <v>81</v>
      </c>
      <c r="B16" s="25" t="s">
        <v>68</v>
      </c>
      <c r="C16" s="25">
        <v>2015.0</v>
      </c>
      <c r="D16" s="1">
        <f>VLOOKUP(A16,nascimento!A15:H141,5,0)</f>
        <v>17865027</v>
      </c>
      <c r="E16" s="2">
        <f>VLOOKUP(A16,nascimento!A15:H141,6,0)</f>
        <v>13.19331899</v>
      </c>
      <c r="F16" s="11">
        <f>VLOOKUP(A16,nascimento!A15:H141,7,0)*100</f>
        <v>1.258559531</v>
      </c>
    </row>
    <row r="17">
      <c r="A17" s="25" t="s">
        <v>82</v>
      </c>
      <c r="B17" s="25" t="s">
        <v>68</v>
      </c>
      <c r="C17" s="25">
        <v>2016.0</v>
      </c>
      <c r="D17" s="1">
        <f>VLOOKUP(A17,nascimento!A16:H142,5,0)</f>
        <v>18089869</v>
      </c>
      <c r="E17" s="2">
        <f>VLOOKUP(A17,nascimento!A16:H142,6,0)</f>
        <v>12.64912421</v>
      </c>
      <c r="F17" s="11">
        <f>VLOOKUP(A17,nascimento!A16:H142,7,0)*100</f>
        <v>1.387290311</v>
      </c>
    </row>
    <row r="18">
      <c r="A18" s="25" t="s">
        <v>83</v>
      </c>
      <c r="B18" s="25" t="s">
        <v>68</v>
      </c>
      <c r="C18" s="25">
        <v>2017.0</v>
      </c>
      <c r="D18" s="1">
        <f>VLOOKUP(A18,nascimento!A17:H143,5,0)</f>
        <v>18340828</v>
      </c>
      <c r="E18" s="2">
        <f>VLOOKUP(A18,nascimento!A17:H143,6,0)</f>
        <v>12.07513641</v>
      </c>
      <c r="F18" s="11">
        <f>VLOOKUP(A18,nascimento!A17:H143,7,0)*100</f>
        <v>1.417798586</v>
      </c>
    </row>
    <row r="19">
      <c r="A19" s="25" t="s">
        <v>84</v>
      </c>
      <c r="B19" s="25" t="s">
        <v>68</v>
      </c>
      <c r="C19" s="25">
        <v>2018.0</v>
      </c>
      <c r="D19" s="1">
        <f>VLOOKUP(A19,nascimento!A18:H144,5,0)</f>
        <v>18600864</v>
      </c>
      <c r="E19" s="2">
        <f>VLOOKUP(A19,nascimento!A18:H144,6,0)</f>
        <v>11.92804807</v>
      </c>
      <c r="F19" s="11">
        <f>VLOOKUP(A19,nascimento!A18:H144,7,0)*100</f>
        <v>1.293767859</v>
      </c>
    </row>
    <row r="20">
      <c r="A20" s="25" t="s">
        <v>85</v>
      </c>
      <c r="B20" s="25" t="s">
        <v>68</v>
      </c>
      <c r="C20" s="25">
        <v>2019.0</v>
      </c>
      <c r="D20" s="1">
        <f>VLOOKUP(A20,nascimento!A19:H145,5,0)</f>
        <v>18841516</v>
      </c>
      <c r="E20" s="2">
        <f>VLOOKUP(A20,nascimento!A19:H145,6,0)</f>
        <v>11.90721596</v>
      </c>
      <c r="F20" s="11">
        <f>VLOOKUP(A20,nascimento!A19:H145,7,0)*100</f>
        <v>1.024625619</v>
      </c>
    </row>
    <row r="21">
      <c r="A21" s="25" t="s">
        <v>31</v>
      </c>
      <c r="B21" s="25" t="s">
        <v>68</v>
      </c>
      <c r="C21" s="25">
        <v>2020.0</v>
      </c>
      <c r="D21" s="1">
        <f>VLOOKUP(A21,nascimento!A20:H146,5,0)</f>
        <v>19034571</v>
      </c>
      <c r="E21" s="2">
        <f>VLOOKUP(A21,nascimento!A20:H146,6,0)</f>
        <v>11.9688014</v>
      </c>
      <c r="F21" s="11">
        <f>VLOOKUP(A21,nascimento!A20:H146,7,0)*100</f>
        <v>1.067000669</v>
      </c>
    </row>
    <row r="22">
      <c r="A22" s="25" t="s">
        <v>37</v>
      </c>
      <c r="B22" s="25" t="s">
        <v>68</v>
      </c>
      <c r="C22" s="25">
        <v>2021.0</v>
      </c>
      <c r="D22" s="1">
        <f>VLOOKUP(A22,nascimento!A21:H147,5,0)</f>
        <v>19237670</v>
      </c>
      <c r="E22" s="2">
        <f>VLOOKUP(A22,nascimento!A21:H147,6,0)</f>
        <v>11.9097583</v>
      </c>
      <c r="F22" s="11">
        <f>VLOOKUP(A22,nascimento!A21:H147,7,0)*100</f>
        <v>0</v>
      </c>
    </row>
    <row r="23">
      <c r="F23" s="11"/>
    </row>
    <row r="24">
      <c r="F24" s="11"/>
    </row>
    <row r="25">
      <c r="F25" s="11"/>
    </row>
    <row r="26">
      <c r="F26" s="11"/>
    </row>
    <row r="27">
      <c r="F27" s="11"/>
    </row>
    <row r="28">
      <c r="F28" s="11"/>
    </row>
    <row r="29">
      <c r="F29" s="11"/>
    </row>
    <row r="30">
      <c r="F30" s="11"/>
    </row>
    <row r="31">
      <c r="F31" s="11"/>
    </row>
    <row r="32">
      <c r="F32" s="11"/>
    </row>
    <row r="33">
      <c r="F33" s="11"/>
    </row>
    <row r="34">
      <c r="F34" s="11"/>
    </row>
    <row r="35">
      <c r="F35" s="11"/>
    </row>
    <row r="36">
      <c r="F36" s="11"/>
    </row>
    <row r="37">
      <c r="F37" s="11"/>
    </row>
    <row r="38">
      <c r="F38" s="11"/>
    </row>
    <row r="39">
      <c r="F39" s="11"/>
    </row>
    <row r="40">
      <c r="F40" s="11"/>
    </row>
    <row r="41">
      <c r="F41" s="11"/>
    </row>
    <row r="42">
      <c r="F42" s="11"/>
    </row>
    <row r="43">
      <c r="F43" s="11"/>
    </row>
    <row r="44">
      <c r="F44" s="11"/>
    </row>
    <row r="45">
      <c r="F45" s="11"/>
    </row>
    <row r="46">
      <c r="F46" s="11"/>
    </row>
    <row r="47">
      <c r="F47" s="11"/>
    </row>
    <row r="48">
      <c r="F48" s="11"/>
    </row>
    <row r="49">
      <c r="F49" s="11"/>
    </row>
    <row r="50">
      <c r="F50" s="11"/>
    </row>
    <row r="51">
      <c r="F51" s="11"/>
    </row>
    <row r="52">
      <c r="F52" s="11"/>
    </row>
    <row r="53">
      <c r="F53" s="11"/>
    </row>
    <row r="54">
      <c r="F54" s="11"/>
    </row>
    <row r="55">
      <c r="F55" s="11"/>
    </row>
    <row r="56">
      <c r="F56" s="11"/>
    </row>
    <row r="57">
      <c r="F57" s="11"/>
    </row>
    <row r="58">
      <c r="F58" s="11"/>
    </row>
    <row r="59">
      <c r="F59" s="11"/>
    </row>
    <row r="60">
      <c r="F60" s="11"/>
    </row>
    <row r="61">
      <c r="F61" s="11"/>
    </row>
    <row r="62">
      <c r="F62" s="11"/>
    </row>
    <row r="63">
      <c r="F63" s="11"/>
    </row>
    <row r="64">
      <c r="F64" s="11"/>
    </row>
    <row r="65">
      <c r="F65" s="11"/>
    </row>
    <row r="66">
      <c r="F66" s="11"/>
    </row>
    <row r="67">
      <c r="F67" s="11"/>
    </row>
    <row r="68">
      <c r="F68" s="11"/>
    </row>
    <row r="69">
      <c r="F69" s="11"/>
    </row>
    <row r="70">
      <c r="F70" s="11"/>
    </row>
    <row r="71">
      <c r="F71" s="11"/>
    </row>
    <row r="72">
      <c r="F72" s="11"/>
    </row>
    <row r="73">
      <c r="F73" s="11"/>
    </row>
    <row r="74">
      <c r="F74" s="11"/>
    </row>
    <row r="75">
      <c r="F75" s="11"/>
    </row>
    <row r="76">
      <c r="F76" s="11"/>
    </row>
    <row r="77">
      <c r="F77" s="11"/>
    </row>
    <row r="78">
      <c r="F78" s="11"/>
    </row>
    <row r="79">
      <c r="F79" s="11"/>
    </row>
    <row r="80">
      <c r="F80" s="11"/>
    </row>
    <row r="81">
      <c r="F81" s="11"/>
    </row>
    <row r="82">
      <c r="F82" s="11"/>
    </row>
    <row r="83">
      <c r="F83" s="11"/>
    </row>
    <row r="84">
      <c r="F84" s="11"/>
    </row>
    <row r="85">
      <c r="F85" s="11"/>
    </row>
    <row r="86">
      <c r="F86" s="11"/>
    </row>
    <row r="87">
      <c r="F87" s="11"/>
    </row>
    <row r="88">
      <c r="F88" s="11"/>
    </row>
    <row r="89">
      <c r="F89" s="11"/>
    </row>
    <row r="90">
      <c r="F90" s="11"/>
    </row>
    <row r="91">
      <c r="F91" s="11"/>
    </row>
    <row r="92">
      <c r="F92" s="11"/>
    </row>
    <row r="93">
      <c r="F93" s="11"/>
    </row>
    <row r="94">
      <c r="F94" s="11"/>
    </row>
    <row r="95">
      <c r="F95" s="11"/>
    </row>
    <row r="96">
      <c r="F96" s="11"/>
    </row>
    <row r="97">
      <c r="F97" s="11"/>
    </row>
    <row r="98">
      <c r="F98" s="11"/>
    </row>
    <row r="99">
      <c r="F99" s="11"/>
    </row>
    <row r="100">
      <c r="F100" s="11"/>
    </row>
    <row r="101">
      <c r="F101" s="11"/>
    </row>
    <row r="102">
      <c r="F102" s="11"/>
    </row>
    <row r="103">
      <c r="F103" s="11"/>
    </row>
    <row r="104">
      <c r="F104" s="11"/>
    </row>
    <row r="105">
      <c r="F105" s="11"/>
    </row>
    <row r="106">
      <c r="F106" s="11"/>
    </row>
    <row r="107">
      <c r="F107" s="11"/>
    </row>
    <row r="108">
      <c r="F108" s="11"/>
    </row>
    <row r="109">
      <c r="F109" s="11"/>
    </row>
    <row r="110">
      <c r="F110" s="11"/>
    </row>
    <row r="111">
      <c r="F111" s="11"/>
    </row>
    <row r="112">
      <c r="F112" s="11"/>
    </row>
    <row r="113">
      <c r="F113" s="11"/>
    </row>
    <row r="114">
      <c r="F114" s="11"/>
    </row>
    <row r="115">
      <c r="F115" s="11"/>
    </row>
    <row r="116">
      <c r="F116" s="11"/>
    </row>
    <row r="117">
      <c r="F117" s="11"/>
    </row>
    <row r="118">
      <c r="F118" s="11"/>
    </row>
    <row r="119">
      <c r="F119" s="11"/>
    </row>
    <row r="120">
      <c r="F120" s="11"/>
    </row>
    <row r="121">
      <c r="F121" s="11"/>
    </row>
    <row r="122">
      <c r="F122" s="11"/>
    </row>
    <row r="123">
      <c r="F123" s="11"/>
    </row>
    <row r="124">
      <c r="F124" s="11"/>
    </row>
    <row r="125">
      <c r="F125" s="11"/>
    </row>
    <row r="126">
      <c r="F126" s="11"/>
    </row>
    <row r="127">
      <c r="F127" s="11"/>
    </row>
    <row r="128">
      <c r="F128" s="11"/>
    </row>
    <row r="129">
      <c r="F129" s="11"/>
    </row>
    <row r="130">
      <c r="F130" s="11"/>
    </row>
    <row r="131">
      <c r="F131" s="11"/>
    </row>
    <row r="132">
      <c r="F132" s="11"/>
    </row>
    <row r="133">
      <c r="F133" s="11"/>
    </row>
    <row r="134">
      <c r="F134" s="11"/>
    </row>
    <row r="135">
      <c r="F135" s="11"/>
    </row>
    <row r="136">
      <c r="F136" s="11"/>
    </row>
    <row r="137">
      <c r="F137" s="11"/>
    </row>
    <row r="138">
      <c r="F138" s="11"/>
    </row>
    <row r="139">
      <c r="F139" s="11"/>
    </row>
    <row r="140">
      <c r="F140" s="11"/>
    </row>
    <row r="141">
      <c r="F141" s="11"/>
    </row>
    <row r="142">
      <c r="F142" s="11"/>
    </row>
    <row r="143">
      <c r="F143" s="11"/>
    </row>
    <row r="144">
      <c r="F144" s="11"/>
    </row>
    <row r="145">
      <c r="F145" s="11"/>
    </row>
    <row r="146">
      <c r="F146" s="11"/>
    </row>
    <row r="147">
      <c r="F147" s="11"/>
    </row>
    <row r="148">
      <c r="F148" s="11"/>
    </row>
    <row r="149">
      <c r="F149" s="11"/>
    </row>
    <row r="150">
      <c r="F150" s="11"/>
    </row>
    <row r="151">
      <c r="F151" s="11"/>
    </row>
    <row r="152">
      <c r="F152" s="11"/>
    </row>
    <row r="153">
      <c r="F153" s="11"/>
    </row>
    <row r="154">
      <c r="F154" s="11"/>
    </row>
    <row r="155">
      <c r="F155" s="11"/>
    </row>
    <row r="156">
      <c r="F156" s="11"/>
    </row>
    <row r="157">
      <c r="F157" s="11"/>
    </row>
    <row r="158">
      <c r="F158" s="11"/>
    </row>
    <row r="159">
      <c r="F159" s="11"/>
    </row>
    <row r="160">
      <c r="F160" s="11"/>
    </row>
    <row r="161">
      <c r="F161" s="11"/>
    </row>
    <row r="162">
      <c r="F162" s="11"/>
    </row>
    <row r="163">
      <c r="F163" s="11"/>
    </row>
    <row r="164">
      <c r="F164" s="11"/>
    </row>
    <row r="165">
      <c r="F165" s="11"/>
    </row>
    <row r="166">
      <c r="F166" s="11"/>
    </row>
    <row r="167">
      <c r="F167" s="11"/>
    </row>
    <row r="168">
      <c r="F168" s="11"/>
    </row>
    <row r="169">
      <c r="F169" s="11"/>
    </row>
    <row r="170">
      <c r="F170" s="11"/>
    </row>
    <row r="171">
      <c r="F171" s="11"/>
    </row>
    <row r="172">
      <c r="F172" s="11"/>
    </row>
    <row r="173">
      <c r="F173" s="11"/>
    </row>
    <row r="174">
      <c r="F174" s="11"/>
    </row>
    <row r="175">
      <c r="F175" s="11"/>
    </row>
    <row r="176">
      <c r="F176" s="11"/>
    </row>
    <row r="177">
      <c r="F177" s="11"/>
    </row>
    <row r="178">
      <c r="F178" s="11"/>
    </row>
    <row r="179">
      <c r="F179" s="11"/>
    </row>
    <row r="180">
      <c r="F180" s="11"/>
    </row>
    <row r="181">
      <c r="F181" s="11"/>
    </row>
    <row r="182">
      <c r="F182" s="11"/>
    </row>
    <row r="183">
      <c r="F183" s="11"/>
    </row>
    <row r="184">
      <c r="F184" s="11"/>
    </row>
    <row r="185">
      <c r="F185" s="11"/>
    </row>
    <row r="186">
      <c r="F186" s="11"/>
    </row>
    <row r="187">
      <c r="F187" s="11"/>
    </row>
    <row r="188">
      <c r="F188" s="11"/>
    </row>
    <row r="189">
      <c r="F189" s="11"/>
    </row>
    <row r="190">
      <c r="F190" s="11"/>
    </row>
    <row r="191">
      <c r="F191" s="11"/>
    </row>
    <row r="192">
      <c r="F192" s="11"/>
    </row>
    <row r="193">
      <c r="F193" s="11"/>
    </row>
    <row r="194">
      <c r="F194" s="11"/>
    </row>
    <row r="195">
      <c r="F195" s="11"/>
    </row>
    <row r="196">
      <c r="F196" s="11"/>
    </row>
    <row r="197">
      <c r="F197" s="11"/>
    </row>
    <row r="198">
      <c r="F198" s="11"/>
    </row>
    <row r="199">
      <c r="F199" s="11"/>
    </row>
    <row r="200">
      <c r="F200" s="11"/>
    </row>
    <row r="201">
      <c r="F201" s="11"/>
    </row>
    <row r="202">
      <c r="F202" s="11"/>
    </row>
    <row r="203">
      <c r="F203" s="11"/>
    </row>
    <row r="204">
      <c r="F204" s="11"/>
    </row>
    <row r="205">
      <c r="F205" s="11"/>
    </row>
    <row r="206">
      <c r="F206" s="11"/>
    </row>
    <row r="207">
      <c r="F207" s="11"/>
    </row>
    <row r="208">
      <c r="F208" s="11"/>
    </row>
    <row r="209">
      <c r="F209" s="11"/>
    </row>
    <row r="210">
      <c r="F210" s="11"/>
    </row>
    <row r="211">
      <c r="F211" s="11"/>
    </row>
    <row r="212">
      <c r="F212" s="11"/>
    </row>
    <row r="213">
      <c r="F213" s="11"/>
    </row>
    <row r="214">
      <c r="F214" s="11"/>
    </row>
    <row r="215">
      <c r="F215" s="11"/>
    </row>
    <row r="216">
      <c r="F216" s="11"/>
    </row>
    <row r="217">
      <c r="F217" s="11"/>
    </row>
    <row r="218">
      <c r="F218" s="11"/>
    </row>
    <row r="219">
      <c r="F219" s="11"/>
    </row>
    <row r="220">
      <c r="F220" s="11"/>
    </row>
    <row r="221">
      <c r="F221" s="11"/>
    </row>
    <row r="222">
      <c r="F222" s="11"/>
    </row>
    <row r="223">
      <c r="F223" s="11"/>
    </row>
    <row r="224">
      <c r="F224" s="11"/>
    </row>
    <row r="225">
      <c r="F225" s="11"/>
    </row>
    <row r="226">
      <c r="F226" s="11"/>
    </row>
    <row r="227">
      <c r="F227" s="11"/>
    </row>
    <row r="228">
      <c r="F228" s="11"/>
    </row>
    <row r="229">
      <c r="F229" s="11"/>
    </row>
    <row r="230">
      <c r="F230" s="11"/>
    </row>
    <row r="231">
      <c r="F231" s="11"/>
    </row>
    <row r="232">
      <c r="F232" s="11"/>
    </row>
    <row r="233">
      <c r="F233" s="11"/>
    </row>
    <row r="234">
      <c r="F234" s="11"/>
    </row>
    <row r="235">
      <c r="F235" s="11"/>
    </row>
    <row r="236">
      <c r="F236" s="11"/>
    </row>
    <row r="237">
      <c r="F237" s="11"/>
    </row>
    <row r="238">
      <c r="F238" s="11"/>
    </row>
    <row r="239">
      <c r="F239" s="11"/>
    </row>
    <row r="240">
      <c r="F240" s="11"/>
    </row>
    <row r="241">
      <c r="F241" s="11"/>
    </row>
    <row r="242">
      <c r="F242" s="11"/>
    </row>
    <row r="243">
      <c r="F243" s="11"/>
    </row>
    <row r="244">
      <c r="F244" s="11"/>
    </row>
    <row r="245">
      <c r="F245" s="11"/>
    </row>
    <row r="246">
      <c r="F246" s="11"/>
    </row>
    <row r="247">
      <c r="F247" s="11"/>
    </row>
    <row r="248">
      <c r="F248" s="11"/>
    </row>
    <row r="249">
      <c r="F249" s="11"/>
    </row>
    <row r="250">
      <c r="F250" s="11"/>
    </row>
    <row r="251">
      <c r="F251" s="11"/>
    </row>
    <row r="252">
      <c r="F252" s="11"/>
    </row>
    <row r="253">
      <c r="F253" s="11"/>
    </row>
    <row r="254">
      <c r="F254" s="11"/>
    </row>
    <row r="255">
      <c r="F255" s="11"/>
    </row>
    <row r="256">
      <c r="F256" s="11"/>
    </row>
    <row r="257">
      <c r="F257" s="11"/>
    </row>
    <row r="258">
      <c r="F258" s="11"/>
    </row>
    <row r="259">
      <c r="F259" s="11"/>
    </row>
    <row r="260">
      <c r="F260" s="11"/>
    </row>
    <row r="261">
      <c r="F261" s="11"/>
    </row>
    <row r="262">
      <c r="F262" s="11"/>
    </row>
    <row r="263">
      <c r="F263" s="11"/>
    </row>
    <row r="264">
      <c r="F264" s="11"/>
    </row>
    <row r="265">
      <c r="F265" s="11"/>
    </row>
    <row r="266">
      <c r="F266" s="11"/>
    </row>
    <row r="267">
      <c r="F267" s="11"/>
    </row>
    <row r="268">
      <c r="F268" s="11"/>
    </row>
    <row r="269">
      <c r="F269" s="11"/>
    </row>
    <row r="270">
      <c r="F270" s="11"/>
    </row>
    <row r="271">
      <c r="F271" s="11"/>
    </row>
    <row r="272">
      <c r="F272" s="11"/>
    </row>
    <row r="273">
      <c r="F273" s="11"/>
    </row>
    <row r="274">
      <c r="F274" s="11"/>
    </row>
    <row r="275">
      <c r="F275" s="11"/>
    </row>
    <row r="276">
      <c r="F276" s="11"/>
    </row>
    <row r="277">
      <c r="F277" s="11"/>
    </row>
    <row r="278">
      <c r="F278" s="11"/>
    </row>
    <row r="279">
      <c r="F279" s="11"/>
    </row>
    <row r="280">
      <c r="F280" s="11"/>
    </row>
    <row r="281">
      <c r="F281" s="11"/>
    </row>
    <row r="282">
      <c r="F282" s="11"/>
    </row>
    <row r="283">
      <c r="F283" s="11"/>
    </row>
    <row r="284">
      <c r="F284" s="11"/>
    </row>
    <row r="285">
      <c r="F285" s="11"/>
    </row>
    <row r="286">
      <c r="F286" s="11"/>
    </row>
    <row r="287">
      <c r="F287" s="11"/>
    </row>
    <row r="288">
      <c r="F288" s="11"/>
    </row>
    <row r="289">
      <c r="F289" s="11"/>
    </row>
    <row r="290">
      <c r="F290" s="11"/>
    </row>
    <row r="291">
      <c r="F291" s="11"/>
    </row>
    <row r="292">
      <c r="F292" s="11"/>
    </row>
    <row r="293">
      <c r="F293" s="11"/>
    </row>
    <row r="294">
      <c r="F294" s="11"/>
    </row>
    <row r="295">
      <c r="F295" s="11"/>
    </row>
    <row r="296">
      <c r="F296" s="11"/>
    </row>
    <row r="297">
      <c r="F297" s="11"/>
    </row>
    <row r="298">
      <c r="F298" s="11"/>
    </row>
    <row r="299">
      <c r="F299" s="11"/>
    </row>
    <row r="300">
      <c r="F300" s="11"/>
    </row>
    <row r="301">
      <c r="F301" s="11"/>
    </row>
    <row r="302">
      <c r="F302" s="11"/>
    </row>
    <row r="303">
      <c r="F303" s="11"/>
    </row>
    <row r="304">
      <c r="F304" s="11"/>
    </row>
    <row r="305">
      <c r="F305" s="11"/>
    </row>
    <row r="306">
      <c r="F306" s="11"/>
    </row>
    <row r="307">
      <c r="F307" s="11"/>
    </row>
    <row r="308">
      <c r="F308" s="11"/>
    </row>
    <row r="309">
      <c r="F309" s="11"/>
    </row>
    <row r="310">
      <c r="F310" s="11"/>
    </row>
    <row r="311">
      <c r="F311" s="11"/>
    </row>
    <row r="312">
      <c r="F312" s="11"/>
    </row>
    <row r="313">
      <c r="F313" s="11"/>
    </row>
    <row r="314">
      <c r="F314" s="11"/>
    </row>
    <row r="315">
      <c r="F315" s="11"/>
    </row>
    <row r="316">
      <c r="F316" s="11"/>
    </row>
    <row r="317">
      <c r="F317" s="11"/>
    </row>
    <row r="318">
      <c r="F318" s="11"/>
    </row>
    <row r="319">
      <c r="F319" s="11"/>
    </row>
    <row r="320">
      <c r="F320" s="11"/>
    </row>
    <row r="321">
      <c r="F321" s="11"/>
    </row>
    <row r="322">
      <c r="F322" s="11"/>
    </row>
    <row r="323">
      <c r="F323" s="11"/>
    </row>
    <row r="324">
      <c r="F324" s="11"/>
    </row>
    <row r="325">
      <c r="F325" s="11"/>
    </row>
    <row r="326">
      <c r="F326" s="11"/>
    </row>
    <row r="327">
      <c r="F327" s="11"/>
    </row>
    <row r="328">
      <c r="F328" s="11"/>
    </row>
    <row r="329">
      <c r="F329" s="11"/>
    </row>
    <row r="330">
      <c r="F330" s="11"/>
    </row>
    <row r="331">
      <c r="F331" s="11"/>
    </row>
    <row r="332">
      <c r="F332" s="11"/>
    </row>
    <row r="333">
      <c r="F333" s="11"/>
    </row>
    <row r="334">
      <c r="F334" s="11"/>
    </row>
    <row r="335">
      <c r="F335" s="11"/>
    </row>
    <row r="336">
      <c r="F336" s="11"/>
    </row>
    <row r="337">
      <c r="F337" s="11"/>
    </row>
    <row r="338">
      <c r="F338" s="11"/>
    </row>
    <row r="339">
      <c r="F339" s="11"/>
    </row>
    <row r="340">
      <c r="F340" s="11"/>
    </row>
    <row r="341">
      <c r="F341" s="11"/>
    </row>
    <row r="342">
      <c r="F342" s="11"/>
    </row>
    <row r="343">
      <c r="F343" s="11"/>
    </row>
    <row r="344">
      <c r="F344" s="11"/>
    </row>
    <row r="345">
      <c r="F345" s="11"/>
    </row>
    <row r="346">
      <c r="F346" s="11"/>
    </row>
    <row r="347">
      <c r="F347" s="11"/>
    </row>
    <row r="348">
      <c r="F348" s="11"/>
    </row>
    <row r="349">
      <c r="F349" s="11"/>
    </row>
    <row r="350">
      <c r="F350" s="11"/>
    </row>
    <row r="351">
      <c r="F351" s="11"/>
    </row>
    <row r="352">
      <c r="F352" s="11"/>
    </row>
    <row r="353">
      <c r="F353" s="11"/>
    </row>
    <row r="354">
      <c r="F354" s="11"/>
    </row>
    <row r="355">
      <c r="F355" s="11"/>
    </row>
    <row r="356">
      <c r="F356" s="11"/>
    </row>
    <row r="357">
      <c r="F357" s="11"/>
    </row>
    <row r="358">
      <c r="F358" s="11"/>
    </row>
    <row r="359">
      <c r="F359" s="11"/>
    </row>
    <row r="360">
      <c r="F360" s="11"/>
    </row>
    <row r="361">
      <c r="F361" s="11"/>
    </row>
    <row r="362">
      <c r="F362" s="11"/>
    </row>
    <row r="363">
      <c r="F363" s="11"/>
    </row>
    <row r="364">
      <c r="F364" s="11"/>
    </row>
    <row r="365">
      <c r="F365" s="11"/>
    </row>
    <row r="366">
      <c r="F366" s="11"/>
    </row>
    <row r="367">
      <c r="F367" s="11"/>
    </row>
    <row r="368">
      <c r="F368" s="11"/>
    </row>
    <row r="369">
      <c r="F369" s="11"/>
    </row>
    <row r="370">
      <c r="F370" s="11"/>
    </row>
    <row r="371">
      <c r="F371" s="11"/>
    </row>
    <row r="372">
      <c r="F372" s="11"/>
    </row>
    <row r="373">
      <c r="F373" s="11"/>
    </row>
    <row r="374">
      <c r="F374" s="11"/>
    </row>
    <row r="375">
      <c r="F375" s="11"/>
    </row>
    <row r="376">
      <c r="F376" s="11"/>
    </row>
    <row r="377">
      <c r="F377" s="11"/>
    </row>
    <row r="378">
      <c r="F378" s="11"/>
    </row>
    <row r="379">
      <c r="F379" s="11"/>
    </row>
    <row r="380">
      <c r="F380" s="11"/>
    </row>
    <row r="381">
      <c r="F381" s="11"/>
    </row>
    <row r="382">
      <c r="F382" s="11"/>
    </row>
    <row r="383">
      <c r="F383" s="11"/>
    </row>
    <row r="384">
      <c r="F384" s="11"/>
    </row>
    <row r="385">
      <c r="F385" s="11"/>
    </row>
    <row r="386">
      <c r="F386" s="11"/>
    </row>
    <row r="387">
      <c r="F387" s="11"/>
    </row>
    <row r="388">
      <c r="F388" s="11"/>
    </row>
    <row r="389">
      <c r="F389" s="11"/>
    </row>
    <row r="390">
      <c r="F390" s="11"/>
    </row>
    <row r="391">
      <c r="F391" s="11"/>
    </row>
    <row r="392">
      <c r="F392" s="11"/>
    </row>
    <row r="393">
      <c r="F393" s="11"/>
    </row>
    <row r="394">
      <c r="F394" s="11"/>
    </row>
    <row r="395">
      <c r="F395" s="11"/>
    </row>
    <row r="396">
      <c r="F396" s="11"/>
    </row>
    <row r="397">
      <c r="F397" s="11"/>
    </row>
    <row r="398">
      <c r="F398" s="11"/>
    </row>
    <row r="399">
      <c r="F399" s="11"/>
    </row>
    <row r="400">
      <c r="F400" s="11"/>
    </row>
    <row r="401">
      <c r="F401" s="11"/>
    </row>
    <row r="402">
      <c r="F402" s="11"/>
    </row>
    <row r="403">
      <c r="F403" s="11"/>
    </row>
    <row r="404">
      <c r="F404" s="11"/>
    </row>
    <row r="405">
      <c r="F405" s="11"/>
    </row>
    <row r="406">
      <c r="F406" s="11"/>
    </row>
    <row r="407">
      <c r="F407" s="11"/>
    </row>
    <row r="408">
      <c r="F408" s="11"/>
    </row>
    <row r="409">
      <c r="F409" s="11"/>
    </row>
    <row r="410">
      <c r="F410" s="11"/>
    </row>
    <row r="411">
      <c r="F411" s="11"/>
    </row>
    <row r="412">
      <c r="F412" s="11"/>
    </row>
    <row r="413">
      <c r="F413" s="11"/>
    </row>
    <row r="414">
      <c r="F414" s="11"/>
    </row>
    <row r="415">
      <c r="F415" s="11"/>
    </row>
    <row r="416">
      <c r="F416" s="11"/>
    </row>
    <row r="417">
      <c r="F417" s="11"/>
    </row>
    <row r="418">
      <c r="F418" s="11"/>
    </row>
    <row r="419">
      <c r="F419" s="11"/>
    </row>
    <row r="420">
      <c r="F420" s="11"/>
    </row>
    <row r="421">
      <c r="F421" s="11"/>
    </row>
    <row r="422">
      <c r="F422" s="11"/>
    </row>
    <row r="423">
      <c r="F423" s="11"/>
    </row>
    <row r="424">
      <c r="F424" s="11"/>
    </row>
    <row r="425">
      <c r="F425" s="11"/>
    </row>
    <row r="426">
      <c r="F426" s="11"/>
    </row>
    <row r="427">
      <c r="F427" s="11"/>
    </row>
    <row r="428">
      <c r="F428" s="11"/>
    </row>
    <row r="429">
      <c r="F429" s="11"/>
    </row>
    <row r="430">
      <c r="F430" s="11"/>
    </row>
    <row r="431">
      <c r="F431" s="11"/>
    </row>
    <row r="432">
      <c r="F432" s="11"/>
    </row>
    <row r="433">
      <c r="F433" s="11"/>
    </row>
    <row r="434">
      <c r="F434" s="11"/>
    </row>
    <row r="435">
      <c r="F435" s="11"/>
    </row>
    <row r="436">
      <c r="F436" s="11"/>
    </row>
    <row r="437">
      <c r="F437" s="11"/>
    </row>
    <row r="438">
      <c r="F438" s="11"/>
    </row>
    <row r="439">
      <c r="F439" s="11"/>
    </row>
    <row r="440">
      <c r="F440" s="11"/>
    </row>
    <row r="441">
      <c r="F441" s="11"/>
    </row>
    <row r="442">
      <c r="F442" s="11"/>
    </row>
    <row r="443">
      <c r="F443" s="11"/>
    </row>
    <row r="444">
      <c r="F444" s="11"/>
    </row>
    <row r="445">
      <c r="F445" s="11"/>
    </row>
    <row r="446">
      <c r="F446" s="11"/>
    </row>
    <row r="447">
      <c r="F447" s="11"/>
    </row>
    <row r="448">
      <c r="F448" s="11"/>
    </row>
    <row r="449">
      <c r="F449" s="11"/>
    </row>
    <row r="450">
      <c r="F450" s="11"/>
    </row>
    <row r="451">
      <c r="F451" s="11"/>
    </row>
    <row r="452">
      <c r="F452" s="11"/>
    </row>
    <row r="453">
      <c r="F453" s="11"/>
    </row>
    <row r="454">
      <c r="F454" s="11"/>
    </row>
    <row r="455">
      <c r="F455" s="11"/>
    </row>
    <row r="456">
      <c r="F456" s="11"/>
    </row>
    <row r="457">
      <c r="F457" s="11"/>
    </row>
    <row r="458">
      <c r="F458" s="11"/>
    </row>
    <row r="459">
      <c r="F459" s="11"/>
    </row>
    <row r="460">
      <c r="F460" s="11"/>
    </row>
    <row r="461">
      <c r="F461" s="11"/>
    </row>
    <row r="462">
      <c r="F462" s="11"/>
    </row>
    <row r="463">
      <c r="F463" s="11"/>
    </row>
    <row r="464">
      <c r="F464" s="11"/>
    </row>
    <row r="465">
      <c r="F465" s="11"/>
    </row>
    <row r="466">
      <c r="F466" s="11"/>
    </row>
    <row r="467">
      <c r="F467" s="11"/>
    </row>
    <row r="468">
      <c r="F468" s="11"/>
    </row>
    <row r="469">
      <c r="F469" s="11"/>
    </row>
    <row r="470">
      <c r="F470" s="11"/>
    </row>
    <row r="471">
      <c r="F471" s="11"/>
    </row>
    <row r="472">
      <c r="F472" s="11"/>
    </row>
    <row r="473">
      <c r="F473" s="11"/>
    </row>
    <row r="474">
      <c r="F474" s="11"/>
    </row>
    <row r="475">
      <c r="F475" s="11"/>
    </row>
    <row r="476">
      <c r="F476" s="11"/>
    </row>
    <row r="477">
      <c r="F477" s="11"/>
    </row>
    <row r="478">
      <c r="F478" s="11"/>
    </row>
    <row r="479">
      <c r="F479" s="11"/>
    </row>
    <row r="480">
      <c r="F480" s="11"/>
    </row>
    <row r="481">
      <c r="F481" s="11"/>
    </row>
    <row r="482">
      <c r="F482" s="11"/>
    </row>
    <row r="483">
      <c r="F483" s="11"/>
    </row>
    <row r="484">
      <c r="F484" s="11"/>
    </row>
    <row r="485">
      <c r="F485" s="11"/>
    </row>
    <row r="486">
      <c r="F486" s="11"/>
    </row>
    <row r="487">
      <c r="F487" s="11"/>
    </row>
    <row r="488">
      <c r="F488" s="11"/>
    </row>
    <row r="489">
      <c r="F489" s="11"/>
    </row>
    <row r="490">
      <c r="F490" s="11"/>
    </row>
    <row r="491">
      <c r="F491" s="11"/>
    </row>
    <row r="492">
      <c r="F492" s="11"/>
    </row>
    <row r="493">
      <c r="F493" s="11"/>
    </row>
    <row r="494">
      <c r="F494" s="11"/>
    </row>
    <row r="495">
      <c r="F495" s="11"/>
    </row>
    <row r="496">
      <c r="F496" s="11"/>
    </row>
    <row r="497">
      <c r="F497" s="11"/>
    </row>
    <row r="498">
      <c r="F498" s="11"/>
    </row>
    <row r="499">
      <c r="F499" s="11"/>
    </row>
    <row r="500">
      <c r="F500" s="11"/>
    </row>
    <row r="501">
      <c r="F501" s="11"/>
    </row>
    <row r="502">
      <c r="F502" s="11"/>
    </row>
    <row r="503">
      <c r="F503" s="11"/>
    </row>
    <row r="504">
      <c r="F504" s="11"/>
    </row>
    <row r="505">
      <c r="F505" s="11"/>
    </row>
    <row r="506">
      <c r="F506" s="11"/>
    </row>
    <row r="507">
      <c r="F507" s="11"/>
    </row>
    <row r="508">
      <c r="F508" s="11"/>
    </row>
    <row r="509">
      <c r="F509" s="11"/>
    </row>
    <row r="510">
      <c r="F510" s="11"/>
    </row>
    <row r="511">
      <c r="F511" s="11"/>
    </row>
    <row r="512">
      <c r="F512" s="11"/>
    </row>
    <row r="513">
      <c r="F513" s="11"/>
    </row>
    <row r="514">
      <c r="F514" s="11"/>
    </row>
    <row r="515">
      <c r="F515" s="11"/>
    </row>
    <row r="516">
      <c r="F516" s="11"/>
    </row>
    <row r="517">
      <c r="F517" s="11"/>
    </row>
    <row r="518">
      <c r="F518" s="11"/>
    </row>
    <row r="519">
      <c r="F519" s="11"/>
    </row>
    <row r="520">
      <c r="F520" s="11"/>
    </row>
    <row r="521">
      <c r="F521" s="11"/>
    </row>
    <row r="522">
      <c r="F522" s="11"/>
    </row>
    <row r="523">
      <c r="F523" s="11"/>
    </row>
    <row r="524">
      <c r="F524" s="11"/>
    </row>
    <row r="525">
      <c r="F525" s="11"/>
    </row>
    <row r="526">
      <c r="F526" s="11"/>
    </row>
    <row r="527">
      <c r="F527" s="11"/>
    </row>
    <row r="528">
      <c r="F528" s="11"/>
    </row>
    <row r="529">
      <c r="F529" s="11"/>
    </row>
    <row r="530">
      <c r="F530" s="11"/>
    </row>
    <row r="531">
      <c r="F531" s="11"/>
    </row>
    <row r="532">
      <c r="F532" s="11"/>
    </row>
    <row r="533">
      <c r="F533" s="11"/>
    </row>
    <row r="534">
      <c r="F534" s="11"/>
    </row>
    <row r="535">
      <c r="F535" s="11"/>
    </row>
    <row r="536">
      <c r="F536" s="11"/>
    </row>
    <row r="537">
      <c r="F537" s="11"/>
    </row>
    <row r="538">
      <c r="F538" s="11"/>
    </row>
    <row r="539">
      <c r="F539" s="11"/>
    </row>
    <row r="540">
      <c r="F540" s="11"/>
    </row>
    <row r="541">
      <c r="F541" s="11"/>
    </row>
    <row r="542">
      <c r="F542" s="11"/>
    </row>
    <row r="543">
      <c r="F543" s="11"/>
    </row>
    <row r="544">
      <c r="F544" s="11"/>
    </row>
    <row r="545">
      <c r="F545" s="11"/>
    </row>
    <row r="546">
      <c r="F546" s="11"/>
    </row>
    <row r="547">
      <c r="F547" s="11"/>
    </row>
    <row r="548">
      <c r="F548" s="11"/>
    </row>
    <row r="549">
      <c r="F549" s="11"/>
    </row>
    <row r="550">
      <c r="F550" s="11"/>
    </row>
    <row r="551">
      <c r="F551" s="11"/>
    </row>
    <row r="552">
      <c r="F552" s="11"/>
    </row>
    <row r="553">
      <c r="F553" s="11"/>
    </row>
    <row r="554">
      <c r="F554" s="11"/>
    </row>
    <row r="555">
      <c r="F555" s="11"/>
    </row>
    <row r="556">
      <c r="F556" s="11"/>
    </row>
    <row r="557">
      <c r="F557" s="11"/>
    </row>
    <row r="558">
      <c r="F558" s="11"/>
    </row>
    <row r="559">
      <c r="F559" s="11"/>
    </row>
    <row r="560">
      <c r="F560" s="11"/>
    </row>
    <row r="561">
      <c r="F561" s="11"/>
    </row>
    <row r="562">
      <c r="F562" s="11"/>
    </row>
    <row r="563">
      <c r="F563" s="11"/>
    </row>
    <row r="564">
      <c r="F564" s="11"/>
    </row>
    <row r="565">
      <c r="F565" s="11"/>
    </row>
    <row r="566">
      <c r="F566" s="11"/>
    </row>
    <row r="567">
      <c r="F567" s="11"/>
    </row>
    <row r="568">
      <c r="F568" s="11"/>
    </row>
    <row r="569">
      <c r="F569" s="11"/>
    </row>
    <row r="570">
      <c r="F570" s="11"/>
    </row>
    <row r="571">
      <c r="F571" s="11"/>
    </row>
    <row r="572">
      <c r="F572" s="11"/>
    </row>
    <row r="573">
      <c r="F573" s="11"/>
    </row>
    <row r="574">
      <c r="F574" s="11"/>
    </row>
    <row r="575">
      <c r="F575" s="11"/>
    </row>
    <row r="576">
      <c r="F576" s="11"/>
    </row>
    <row r="577">
      <c r="F577" s="11"/>
    </row>
    <row r="578">
      <c r="F578" s="11"/>
    </row>
    <row r="579">
      <c r="F579" s="11"/>
    </row>
    <row r="580">
      <c r="F580" s="11"/>
    </row>
    <row r="581">
      <c r="F581" s="11"/>
    </row>
    <row r="582">
      <c r="F582" s="11"/>
    </row>
    <row r="583">
      <c r="F583" s="11"/>
    </row>
    <row r="584">
      <c r="F584" s="11"/>
    </row>
    <row r="585">
      <c r="F585" s="11"/>
    </row>
    <row r="586">
      <c r="F586" s="11"/>
    </row>
    <row r="587">
      <c r="F587" s="11"/>
    </row>
    <row r="588">
      <c r="F588" s="11"/>
    </row>
    <row r="589">
      <c r="F589" s="11"/>
    </row>
    <row r="590">
      <c r="F590" s="11"/>
    </row>
    <row r="591">
      <c r="F591" s="11"/>
    </row>
    <row r="592">
      <c r="F592" s="11"/>
    </row>
    <row r="593">
      <c r="F593" s="11"/>
    </row>
    <row r="594">
      <c r="F594" s="11"/>
    </row>
    <row r="595">
      <c r="F595" s="11"/>
    </row>
    <row r="596">
      <c r="F596" s="11"/>
    </row>
    <row r="597">
      <c r="F597" s="11"/>
    </row>
    <row r="598">
      <c r="F598" s="11"/>
    </row>
    <row r="599">
      <c r="F599" s="11"/>
    </row>
    <row r="600">
      <c r="F600" s="11"/>
    </row>
    <row r="601">
      <c r="F601" s="11"/>
    </row>
    <row r="602">
      <c r="F602" s="11"/>
    </row>
    <row r="603">
      <c r="F603" s="11"/>
    </row>
    <row r="604">
      <c r="F604" s="11"/>
    </row>
    <row r="605">
      <c r="F605" s="11"/>
    </row>
    <row r="606">
      <c r="F606" s="11"/>
    </row>
    <row r="607">
      <c r="F607" s="11"/>
    </row>
    <row r="608">
      <c r="F608" s="11"/>
    </row>
    <row r="609">
      <c r="F609" s="11"/>
    </row>
    <row r="610">
      <c r="F610" s="11"/>
    </row>
    <row r="611">
      <c r="F611" s="11"/>
    </row>
    <row r="612">
      <c r="F612" s="11"/>
    </row>
    <row r="613">
      <c r="F613" s="11"/>
    </row>
    <row r="614">
      <c r="F614" s="11"/>
    </row>
    <row r="615">
      <c r="F615" s="11"/>
    </row>
    <row r="616">
      <c r="F616" s="11"/>
    </row>
    <row r="617">
      <c r="F617" s="11"/>
    </row>
    <row r="618">
      <c r="F618" s="11"/>
    </row>
    <row r="619">
      <c r="F619" s="11"/>
    </row>
    <row r="620">
      <c r="F620" s="11"/>
    </row>
    <row r="621">
      <c r="F621" s="11"/>
    </row>
    <row r="622">
      <c r="F622" s="11"/>
    </row>
    <row r="623">
      <c r="F623" s="11"/>
    </row>
    <row r="624">
      <c r="F624" s="11"/>
    </row>
    <row r="625">
      <c r="F625" s="11"/>
    </row>
    <row r="626">
      <c r="F626" s="11"/>
    </row>
    <row r="627">
      <c r="F627" s="11"/>
    </row>
    <row r="628">
      <c r="F628" s="11"/>
    </row>
    <row r="629">
      <c r="F629" s="11"/>
    </row>
    <row r="630">
      <c r="F630" s="11"/>
    </row>
    <row r="631">
      <c r="F631" s="11"/>
    </row>
    <row r="632">
      <c r="F632" s="11"/>
    </row>
    <row r="633">
      <c r="F633" s="11"/>
    </row>
    <row r="634">
      <c r="F634" s="11"/>
    </row>
    <row r="635">
      <c r="F635" s="11"/>
    </row>
    <row r="636">
      <c r="F636" s="11"/>
    </row>
    <row r="637">
      <c r="F637" s="11"/>
    </row>
    <row r="638">
      <c r="F638" s="11"/>
    </row>
    <row r="639">
      <c r="F639" s="11"/>
    </row>
    <row r="640">
      <c r="F640" s="11"/>
    </row>
    <row r="641">
      <c r="F641" s="11"/>
    </row>
    <row r="642">
      <c r="F642" s="11"/>
    </row>
    <row r="643">
      <c r="F643" s="11"/>
    </row>
    <row r="644">
      <c r="F644" s="11"/>
    </row>
    <row r="645">
      <c r="F645" s="11"/>
    </row>
    <row r="646">
      <c r="F646" s="11"/>
    </row>
    <row r="647">
      <c r="F647" s="11"/>
    </row>
    <row r="648">
      <c r="F648" s="11"/>
    </row>
    <row r="649">
      <c r="F649" s="11"/>
    </row>
    <row r="650">
      <c r="F650" s="11"/>
    </row>
    <row r="651">
      <c r="F651" s="11"/>
    </row>
    <row r="652">
      <c r="F652" s="11"/>
    </row>
    <row r="653">
      <c r="F653" s="11"/>
    </row>
    <row r="654">
      <c r="F654" s="11"/>
    </row>
    <row r="655">
      <c r="F655" s="11"/>
    </row>
    <row r="656">
      <c r="F656" s="11"/>
    </row>
    <row r="657">
      <c r="F657" s="11"/>
    </row>
    <row r="658">
      <c r="F658" s="11"/>
    </row>
    <row r="659">
      <c r="F659" s="11"/>
    </row>
    <row r="660">
      <c r="F660" s="11"/>
    </row>
    <row r="661">
      <c r="F661" s="11"/>
    </row>
    <row r="662">
      <c r="F662" s="11"/>
    </row>
    <row r="663">
      <c r="F663" s="11"/>
    </row>
    <row r="664">
      <c r="F664" s="11"/>
    </row>
    <row r="665">
      <c r="F665" s="11"/>
    </row>
    <row r="666">
      <c r="F666" s="11"/>
    </row>
    <row r="667">
      <c r="F667" s="11"/>
    </row>
    <row r="668">
      <c r="F668" s="11"/>
    </row>
    <row r="669">
      <c r="F669" s="11"/>
    </row>
    <row r="670">
      <c r="F670" s="11"/>
    </row>
    <row r="671">
      <c r="F671" s="11"/>
    </row>
    <row r="672">
      <c r="F672" s="11"/>
    </row>
    <row r="673">
      <c r="F673" s="11"/>
    </row>
    <row r="674">
      <c r="F674" s="11"/>
    </row>
    <row r="675">
      <c r="F675" s="11"/>
    </row>
    <row r="676">
      <c r="F676" s="11"/>
    </row>
    <row r="677">
      <c r="F677" s="11"/>
    </row>
    <row r="678">
      <c r="F678" s="11"/>
    </row>
    <row r="679">
      <c r="F679" s="11"/>
    </row>
    <row r="680">
      <c r="F680" s="11"/>
    </row>
    <row r="681">
      <c r="F681" s="11"/>
    </row>
    <row r="682">
      <c r="F682" s="11"/>
    </row>
    <row r="683">
      <c r="F683" s="11"/>
    </row>
    <row r="684">
      <c r="F684" s="11"/>
    </row>
    <row r="685">
      <c r="F685" s="11"/>
    </row>
    <row r="686">
      <c r="F686" s="11"/>
    </row>
    <row r="687">
      <c r="F687" s="11"/>
    </row>
    <row r="688">
      <c r="F688" s="11"/>
    </row>
    <row r="689">
      <c r="F689" s="11"/>
    </row>
    <row r="690">
      <c r="F690" s="11"/>
    </row>
    <row r="691">
      <c r="F691" s="11"/>
    </row>
    <row r="692">
      <c r="F692" s="11"/>
    </row>
    <row r="693">
      <c r="F693" s="11"/>
    </row>
    <row r="694">
      <c r="F694" s="11"/>
    </row>
    <row r="695">
      <c r="F695" s="11"/>
    </row>
    <row r="696">
      <c r="F696" s="11"/>
    </row>
    <row r="697">
      <c r="F697" s="11"/>
    </row>
    <row r="698">
      <c r="F698" s="11"/>
    </row>
    <row r="699">
      <c r="F699" s="11"/>
    </row>
    <row r="700">
      <c r="F700" s="11"/>
    </row>
    <row r="701">
      <c r="F701" s="11"/>
    </row>
    <row r="702">
      <c r="F702" s="11"/>
    </row>
    <row r="703">
      <c r="F703" s="11"/>
    </row>
    <row r="704">
      <c r="F704" s="11"/>
    </row>
    <row r="705">
      <c r="F705" s="11"/>
    </row>
    <row r="706">
      <c r="F706" s="11"/>
    </row>
    <row r="707">
      <c r="F707" s="11"/>
    </row>
    <row r="708">
      <c r="F708" s="11"/>
    </row>
    <row r="709">
      <c r="F709" s="11"/>
    </row>
    <row r="710">
      <c r="F710" s="11"/>
    </row>
    <row r="711">
      <c r="F711" s="11"/>
    </row>
    <row r="712">
      <c r="F712" s="11"/>
    </row>
    <row r="713">
      <c r="F713" s="11"/>
    </row>
    <row r="714">
      <c r="F714" s="11"/>
    </row>
    <row r="715">
      <c r="F715" s="11"/>
    </row>
    <row r="716">
      <c r="F716" s="11"/>
    </row>
    <row r="717">
      <c r="F717" s="11"/>
    </row>
    <row r="718">
      <c r="F718" s="11"/>
    </row>
    <row r="719">
      <c r="F719" s="11"/>
    </row>
    <row r="720">
      <c r="F720" s="11"/>
    </row>
    <row r="721">
      <c r="F721" s="11"/>
    </row>
    <row r="722">
      <c r="F722" s="11"/>
    </row>
    <row r="723">
      <c r="F723" s="11"/>
    </row>
    <row r="724">
      <c r="F724" s="11"/>
    </row>
    <row r="725">
      <c r="F725" s="11"/>
    </row>
    <row r="726">
      <c r="F726" s="11"/>
    </row>
    <row r="727">
      <c r="F727" s="11"/>
    </row>
    <row r="728">
      <c r="F728" s="11"/>
    </row>
    <row r="729">
      <c r="F729" s="11"/>
    </row>
    <row r="730">
      <c r="F730" s="11"/>
    </row>
    <row r="731">
      <c r="F731" s="11"/>
    </row>
    <row r="732">
      <c r="F732" s="11"/>
    </row>
    <row r="733">
      <c r="F733" s="11"/>
    </row>
    <row r="734">
      <c r="F734" s="11"/>
    </row>
    <row r="735">
      <c r="F735" s="11"/>
    </row>
    <row r="736">
      <c r="F736" s="11"/>
    </row>
    <row r="737">
      <c r="F737" s="11"/>
    </row>
    <row r="738">
      <c r="F738" s="11"/>
    </row>
    <row r="739">
      <c r="F739" s="11"/>
    </row>
    <row r="740">
      <c r="F740" s="11"/>
    </row>
    <row r="741">
      <c r="F741" s="11"/>
    </row>
    <row r="742">
      <c r="F742" s="11"/>
    </row>
    <row r="743">
      <c r="F743" s="11"/>
    </row>
    <row r="744">
      <c r="F744" s="11"/>
    </row>
    <row r="745">
      <c r="F745" s="11"/>
    </row>
    <row r="746">
      <c r="F746" s="11"/>
    </row>
    <row r="747">
      <c r="F747" s="11"/>
    </row>
    <row r="748">
      <c r="F748" s="11"/>
    </row>
    <row r="749">
      <c r="F749" s="11"/>
    </row>
    <row r="750">
      <c r="F750" s="11"/>
    </row>
    <row r="751">
      <c r="F751" s="11"/>
    </row>
    <row r="752">
      <c r="F752" s="11"/>
    </row>
    <row r="753">
      <c r="F753" s="11"/>
    </row>
    <row r="754">
      <c r="F754" s="11"/>
    </row>
    <row r="755">
      <c r="F755" s="11"/>
    </row>
    <row r="756">
      <c r="F756" s="11"/>
    </row>
    <row r="757">
      <c r="F757" s="11"/>
    </row>
    <row r="758">
      <c r="F758" s="11"/>
    </row>
    <row r="759">
      <c r="F759" s="11"/>
    </row>
    <row r="760">
      <c r="F760" s="11"/>
    </row>
    <row r="761">
      <c r="F761" s="11"/>
    </row>
    <row r="762">
      <c r="F762" s="11"/>
    </row>
    <row r="763">
      <c r="F763" s="11"/>
    </row>
    <row r="764">
      <c r="F764" s="11"/>
    </row>
    <row r="765">
      <c r="F765" s="11"/>
    </row>
    <row r="766">
      <c r="F766" s="11"/>
    </row>
    <row r="767">
      <c r="F767" s="11"/>
    </row>
    <row r="768">
      <c r="F768" s="11"/>
    </row>
    <row r="769">
      <c r="F769" s="11"/>
    </row>
    <row r="770">
      <c r="F770" s="11"/>
    </row>
    <row r="771">
      <c r="F771" s="11"/>
    </row>
    <row r="772">
      <c r="F772" s="11"/>
    </row>
    <row r="773">
      <c r="F773" s="11"/>
    </row>
    <row r="774">
      <c r="F774" s="11"/>
    </row>
    <row r="775">
      <c r="F775" s="11"/>
    </row>
    <row r="776">
      <c r="F776" s="11"/>
    </row>
    <row r="777">
      <c r="F777" s="11"/>
    </row>
    <row r="778">
      <c r="F778" s="11"/>
    </row>
    <row r="779">
      <c r="F779" s="11"/>
    </row>
    <row r="780">
      <c r="F780" s="11"/>
    </row>
    <row r="781">
      <c r="F781" s="11"/>
    </row>
    <row r="782">
      <c r="F782" s="11"/>
    </row>
    <row r="783">
      <c r="F783" s="11"/>
    </row>
    <row r="784">
      <c r="F784" s="11"/>
    </row>
    <row r="785">
      <c r="F785" s="11"/>
    </row>
    <row r="786">
      <c r="F786" s="11"/>
    </row>
    <row r="787">
      <c r="F787" s="11"/>
    </row>
    <row r="788">
      <c r="F788" s="11"/>
    </row>
    <row r="789">
      <c r="F789" s="11"/>
    </row>
    <row r="790">
      <c r="F790" s="11"/>
    </row>
    <row r="791">
      <c r="F791" s="11"/>
    </row>
    <row r="792">
      <c r="F792" s="11"/>
    </row>
    <row r="793">
      <c r="F793" s="11"/>
    </row>
    <row r="794">
      <c r="F794" s="11"/>
    </row>
    <row r="795">
      <c r="F795" s="11"/>
    </row>
    <row r="796">
      <c r="F796" s="11"/>
    </row>
    <row r="797">
      <c r="F797" s="11"/>
    </row>
    <row r="798">
      <c r="F798" s="11"/>
    </row>
    <row r="799">
      <c r="F799" s="11"/>
    </row>
    <row r="800">
      <c r="F800" s="11"/>
    </row>
    <row r="801">
      <c r="F801" s="11"/>
    </row>
    <row r="802">
      <c r="F802" s="11"/>
    </row>
    <row r="803">
      <c r="F803" s="11"/>
    </row>
    <row r="804">
      <c r="F804" s="11"/>
    </row>
    <row r="805">
      <c r="F805" s="11"/>
    </row>
    <row r="806">
      <c r="F806" s="11"/>
    </row>
    <row r="807">
      <c r="F807" s="11"/>
    </row>
    <row r="808">
      <c r="F808" s="11"/>
    </row>
    <row r="809">
      <c r="F809" s="11"/>
    </row>
    <row r="810">
      <c r="F810" s="11"/>
    </row>
    <row r="811">
      <c r="F811" s="11"/>
    </row>
    <row r="812">
      <c r="F812" s="11"/>
    </row>
    <row r="813">
      <c r="F813" s="11"/>
    </row>
    <row r="814">
      <c r="F814" s="11"/>
    </row>
    <row r="815">
      <c r="F815" s="11"/>
    </row>
    <row r="816">
      <c r="F816" s="11"/>
    </row>
    <row r="817">
      <c r="F817" s="11"/>
    </row>
    <row r="818">
      <c r="F818" s="11"/>
    </row>
    <row r="819">
      <c r="F819" s="11"/>
    </row>
    <row r="820">
      <c r="F820" s="11"/>
    </row>
    <row r="821">
      <c r="F821" s="11"/>
    </row>
    <row r="822">
      <c r="F822" s="11"/>
    </row>
    <row r="823">
      <c r="F823" s="11"/>
    </row>
    <row r="824">
      <c r="F824" s="11"/>
    </row>
    <row r="825">
      <c r="F825" s="11"/>
    </row>
    <row r="826">
      <c r="F826" s="11"/>
    </row>
    <row r="827">
      <c r="F827" s="11"/>
    </row>
    <row r="828">
      <c r="F828" s="11"/>
    </row>
    <row r="829">
      <c r="F829" s="11"/>
    </row>
    <row r="830">
      <c r="F830" s="11"/>
    </row>
    <row r="831">
      <c r="F831" s="11"/>
    </row>
    <row r="832">
      <c r="F832" s="11"/>
    </row>
    <row r="833">
      <c r="F833" s="11"/>
    </row>
    <row r="834">
      <c r="F834" s="11"/>
    </row>
    <row r="835">
      <c r="F835" s="11"/>
    </row>
    <row r="836">
      <c r="F836" s="11"/>
    </row>
    <row r="837">
      <c r="F837" s="11"/>
    </row>
    <row r="838">
      <c r="F838" s="11"/>
    </row>
    <row r="839">
      <c r="F839" s="11"/>
    </row>
    <row r="840">
      <c r="F840" s="11"/>
    </row>
    <row r="841">
      <c r="F841" s="11"/>
    </row>
    <row r="842">
      <c r="F842" s="11"/>
    </row>
    <row r="843">
      <c r="F843" s="11"/>
    </row>
    <row r="844">
      <c r="F844" s="11"/>
    </row>
    <row r="845">
      <c r="F845" s="11"/>
    </row>
    <row r="846">
      <c r="F846" s="11"/>
    </row>
    <row r="847">
      <c r="F847" s="11"/>
    </row>
    <row r="848">
      <c r="F848" s="11"/>
    </row>
    <row r="849">
      <c r="F849" s="11"/>
    </row>
    <row r="850">
      <c r="F850" s="11"/>
    </row>
    <row r="851">
      <c r="F851" s="11"/>
    </row>
    <row r="852">
      <c r="F852" s="11"/>
    </row>
    <row r="853">
      <c r="F853" s="11"/>
    </row>
    <row r="854">
      <c r="F854" s="11"/>
    </row>
    <row r="855">
      <c r="F855" s="11"/>
    </row>
    <row r="856">
      <c r="F856" s="11"/>
    </row>
    <row r="857">
      <c r="F857" s="11"/>
    </row>
    <row r="858">
      <c r="F858" s="11"/>
    </row>
    <row r="859">
      <c r="F859" s="11"/>
    </row>
    <row r="860">
      <c r="F860" s="11"/>
    </row>
    <row r="861">
      <c r="F861" s="11"/>
    </row>
    <row r="862">
      <c r="F862" s="11"/>
    </row>
    <row r="863">
      <c r="F863" s="11"/>
    </row>
    <row r="864">
      <c r="F864" s="11"/>
    </row>
    <row r="865">
      <c r="F865" s="11"/>
    </row>
    <row r="866">
      <c r="F866" s="11"/>
    </row>
    <row r="867">
      <c r="F867" s="11"/>
    </row>
    <row r="868">
      <c r="F868" s="11"/>
    </row>
    <row r="869">
      <c r="F869" s="11"/>
    </row>
    <row r="870">
      <c r="F870" s="11"/>
    </row>
    <row r="871">
      <c r="F871" s="11"/>
    </row>
    <row r="872">
      <c r="F872" s="11"/>
    </row>
    <row r="873">
      <c r="F873" s="11"/>
    </row>
    <row r="874">
      <c r="F874" s="11"/>
    </row>
    <row r="875">
      <c r="F875" s="11"/>
    </row>
    <row r="876">
      <c r="F876" s="11"/>
    </row>
    <row r="877">
      <c r="F877" s="11"/>
    </row>
    <row r="878">
      <c r="F878" s="11"/>
    </row>
    <row r="879">
      <c r="F879" s="11"/>
    </row>
    <row r="880">
      <c r="F880" s="11"/>
    </row>
    <row r="881">
      <c r="F881" s="11"/>
    </row>
    <row r="882">
      <c r="F882" s="11"/>
    </row>
    <row r="883">
      <c r="F883" s="11"/>
    </row>
    <row r="884">
      <c r="F884" s="11"/>
    </row>
    <row r="885">
      <c r="F885" s="11"/>
    </row>
    <row r="886">
      <c r="F886" s="11"/>
    </row>
    <row r="887">
      <c r="F887" s="11"/>
    </row>
    <row r="888">
      <c r="F888" s="11"/>
    </row>
    <row r="889">
      <c r="F889" s="11"/>
    </row>
    <row r="890">
      <c r="F890" s="11"/>
    </row>
    <row r="891">
      <c r="F891" s="11"/>
    </row>
    <row r="892">
      <c r="F892" s="11"/>
    </row>
    <row r="893">
      <c r="F893" s="11"/>
    </row>
    <row r="894">
      <c r="F894" s="11"/>
    </row>
    <row r="895">
      <c r="F895" s="11"/>
    </row>
    <row r="896">
      <c r="F896" s="11"/>
    </row>
    <row r="897">
      <c r="F897" s="11"/>
    </row>
    <row r="898">
      <c r="F898" s="11"/>
    </row>
    <row r="899">
      <c r="F899" s="11"/>
    </row>
    <row r="900">
      <c r="F900" s="11"/>
    </row>
    <row r="901">
      <c r="F901" s="11"/>
    </row>
    <row r="902">
      <c r="F902" s="11"/>
    </row>
    <row r="903">
      <c r="F903" s="11"/>
    </row>
    <row r="904">
      <c r="F904" s="11"/>
    </row>
    <row r="905">
      <c r="F905" s="11"/>
    </row>
    <row r="906">
      <c r="F906" s="11"/>
    </row>
    <row r="907">
      <c r="F907" s="11"/>
    </row>
    <row r="908">
      <c r="F908" s="11"/>
    </row>
    <row r="909">
      <c r="F909" s="11"/>
    </row>
    <row r="910">
      <c r="F910" s="11"/>
    </row>
    <row r="911">
      <c r="F911" s="11"/>
    </row>
    <row r="912">
      <c r="F912" s="11"/>
    </row>
    <row r="913">
      <c r="F913" s="11"/>
    </row>
    <row r="914">
      <c r="F914" s="11"/>
    </row>
    <row r="915">
      <c r="F915" s="11"/>
    </row>
    <row r="916">
      <c r="F916" s="11"/>
    </row>
    <row r="917">
      <c r="F917" s="11"/>
    </row>
    <row r="918">
      <c r="F918" s="11"/>
    </row>
    <row r="919">
      <c r="F919" s="11"/>
    </row>
    <row r="920">
      <c r="F920" s="11"/>
    </row>
    <row r="921">
      <c r="F921" s="11"/>
    </row>
    <row r="922">
      <c r="F922" s="11"/>
    </row>
    <row r="923">
      <c r="F923" s="11"/>
    </row>
    <row r="924">
      <c r="F924" s="11"/>
    </row>
    <row r="925">
      <c r="F925" s="11"/>
    </row>
    <row r="926">
      <c r="F926" s="11"/>
    </row>
    <row r="927">
      <c r="F927" s="11"/>
    </row>
    <row r="928">
      <c r="F928" s="11"/>
    </row>
    <row r="929">
      <c r="F929" s="11"/>
    </row>
    <row r="930">
      <c r="F930" s="11"/>
    </row>
    <row r="931">
      <c r="F931" s="11"/>
    </row>
    <row r="932">
      <c r="F932" s="11"/>
    </row>
    <row r="933">
      <c r="F933" s="11"/>
    </row>
    <row r="934">
      <c r="F934" s="11"/>
    </row>
    <row r="935">
      <c r="F935" s="11"/>
    </row>
    <row r="936">
      <c r="F936" s="11"/>
    </row>
    <row r="937">
      <c r="F937" s="11"/>
    </row>
    <row r="938">
      <c r="F938" s="11"/>
    </row>
    <row r="939">
      <c r="F939" s="11"/>
    </row>
    <row r="940">
      <c r="F940" s="11"/>
    </row>
    <row r="941">
      <c r="F941" s="11"/>
    </row>
    <row r="942">
      <c r="F942" s="11"/>
    </row>
    <row r="943">
      <c r="F943" s="11"/>
    </row>
    <row r="944">
      <c r="F944" s="11"/>
    </row>
    <row r="945">
      <c r="F945" s="11"/>
    </row>
    <row r="946">
      <c r="F946" s="11"/>
    </row>
    <row r="947">
      <c r="F947" s="11"/>
    </row>
    <row r="948">
      <c r="F948" s="11"/>
    </row>
    <row r="949">
      <c r="F949" s="11"/>
    </row>
    <row r="950">
      <c r="F950" s="11"/>
    </row>
    <row r="951">
      <c r="F951" s="11"/>
    </row>
    <row r="952">
      <c r="F952" s="11"/>
    </row>
    <row r="953">
      <c r="F953" s="11"/>
    </row>
    <row r="954">
      <c r="F954" s="11"/>
    </row>
    <row r="955">
      <c r="F955" s="11"/>
    </row>
    <row r="956">
      <c r="F956" s="11"/>
    </row>
    <row r="957">
      <c r="F957" s="11"/>
    </row>
    <row r="958">
      <c r="F958" s="11"/>
    </row>
    <row r="959">
      <c r="F959" s="11"/>
    </row>
    <row r="960">
      <c r="F960" s="11"/>
    </row>
    <row r="961">
      <c r="F961" s="11"/>
    </row>
    <row r="962">
      <c r="F962" s="11"/>
    </row>
    <row r="963">
      <c r="F963" s="11"/>
    </row>
    <row r="964">
      <c r="F964" s="11"/>
    </row>
    <row r="965">
      <c r="F965" s="11"/>
    </row>
    <row r="966">
      <c r="F966" s="11"/>
    </row>
    <row r="967">
      <c r="F967" s="11"/>
    </row>
    <row r="968">
      <c r="F968" s="11"/>
    </row>
    <row r="969">
      <c r="F969" s="11"/>
    </row>
    <row r="970">
      <c r="F970" s="11"/>
    </row>
    <row r="971">
      <c r="F971" s="11"/>
    </row>
    <row r="972">
      <c r="F972" s="11"/>
    </row>
    <row r="973">
      <c r="F973" s="11"/>
    </row>
    <row r="974">
      <c r="F974" s="11"/>
    </row>
    <row r="975">
      <c r="F975" s="11"/>
    </row>
    <row r="976">
      <c r="F976" s="11"/>
    </row>
    <row r="977">
      <c r="F977" s="11"/>
    </row>
    <row r="978">
      <c r="F978" s="11"/>
    </row>
    <row r="979">
      <c r="F979" s="11"/>
    </row>
    <row r="980">
      <c r="F980" s="11"/>
    </row>
    <row r="981">
      <c r="F981" s="11"/>
    </row>
    <row r="982">
      <c r="F982" s="11"/>
    </row>
    <row r="983">
      <c r="F983" s="11"/>
    </row>
    <row r="984">
      <c r="F984" s="11"/>
    </row>
    <row r="985">
      <c r="F985" s="11"/>
    </row>
    <row r="986">
      <c r="F986" s="11"/>
    </row>
    <row r="987">
      <c r="F987" s="11"/>
    </row>
    <row r="988">
      <c r="F988" s="11"/>
    </row>
    <row r="989">
      <c r="F989" s="11"/>
    </row>
    <row r="990">
      <c r="F990" s="11"/>
    </row>
    <row r="991">
      <c r="F991" s="11"/>
    </row>
    <row r="992">
      <c r="F992" s="11"/>
    </row>
    <row r="993">
      <c r="F993" s="11"/>
    </row>
    <row r="994">
      <c r="F994" s="11"/>
    </row>
    <row r="995">
      <c r="F995" s="11"/>
    </row>
    <row r="996">
      <c r="F996" s="11"/>
    </row>
    <row r="997">
      <c r="F997" s="11"/>
    </row>
    <row r="998">
      <c r="F998" s="11"/>
    </row>
    <row r="999">
      <c r="F999" s="11"/>
    </row>
    <row r="1000">
      <c r="F1000" s="11"/>
    </row>
    <row r="1001">
      <c r="F1001" s="11"/>
    </row>
  </sheetData>
  <conditionalFormatting sqref="H6:L27">
    <cfRule type="notContainsBlanks" dxfId="7" priority="1">
      <formula>LEN(TRIM(H6))&gt;0</formula>
    </cfRule>
  </conditionalFormatting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</v>
      </c>
      <c r="B1" s="6" t="s">
        <v>42</v>
      </c>
      <c r="C1" s="6" t="s">
        <v>0</v>
      </c>
      <c r="D1" s="6" t="s">
        <v>44</v>
      </c>
      <c r="E1" s="6" t="s">
        <v>45</v>
      </c>
      <c r="F1" s="8" t="s">
        <v>46</v>
      </c>
      <c r="H1" s="6" t="s">
        <v>174</v>
      </c>
      <c r="I1" s="6" t="s">
        <v>175</v>
      </c>
      <c r="J1" s="6" t="s">
        <v>176</v>
      </c>
      <c r="K1" s="6" t="s">
        <v>177</v>
      </c>
    </row>
    <row r="2">
      <c r="A2" s="25" t="s">
        <v>105</v>
      </c>
      <c r="B2" s="25" t="s">
        <v>106</v>
      </c>
      <c r="C2" s="25">
        <v>2001.0</v>
      </c>
      <c r="D2" s="1">
        <f>VLOOKUP(A2,nascimento!A1:H127,5,0)</f>
        <v>12798851</v>
      </c>
      <c r="E2" s="2">
        <f>VLOOKUP(A2,nascimento!A1:H127,6,0)</f>
        <v>0</v>
      </c>
      <c r="F2" s="11">
        <f>VLOOKUP(A2,nascimento!A1:H127,7,0)*100</f>
        <v>1.80603712</v>
      </c>
      <c r="H2" s="6">
        <v>2010.0</v>
      </c>
      <c r="I2" s="2">
        <f>VLOOKUP(A11,estrutura_etaria!A1:F19,4,0)</f>
        <v>4640888.138</v>
      </c>
      <c r="J2" s="2">
        <f>VLOOKUP(A11,estrutura_etaria!A1:F19,5,0)</f>
        <v>9377096.186</v>
      </c>
      <c r="K2" s="2">
        <f>VLOOKUP(A11,estrutura_etaria!A1:F19,6,0)</f>
        <v>875751.6768</v>
      </c>
    </row>
    <row r="3">
      <c r="A3" s="25" t="s">
        <v>10</v>
      </c>
      <c r="B3" s="25" t="s">
        <v>106</v>
      </c>
      <c r="C3" s="25">
        <v>2002.0</v>
      </c>
      <c r="D3" s="1">
        <f>VLOOKUP(A3,nascimento!A2:H128,5,0)</f>
        <v>13030003</v>
      </c>
      <c r="E3" s="2">
        <f>VLOOKUP(A3,nascimento!A2:H128,6,0)</f>
        <v>24.56300279</v>
      </c>
      <c r="F3" s="11">
        <f>VLOOKUP(A3,nascimento!A2:H128,7,0)*100</f>
        <v>1.745955085</v>
      </c>
      <c r="H3" s="6">
        <v>2015.0</v>
      </c>
      <c r="I3" s="2">
        <f>VLOOKUP(A16,estrutura_etaria!A2:F20,4,0)</f>
        <v>4667285.439</v>
      </c>
      <c r="J3" s="2">
        <f>VLOOKUP(A16,estrutura_etaria!A1:F19,5,0)</f>
        <v>10344583.03</v>
      </c>
      <c r="K3" s="2">
        <f>VLOOKUP(A16,estrutura_etaria!A1:F19,6,0)</f>
        <v>1071127.534</v>
      </c>
    </row>
    <row r="4">
      <c r="A4" s="25" t="s">
        <v>107</v>
      </c>
      <c r="B4" s="25" t="s">
        <v>106</v>
      </c>
      <c r="C4" s="25">
        <v>2003.0</v>
      </c>
      <c r="D4" s="1">
        <f>VLOOKUP(A4,nascimento!A3:H129,5,0)</f>
        <v>13257501</v>
      </c>
      <c r="E4" s="2">
        <f>VLOOKUP(A4,nascimento!A3:H129,6,0)</f>
        <v>24.118648</v>
      </c>
      <c r="F4" s="11">
        <f>VLOOKUP(A4,nascimento!A3:H129,7,0)*100</f>
        <v>1.705841848</v>
      </c>
      <c r="H4" s="6">
        <v>2020.0</v>
      </c>
      <c r="I4" s="2">
        <f>VLOOKUP(A21,estrutura_etaria!A3:F21,4,0)</f>
        <v>4638159.266</v>
      </c>
      <c r="J4" s="2">
        <f>VLOOKUP(A21,estrutura_etaria!A1:F19,5,0)</f>
        <v>11550749.97</v>
      </c>
      <c r="K4" s="2">
        <f>VLOOKUP(A21,estrutura_etaria!A1:F19,6,0)</f>
        <v>1320185.763</v>
      </c>
    </row>
    <row r="5">
      <c r="A5" s="25" t="s">
        <v>108</v>
      </c>
      <c r="B5" s="25" t="s">
        <v>106</v>
      </c>
      <c r="C5" s="25">
        <v>2004.0</v>
      </c>
      <c r="D5" s="1">
        <f>VLOOKUP(A5,nascimento!A4:H130,5,0)</f>
        <v>13483653</v>
      </c>
      <c r="E5" s="2">
        <f>VLOOKUP(A5,nascimento!A4:H130,6,0)</f>
        <v>23.70455543</v>
      </c>
      <c r="F5" s="11">
        <f>VLOOKUP(A5,nascimento!A4:H130,7,0)*100</f>
        <v>1.693932646</v>
      </c>
    </row>
    <row r="6">
      <c r="A6" s="25" t="s">
        <v>109</v>
      </c>
      <c r="B6" s="25" t="s">
        <v>106</v>
      </c>
      <c r="C6" s="25">
        <v>2005.0</v>
      </c>
      <c r="D6" s="1">
        <f>VLOOKUP(A6,nascimento!A5:H131,5,0)</f>
        <v>13712057</v>
      </c>
      <c r="E6" s="2">
        <f>VLOOKUP(A6,nascimento!A5:H131,6,0)</f>
        <v>23.31225723</v>
      </c>
      <c r="F6" s="11">
        <f>VLOOKUP(A6,nascimento!A5:H131,7,0)*100</f>
        <v>1.688382713</v>
      </c>
    </row>
    <row r="7">
      <c r="A7" s="25" t="s">
        <v>110</v>
      </c>
      <c r="B7" s="25" t="s">
        <v>106</v>
      </c>
      <c r="C7" s="25">
        <v>2006.0</v>
      </c>
      <c r="D7" s="1">
        <f>VLOOKUP(A7,nascimento!A6:H132,5,0)</f>
        <v>13943569</v>
      </c>
      <c r="E7" s="2">
        <f>VLOOKUP(A7,nascimento!A6:H132,6,0)</f>
        <v>23.01713428</v>
      </c>
      <c r="F7" s="11">
        <f>VLOOKUP(A7,nascimento!A6:H132,7,0)*100</f>
        <v>1.688032669</v>
      </c>
    </row>
    <row r="8">
      <c r="A8" s="25" t="s">
        <v>111</v>
      </c>
      <c r="B8" s="25" t="s">
        <v>106</v>
      </c>
      <c r="C8" s="25">
        <v>2007.0</v>
      </c>
      <c r="D8" s="1">
        <f>VLOOKUP(A8,nascimento!A7:H133,5,0)</f>
        <v>14178941</v>
      </c>
      <c r="E8" s="2">
        <f>VLOOKUP(A8,nascimento!A7:H133,6,0)</f>
        <v>22.76206665</v>
      </c>
      <c r="F8" s="11">
        <f>VLOOKUP(A8,nascimento!A7:H133,7,0)*100</f>
        <v>1.677558289</v>
      </c>
    </row>
    <row r="9">
      <c r="A9" s="25" t="s">
        <v>112</v>
      </c>
      <c r="B9" s="25" t="s">
        <v>106</v>
      </c>
      <c r="C9" s="25">
        <v>2008.0</v>
      </c>
      <c r="D9" s="1">
        <f>VLOOKUP(A9,nascimento!A8:H134,5,0)</f>
        <v>14416801</v>
      </c>
      <c r="E9" s="2">
        <f>VLOOKUP(A9,nascimento!A8:H134,6,0)</f>
        <v>22.51158215</v>
      </c>
      <c r="F9" s="11">
        <f>VLOOKUP(A9,nascimento!A8:H134,7,0)*100</f>
        <v>1.659563727</v>
      </c>
    </row>
    <row r="10">
      <c r="A10" s="25" t="s">
        <v>113</v>
      </c>
      <c r="B10" s="25" t="s">
        <v>106</v>
      </c>
      <c r="C10" s="25">
        <v>2009.0</v>
      </c>
      <c r="D10" s="1">
        <f>VLOOKUP(A10,nascimento!A9:H135,5,0)</f>
        <v>14656057</v>
      </c>
      <c r="E10" s="2">
        <f>VLOOKUP(A10,nascimento!A9:H135,6,0)</f>
        <v>22.28095865</v>
      </c>
      <c r="F10" s="11">
        <f>VLOOKUP(A10,nascimento!A9:H135,7,0)*100</f>
        <v>1.621711761</v>
      </c>
    </row>
    <row r="11">
      <c r="A11" s="25" t="s">
        <v>114</v>
      </c>
      <c r="B11" s="25" t="s">
        <v>106</v>
      </c>
      <c r="C11" s="25">
        <v>2010.0</v>
      </c>
      <c r="D11" s="1">
        <f>VLOOKUP(A11,nascimento!A10:H136,5,0)</f>
        <v>14893736</v>
      </c>
      <c r="E11" s="2">
        <f>VLOOKUP(A11,nascimento!A10:H136,6,0)</f>
        <v>22.04000393</v>
      </c>
      <c r="F11" s="11">
        <f>VLOOKUP(A11,nascimento!A10:H136,7,0)*100</f>
        <v>1.575964553</v>
      </c>
    </row>
    <row r="12">
      <c r="A12" s="25" t="s">
        <v>115</v>
      </c>
      <c r="B12" s="25" t="s">
        <v>106</v>
      </c>
      <c r="C12" s="25">
        <v>2011.0</v>
      </c>
      <c r="D12" s="1">
        <f>VLOOKUP(A12,nascimento!A11:H137,5,0)</f>
        <v>15128456</v>
      </c>
      <c r="E12" s="2">
        <f>VLOOKUP(A12,nascimento!A11:H137,6,0)</f>
        <v>21.86594587</v>
      </c>
      <c r="F12" s="11">
        <f>VLOOKUP(A12,nascimento!A11:H137,7,0)*100</f>
        <v>1.528014491</v>
      </c>
    </row>
    <row r="13">
      <c r="A13" s="25" t="s">
        <v>116</v>
      </c>
      <c r="B13" s="25" t="s">
        <v>106</v>
      </c>
      <c r="C13" s="25">
        <v>2012.0</v>
      </c>
      <c r="D13" s="1">
        <f>VLOOKUP(A13,nascimento!A12:H138,5,0)</f>
        <v>15359621</v>
      </c>
      <c r="E13" s="2">
        <f>VLOOKUP(A13,nascimento!A12:H138,6,0)</f>
        <v>21.1767595</v>
      </c>
      <c r="F13" s="11">
        <f>VLOOKUP(A13,nascimento!A12:H138,7,0)*100</f>
        <v>1.511261248</v>
      </c>
    </row>
    <row r="14">
      <c r="A14" s="25" t="s">
        <v>117</v>
      </c>
      <c r="B14" s="25" t="s">
        <v>106</v>
      </c>
      <c r="C14" s="25">
        <v>2013.0</v>
      </c>
      <c r="D14" s="1">
        <f>VLOOKUP(A14,nascimento!A13:H139,5,0)</f>
        <v>15591745</v>
      </c>
      <c r="E14" s="2">
        <f>VLOOKUP(A14,nascimento!A13:H139,6,0)</f>
        <v>20.26899491</v>
      </c>
      <c r="F14" s="11">
        <f>VLOOKUP(A14,nascimento!A13:H139,7,0)*100</f>
        <v>1.532298021</v>
      </c>
    </row>
    <row r="15">
      <c r="A15" s="25" t="s">
        <v>118</v>
      </c>
      <c r="B15" s="25" t="s">
        <v>106</v>
      </c>
      <c r="C15" s="25">
        <v>2014.0</v>
      </c>
      <c r="D15" s="1">
        <f>VLOOKUP(A15,nascimento!A14:H140,5,0)</f>
        <v>15830657</v>
      </c>
      <c r="E15" s="2">
        <f>VLOOKUP(A15,nascimento!A14:H140,6,0)</f>
        <v>19.48952592</v>
      </c>
      <c r="F15" s="11">
        <f>VLOOKUP(A15,nascimento!A14:H140,7,0)*100</f>
        <v>1.593989435</v>
      </c>
    </row>
    <row r="16">
      <c r="A16" s="25" t="s">
        <v>119</v>
      </c>
      <c r="B16" s="25" t="s">
        <v>106</v>
      </c>
      <c r="C16" s="25">
        <v>2015.0</v>
      </c>
      <c r="D16" s="1">
        <f>VLOOKUP(A16,nascimento!A15:H141,5,0)</f>
        <v>16082996</v>
      </c>
      <c r="E16" s="2">
        <f>VLOOKUP(A16,nascimento!A15:H141,6,0)</f>
        <v>18.86091373</v>
      </c>
      <c r="F16" s="11">
        <f>VLOOKUP(A16,nascimento!A15:H141,7,0)*100</f>
        <v>1.674663104</v>
      </c>
    </row>
    <row r="17">
      <c r="A17" s="25" t="s">
        <v>120</v>
      </c>
      <c r="B17" s="25" t="s">
        <v>106</v>
      </c>
      <c r="C17" s="25">
        <v>2016.0</v>
      </c>
      <c r="D17" s="1">
        <f>VLOOKUP(A17,nascimento!A16:H142,5,0)</f>
        <v>16352332</v>
      </c>
      <c r="E17" s="2">
        <f>VLOOKUP(A17,nascimento!A16:H142,6,0)</f>
        <v>18.30430057</v>
      </c>
      <c r="F17" s="11">
        <f>VLOOKUP(A17,nascimento!A16:H142,7,0)*100</f>
        <v>1.755792385</v>
      </c>
    </row>
    <row r="18">
      <c r="A18" s="25" t="s">
        <v>121</v>
      </c>
      <c r="B18" s="25" t="s">
        <v>106</v>
      </c>
      <c r="C18" s="25">
        <v>2017.0</v>
      </c>
      <c r="D18" s="1">
        <f>VLOOKUP(A18,nascimento!A17:H143,5,0)</f>
        <v>16639445</v>
      </c>
      <c r="E18" s="2">
        <f>VLOOKUP(A18,nascimento!A17:H143,6,0)</f>
        <v>18.03131054</v>
      </c>
      <c r="F18" s="11">
        <f>VLOOKUP(A18,nascimento!A17:H143,7,0)*100</f>
        <v>1.782757778</v>
      </c>
    </row>
    <row r="19">
      <c r="A19" s="25" t="s">
        <v>122</v>
      </c>
      <c r="B19" s="25" t="s">
        <v>106</v>
      </c>
      <c r="C19" s="25">
        <v>2018.0</v>
      </c>
      <c r="D19" s="1">
        <f>VLOOKUP(A19,nascimento!A18:H144,5,0)</f>
        <v>16936086</v>
      </c>
      <c r="E19" s="2">
        <f>VLOOKUP(A19,nascimento!A18:H144,6,0)</f>
        <v>17.66086922</v>
      </c>
      <c r="F19" s="11">
        <f>VLOOKUP(A19,nascimento!A18:H144,7,0)*100</f>
        <v>1.736593685</v>
      </c>
    </row>
    <row r="20">
      <c r="A20" s="25" t="s">
        <v>123</v>
      </c>
      <c r="B20" s="25" t="s">
        <v>106</v>
      </c>
      <c r="C20" s="25">
        <v>2019.0</v>
      </c>
      <c r="D20" s="1">
        <f>VLOOKUP(A20,nascimento!A19:H145,5,0)</f>
        <v>17230197</v>
      </c>
      <c r="E20" s="2">
        <f>VLOOKUP(A20,nascimento!A19:H145,6,0)</f>
        <v>17.41564533</v>
      </c>
      <c r="F20" s="11">
        <f>VLOOKUP(A20,nascimento!A19:H145,7,0)*100</f>
        <v>1.61865822</v>
      </c>
    </row>
    <row r="21">
      <c r="A21" s="25" t="s">
        <v>33</v>
      </c>
      <c r="B21" s="25" t="s">
        <v>106</v>
      </c>
      <c r="C21" s="25">
        <v>2020.0</v>
      </c>
      <c r="D21" s="1">
        <f>VLOOKUP(A21,nascimento!A20:H146,5,0)</f>
        <v>17509095</v>
      </c>
      <c r="E21" s="2">
        <f>VLOOKUP(A21,nascimento!A20:H146,6,0)</f>
        <v>17.09614346</v>
      </c>
      <c r="F21" s="11">
        <f>VLOOKUP(A21,nascimento!A20:H146,7,0)*100</f>
        <v>1.556002752</v>
      </c>
    </row>
    <row r="22">
      <c r="A22" s="25" t="s">
        <v>39</v>
      </c>
      <c r="B22" s="25" t="s">
        <v>106</v>
      </c>
      <c r="C22" s="25">
        <v>2021.0</v>
      </c>
      <c r="D22" s="1">
        <f>VLOOKUP(A22,nascimento!A21:H147,5,0)</f>
        <v>17781537</v>
      </c>
      <c r="E22" s="2">
        <f>VLOOKUP(A22,nascimento!A21:H147,6,0)</f>
        <v>16.8145757</v>
      </c>
      <c r="F22" s="11">
        <f>VLOOKUP(A22,nascimento!A21:H147,7,0)*100</f>
        <v>0</v>
      </c>
    </row>
    <row r="23">
      <c r="F23" s="11"/>
    </row>
    <row r="24">
      <c r="F24" s="11"/>
    </row>
    <row r="25">
      <c r="F25" s="11"/>
    </row>
    <row r="26">
      <c r="F26" s="11"/>
    </row>
    <row r="27">
      <c r="F27" s="11"/>
    </row>
    <row r="28">
      <c r="F28" s="11"/>
    </row>
    <row r="29">
      <c r="F29" s="11"/>
    </row>
    <row r="30">
      <c r="F30" s="11"/>
    </row>
    <row r="31">
      <c r="F31" s="11"/>
    </row>
    <row r="32">
      <c r="F32" s="11"/>
    </row>
    <row r="33">
      <c r="F33" s="11"/>
    </row>
    <row r="34">
      <c r="F34" s="11"/>
    </row>
    <row r="35">
      <c r="F35" s="11"/>
    </row>
    <row r="36">
      <c r="F36" s="11"/>
    </row>
    <row r="37">
      <c r="F37" s="11"/>
    </row>
    <row r="38">
      <c r="F38" s="11"/>
    </row>
    <row r="39">
      <c r="F39" s="11"/>
    </row>
    <row r="40">
      <c r="F40" s="11"/>
    </row>
    <row r="41">
      <c r="F41" s="11"/>
    </row>
    <row r="42">
      <c r="F42" s="11"/>
    </row>
    <row r="43">
      <c r="F43" s="11"/>
    </row>
    <row r="44">
      <c r="F44" s="11"/>
    </row>
    <row r="45">
      <c r="F45" s="11"/>
    </row>
    <row r="46">
      <c r="F46" s="11"/>
    </row>
    <row r="47">
      <c r="F47" s="11"/>
    </row>
    <row r="48">
      <c r="F48" s="11"/>
    </row>
    <row r="49">
      <c r="F49" s="11"/>
    </row>
    <row r="50">
      <c r="F50" s="11"/>
    </row>
    <row r="51">
      <c r="F51" s="11"/>
    </row>
    <row r="52">
      <c r="F52" s="11"/>
    </row>
    <row r="53">
      <c r="F53" s="11"/>
    </row>
    <row r="54">
      <c r="F54" s="11"/>
    </row>
    <row r="55">
      <c r="F55" s="11"/>
    </row>
    <row r="56">
      <c r="F56" s="11"/>
    </row>
    <row r="57">
      <c r="F57" s="11"/>
    </row>
    <row r="58">
      <c r="F58" s="11"/>
    </row>
    <row r="59">
      <c r="F59" s="11"/>
    </row>
    <row r="60">
      <c r="F60" s="11"/>
    </row>
    <row r="61">
      <c r="F61" s="11"/>
    </row>
    <row r="62">
      <c r="F62" s="11"/>
    </row>
    <row r="63">
      <c r="F63" s="11"/>
    </row>
    <row r="64">
      <c r="F64" s="11"/>
    </row>
    <row r="65">
      <c r="F65" s="11"/>
    </row>
    <row r="66">
      <c r="F66" s="11"/>
    </row>
    <row r="67">
      <c r="F67" s="11"/>
    </row>
    <row r="68">
      <c r="F68" s="11"/>
    </row>
    <row r="69">
      <c r="F69" s="11"/>
    </row>
    <row r="70">
      <c r="F70" s="11"/>
    </row>
    <row r="71">
      <c r="F71" s="11"/>
    </row>
    <row r="72">
      <c r="F72" s="11"/>
    </row>
    <row r="73">
      <c r="F73" s="11"/>
    </row>
    <row r="74">
      <c r="F74" s="11"/>
    </row>
    <row r="75">
      <c r="F75" s="11"/>
    </row>
    <row r="76">
      <c r="F76" s="11"/>
    </row>
    <row r="77">
      <c r="F77" s="11"/>
    </row>
    <row r="78">
      <c r="F78" s="11"/>
    </row>
    <row r="79">
      <c r="F79" s="11"/>
    </row>
    <row r="80">
      <c r="F80" s="11"/>
    </row>
    <row r="81">
      <c r="F81" s="11"/>
    </row>
    <row r="82">
      <c r="F82" s="11"/>
    </row>
    <row r="83">
      <c r="F83" s="11"/>
    </row>
    <row r="84">
      <c r="F84" s="11"/>
    </row>
    <row r="85">
      <c r="F85" s="11"/>
    </row>
    <row r="86">
      <c r="F86" s="11"/>
    </row>
    <row r="87">
      <c r="F87" s="11"/>
    </row>
    <row r="88">
      <c r="F88" s="11"/>
    </row>
    <row r="89">
      <c r="F89" s="11"/>
    </row>
    <row r="90">
      <c r="F90" s="11"/>
    </row>
    <row r="91">
      <c r="F91" s="11"/>
    </row>
    <row r="92">
      <c r="F92" s="11"/>
    </row>
    <row r="93">
      <c r="F93" s="11"/>
    </row>
    <row r="94">
      <c r="F94" s="11"/>
    </row>
    <row r="95">
      <c r="F95" s="11"/>
    </row>
    <row r="96">
      <c r="F96" s="11"/>
    </row>
    <row r="97">
      <c r="F97" s="11"/>
    </row>
    <row r="98">
      <c r="F98" s="11"/>
    </row>
    <row r="99">
      <c r="F99" s="11"/>
    </row>
    <row r="100">
      <c r="F100" s="11"/>
    </row>
    <row r="101">
      <c r="F101" s="11"/>
    </row>
    <row r="102">
      <c r="F102" s="11"/>
    </row>
    <row r="103">
      <c r="F103" s="11"/>
    </row>
    <row r="104">
      <c r="F104" s="11"/>
    </row>
    <row r="105">
      <c r="F105" s="11"/>
    </row>
    <row r="106">
      <c r="F106" s="11"/>
    </row>
    <row r="107">
      <c r="F107" s="11"/>
    </row>
    <row r="108">
      <c r="F108" s="11"/>
    </row>
    <row r="109">
      <c r="F109" s="11"/>
    </row>
    <row r="110">
      <c r="F110" s="11"/>
    </row>
    <row r="111">
      <c r="F111" s="11"/>
    </row>
    <row r="112">
      <c r="F112" s="11"/>
    </row>
    <row r="113">
      <c r="F113" s="11"/>
    </row>
    <row r="114">
      <c r="F114" s="11"/>
    </row>
    <row r="115">
      <c r="F115" s="11"/>
    </row>
    <row r="116">
      <c r="F116" s="11"/>
    </row>
    <row r="117">
      <c r="F117" s="11"/>
    </row>
    <row r="118">
      <c r="F118" s="11"/>
    </row>
    <row r="119">
      <c r="F119" s="11"/>
    </row>
    <row r="120">
      <c r="F120" s="11"/>
    </row>
    <row r="121">
      <c r="F121" s="11"/>
    </row>
    <row r="122">
      <c r="F122" s="11"/>
    </row>
    <row r="123">
      <c r="F123" s="11"/>
    </row>
    <row r="124">
      <c r="F124" s="11"/>
    </row>
    <row r="125">
      <c r="F125" s="11"/>
    </row>
    <row r="126">
      <c r="F126" s="11"/>
    </row>
    <row r="127">
      <c r="F127" s="11"/>
    </row>
    <row r="128">
      <c r="F128" s="11"/>
    </row>
    <row r="129">
      <c r="F129" s="11"/>
    </row>
    <row r="130">
      <c r="F130" s="11"/>
    </row>
    <row r="131">
      <c r="F131" s="11"/>
    </row>
    <row r="132">
      <c r="F132" s="11"/>
    </row>
    <row r="133">
      <c r="F133" s="11"/>
    </row>
    <row r="134">
      <c r="F134" s="11"/>
    </row>
    <row r="135">
      <c r="F135" s="11"/>
    </row>
    <row r="136">
      <c r="F136" s="11"/>
    </row>
    <row r="137">
      <c r="F137" s="11"/>
    </row>
    <row r="138">
      <c r="F138" s="11"/>
    </row>
    <row r="139">
      <c r="F139" s="11"/>
    </row>
    <row r="140">
      <c r="F140" s="11"/>
    </row>
    <row r="141">
      <c r="F141" s="11"/>
    </row>
    <row r="142">
      <c r="F142" s="11"/>
    </row>
    <row r="143">
      <c r="F143" s="11"/>
    </row>
    <row r="144">
      <c r="F144" s="11"/>
    </row>
    <row r="145">
      <c r="F145" s="11"/>
    </row>
    <row r="146">
      <c r="F146" s="11"/>
    </row>
    <row r="147">
      <c r="F147" s="11"/>
    </row>
    <row r="148">
      <c r="F148" s="11"/>
    </row>
    <row r="149">
      <c r="F149" s="11"/>
    </row>
    <row r="150">
      <c r="F150" s="11"/>
    </row>
    <row r="151">
      <c r="F151" s="11"/>
    </row>
    <row r="152">
      <c r="F152" s="11"/>
    </row>
    <row r="153">
      <c r="F153" s="11"/>
    </row>
    <row r="154">
      <c r="F154" s="11"/>
    </row>
    <row r="155">
      <c r="F155" s="11"/>
    </row>
    <row r="156">
      <c r="F156" s="11"/>
    </row>
    <row r="157">
      <c r="F157" s="11"/>
    </row>
    <row r="158">
      <c r="F158" s="11"/>
    </row>
    <row r="159">
      <c r="F159" s="11"/>
    </row>
    <row r="160">
      <c r="F160" s="11"/>
    </row>
    <row r="161">
      <c r="F161" s="11"/>
    </row>
    <row r="162">
      <c r="F162" s="11"/>
    </row>
    <row r="163">
      <c r="F163" s="11"/>
    </row>
    <row r="164">
      <c r="F164" s="11"/>
    </row>
    <row r="165">
      <c r="F165" s="11"/>
    </row>
    <row r="166">
      <c r="F166" s="11"/>
    </row>
    <row r="167">
      <c r="F167" s="11"/>
    </row>
    <row r="168">
      <c r="F168" s="11"/>
    </row>
    <row r="169">
      <c r="F169" s="11"/>
    </row>
    <row r="170">
      <c r="F170" s="11"/>
    </row>
    <row r="171">
      <c r="F171" s="11"/>
    </row>
    <row r="172">
      <c r="F172" s="11"/>
    </row>
    <row r="173">
      <c r="F173" s="11"/>
    </row>
    <row r="174">
      <c r="F174" s="11"/>
    </row>
    <row r="175">
      <c r="F175" s="11"/>
    </row>
    <row r="176">
      <c r="F176" s="11"/>
    </row>
    <row r="177">
      <c r="F177" s="11"/>
    </row>
    <row r="178">
      <c r="F178" s="11"/>
    </row>
    <row r="179">
      <c r="F179" s="11"/>
    </row>
    <row r="180">
      <c r="F180" s="11"/>
    </row>
    <row r="181">
      <c r="F181" s="11"/>
    </row>
    <row r="182">
      <c r="F182" s="11"/>
    </row>
    <row r="183">
      <c r="F183" s="11"/>
    </row>
    <row r="184">
      <c r="F184" s="11"/>
    </row>
    <row r="185">
      <c r="F185" s="11"/>
    </row>
    <row r="186">
      <c r="F186" s="11"/>
    </row>
    <row r="187">
      <c r="F187" s="11"/>
    </row>
    <row r="188">
      <c r="F188" s="11"/>
    </row>
    <row r="189">
      <c r="F189" s="11"/>
    </row>
    <row r="190">
      <c r="F190" s="11"/>
    </row>
    <row r="191">
      <c r="F191" s="11"/>
    </row>
    <row r="192">
      <c r="F192" s="11"/>
    </row>
    <row r="193">
      <c r="F193" s="11"/>
    </row>
    <row r="194">
      <c r="F194" s="11"/>
    </row>
    <row r="195">
      <c r="F195" s="11"/>
    </row>
    <row r="196">
      <c r="F196" s="11"/>
    </row>
    <row r="197">
      <c r="F197" s="11"/>
    </row>
    <row r="198">
      <c r="F198" s="11"/>
    </row>
    <row r="199">
      <c r="F199" s="11"/>
    </row>
    <row r="200">
      <c r="F200" s="11"/>
    </row>
    <row r="201">
      <c r="F201" s="11"/>
    </row>
    <row r="202">
      <c r="F202" s="11"/>
    </row>
    <row r="203">
      <c r="F203" s="11"/>
    </row>
    <row r="204">
      <c r="F204" s="11"/>
    </row>
    <row r="205">
      <c r="F205" s="11"/>
    </row>
    <row r="206">
      <c r="F206" s="11"/>
    </row>
    <row r="207">
      <c r="F207" s="11"/>
    </row>
    <row r="208">
      <c r="F208" s="11"/>
    </row>
    <row r="209">
      <c r="F209" s="11"/>
    </row>
    <row r="210">
      <c r="F210" s="11"/>
    </row>
    <row r="211">
      <c r="F211" s="11"/>
    </row>
    <row r="212">
      <c r="F212" s="11"/>
    </row>
    <row r="213">
      <c r="F213" s="11"/>
    </row>
    <row r="214">
      <c r="F214" s="11"/>
    </row>
    <row r="215">
      <c r="F215" s="11"/>
    </row>
    <row r="216">
      <c r="F216" s="11"/>
    </row>
    <row r="217">
      <c r="F217" s="11"/>
    </row>
    <row r="218">
      <c r="F218" s="11"/>
    </row>
    <row r="219">
      <c r="F219" s="11"/>
    </row>
    <row r="220">
      <c r="F220" s="11"/>
    </row>
    <row r="221">
      <c r="F221" s="11"/>
    </row>
    <row r="222">
      <c r="F222" s="11"/>
    </row>
    <row r="223">
      <c r="F223" s="11"/>
    </row>
    <row r="224">
      <c r="F224" s="11"/>
    </row>
    <row r="225">
      <c r="F225" s="11"/>
    </row>
    <row r="226">
      <c r="F226" s="11"/>
    </row>
    <row r="227">
      <c r="F227" s="11"/>
    </row>
    <row r="228">
      <c r="F228" s="11"/>
    </row>
    <row r="229">
      <c r="F229" s="11"/>
    </row>
    <row r="230">
      <c r="F230" s="11"/>
    </row>
    <row r="231">
      <c r="F231" s="11"/>
    </row>
    <row r="232">
      <c r="F232" s="11"/>
    </row>
    <row r="233">
      <c r="F233" s="11"/>
    </row>
    <row r="234">
      <c r="F234" s="11"/>
    </row>
    <row r="235">
      <c r="F235" s="11"/>
    </row>
    <row r="236">
      <c r="F236" s="11"/>
    </row>
    <row r="237">
      <c r="F237" s="11"/>
    </row>
    <row r="238">
      <c r="F238" s="11"/>
    </row>
    <row r="239">
      <c r="F239" s="11"/>
    </row>
    <row r="240">
      <c r="F240" s="11"/>
    </row>
    <row r="241">
      <c r="F241" s="11"/>
    </row>
    <row r="242">
      <c r="F242" s="11"/>
    </row>
    <row r="243">
      <c r="F243" s="11"/>
    </row>
    <row r="244">
      <c r="F244" s="11"/>
    </row>
    <row r="245">
      <c r="F245" s="11"/>
    </row>
    <row r="246">
      <c r="F246" s="11"/>
    </row>
    <row r="247">
      <c r="F247" s="11"/>
    </row>
    <row r="248">
      <c r="F248" s="11"/>
    </row>
    <row r="249">
      <c r="F249" s="11"/>
    </row>
    <row r="250">
      <c r="F250" s="11"/>
    </row>
    <row r="251">
      <c r="F251" s="11"/>
    </row>
    <row r="252">
      <c r="F252" s="11"/>
    </row>
    <row r="253">
      <c r="F253" s="11"/>
    </row>
    <row r="254">
      <c r="F254" s="11"/>
    </row>
    <row r="255">
      <c r="F255" s="11"/>
    </row>
    <row r="256">
      <c r="F256" s="11"/>
    </row>
    <row r="257">
      <c r="F257" s="11"/>
    </row>
    <row r="258">
      <c r="F258" s="11"/>
    </row>
    <row r="259">
      <c r="F259" s="11"/>
    </row>
    <row r="260">
      <c r="F260" s="11"/>
    </row>
    <row r="261">
      <c r="F261" s="11"/>
    </row>
    <row r="262">
      <c r="F262" s="11"/>
    </row>
    <row r="263">
      <c r="F263" s="11"/>
    </row>
    <row r="264">
      <c r="F264" s="11"/>
    </row>
    <row r="265">
      <c r="F265" s="11"/>
    </row>
    <row r="266">
      <c r="F266" s="11"/>
    </row>
    <row r="267">
      <c r="F267" s="11"/>
    </row>
    <row r="268">
      <c r="F268" s="11"/>
    </row>
    <row r="269">
      <c r="F269" s="11"/>
    </row>
    <row r="270">
      <c r="F270" s="11"/>
    </row>
    <row r="271">
      <c r="F271" s="11"/>
    </row>
    <row r="272">
      <c r="F272" s="11"/>
    </row>
    <row r="273">
      <c r="F273" s="11"/>
    </row>
    <row r="274">
      <c r="F274" s="11"/>
    </row>
    <row r="275">
      <c r="F275" s="11"/>
    </row>
    <row r="276">
      <c r="F276" s="11"/>
    </row>
    <row r="277">
      <c r="F277" s="11"/>
    </row>
    <row r="278">
      <c r="F278" s="11"/>
    </row>
    <row r="279">
      <c r="F279" s="11"/>
    </row>
    <row r="280">
      <c r="F280" s="11"/>
    </row>
    <row r="281">
      <c r="F281" s="11"/>
    </row>
    <row r="282">
      <c r="F282" s="11"/>
    </row>
    <row r="283">
      <c r="F283" s="11"/>
    </row>
    <row r="284">
      <c r="F284" s="11"/>
    </row>
    <row r="285">
      <c r="F285" s="11"/>
    </row>
    <row r="286">
      <c r="F286" s="11"/>
    </row>
    <row r="287">
      <c r="F287" s="11"/>
    </row>
    <row r="288">
      <c r="F288" s="11"/>
    </row>
    <row r="289">
      <c r="F289" s="11"/>
    </row>
    <row r="290">
      <c r="F290" s="11"/>
    </row>
    <row r="291">
      <c r="F291" s="11"/>
    </row>
    <row r="292">
      <c r="F292" s="11"/>
    </row>
    <row r="293">
      <c r="F293" s="11"/>
    </row>
    <row r="294">
      <c r="F294" s="11"/>
    </row>
    <row r="295">
      <c r="F295" s="11"/>
    </row>
    <row r="296">
      <c r="F296" s="11"/>
    </row>
    <row r="297">
      <c r="F297" s="11"/>
    </row>
    <row r="298">
      <c r="F298" s="11"/>
    </row>
    <row r="299">
      <c r="F299" s="11"/>
    </row>
    <row r="300">
      <c r="F300" s="11"/>
    </row>
    <row r="301">
      <c r="F301" s="11"/>
    </row>
    <row r="302">
      <c r="F302" s="11"/>
    </row>
    <row r="303">
      <c r="F303" s="11"/>
    </row>
    <row r="304">
      <c r="F304" s="11"/>
    </row>
    <row r="305">
      <c r="F305" s="11"/>
    </row>
    <row r="306">
      <c r="F306" s="11"/>
    </row>
    <row r="307">
      <c r="F307" s="11"/>
    </row>
    <row r="308">
      <c r="F308" s="11"/>
    </row>
    <row r="309">
      <c r="F309" s="11"/>
    </row>
    <row r="310">
      <c r="F310" s="11"/>
    </row>
    <row r="311">
      <c r="F311" s="11"/>
    </row>
    <row r="312">
      <c r="F312" s="11"/>
    </row>
    <row r="313">
      <c r="F313" s="11"/>
    </row>
    <row r="314">
      <c r="F314" s="11"/>
    </row>
    <row r="315">
      <c r="F315" s="11"/>
    </row>
    <row r="316">
      <c r="F316" s="11"/>
    </row>
    <row r="317">
      <c r="F317" s="11"/>
    </row>
    <row r="318">
      <c r="F318" s="11"/>
    </row>
    <row r="319">
      <c r="F319" s="11"/>
    </row>
    <row r="320">
      <c r="F320" s="11"/>
    </row>
    <row r="321">
      <c r="F321" s="11"/>
    </row>
    <row r="322">
      <c r="F322" s="11"/>
    </row>
    <row r="323">
      <c r="F323" s="11"/>
    </row>
    <row r="324">
      <c r="F324" s="11"/>
    </row>
    <row r="325">
      <c r="F325" s="11"/>
    </row>
    <row r="326">
      <c r="F326" s="11"/>
    </row>
    <row r="327">
      <c r="F327" s="11"/>
    </row>
    <row r="328">
      <c r="F328" s="11"/>
    </row>
    <row r="329">
      <c r="F329" s="11"/>
    </row>
    <row r="330">
      <c r="F330" s="11"/>
    </row>
    <row r="331">
      <c r="F331" s="11"/>
    </row>
    <row r="332">
      <c r="F332" s="11"/>
    </row>
    <row r="333">
      <c r="F333" s="11"/>
    </row>
    <row r="334">
      <c r="F334" s="11"/>
    </row>
    <row r="335">
      <c r="F335" s="11"/>
    </row>
    <row r="336">
      <c r="F336" s="11"/>
    </row>
    <row r="337">
      <c r="F337" s="11"/>
    </row>
    <row r="338">
      <c r="F338" s="11"/>
    </row>
    <row r="339">
      <c r="F339" s="11"/>
    </row>
    <row r="340">
      <c r="F340" s="11"/>
    </row>
    <row r="341">
      <c r="F341" s="11"/>
    </row>
    <row r="342">
      <c r="F342" s="11"/>
    </row>
    <row r="343">
      <c r="F343" s="11"/>
    </row>
    <row r="344">
      <c r="F344" s="11"/>
    </row>
    <row r="345">
      <c r="F345" s="11"/>
    </row>
    <row r="346">
      <c r="F346" s="11"/>
    </row>
    <row r="347">
      <c r="F347" s="11"/>
    </row>
    <row r="348">
      <c r="F348" s="11"/>
    </row>
    <row r="349">
      <c r="F349" s="11"/>
    </row>
    <row r="350">
      <c r="F350" s="11"/>
    </row>
    <row r="351">
      <c r="F351" s="11"/>
    </row>
    <row r="352">
      <c r="F352" s="11"/>
    </row>
    <row r="353">
      <c r="F353" s="11"/>
    </row>
    <row r="354">
      <c r="F354" s="11"/>
    </row>
    <row r="355">
      <c r="F355" s="11"/>
    </row>
    <row r="356">
      <c r="F356" s="11"/>
    </row>
    <row r="357">
      <c r="F357" s="11"/>
    </row>
    <row r="358">
      <c r="F358" s="11"/>
    </row>
    <row r="359">
      <c r="F359" s="11"/>
    </row>
    <row r="360">
      <c r="F360" s="11"/>
    </row>
    <row r="361">
      <c r="F361" s="11"/>
    </row>
    <row r="362">
      <c r="F362" s="11"/>
    </row>
    <row r="363">
      <c r="F363" s="11"/>
    </row>
    <row r="364">
      <c r="F364" s="11"/>
    </row>
    <row r="365">
      <c r="F365" s="11"/>
    </row>
    <row r="366">
      <c r="F366" s="11"/>
    </row>
    <row r="367">
      <c r="F367" s="11"/>
    </row>
    <row r="368">
      <c r="F368" s="11"/>
    </row>
    <row r="369">
      <c r="F369" s="11"/>
    </row>
    <row r="370">
      <c r="F370" s="11"/>
    </row>
    <row r="371">
      <c r="F371" s="11"/>
    </row>
    <row r="372">
      <c r="F372" s="11"/>
    </row>
    <row r="373">
      <c r="F373" s="11"/>
    </row>
    <row r="374">
      <c r="F374" s="11"/>
    </row>
    <row r="375">
      <c r="F375" s="11"/>
    </row>
    <row r="376">
      <c r="F376" s="11"/>
    </row>
    <row r="377">
      <c r="F377" s="11"/>
    </row>
    <row r="378">
      <c r="F378" s="11"/>
    </row>
    <row r="379">
      <c r="F379" s="11"/>
    </row>
    <row r="380">
      <c r="F380" s="11"/>
    </row>
    <row r="381">
      <c r="F381" s="11"/>
    </row>
    <row r="382">
      <c r="F382" s="11"/>
    </row>
    <row r="383">
      <c r="F383" s="11"/>
    </row>
    <row r="384">
      <c r="F384" s="11"/>
    </row>
    <row r="385">
      <c r="F385" s="11"/>
    </row>
    <row r="386">
      <c r="F386" s="11"/>
    </row>
    <row r="387">
      <c r="F387" s="11"/>
    </row>
    <row r="388">
      <c r="F388" s="11"/>
    </row>
    <row r="389">
      <c r="F389" s="11"/>
    </row>
    <row r="390">
      <c r="F390" s="11"/>
    </row>
    <row r="391">
      <c r="F391" s="11"/>
    </row>
    <row r="392">
      <c r="F392" s="11"/>
    </row>
    <row r="393">
      <c r="F393" s="11"/>
    </row>
    <row r="394">
      <c r="F394" s="11"/>
    </row>
    <row r="395">
      <c r="F395" s="11"/>
    </row>
    <row r="396">
      <c r="F396" s="11"/>
    </row>
    <row r="397">
      <c r="F397" s="11"/>
    </row>
    <row r="398">
      <c r="F398" s="11"/>
    </row>
    <row r="399">
      <c r="F399" s="11"/>
    </row>
    <row r="400">
      <c r="F400" s="11"/>
    </row>
    <row r="401">
      <c r="F401" s="11"/>
    </row>
    <row r="402">
      <c r="F402" s="11"/>
    </row>
    <row r="403">
      <c r="F403" s="11"/>
    </row>
    <row r="404">
      <c r="F404" s="11"/>
    </row>
    <row r="405">
      <c r="F405" s="11"/>
    </row>
    <row r="406">
      <c r="F406" s="11"/>
    </row>
    <row r="407">
      <c r="F407" s="11"/>
    </row>
    <row r="408">
      <c r="F408" s="11"/>
    </row>
    <row r="409">
      <c r="F409" s="11"/>
    </row>
    <row r="410">
      <c r="F410" s="11"/>
    </row>
    <row r="411">
      <c r="F411" s="11"/>
    </row>
    <row r="412">
      <c r="F412" s="11"/>
    </row>
    <row r="413">
      <c r="F413" s="11"/>
    </row>
    <row r="414">
      <c r="F414" s="11"/>
    </row>
    <row r="415">
      <c r="F415" s="11"/>
    </row>
    <row r="416">
      <c r="F416" s="11"/>
    </row>
    <row r="417">
      <c r="F417" s="11"/>
    </row>
    <row r="418">
      <c r="F418" s="11"/>
    </row>
    <row r="419">
      <c r="F419" s="11"/>
    </row>
    <row r="420">
      <c r="F420" s="11"/>
    </row>
    <row r="421">
      <c r="F421" s="11"/>
    </row>
    <row r="422">
      <c r="F422" s="11"/>
    </row>
    <row r="423">
      <c r="F423" s="11"/>
    </row>
    <row r="424">
      <c r="F424" s="11"/>
    </row>
    <row r="425">
      <c r="F425" s="11"/>
    </row>
    <row r="426">
      <c r="F426" s="11"/>
    </row>
    <row r="427">
      <c r="F427" s="11"/>
    </row>
    <row r="428">
      <c r="F428" s="11"/>
    </row>
    <row r="429">
      <c r="F429" s="11"/>
    </row>
    <row r="430">
      <c r="F430" s="11"/>
    </row>
    <row r="431">
      <c r="F431" s="11"/>
    </row>
    <row r="432">
      <c r="F432" s="11"/>
    </row>
    <row r="433">
      <c r="F433" s="11"/>
    </row>
    <row r="434">
      <c r="F434" s="11"/>
    </row>
    <row r="435">
      <c r="F435" s="11"/>
    </row>
    <row r="436">
      <c r="F436" s="11"/>
    </row>
    <row r="437">
      <c r="F437" s="11"/>
    </row>
    <row r="438">
      <c r="F438" s="11"/>
    </row>
    <row r="439">
      <c r="F439" s="11"/>
    </row>
    <row r="440">
      <c r="F440" s="11"/>
    </row>
    <row r="441">
      <c r="F441" s="11"/>
    </row>
    <row r="442">
      <c r="F442" s="11"/>
    </row>
    <row r="443">
      <c r="F443" s="11"/>
    </row>
    <row r="444">
      <c r="F444" s="11"/>
    </row>
    <row r="445">
      <c r="F445" s="11"/>
    </row>
    <row r="446">
      <c r="F446" s="11"/>
    </row>
    <row r="447">
      <c r="F447" s="11"/>
    </row>
    <row r="448">
      <c r="F448" s="11"/>
    </row>
    <row r="449">
      <c r="F449" s="11"/>
    </row>
    <row r="450">
      <c r="F450" s="11"/>
    </row>
    <row r="451">
      <c r="F451" s="11"/>
    </row>
    <row r="452">
      <c r="F452" s="11"/>
    </row>
    <row r="453">
      <c r="F453" s="11"/>
    </row>
    <row r="454">
      <c r="F454" s="11"/>
    </row>
    <row r="455">
      <c r="F455" s="11"/>
    </row>
    <row r="456">
      <c r="F456" s="11"/>
    </row>
    <row r="457">
      <c r="F457" s="11"/>
    </row>
    <row r="458">
      <c r="F458" s="11"/>
    </row>
    <row r="459">
      <c r="F459" s="11"/>
    </row>
    <row r="460">
      <c r="F460" s="11"/>
    </row>
    <row r="461">
      <c r="F461" s="11"/>
    </row>
    <row r="462">
      <c r="F462" s="11"/>
    </row>
    <row r="463">
      <c r="F463" s="11"/>
    </row>
    <row r="464">
      <c r="F464" s="11"/>
    </row>
    <row r="465">
      <c r="F465" s="11"/>
    </row>
    <row r="466">
      <c r="F466" s="11"/>
    </row>
    <row r="467">
      <c r="F467" s="11"/>
    </row>
    <row r="468">
      <c r="F468" s="11"/>
    </row>
    <row r="469">
      <c r="F469" s="11"/>
    </row>
    <row r="470">
      <c r="F470" s="11"/>
    </row>
    <row r="471">
      <c r="F471" s="11"/>
    </row>
    <row r="472">
      <c r="F472" s="11"/>
    </row>
    <row r="473">
      <c r="F473" s="11"/>
    </row>
    <row r="474">
      <c r="F474" s="11"/>
    </row>
    <row r="475">
      <c r="F475" s="11"/>
    </row>
    <row r="476">
      <c r="F476" s="11"/>
    </row>
    <row r="477">
      <c r="F477" s="11"/>
    </row>
    <row r="478">
      <c r="F478" s="11"/>
    </row>
    <row r="479">
      <c r="F479" s="11"/>
    </row>
    <row r="480">
      <c r="F480" s="11"/>
    </row>
    <row r="481">
      <c r="F481" s="11"/>
    </row>
    <row r="482">
      <c r="F482" s="11"/>
    </row>
    <row r="483">
      <c r="F483" s="11"/>
    </row>
    <row r="484">
      <c r="F484" s="11"/>
    </row>
    <row r="485">
      <c r="F485" s="11"/>
    </row>
    <row r="486">
      <c r="F486" s="11"/>
    </row>
    <row r="487">
      <c r="F487" s="11"/>
    </row>
    <row r="488">
      <c r="F488" s="11"/>
    </row>
    <row r="489">
      <c r="F489" s="11"/>
    </row>
    <row r="490">
      <c r="F490" s="11"/>
    </row>
    <row r="491">
      <c r="F491" s="11"/>
    </row>
    <row r="492">
      <c r="F492" s="11"/>
    </row>
    <row r="493">
      <c r="F493" s="11"/>
    </row>
    <row r="494">
      <c r="F494" s="11"/>
    </row>
    <row r="495">
      <c r="F495" s="11"/>
    </row>
    <row r="496">
      <c r="F496" s="11"/>
    </row>
    <row r="497">
      <c r="F497" s="11"/>
    </row>
    <row r="498">
      <c r="F498" s="11"/>
    </row>
    <row r="499">
      <c r="F499" s="11"/>
    </row>
    <row r="500">
      <c r="F500" s="11"/>
    </row>
    <row r="501">
      <c r="F501" s="11"/>
    </row>
    <row r="502">
      <c r="F502" s="11"/>
    </row>
    <row r="503">
      <c r="F503" s="11"/>
    </row>
    <row r="504">
      <c r="F504" s="11"/>
    </row>
    <row r="505">
      <c r="F505" s="11"/>
    </row>
    <row r="506">
      <c r="F506" s="11"/>
    </row>
    <row r="507">
      <c r="F507" s="11"/>
    </row>
    <row r="508">
      <c r="F508" s="11"/>
    </row>
    <row r="509">
      <c r="F509" s="11"/>
    </row>
    <row r="510">
      <c r="F510" s="11"/>
    </row>
    <row r="511">
      <c r="F511" s="11"/>
    </row>
    <row r="512">
      <c r="F512" s="11"/>
    </row>
    <row r="513">
      <c r="F513" s="11"/>
    </row>
    <row r="514">
      <c r="F514" s="11"/>
    </row>
    <row r="515">
      <c r="F515" s="11"/>
    </row>
    <row r="516">
      <c r="F516" s="11"/>
    </row>
    <row r="517">
      <c r="F517" s="11"/>
    </row>
    <row r="518">
      <c r="F518" s="11"/>
    </row>
    <row r="519">
      <c r="F519" s="11"/>
    </row>
    <row r="520">
      <c r="F520" s="11"/>
    </row>
    <row r="521">
      <c r="F521" s="11"/>
    </row>
    <row r="522">
      <c r="F522" s="11"/>
    </row>
    <row r="523">
      <c r="F523" s="11"/>
    </row>
    <row r="524">
      <c r="F524" s="11"/>
    </row>
    <row r="525">
      <c r="F525" s="11"/>
    </row>
    <row r="526">
      <c r="F526" s="11"/>
    </row>
    <row r="527">
      <c r="F527" s="11"/>
    </row>
    <row r="528">
      <c r="F528" s="11"/>
    </row>
    <row r="529">
      <c r="F529" s="11"/>
    </row>
    <row r="530">
      <c r="F530" s="11"/>
    </row>
    <row r="531">
      <c r="F531" s="11"/>
    </row>
    <row r="532">
      <c r="F532" s="11"/>
    </row>
    <row r="533">
      <c r="F533" s="11"/>
    </row>
    <row r="534">
      <c r="F534" s="11"/>
    </row>
    <row r="535">
      <c r="F535" s="11"/>
    </row>
    <row r="536">
      <c r="F536" s="11"/>
    </row>
    <row r="537">
      <c r="F537" s="11"/>
    </row>
    <row r="538">
      <c r="F538" s="11"/>
    </row>
    <row r="539">
      <c r="F539" s="11"/>
    </row>
    <row r="540">
      <c r="F540" s="11"/>
    </row>
    <row r="541">
      <c r="F541" s="11"/>
    </row>
    <row r="542">
      <c r="F542" s="11"/>
    </row>
    <row r="543">
      <c r="F543" s="11"/>
    </row>
    <row r="544">
      <c r="F544" s="11"/>
    </row>
    <row r="545">
      <c r="F545" s="11"/>
    </row>
    <row r="546">
      <c r="F546" s="11"/>
    </row>
    <row r="547">
      <c r="F547" s="11"/>
    </row>
    <row r="548">
      <c r="F548" s="11"/>
    </row>
    <row r="549">
      <c r="F549" s="11"/>
    </row>
    <row r="550">
      <c r="F550" s="11"/>
    </row>
    <row r="551">
      <c r="F551" s="11"/>
    </row>
    <row r="552">
      <c r="F552" s="11"/>
    </row>
    <row r="553">
      <c r="F553" s="11"/>
    </row>
    <row r="554">
      <c r="F554" s="11"/>
    </row>
    <row r="555">
      <c r="F555" s="11"/>
    </row>
    <row r="556">
      <c r="F556" s="11"/>
    </row>
    <row r="557">
      <c r="F557" s="11"/>
    </row>
    <row r="558">
      <c r="F558" s="11"/>
    </row>
    <row r="559">
      <c r="F559" s="11"/>
    </row>
    <row r="560">
      <c r="F560" s="11"/>
    </row>
    <row r="561">
      <c r="F561" s="11"/>
    </row>
    <row r="562">
      <c r="F562" s="11"/>
    </row>
    <row r="563">
      <c r="F563" s="11"/>
    </row>
    <row r="564">
      <c r="F564" s="11"/>
    </row>
    <row r="565">
      <c r="F565" s="11"/>
    </row>
    <row r="566">
      <c r="F566" s="11"/>
    </row>
    <row r="567">
      <c r="F567" s="11"/>
    </row>
    <row r="568">
      <c r="F568" s="11"/>
    </row>
    <row r="569">
      <c r="F569" s="11"/>
    </row>
    <row r="570">
      <c r="F570" s="11"/>
    </row>
    <row r="571">
      <c r="F571" s="11"/>
    </row>
    <row r="572">
      <c r="F572" s="11"/>
    </row>
    <row r="573">
      <c r="F573" s="11"/>
    </row>
    <row r="574">
      <c r="F574" s="11"/>
    </row>
    <row r="575">
      <c r="F575" s="11"/>
    </row>
    <row r="576">
      <c r="F576" s="11"/>
    </row>
    <row r="577">
      <c r="F577" s="11"/>
    </row>
    <row r="578">
      <c r="F578" s="11"/>
    </row>
    <row r="579">
      <c r="F579" s="11"/>
    </row>
    <row r="580">
      <c r="F580" s="11"/>
    </row>
    <row r="581">
      <c r="F581" s="11"/>
    </row>
    <row r="582">
      <c r="F582" s="11"/>
    </row>
    <row r="583">
      <c r="F583" s="11"/>
    </row>
    <row r="584">
      <c r="F584" s="11"/>
    </row>
    <row r="585">
      <c r="F585" s="11"/>
    </row>
    <row r="586">
      <c r="F586" s="11"/>
    </row>
    <row r="587">
      <c r="F587" s="11"/>
    </row>
    <row r="588">
      <c r="F588" s="11"/>
    </row>
    <row r="589">
      <c r="F589" s="11"/>
    </row>
    <row r="590">
      <c r="F590" s="11"/>
    </row>
    <row r="591">
      <c r="F591" s="11"/>
    </row>
    <row r="592">
      <c r="F592" s="11"/>
    </row>
    <row r="593">
      <c r="F593" s="11"/>
    </row>
    <row r="594">
      <c r="F594" s="11"/>
    </row>
    <row r="595">
      <c r="F595" s="11"/>
    </row>
    <row r="596">
      <c r="F596" s="11"/>
    </row>
    <row r="597">
      <c r="F597" s="11"/>
    </row>
    <row r="598">
      <c r="F598" s="11"/>
    </row>
    <row r="599">
      <c r="F599" s="11"/>
    </row>
    <row r="600">
      <c r="F600" s="11"/>
    </row>
    <row r="601">
      <c r="F601" s="11"/>
    </row>
    <row r="602">
      <c r="F602" s="11"/>
    </row>
    <row r="603">
      <c r="F603" s="11"/>
    </row>
    <row r="604">
      <c r="F604" s="11"/>
    </row>
    <row r="605">
      <c r="F605" s="11"/>
    </row>
    <row r="606">
      <c r="F606" s="11"/>
    </row>
    <row r="607">
      <c r="F607" s="11"/>
    </row>
    <row r="608">
      <c r="F608" s="11"/>
    </row>
    <row r="609">
      <c r="F609" s="11"/>
    </row>
    <row r="610">
      <c r="F610" s="11"/>
    </row>
    <row r="611">
      <c r="F611" s="11"/>
    </row>
    <row r="612">
      <c r="F612" s="11"/>
    </row>
    <row r="613">
      <c r="F613" s="11"/>
    </row>
    <row r="614">
      <c r="F614" s="11"/>
    </row>
    <row r="615">
      <c r="F615" s="11"/>
    </row>
    <row r="616">
      <c r="F616" s="11"/>
    </row>
    <row r="617">
      <c r="F617" s="11"/>
    </row>
    <row r="618">
      <c r="F618" s="11"/>
    </row>
    <row r="619">
      <c r="F619" s="11"/>
    </row>
    <row r="620">
      <c r="F620" s="11"/>
    </row>
    <row r="621">
      <c r="F621" s="11"/>
    </row>
    <row r="622">
      <c r="F622" s="11"/>
    </row>
    <row r="623">
      <c r="F623" s="11"/>
    </row>
    <row r="624">
      <c r="F624" s="11"/>
    </row>
    <row r="625">
      <c r="F625" s="11"/>
    </row>
    <row r="626">
      <c r="F626" s="11"/>
    </row>
    <row r="627">
      <c r="F627" s="11"/>
    </row>
    <row r="628">
      <c r="F628" s="11"/>
    </row>
    <row r="629">
      <c r="F629" s="11"/>
    </row>
    <row r="630">
      <c r="F630" s="11"/>
    </row>
    <row r="631">
      <c r="F631" s="11"/>
    </row>
    <row r="632">
      <c r="F632" s="11"/>
    </row>
    <row r="633">
      <c r="F633" s="11"/>
    </row>
    <row r="634">
      <c r="F634" s="11"/>
    </row>
    <row r="635">
      <c r="F635" s="11"/>
    </row>
    <row r="636">
      <c r="F636" s="11"/>
    </row>
    <row r="637">
      <c r="F637" s="11"/>
    </row>
    <row r="638">
      <c r="F638" s="11"/>
    </row>
    <row r="639">
      <c r="F639" s="11"/>
    </row>
    <row r="640">
      <c r="F640" s="11"/>
    </row>
    <row r="641">
      <c r="F641" s="11"/>
    </row>
    <row r="642">
      <c r="F642" s="11"/>
    </row>
    <row r="643">
      <c r="F643" s="11"/>
    </row>
    <row r="644">
      <c r="F644" s="11"/>
    </row>
    <row r="645">
      <c r="F645" s="11"/>
    </row>
    <row r="646">
      <c r="F646" s="11"/>
    </row>
    <row r="647">
      <c r="F647" s="11"/>
    </row>
    <row r="648">
      <c r="F648" s="11"/>
    </row>
    <row r="649">
      <c r="F649" s="11"/>
    </row>
    <row r="650">
      <c r="F650" s="11"/>
    </row>
    <row r="651">
      <c r="F651" s="11"/>
    </row>
    <row r="652">
      <c r="F652" s="11"/>
    </row>
    <row r="653">
      <c r="F653" s="11"/>
    </row>
    <row r="654">
      <c r="F654" s="11"/>
    </row>
    <row r="655">
      <c r="F655" s="11"/>
    </row>
    <row r="656">
      <c r="F656" s="11"/>
    </row>
    <row r="657">
      <c r="F657" s="11"/>
    </row>
    <row r="658">
      <c r="F658" s="11"/>
    </row>
    <row r="659">
      <c r="F659" s="11"/>
    </row>
    <row r="660">
      <c r="F660" s="11"/>
    </row>
    <row r="661">
      <c r="F661" s="11"/>
    </row>
    <row r="662">
      <c r="F662" s="11"/>
    </row>
    <row r="663">
      <c r="F663" s="11"/>
    </row>
    <row r="664">
      <c r="F664" s="11"/>
    </row>
    <row r="665">
      <c r="F665" s="11"/>
    </row>
    <row r="666">
      <c r="F666" s="11"/>
    </row>
    <row r="667">
      <c r="F667" s="11"/>
    </row>
    <row r="668">
      <c r="F668" s="11"/>
    </row>
    <row r="669">
      <c r="F669" s="11"/>
    </row>
    <row r="670">
      <c r="F670" s="11"/>
    </row>
    <row r="671">
      <c r="F671" s="11"/>
    </row>
    <row r="672">
      <c r="F672" s="11"/>
    </row>
    <row r="673">
      <c r="F673" s="11"/>
    </row>
    <row r="674">
      <c r="F674" s="11"/>
    </row>
    <row r="675">
      <c r="F675" s="11"/>
    </row>
    <row r="676">
      <c r="F676" s="11"/>
    </row>
    <row r="677">
      <c r="F677" s="11"/>
    </row>
    <row r="678">
      <c r="F678" s="11"/>
    </row>
    <row r="679">
      <c r="F679" s="11"/>
    </row>
    <row r="680">
      <c r="F680" s="11"/>
    </row>
    <row r="681">
      <c r="F681" s="11"/>
    </row>
    <row r="682">
      <c r="F682" s="11"/>
    </row>
    <row r="683">
      <c r="F683" s="11"/>
    </row>
    <row r="684">
      <c r="F684" s="11"/>
    </row>
    <row r="685">
      <c r="F685" s="11"/>
    </row>
    <row r="686">
      <c r="F686" s="11"/>
    </row>
    <row r="687">
      <c r="F687" s="11"/>
    </row>
    <row r="688">
      <c r="F688" s="11"/>
    </row>
    <row r="689">
      <c r="F689" s="11"/>
    </row>
    <row r="690">
      <c r="F690" s="11"/>
    </row>
    <row r="691">
      <c r="F691" s="11"/>
    </row>
    <row r="692">
      <c r="F692" s="11"/>
    </row>
    <row r="693">
      <c r="F693" s="11"/>
    </row>
    <row r="694">
      <c r="F694" s="11"/>
    </row>
    <row r="695">
      <c r="F695" s="11"/>
    </row>
    <row r="696">
      <c r="F696" s="11"/>
    </row>
    <row r="697">
      <c r="F697" s="11"/>
    </row>
    <row r="698">
      <c r="F698" s="11"/>
    </row>
    <row r="699">
      <c r="F699" s="11"/>
    </row>
    <row r="700">
      <c r="F700" s="11"/>
    </row>
    <row r="701">
      <c r="F701" s="11"/>
    </row>
    <row r="702">
      <c r="F702" s="11"/>
    </row>
    <row r="703">
      <c r="F703" s="11"/>
    </row>
    <row r="704">
      <c r="F704" s="11"/>
    </row>
    <row r="705">
      <c r="F705" s="11"/>
    </row>
    <row r="706">
      <c r="F706" s="11"/>
    </row>
    <row r="707">
      <c r="F707" s="11"/>
    </row>
    <row r="708">
      <c r="F708" s="11"/>
    </row>
    <row r="709">
      <c r="F709" s="11"/>
    </row>
    <row r="710">
      <c r="F710" s="11"/>
    </row>
    <row r="711">
      <c r="F711" s="11"/>
    </row>
    <row r="712">
      <c r="F712" s="11"/>
    </row>
    <row r="713">
      <c r="F713" s="11"/>
    </row>
    <row r="714">
      <c r="F714" s="11"/>
    </row>
    <row r="715">
      <c r="F715" s="11"/>
    </row>
    <row r="716">
      <c r="F716" s="11"/>
    </row>
    <row r="717">
      <c r="F717" s="11"/>
    </row>
    <row r="718">
      <c r="F718" s="11"/>
    </row>
    <row r="719">
      <c r="F719" s="11"/>
    </row>
    <row r="720">
      <c r="F720" s="11"/>
    </row>
    <row r="721">
      <c r="F721" s="11"/>
    </row>
    <row r="722">
      <c r="F722" s="11"/>
    </row>
    <row r="723">
      <c r="F723" s="11"/>
    </row>
    <row r="724">
      <c r="F724" s="11"/>
    </row>
    <row r="725">
      <c r="F725" s="11"/>
    </row>
    <row r="726">
      <c r="F726" s="11"/>
    </row>
    <row r="727">
      <c r="F727" s="11"/>
    </row>
    <row r="728">
      <c r="F728" s="11"/>
    </row>
    <row r="729">
      <c r="F729" s="11"/>
    </row>
    <row r="730">
      <c r="F730" s="11"/>
    </row>
    <row r="731">
      <c r="F731" s="11"/>
    </row>
    <row r="732">
      <c r="F732" s="11"/>
    </row>
    <row r="733">
      <c r="F733" s="11"/>
    </row>
    <row r="734">
      <c r="F734" s="11"/>
    </row>
    <row r="735">
      <c r="F735" s="11"/>
    </row>
    <row r="736">
      <c r="F736" s="11"/>
    </row>
    <row r="737">
      <c r="F737" s="11"/>
    </row>
    <row r="738">
      <c r="F738" s="11"/>
    </row>
    <row r="739">
      <c r="F739" s="11"/>
    </row>
    <row r="740">
      <c r="F740" s="11"/>
    </row>
    <row r="741">
      <c r="F741" s="11"/>
    </row>
    <row r="742">
      <c r="F742" s="11"/>
    </row>
    <row r="743">
      <c r="F743" s="11"/>
    </row>
    <row r="744">
      <c r="F744" s="11"/>
    </row>
    <row r="745">
      <c r="F745" s="11"/>
    </row>
    <row r="746">
      <c r="F746" s="11"/>
    </row>
    <row r="747">
      <c r="F747" s="11"/>
    </row>
    <row r="748">
      <c r="F748" s="11"/>
    </row>
    <row r="749">
      <c r="F749" s="11"/>
    </row>
    <row r="750">
      <c r="F750" s="11"/>
    </row>
    <row r="751">
      <c r="F751" s="11"/>
    </row>
    <row r="752">
      <c r="F752" s="11"/>
    </row>
    <row r="753">
      <c r="F753" s="11"/>
    </row>
    <row r="754">
      <c r="F754" s="11"/>
    </row>
    <row r="755">
      <c r="F755" s="11"/>
    </row>
    <row r="756">
      <c r="F756" s="11"/>
    </row>
    <row r="757">
      <c r="F757" s="11"/>
    </row>
    <row r="758">
      <c r="F758" s="11"/>
    </row>
    <row r="759">
      <c r="F759" s="11"/>
    </row>
    <row r="760">
      <c r="F760" s="11"/>
    </row>
    <row r="761">
      <c r="F761" s="11"/>
    </row>
    <row r="762">
      <c r="F762" s="11"/>
    </row>
    <row r="763">
      <c r="F763" s="11"/>
    </row>
    <row r="764">
      <c r="F764" s="11"/>
    </row>
    <row r="765">
      <c r="F765" s="11"/>
    </row>
    <row r="766">
      <c r="F766" s="11"/>
    </row>
    <row r="767">
      <c r="F767" s="11"/>
    </row>
    <row r="768">
      <c r="F768" s="11"/>
    </row>
    <row r="769">
      <c r="F769" s="11"/>
    </row>
    <row r="770">
      <c r="F770" s="11"/>
    </row>
    <row r="771">
      <c r="F771" s="11"/>
    </row>
    <row r="772">
      <c r="F772" s="11"/>
    </row>
    <row r="773">
      <c r="F773" s="11"/>
    </row>
    <row r="774">
      <c r="F774" s="11"/>
    </row>
    <row r="775">
      <c r="F775" s="11"/>
    </row>
    <row r="776">
      <c r="F776" s="11"/>
    </row>
    <row r="777">
      <c r="F777" s="11"/>
    </row>
    <row r="778">
      <c r="F778" s="11"/>
    </row>
    <row r="779">
      <c r="F779" s="11"/>
    </row>
    <row r="780">
      <c r="F780" s="11"/>
    </row>
    <row r="781">
      <c r="F781" s="11"/>
    </row>
    <row r="782">
      <c r="F782" s="11"/>
    </row>
    <row r="783">
      <c r="F783" s="11"/>
    </row>
    <row r="784">
      <c r="F784" s="11"/>
    </row>
    <row r="785">
      <c r="F785" s="11"/>
    </row>
    <row r="786">
      <c r="F786" s="11"/>
    </row>
    <row r="787">
      <c r="F787" s="11"/>
    </row>
    <row r="788">
      <c r="F788" s="11"/>
    </row>
    <row r="789">
      <c r="F789" s="11"/>
    </row>
    <row r="790">
      <c r="F790" s="11"/>
    </row>
    <row r="791">
      <c r="F791" s="11"/>
    </row>
    <row r="792">
      <c r="F792" s="11"/>
    </row>
    <row r="793">
      <c r="F793" s="11"/>
    </row>
    <row r="794">
      <c r="F794" s="11"/>
    </row>
    <row r="795">
      <c r="F795" s="11"/>
    </row>
    <row r="796">
      <c r="F796" s="11"/>
    </row>
    <row r="797">
      <c r="F797" s="11"/>
    </row>
    <row r="798">
      <c r="F798" s="11"/>
    </row>
    <row r="799">
      <c r="F799" s="11"/>
    </row>
    <row r="800">
      <c r="F800" s="11"/>
    </row>
    <row r="801">
      <c r="F801" s="11"/>
    </row>
    <row r="802">
      <c r="F802" s="11"/>
    </row>
    <row r="803">
      <c r="F803" s="11"/>
    </row>
    <row r="804">
      <c r="F804" s="11"/>
    </row>
    <row r="805">
      <c r="F805" s="11"/>
    </row>
    <row r="806">
      <c r="F806" s="11"/>
    </row>
    <row r="807">
      <c r="F807" s="11"/>
    </row>
    <row r="808">
      <c r="F808" s="11"/>
    </row>
    <row r="809">
      <c r="F809" s="11"/>
    </row>
    <row r="810">
      <c r="F810" s="11"/>
    </row>
    <row r="811">
      <c r="F811" s="11"/>
    </row>
    <row r="812">
      <c r="F812" s="11"/>
    </row>
    <row r="813">
      <c r="F813" s="11"/>
    </row>
    <row r="814">
      <c r="F814" s="11"/>
    </row>
    <row r="815">
      <c r="F815" s="11"/>
    </row>
    <row r="816">
      <c r="F816" s="11"/>
    </row>
    <row r="817">
      <c r="F817" s="11"/>
    </row>
    <row r="818">
      <c r="F818" s="11"/>
    </row>
    <row r="819">
      <c r="F819" s="11"/>
    </row>
    <row r="820">
      <c r="F820" s="11"/>
    </row>
    <row r="821">
      <c r="F821" s="11"/>
    </row>
    <row r="822">
      <c r="F822" s="11"/>
    </row>
    <row r="823">
      <c r="F823" s="11"/>
    </row>
    <row r="824">
      <c r="F824" s="11"/>
    </row>
    <row r="825">
      <c r="F825" s="11"/>
    </row>
    <row r="826">
      <c r="F826" s="11"/>
    </row>
    <row r="827">
      <c r="F827" s="11"/>
    </row>
    <row r="828">
      <c r="F828" s="11"/>
    </row>
    <row r="829">
      <c r="F829" s="11"/>
    </row>
    <row r="830">
      <c r="F830" s="11"/>
    </row>
    <row r="831">
      <c r="F831" s="11"/>
    </row>
    <row r="832">
      <c r="F832" s="11"/>
    </row>
    <row r="833">
      <c r="F833" s="11"/>
    </row>
    <row r="834">
      <c r="F834" s="11"/>
    </row>
    <row r="835">
      <c r="F835" s="11"/>
    </row>
    <row r="836">
      <c r="F836" s="11"/>
    </row>
    <row r="837">
      <c r="F837" s="11"/>
    </row>
    <row r="838">
      <c r="F838" s="11"/>
    </row>
    <row r="839">
      <c r="F839" s="11"/>
    </row>
    <row r="840">
      <c r="F840" s="11"/>
    </row>
    <row r="841">
      <c r="F841" s="11"/>
    </row>
    <row r="842">
      <c r="F842" s="11"/>
    </row>
    <row r="843">
      <c r="F843" s="11"/>
    </row>
    <row r="844">
      <c r="F844" s="11"/>
    </row>
    <row r="845">
      <c r="F845" s="11"/>
    </row>
    <row r="846">
      <c r="F846" s="11"/>
    </row>
    <row r="847">
      <c r="F847" s="11"/>
    </row>
    <row r="848">
      <c r="F848" s="11"/>
    </row>
    <row r="849">
      <c r="F849" s="11"/>
    </row>
    <row r="850">
      <c r="F850" s="11"/>
    </row>
    <row r="851">
      <c r="F851" s="11"/>
    </row>
    <row r="852">
      <c r="F852" s="11"/>
    </row>
    <row r="853">
      <c r="F853" s="11"/>
    </row>
    <row r="854">
      <c r="F854" s="11"/>
    </row>
    <row r="855">
      <c r="F855" s="11"/>
    </row>
    <row r="856">
      <c r="F856" s="11"/>
    </row>
    <row r="857">
      <c r="F857" s="11"/>
    </row>
    <row r="858">
      <c r="F858" s="11"/>
    </row>
    <row r="859">
      <c r="F859" s="11"/>
    </row>
    <row r="860">
      <c r="F860" s="11"/>
    </row>
    <row r="861">
      <c r="F861" s="11"/>
    </row>
    <row r="862">
      <c r="F862" s="11"/>
    </row>
    <row r="863">
      <c r="F863" s="11"/>
    </row>
    <row r="864">
      <c r="F864" s="11"/>
    </row>
    <row r="865">
      <c r="F865" s="11"/>
    </row>
    <row r="866">
      <c r="F866" s="11"/>
    </row>
    <row r="867">
      <c r="F867" s="11"/>
    </row>
    <row r="868">
      <c r="F868" s="11"/>
    </row>
    <row r="869">
      <c r="F869" s="11"/>
    </row>
    <row r="870">
      <c r="F870" s="11"/>
    </row>
    <row r="871">
      <c r="F871" s="11"/>
    </row>
    <row r="872">
      <c r="F872" s="11"/>
    </row>
    <row r="873">
      <c r="F873" s="11"/>
    </row>
    <row r="874">
      <c r="F874" s="11"/>
    </row>
    <row r="875">
      <c r="F875" s="11"/>
    </row>
    <row r="876">
      <c r="F876" s="11"/>
    </row>
    <row r="877">
      <c r="F877" s="11"/>
    </row>
    <row r="878">
      <c r="F878" s="11"/>
    </row>
    <row r="879">
      <c r="F879" s="11"/>
    </row>
    <row r="880">
      <c r="F880" s="11"/>
    </row>
    <row r="881">
      <c r="F881" s="11"/>
    </row>
    <row r="882">
      <c r="F882" s="11"/>
    </row>
    <row r="883">
      <c r="F883" s="11"/>
    </row>
    <row r="884">
      <c r="F884" s="11"/>
    </row>
    <row r="885">
      <c r="F885" s="11"/>
    </row>
    <row r="886">
      <c r="F886" s="11"/>
    </row>
    <row r="887">
      <c r="F887" s="11"/>
    </row>
    <row r="888">
      <c r="F888" s="11"/>
    </row>
    <row r="889">
      <c r="F889" s="11"/>
    </row>
    <row r="890">
      <c r="F890" s="11"/>
    </row>
    <row r="891">
      <c r="F891" s="11"/>
    </row>
    <row r="892">
      <c r="F892" s="11"/>
    </row>
    <row r="893">
      <c r="F893" s="11"/>
    </row>
    <row r="894">
      <c r="F894" s="11"/>
    </row>
    <row r="895">
      <c r="F895" s="11"/>
    </row>
    <row r="896">
      <c r="F896" s="11"/>
    </row>
    <row r="897">
      <c r="F897" s="11"/>
    </row>
    <row r="898">
      <c r="F898" s="11"/>
    </row>
    <row r="899">
      <c r="F899" s="11"/>
    </row>
    <row r="900">
      <c r="F900" s="11"/>
    </row>
    <row r="901">
      <c r="F901" s="11"/>
    </row>
    <row r="902">
      <c r="F902" s="11"/>
    </row>
    <row r="903">
      <c r="F903" s="11"/>
    </row>
    <row r="904">
      <c r="F904" s="11"/>
    </row>
    <row r="905">
      <c r="F905" s="11"/>
    </row>
    <row r="906">
      <c r="F906" s="11"/>
    </row>
    <row r="907">
      <c r="F907" s="11"/>
    </row>
    <row r="908">
      <c r="F908" s="11"/>
    </row>
    <row r="909">
      <c r="F909" s="11"/>
    </row>
    <row r="910">
      <c r="F910" s="11"/>
    </row>
    <row r="911">
      <c r="F911" s="11"/>
    </row>
    <row r="912">
      <c r="F912" s="11"/>
    </row>
    <row r="913">
      <c r="F913" s="11"/>
    </row>
    <row r="914">
      <c r="F914" s="11"/>
    </row>
    <row r="915">
      <c r="F915" s="11"/>
    </row>
    <row r="916">
      <c r="F916" s="11"/>
    </row>
    <row r="917">
      <c r="F917" s="11"/>
    </row>
    <row r="918">
      <c r="F918" s="11"/>
    </row>
    <row r="919">
      <c r="F919" s="11"/>
    </row>
    <row r="920">
      <c r="F920" s="11"/>
    </row>
    <row r="921">
      <c r="F921" s="11"/>
    </row>
    <row r="922">
      <c r="F922" s="11"/>
    </row>
    <row r="923">
      <c r="F923" s="11"/>
    </row>
    <row r="924">
      <c r="F924" s="11"/>
    </row>
    <row r="925">
      <c r="F925" s="11"/>
    </row>
    <row r="926">
      <c r="F926" s="11"/>
    </row>
    <row r="927">
      <c r="F927" s="11"/>
    </row>
    <row r="928">
      <c r="F928" s="11"/>
    </row>
    <row r="929">
      <c r="F929" s="11"/>
    </row>
    <row r="930">
      <c r="F930" s="11"/>
    </row>
    <row r="931">
      <c r="F931" s="11"/>
    </row>
    <row r="932">
      <c r="F932" s="11"/>
    </row>
    <row r="933">
      <c r="F933" s="11"/>
    </row>
    <row r="934">
      <c r="F934" s="11"/>
    </row>
    <row r="935">
      <c r="F935" s="11"/>
    </row>
    <row r="936">
      <c r="F936" s="11"/>
    </row>
    <row r="937">
      <c r="F937" s="11"/>
    </row>
    <row r="938">
      <c r="F938" s="11"/>
    </row>
    <row r="939">
      <c r="F939" s="11"/>
    </row>
    <row r="940">
      <c r="F940" s="11"/>
    </row>
    <row r="941">
      <c r="F941" s="11"/>
    </row>
    <row r="942">
      <c r="F942" s="11"/>
    </row>
    <row r="943">
      <c r="F943" s="11"/>
    </row>
    <row r="944">
      <c r="F944" s="11"/>
    </row>
    <row r="945">
      <c r="F945" s="11"/>
    </row>
    <row r="946">
      <c r="F946" s="11"/>
    </row>
    <row r="947">
      <c r="F947" s="11"/>
    </row>
    <row r="948">
      <c r="F948" s="11"/>
    </row>
    <row r="949">
      <c r="F949" s="11"/>
    </row>
    <row r="950">
      <c r="F950" s="11"/>
    </row>
    <row r="951">
      <c r="F951" s="11"/>
    </row>
    <row r="952">
      <c r="F952" s="11"/>
    </row>
    <row r="953">
      <c r="F953" s="11"/>
    </row>
    <row r="954">
      <c r="F954" s="11"/>
    </row>
    <row r="955">
      <c r="F955" s="11"/>
    </row>
    <row r="956">
      <c r="F956" s="11"/>
    </row>
    <row r="957">
      <c r="F957" s="11"/>
    </row>
    <row r="958">
      <c r="F958" s="11"/>
    </row>
    <row r="959">
      <c r="F959" s="11"/>
    </row>
    <row r="960">
      <c r="F960" s="11"/>
    </row>
    <row r="961">
      <c r="F961" s="11"/>
    </row>
    <row r="962">
      <c r="F962" s="11"/>
    </row>
    <row r="963">
      <c r="F963" s="11"/>
    </row>
    <row r="964">
      <c r="F964" s="11"/>
    </row>
    <row r="965">
      <c r="F965" s="11"/>
    </row>
    <row r="966">
      <c r="F966" s="11"/>
    </row>
    <row r="967">
      <c r="F967" s="11"/>
    </row>
    <row r="968">
      <c r="F968" s="11"/>
    </row>
    <row r="969">
      <c r="F969" s="11"/>
    </row>
    <row r="970">
      <c r="F970" s="11"/>
    </row>
    <row r="971">
      <c r="F971" s="11"/>
    </row>
    <row r="972">
      <c r="F972" s="11"/>
    </row>
    <row r="973">
      <c r="F973" s="11"/>
    </row>
    <row r="974">
      <c r="F974" s="11"/>
    </row>
    <row r="975">
      <c r="F975" s="11"/>
    </row>
    <row r="976">
      <c r="F976" s="11"/>
    </row>
    <row r="977">
      <c r="F977" s="11"/>
    </row>
    <row r="978">
      <c r="F978" s="11"/>
    </row>
    <row r="979">
      <c r="F979" s="11"/>
    </row>
    <row r="980">
      <c r="F980" s="11"/>
    </row>
    <row r="981">
      <c r="F981" s="11"/>
    </row>
    <row r="982">
      <c r="F982" s="11"/>
    </row>
    <row r="983">
      <c r="F983" s="11"/>
    </row>
    <row r="984">
      <c r="F984" s="11"/>
    </row>
    <row r="985">
      <c r="F985" s="11"/>
    </row>
    <row r="986">
      <c r="F986" s="11"/>
    </row>
    <row r="987">
      <c r="F987" s="11"/>
    </row>
    <row r="988">
      <c r="F988" s="11"/>
    </row>
    <row r="989">
      <c r="F989" s="11"/>
    </row>
    <row r="990">
      <c r="F990" s="11"/>
    </row>
    <row r="991">
      <c r="F991" s="11"/>
    </row>
    <row r="992">
      <c r="F992" s="11"/>
    </row>
    <row r="993">
      <c r="F993" s="11"/>
    </row>
    <row r="994">
      <c r="F994" s="11"/>
    </row>
    <row r="995">
      <c r="F995" s="11"/>
    </row>
    <row r="996">
      <c r="F996" s="11"/>
    </row>
    <row r="997">
      <c r="F997" s="11"/>
    </row>
    <row r="998">
      <c r="F998" s="11"/>
    </row>
    <row r="999">
      <c r="F999" s="11"/>
    </row>
    <row r="1000">
      <c r="F1000" s="11"/>
    </row>
    <row r="1001">
      <c r="F1001" s="11"/>
    </row>
  </sheetData>
  <conditionalFormatting sqref="H6:L49">
    <cfRule type="notContainsBlanks" dxfId="7" priority="1">
      <formula>LEN(TRIM(H6))&gt;0</formula>
    </cfRule>
  </conditionalFormatting>
  <drawing r:id="rId2"/>
</worksheet>
</file>