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<sst xmlns="http://schemas.openxmlformats.org/spreadsheetml/2006/main" count="86" uniqueCount="75">
  <si>
    <t>Product Name</t>
  </si>
  <si>
    <t>Barikoi</t>
  </si>
  <si>
    <t>TC Start Date</t>
  </si>
  <si>
    <t>TC Execution Start Date</t>
  </si>
  <si>
    <t>TEST CASE SUMMARY</t>
  </si>
  <si>
    <t>Module Name</t>
  </si>
  <si>
    <t xml:space="preserve">Barikoi Reverse Geo API </t>
  </si>
  <si>
    <t>TC End Date</t>
  </si>
  <si>
    <t>TC Execution End Date</t>
  </si>
  <si>
    <t>PASS</t>
  </si>
  <si>
    <t>Developer Name</t>
  </si>
  <si>
    <t>Mr. X</t>
  </si>
  <si>
    <t>Test Case Developed By</t>
  </si>
  <si>
    <t>Brotati Halder</t>
  </si>
  <si>
    <t>Browser (tested)</t>
  </si>
  <si>
    <t>Chrome</t>
  </si>
  <si>
    <t>FAIL</t>
  </si>
  <si>
    <t>Test Case Reviewed By</t>
  </si>
  <si>
    <t>N/A</t>
  </si>
  <si>
    <t>Performance (tested)</t>
  </si>
  <si>
    <t>No</t>
  </si>
  <si>
    <t>WARNING</t>
  </si>
  <si>
    <t>Test Executed By</t>
  </si>
  <si>
    <t>TOTAL</t>
  </si>
  <si>
    <t>Test Case ID</t>
  </si>
  <si>
    <t>Requirement ID</t>
  </si>
  <si>
    <t>Test Case Description</t>
  </si>
  <si>
    <t>Target URL</t>
  </si>
  <si>
    <t>HTTP Method</t>
  </si>
  <si>
    <t xml:space="preserve">Test Data
</t>
  </si>
  <si>
    <t>Expected Result</t>
  </si>
  <si>
    <t>Actual Result</t>
  </si>
  <si>
    <t>Pass</t>
  </si>
  <si>
    <t>Actual Response from API</t>
  </si>
  <si>
    <t>Actual Response Time in sec</t>
  </si>
  <si>
    <t>Last Tested Date</t>
  </si>
  <si>
    <t>BRGA_01</t>
  </si>
  <si>
    <t>1.1.1</t>
  </si>
  <si>
    <t>Test longitude and latitude in different places</t>
  </si>
  <si>
    <t>{{Base_URL}}/search/reverse/{{API_KEY}}/geocode?longitude= 90.412770&amp;latitude=23.770938</t>
  </si>
  <si>
    <t>GET</t>
  </si>
  <si>
    <t>longitude=90.409937 and latitude=23.775259</t>
  </si>
  <si>
    <t>Maps result and api response result should be same</t>
  </si>
  <si>
    <t xml:space="preserve">With this test data it shows same as expected result </t>
  </si>
  <si>
    <t>pass</t>
  </si>
  <si>
    <t xml:space="preserve">        "id": 758526,
        "distance_within_meters": 19.1217,
        "address": "Chest Disease Hospital, TB Hospital Road, TB Gate",
        "area": "Mohakhali",
        "city": "Dhaka"
    </t>
  </si>
  <si>
    <t xml:space="preserve">
83 ms</t>
  </si>
  <si>
    <t>BRGA_02</t>
  </si>
  <si>
    <t>1.1.2</t>
  </si>
  <si>
    <t>If Bangla is set true then address will be in bangali language</t>
  </si>
  <si>
    <t>{{Base_URL}}/search/reverse/{{API_KEY}}/geocode?longitude=90.409937&amp;latitude=23.775259&amp;bangla=true</t>
  </si>
  <si>
    <t>bangla = true</t>
  </si>
  <si>
    <t>Address should be in bangla</t>
  </si>
  <si>
    <t xml:space="preserve">       "id": 758526,
        "distance_within_meters": 19.1217,
        "address": "চেস্ট ডিসিস হাসপাতাল, টিবি হাসপাতাল রোড, টিবি গেইট, মহাখালী",
        "area": "মহাখালী",
        "city": "ঢাকা"</t>
  </si>
  <si>
    <t xml:space="preserve">80 ms
</t>
  </si>
  <si>
    <t>BRGA_03</t>
  </si>
  <si>
    <t>1.1.3</t>
  </si>
  <si>
    <t>According to the maps  the "location_type" parameter should show result where the location is urban ,semi urban or rural</t>
  </si>
  <si>
    <t>{{Base_URL}}/search/reverse/{{API_KEY}}/geocode?longitude= 90.296760&amp;latitude=22.796983&amp;location_type=true</t>
  </si>
  <si>
    <t>Changed the longitude= 90.296760 &amp;latitude=22.796983 and set location_type= true</t>
  </si>
  <si>
    <t>As per the test data the loaction was a rural area so api response should be "rural"</t>
  </si>
  <si>
    <t xml:space="preserve">       "id": 404708,
        "distance_within_meters": 0,
        "address": "Uttar Rahmatpur",
        "area": " Rahmatpur",
        "city": " Babuganj",
        "location_type": "Rural"</t>
  </si>
  <si>
    <t>76 ms</t>
  </si>
  <si>
    <t>BRGA_04</t>
  </si>
  <si>
    <t>1.1.4</t>
  </si>
  <si>
    <t>If any parameters doesn't find any resource then it should be null</t>
  </si>
  <si>
    <t>{{Base_URL}}/search/reverse/{{API_KEY}}/geocode?longitude= 91.847281&amp;latitude=24.904595&amp;union=true&amp;pauroshova=true</t>
  </si>
  <si>
    <t xml:space="preserve">union=true &amp;pauroshova=true
</t>
  </si>
  <si>
    <t>Api response should be "NULL"</t>
  </si>
  <si>
    <t xml:space="preserve">       "id": 804678,
        "distance_within_meters": 4.8967,
        "address": "House 175/2, Promukto Residential Area, Narsing tila",
        "area": "Baghbari",
        "city": "Sylhet",
        "pauroshova": null,
        "union": null</t>
  </si>
  <si>
    <t xml:space="preserve">116 ms
</t>
  </si>
  <si>
    <t>BRGA_06</t>
  </si>
  <si>
    <t>1.1.5</t>
  </si>
  <si>
    <t>BRGA_07</t>
  </si>
  <si>
    <t>BRGA_09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</si>
</sst>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14">
    <font>
      <sz val="10.0"/>
      <color rgb="FF000000"/>
      <name val="Arial"/>
      <scheme val="minor"/>
    </font>
    <font>
      <b/>
      <color theme="1"/>
      <name val="Calibri"/>
    </font>
    <font/>
    <font>
      <color theme="1"/>
      <name val="Calibri"/>
    </font>
    <font>
      <color theme="1"/>
      <name val="Arial"/>
    </font>
    <font>
      <b/>
      <sz val="11.0"/>
      <color theme="1"/>
      <name val="Calibri"/>
    </font>
    <font>
      <sz val="9.0"/>
      <color theme="1"/>
      <name val="Calibri"/>
    </font>
    <font>
      <color rgb="FF000000"/>
      <name val="Calibri"/>
    </font>
    <font>
      <b/>
      <sz val="9.0"/>
      <color theme="1"/>
      <name val="Calibri"/>
    </font>
    <font>
      <sz val="9.0"/>
      <color rgb="FF000000"/>
      <name val="Calibri"/>
    </font>
    <font>
      <sz val="10.0"/>
      <color theme="1"/>
      <name val="Calibri"/>
    </font>
    <font>
      <sz val="9.0"/>
      <color rgb="FF000000"/>
      <name val="Arial"/>
      <scheme val="minor"/>
    </font>
    <font>
      <b/>
      <sz val="9.0"/>
      <color rgb="FF000000"/>
      <name val="Arial"/>
      <scheme val="minor"/>
    </font>
    <font>
      <b/>
      <sz val="9.0"/>
      <color rgb="FF0451A5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theme="4"/>
        <bgColor theme="4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E"/>
        <bgColor rgb="FFFFFFFE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shrinkToFit="0" wrapText="1"/>
    </xf>
    <xf borderId="2" fillId="0" fontId="2" numFmtId="0" xfId="0" applyBorder="1" applyFont="1"/>
    <xf borderId="3" fillId="0" fontId="2" numFmtId="0" xfId="0" applyBorder="1" applyFont="1"/>
    <xf borderId="3" fillId="0" fontId="1" numFmtId="0" xfId="0" applyAlignment="1" applyBorder="1" applyFont="1">
      <alignment readingOrder="0" shrinkToFit="0" wrapText="1"/>
    </xf>
    <xf borderId="3" fillId="2" fontId="1" numFmtId="0" xfId="0" applyAlignment="1" applyBorder="1" applyFont="1">
      <alignment shrinkToFit="0" wrapText="1"/>
    </xf>
    <xf borderId="3" fillId="0" fontId="3" numFmtId="14" xfId="0" applyAlignment="1" applyBorder="1" applyFont="1" applyNumberFormat="1">
      <alignment readingOrder="0" shrinkToFit="0" wrapText="1"/>
    </xf>
    <xf borderId="3" fillId="2" fontId="1" numFmtId="0" xfId="0" applyBorder="1" applyFont="1"/>
    <xf borderId="2" fillId="3" fontId="1" numFmtId="0" xfId="0" applyAlignment="1" applyBorder="1" applyFill="1" applyFont="1">
      <alignment shrinkToFit="0" wrapText="1"/>
    </xf>
    <xf borderId="0" fillId="0" fontId="4" numFmtId="0" xfId="0" applyFont="1"/>
    <xf borderId="4" fillId="0" fontId="4" numFmtId="0" xfId="0" applyBorder="1" applyFont="1"/>
    <xf borderId="5" fillId="2" fontId="1" numFmtId="0" xfId="0" applyAlignment="1" applyBorder="1" applyFont="1">
      <alignment shrinkToFit="0" wrapText="1"/>
    </xf>
    <xf borderId="6" fillId="0" fontId="2" numFmtId="0" xfId="0" applyBorder="1" applyFont="1"/>
    <xf borderId="7" fillId="0" fontId="2" numFmtId="0" xfId="0" applyBorder="1" applyFont="1"/>
    <xf borderId="7" fillId="0" fontId="3" numFmtId="0" xfId="0" applyAlignment="1" applyBorder="1" applyFont="1">
      <alignment readingOrder="0" shrinkToFit="0" wrapText="1"/>
    </xf>
    <xf borderId="7" fillId="2" fontId="1" numFmtId="0" xfId="0" applyAlignment="1" applyBorder="1" applyFont="1">
      <alignment shrinkToFit="0" wrapText="1"/>
    </xf>
    <xf borderId="7" fillId="2" fontId="1" numFmtId="0" xfId="0" applyBorder="1" applyFont="1"/>
    <xf borderId="7" fillId="4" fontId="3" numFmtId="0" xfId="0" applyAlignment="1" applyBorder="1" applyFill="1" applyFont="1">
      <alignment horizontal="center" shrinkToFit="0" wrapText="1"/>
    </xf>
    <xf borderId="7" fillId="0" fontId="3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7" fillId="3" fontId="1" numFmtId="0" xfId="0" applyAlignment="1" applyBorder="1" applyFont="1">
      <alignment shrinkToFit="0" wrapText="1"/>
    </xf>
    <xf borderId="7" fillId="5" fontId="3" numFmtId="0" xfId="0" applyAlignment="1" applyBorder="1" applyFill="1" applyFont="1">
      <alignment horizontal="center" shrinkToFit="0" wrapText="1"/>
    </xf>
    <xf borderId="6" fillId="2" fontId="4" numFmtId="0" xfId="0" applyAlignment="1" applyBorder="1" applyFont="1">
      <alignment vertical="bottom"/>
    </xf>
    <xf borderId="7" fillId="6" fontId="4" numFmtId="0" xfId="0" applyAlignment="1" applyBorder="1" applyFill="1" applyFont="1">
      <alignment vertical="bottom"/>
    </xf>
    <xf borderId="7" fillId="7" fontId="3" numFmtId="0" xfId="0" applyAlignment="1" applyBorder="1" applyFill="1" applyFont="1">
      <alignment horizontal="center" shrinkToFit="0" wrapText="1"/>
    </xf>
    <xf borderId="0" fillId="0" fontId="3" numFmtId="0" xfId="0" applyAlignment="1" applyFont="1">
      <alignment shrinkToFit="0" wrapText="1"/>
    </xf>
    <xf borderId="5" fillId="8" fontId="1" numFmtId="0" xfId="0" applyAlignment="1" applyBorder="1" applyFill="1" applyFont="1">
      <alignment shrinkToFit="0" wrapText="1"/>
    </xf>
    <xf borderId="6" fillId="8" fontId="5" numFmtId="0" xfId="0" applyAlignment="1" applyBorder="1" applyFont="1">
      <alignment readingOrder="0" shrinkToFit="0" wrapText="1"/>
    </xf>
    <xf borderId="7" fillId="9" fontId="3" numFmtId="0" xfId="0" applyAlignment="1" applyBorder="1" applyFill="1" applyFont="1">
      <alignment horizontal="center" shrinkToFit="0" wrapText="1"/>
    </xf>
    <xf borderId="6" fillId="0" fontId="4" numFmtId="0" xfId="0" applyBorder="1" applyFont="1"/>
    <xf borderId="7" fillId="0" fontId="4" numFmtId="0" xfId="0" applyBorder="1" applyFont="1"/>
    <xf borderId="8" fillId="10" fontId="1" numFmtId="0" xfId="0" applyAlignment="1" applyBorder="1" applyFill="1" applyFont="1">
      <alignment horizontal="center" shrinkToFit="0" wrapText="1"/>
    </xf>
    <xf borderId="7" fillId="10" fontId="1" numFmtId="0" xfId="0" applyAlignment="1" applyBorder="1" applyFont="1">
      <alignment horizontal="center" shrinkToFit="0" wrapText="1"/>
    </xf>
    <xf borderId="7" fillId="10" fontId="1" numFmtId="0" xfId="0" applyAlignment="1" applyBorder="1" applyFont="1">
      <alignment horizontal="center" readingOrder="0" shrinkToFit="0" wrapText="1"/>
    </xf>
    <xf borderId="7" fillId="6" fontId="1" numFmtId="0" xfId="0" applyAlignment="1" applyBorder="1" applyFont="1">
      <alignment horizontal="center" shrinkToFit="0" wrapText="1"/>
    </xf>
    <xf borderId="0" fillId="6" fontId="1" numFmtId="0" xfId="0" applyAlignment="1" applyFont="1">
      <alignment horizontal="center" shrinkToFit="0" wrapText="1"/>
    </xf>
    <xf borderId="8" fillId="3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7" fillId="11" fontId="7" numFmtId="0" xfId="0" applyAlignment="1" applyBorder="1" applyFill="1" applyFont="1">
      <alignment horizontal="left" readingOrder="0" shrinkToFit="0" vertical="center" wrapText="1"/>
    </xf>
    <xf borderId="7" fillId="0" fontId="6" numFmtId="0" xfId="0" applyAlignment="1" applyBorder="1" applyFont="1">
      <alignment readingOrder="0" shrinkToFit="0" vertical="center" wrapText="0"/>
    </xf>
    <xf borderId="7" fillId="4" fontId="8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readingOrder="0" shrinkToFit="0" wrapText="1"/>
    </xf>
    <xf borderId="7" fillId="0" fontId="4" numFmtId="164" xfId="0" applyAlignment="1" applyBorder="1" applyFont="1" applyNumberFormat="1">
      <alignment readingOrder="0"/>
    </xf>
    <xf borderId="7" fillId="0" fontId="9" numFmtId="0" xfId="0" applyAlignment="1" applyBorder="1" applyFont="1">
      <alignment horizontal="left" readingOrder="0" shrinkToFit="0" vertical="center" wrapText="1"/>
    </xf>
    <xf borderId="7" fillId="0" fontId="10" numFmtId="0" xfId="0" applyAlignment="1" applyBorder="1" applyFont="1">
      <alignment horizontal="center" readingOrder="0" shrinkToFit="0" vertical="center" wrapText="1"/>
    </xf>
    <xf borderId="9" fillId="0" fontId="9" numFmtId="0" xfId="0" applyAlignment="1" applyBorder="1" applyFont="1">
      <alignment horizontal="left" readingOrder="0" shrinkToFit="0" vertical="center" wrapText="1"/>
    </xf>
    <xf borderId="7" fillId="0" fontId="4" numFmtId="0" xfId="0" applyAlignment="1" applyBorder="1" applyFont="1">
      <alignment readingOrder="0"/>
    </xf>
    <xf borderId="7" fillId="0" fontId="4" numFmtId="165" xfId="0" applyAlignment="1" applyBorder="1" applyFont="1" applyNumberFormat="1">
      <alignment readingOrder="0"/>
    </xf>
    <xf borderId="7" fillId="0" fontId="6" numFmtId="0" xfId="0" applyAlignment="1" applyBorder="1" applyFont="1">
      <alignment readingOrder="0" shrinkToFit="0" vertical="center" wrapText="1"/>
    </xf>
    <xf borderId="6" fillId="12" fontId="11" numFmtId="0" xfId="0" applyAlignment="1" applyBorder="1" applyFill="1" applyFont="1">
      <alignment readingOrder="0"/>
    </xf>
    <xf borderId="8" fillId="6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readingOrder="0" shrinkToFit="0" wrapText="1"/>
    </xf>
    <xf borderId="7" fillId="0" fontId="6" numFmtId="0" xfId="0" applyAlignment="1" applyBorder="1" applyFont="1">
      <alignment horizontal="center" shrinkToFit="0" wrapText="1"/>
    </xf>
    <xf borderId="7" fillId="6" fontId="8" numFmtId="0" xfId="0" applyAlignment="1" applyBorder="1" applyFont="1">
      <alignment horizontal="center" readingOrder="0" shrinkToFit="0" vertical="center" wrapText="1"/>
    </xf>
    <xf borderId="0" fillId="12" fontId="11" numFmtId="0" xfId="0" applyAlignment="1" applyFont="1">
      <alignment readingOrder="0"/>
    </xf>
    <xf borderId="7" fillId="0" fontId="6" numFmtId="14" xfId="0" applyAlignment="1" applyBorder="1" applyFont="1" applyNumberFormat="1">
      <alignment horizontal="center" readingOrder="0" shrinkToFit="0" wrapText="1"/>
    </xf>
    <xf borderId="7" fillId="0" fontId="6" numFmtId="0" xfId="0" applyAlignment="1" applyBorder="1" applyFont="1">
      <alignment horizontal="center" shrinkToFit="0" vertical="center" wrapText="1"/>
    </xf>
    <xf borderId="0" fillId="12" fontId="12" numFmtId="0" xfId="0" applyAlignment="1" applyFont="1">
      <alignment readingOrder="0"/>
    </xf>
    <xf borderId="0" fillId="12" fontId="13" numFmtId="0" xfId="0" applyAlignment="1" applyFont="1">
      <alignment readingOrder="0"/>
    </xf>
    <xf borderId="7" fillId="6" fontId="4" numFmtId="0" xfId="0" applyBorder="1" applyFont="1"/>
    <xf borderId="7" fillId="0" fontId="6" numFmtId="0" xfId="0" applyAlignment="1" applyBorder="1" applyFont="1">
      <alignment shrinkToFit="0" wrapText="1"/>
    </xf>
    <xf borderId="7" fillId="6" fontId="8" numFmtId="0" xfId="0" applyAlignment="1" applyBorder="1" applyFont="1">
      <alignment horizontal="center" shrinkToFit="0" wrapText="1"/>
    </xf>
    <xf borderId="7" fillId="0" fontId="6" numFmtId="14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13"/>
    <col customWidth="1" min="5" max="5" width="19.38"/>
    <col customWidth="1" min="6" max="6" width="20.38"/>
    <col customWidth="1" min="7" max="7" width="19.63"/>
    <col customWidth="1" min="8" max="8" width="17.88"/>
  </cols>
  <sheetData>
    <row r="1">
      <c r="A1" s="1" t="s">
        <v>0</v>
      </c>
      <c r="B1" s="2"/>
      <c r="C1" s="3"/>
      <c r="D1" s="4" t="s">
        <v>1</v>
      </c>
      <c r="E1" s="5" t="s">
        <v>2</v>
      </c>
      <c r="F1" s="6">
        <v>44880.0</v>
      </c>
      <c r="G1" s="7" t="s">
        <v>3</v>
      </c>
      <c r="H1" s="6">
        <v>44880.0</v>
      </c>
      <c r="I1" s="8" t="s">
        <v>4</v>
      </c>
      <c r="J1" s="3"/>
      <c r="K1" s="9"/>
      <c r="L1" s="9"/>
      <c r="M1" s="10"/>
    </row>
    <row r="2">
      <c r="A2" s="11" t="s">
        <v>5</v>
      </c>
      <c r="B2" s="12"/>
      <c r="C2" s="13"/>
      <c r="D2" s="14" t="s">
        <v>6</v>
      </c>
      <c r="E2" s="15" t="s">
        <v>7</v>
      </c>
      <c r="F2" s="6">
        <v>44881.0</v>
      </c>
      <c r="G2" s="16" t="s">
        <v>8</v>
      </c>
      <c r="H2" s="6">
        <v>44881.0</v>
      </c>
      <c r="I2" s="15" t="s">
        <v>9</v>
      </c>
      <c r="J2" s="17">
        <f>COUNTIF(I7:I19, "PASS")</f>
        <v>4</v>
      </c>
      <c r="K2" s="9"/>
      <c r="L2" s="9"/>
      <c r="M2" s="10"/>
    </row>
    <row r="3">
      <c r="A3" s="11" t="s">
        <v>10</v>
      </c>
      <c r="B3" s="12"/>
      <c r="C3" s="13"/>
      <c r="D3" s="18" t="s">
        <v>11</v>
      </c>
      <c r="E3" s="15" t="s">
        <v>12</v>
      </c>
      <c r="F3" s="14" t="s">
        <v>13</v>
      </c>
      <c r="G3" s="19" t="s">
        <v>14</v>
      </c>
      <c r="H3" s="14" t="s">
        <v>15</v>
      </c>
      <c r="I3" s="20" t="s">
        <v>16</v>
      </c>
      <c r="J3" s="21">
        <f>COUNTIF(I7:I19, "Fail")</f>
        <v>0</v>
      </c>
      <c r="K3" s="9"/>
      <c r="L3" s="9"/>
      <c r="M3" s="10"/>
    </row>
    <row r="4" ht="23.25" customHeight="1">
      <c r="A4" s="22"/>
      <c r="B4" s="12"/>
      <c r="C4" s="13"/>
      <c r="D4" s="23"/>
      <c r="E4" s="15" t="s">
        <v>17</v>
      </c>
      <c r="F4" s="18" t="s">
        <v>18</v>
      </c>
      <c r="G4" s="19" t="s">
        <v>19</v>
      </c>
      <c r="H4" s="18" t="s">
        <v>20</v>
      </c>
      <c r="I4" s="15" t="s">
        <v>21</v>
      </c>
      <c r="J4" s="24">
        <f>COUNTIF(I7:I19, "WARNING")</f>
        <v>0</v>
      </c>
      <c r="K4" s="25"/>
      <c r="L4" s="25"/>
      <c r="M4" s="10"/>
    </row>
    <row r="5">
      <c r="A5" s="26" t="s">
        <v>22</v>
      </c>
      <c r="B5" s="12"/>
      <c r="C5" s="13"/>
      <c r="D5" s="27" t="s">
        <v>13</v>
      </c>
      <c r="E5" s="12"/>
      <c r="F5" s="12"/>
      <c r="G5" s="12"/>
      <c r="H5" s="13"/>
      <c r="I5" s="20" t="s">
        <v>23</v>
      </c>
      <c r="J5" s="28">
        <f>SUM(J2:J3:J4)</f>
        <v>4</v>
      </c>
      <c r="K5" s="29"/>
      <c r="L5" s="29"/>
      <c r="M5" s="30"/>
    </row>
    <row r="6" ht="42.75" customHeight="1">
      <c r="A6" s="31" t="s">
        <v>24</v>
      </c>
      <c r="B6" s="32" t="s">
        <v>25</v>
      </c>
      <c r="C6" s="32" t="s">
        <v>26</v>
      </c>
      <c r="D6" s="33" t="s">
        <v>27</v>
      </c>
      <c r="E6" s="33" t="s">
        <v>28</v>
      </c>
      <c r="F6" s="33" t="s">
        <v>29</v>
      </c>
      <c r="G6" s="32" t="s">
        <v>30</v>
      </c>
      <c r="H6" s="32" t="s">
        <v>31</v>
      </c>
      <c r="I6" s="33" t="s">
        <v>32</v>
      </c>
      <c r="J6" s="33" t="s">
        <v>33</v>
      </c>
      <c r="K6" s="33" t="s">
        <v>34</v>
      </c>
      <c r="L6" s="32" t="s">
        <v>35</v>
      </c>
      <c r="M6" s="34"/>
      <c r="N6" s="35"/>
    </row>
    <row r="7" ht="64.5" customHeight="1">
      <c r="A7" s="36" t="s">
        <v>36</v>
      </c>
      <c r="B7" s="37" t="s">
        <v>37</v>
      </c>
      <c r="C7" s="38" t="s">
        <v>38</v>
      </c>
      <c r="D7" s="39" t="s">
        <v>39</v>
      </c>
      <c r="E7" s="40" t="s">
        <v>40</v>
      </c>
      <c r="F7" s="37" t="s">
        <v>41</v>
      </c>
      <c r="G7" s="38" t="s">
        <v>42</v>
      </c>
      <c r="H7" s="38" t="s">
        <v>43</v>
      </c>
      <c r="I7" s="41" t="s">
        <v>44</v>
      </c>
      <c r="J7" s="42" t="s">
        <v>45</v>
      </c>
      <c r="K7" s="37" t="s">
        <v>46</v>
      </c>
      <c r="L7" s="43">
        <v>44881.0</v>
      </c>
      <c r="M7" s="34"/>
    </row>
    <row r="8">
      <c r="A8" s="36" t="s">
        <v>47</v>
      </c>
      <c r="B8" s="37" t="s">
        <v>48</v>
      </c>
      <c r="C8" s="44" t="s">
        <v>49</v>
      </c>
      <c r="D8" s="45" t="s">
        <v>50</v>
      </c>
      <c r="E8" s="38" t="s">
        <v>40</v>
      </c>
      <c r="F8" s="46" t="s">
        <v>51</v>
      </c>
      <c r="G8" s="44" t="s">
        <v>52</v>
      </c>
      <c r="H8" s="38" t="s">
        <v>43</v>
      </c>
      <c r="I8" s="41" t="s">
        <v>44</v>
      </c>
      <c r="J8" s="47" t="s">
        <v>53</v>
      </c>
      <c r="K8" s="37" t="s">
        <v>54</v>
      </c>
      <c r="L8" s="48">
        <v>44881.0</v>
      </c>
      <c r="M8" s="34"/>
    </row>
    <row r="9" ht="87.0" customHeight="1">
      <c r="A9" s="36" t="s">
        <v>55</v>
      </c>
      <c r="B9" s="37" t="s">
        <v>56</v>
      </c>
      <c r="C9" s="44" t="s">
        <v>57</v>
      </c>
      <c r="D9" s="37" t="s">
        <v>58</v>
      </c>
      <c r="E9" s="44" t="s">
        <v>40</v>
      </c>
      <c r="F9" s="49" t="s">
        <v>59</v>
      </c>
      <c r="G9" s="44" t="s">
        <v>60</v>
      </c>
      <c r="H9" s="38" t="s">
        <v>43</v>
      </c>
      <c r="I9" s="41" t="s">
        <v>44</v>
      </c>
      <c r="J9" s="47" t="s">
        <v>61</v>
      </c>
      <c r="K9" s="37" t="s">
        <v>62</v>
      </c>
      <c r="L9" s="48">
        <v>44881.0</v>
      </c>
      <c r="M9" s="34"/>
    </row>
    <row r="10">
      <c r="A10" s="36" t="s">
        <v>63</v>
      </c>
      <c r="B10" s="37" t="s">
        <v>64</v>
      </c>
      <c r="C10" s="38" t="s">
        <v>65</v>
      </c>
      <c r="D10" s="37" t="s">
        <v>66</v>
      </c>
      <c r="E10" s="38" t="s">
        <v>40</v>
      </c>
      <c r="F10" s="49" t="s">
        <v>67</v>
      </c>
      <c r="G10" s="44" t="s">
        <v>68</v>
      </c>
      <c r="H10" s="38" t="s">
        <v>43</v>
      </c>
      <c r="I10" s="41" t="s">
        <v>44</v>
      </c>
      <c r="J10" s="50" t="s">
        <v>69</v>
      </c>
      <c r="K10" s="37" t="s">
        <v>70</v>
      </c>
      <c r="L10" s="48">
        <v>44881.0</v>
      </c>
      <c r="M10" s="34"/>
    </row>
    <row r="1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30"/>
    </row>
    <row r="12">
      <c r="A12" s="36" t="s">
        <v>71</v>
      </c>
      <c r="B12" s="37" t="s">
        <v>72</v>
      </c>
      <c r="C12" s="52"/>
      <c r="D12" s="53"/>
      <c r="E12" s="38"/>
      <c r="F12" s="38"/>
      <c r="G12" s="38"/>
      <c r="H12" s="52"/>
      <c r="I12" s="54"/>
      <c r="J12" s="55"/>
      <c r="K12" s="56"/>
      <c r="L12" s="30"/>
      <c r="M12" s="30"/>
    </row>
    <row r="13" ht="120.0" customHeight="1">
      <c r="A13" s="36" t="s">
        <v>73</v>
      </c>
      <c r="B13" s="37" t="s">
        <v>72</v>
      </c>
      <c r="C13" s="52"/>
      <c r="D13" s="57"/>
      <c r="E13" s="38"/>
      <c r="F13" s="38"/>
      <c r="G13" s="38"/>
      <c r="H13" s="52"/>
      <c r="I13" s="54"/>
      <c r="J13" s="55"/>
      <c r="K13" s="56"/>
      <c r="L13" s="30"/>
      <c r="M13" s="30"/>
    </row>
    <row r="1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</row>
    <row r="15">
      <c r="A15" s="36" t="s">
        <v>74</v>
      </c>
      <c r="C15" s="38"/>
      <c r="D15" s="57"/>
      <c r="E15" s="44"/>
      <c r="F15" s="38"/>
      <c r="G15" s="52"/>
      <c r="H15" s="52"/>
      <c r="I15" s="54"/>
      <c r="J15" s="58"/>
      <c r="K15" s="56"/>
      <c r="L15" s="30"/>
      <c r="M15" s="30"/>
    </row>
    <row r="16" ht="129.0" customHeight="1">
      <c r="A16" s="36"/>
      <c r="B16" s="37"/>
      <c r="C16" s="38"/>
      <c r="D16" s="57"/>
      <c r="E16" s="44"/>
      <c r="F16" s="49"/>
      <c r="G16" s="38"/>
      <c r="H16" s="38"/>
      <c r="I16" s="54"/>
      <c r="J16" s="59"/>
      <c r="K16" s="56"/>
      <c r="L16" s="30"/>
      <c r="M16" s="30"/>
    </row>
    <row r="17">
      <c r="A17" s="36"/>
      <c r="B17" s="37"/>
      <c r="C17" s="52"/>
      <c r="D17" s="57"/>
      <c r="E17" s="44"/>
      <c r="F17" s="49"/>
      <c r="G17" s="38"/>
      <c r="H17" s="38"/>
      <c r="I17" s="54"/>
      <c r="J17" s="60"/>
      <c r="K17" s="56"/>
      <c r="L17" s="30"/>
      <c r="M17" s="30"/>
    </row>
    <row r="18">
      <c r="A18" s="36"/>
      <c r="B18" s="37"/>
      <c r="C18" s="52"/>
      <c r="D18" s="57"/>
      <c r="E18" s="44"/>
      <c r="F18" s="49"/>
      <c r="G18" s="38"/>
      <c r="H18" s="61"/>
      <c r="I18" s="62"/>
      <c r="J18" s="60"/>
      <c r="K18" s="63"/>
      <c r="L18" s="30"/>
      <c r="M18" s="30"/>
    </row>
    <row r="19">
      <c r="A19" s="36"/>
      <c r="B19" s="37"/>
      <c r="C19" s="61"/>
      <c r="D19" s="53"/>
      <c r="E19" s="61"/>
      <c r="F19" s="61"/>
      <c r="G19" s="61"/>
      <c r="H19" s="61"/>
      <c r="I19" s="62"/>
      <c r="J19" s="60"/>
      <c r="K19" s="63"/>
      <c r="L19" s="30"/>
      <c r="M19" s="30"/>
    </row>
  </sheetData>
  <mergeCells count="7">
    <mergeCell ref="A1:C1"/>
    <mergeCell ref="I1:J1"/>
    <mergeCell ref="A2:C2"/>
    <mergeCell ref="A3:C3"/>
    <mergeCell ref="A4:C4"/>
    <mergeCell ref="A5:C5"/>
    <mergeCell ref="D5:H5"/>
  </mergeCells>
  <drawing r:id="rId1"/>
</worksheet>
</file>