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\Documents\GitHub\TFtSR\Saves conversion\excel creation\"/>
    </mc:Choice>
  </mc:AlternateContent>
  <xr:revisionPtr revIDLastSave="0" documentId="13_ncr:40009_{0DEA8BD4-A1F5-4DE2-B409-7483F2DECF21}" xr6:coauthVersionLast="47" xr6:coauthVersionMax="47" xr10:uidLastSave="{00000000-0000-0000-0000-000000000000}"/>
  <bookViews>
    <workbookView xWindow="-120" yWindow="-120" windowWidth="38640" windowHeight="21240"/>
  </bookViews>
  <sheets>
    <sheet name="01_tftsr_countries - Copy" sheetId="1" r:id="rId1"/>
  </sheets>
  <calcPr calcId="0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1" i="1"/>
  <c r="B18" i="1"/>
  <c r="B19" i="1"/>
  <c r="B20" i="1"/>
  <c r="B22" i="1"/>
  <c r="B23" i="1"/>
  <c r="B36" i="1"/>
  <c r="B56" i="1"/>
  <c r="B59" i="1"/>
  <c r="B60" i="1"/>
  <c r="B61" i="1"/>
  <c r="B63" i="1"/>
  <c r="B84" i="1"/>
  <c r="B86" i="1"/>
  <c r="B87" i="1"/>
  <c r="B100" i="1"/>
  <c r="B125" i="1"/>
  <c r="B126" i="1"/>
  <c r="B127" i="1"/>
  <c r="B128" i="1"/>
  <c r="B136" i="1"/>
  <c r="B177" i="1"/>
  <c r="B236" i="1"/>
  <c r="B247" i="1"/>
  <c r="B335" i="1"/>
  <c r="B512" i="1"/>
  <c r="B513" i="1"/>
  <c r="B514" i="1"/>
  <c r="B515" i="1"/>
  <c r="B520" i="1"/>
  <c r="B538" i="1"/>
  <c r="B539" i="1"/>
  <c r="B540" i="1"/>
  <c r="B620" i="1"/>
  <c r="B628" i="1"/>
  <c r="B679" i="1"/>
</calcChain>
</file>

<file path=xl/sharedStrings.xml><?xml version="1.0" encoding="utf-8"?>
<sst xmlns="http://schemas.openxmlformats.org/spreadsheetml/2006/main" count="821" uniqueCount="812">
  <si>
    <t># Special countries..</t>
  </si>
  <si>
    <t>REB = "countries/Rebels.txt"</t>
  </si>
  <si>
    <t>PIR = "countries/Pirates.txt"</t>
  </si>
  <si>
    <t>NAT = "countries/Natives.txt"</t>
  </si>
  <si>
    <t>#Scandinavia</t>
  </si>
  <si>
    <t>FNN = "countries/Finnmark.txt"</t>
  </si>
  <si>
    <t>SML = "countries/Smalenene.txt"</t>
  </si>
  <si>
    <t>VAR = "countries/Varmland.txt"</t>
  </si>
  <si>
    <t>BHS = "countries/Bohuslan.txt"</t>
  </si>
  <si>
    <t>LUN = "countries/Lund.txt"</t>
  </si>
  <si>
    <t>JOM = "countries/Jomsvikings.txt"</t>
  </si>
  <si>
    <t>OST = "countries/Osterbotten.txt"</t>
  </si>
  <si>
    <t>VST = "countries/Vasterbotten.txt"</t>
  </si>
  <si>
    <t>NYL = "countries/Nylaand.txt"</t>
  </si>
  <si>
    <t>KAR = "countries/Karelia.txt"</t>
  </si>
  <si>
    <t>KDN = "countries/Kildin.txt"</t>
  </si>
  <si>
    <t>SWE</t>
  </si>
  <si>
    <t>DAN</t>
  </si>
  <si>
    <t>FIN</t>
  </si>
  <si>
    <t>UPP = "countries/Uppland.txt"</t>
  </si>
  <si>
    <t>NRG</t>
  </si>
  <si>
    <t>SCA</t>
  </si>
  <si>
    <t>#Russia and Urals</t>
  </si>
  <si>
    <t>PSK = "countries/Pskov.txt"</t>
  </si>
  <si>
    <t>LAD = "countries/Ladoga.txt"</t>
  </si>
  <si>
    <t>VOL = "countries/Vologda.txt"</t>
  </si>
  <si>
    <t>HOL = "countries/Holmgardr.txt"</t>
  </si>
  <si>
    <t>MSK = "countries/Moskva.txt"</t>
  </si>
  <si>
    <t>NIZ = "countries/NizhnyNovgorod.txt"</t>
  </si>
  <si>
    <t>KAZ = "countries/Kazan.txt"</t>
  </si>
  <si>
    <t>TAM = "countries/Tambov.txt"</t>
  </si>
  <si>
    <t>SAR = "countries/Saratov.txt"</t>
  </si>
  <si>
    <t>BOL = "countries/Bolgaria.txt"</t>
  </si>
  <si>
    <t>RUS</t>
  </si>
  <si>
    <t>#Eastern Europe (Baltic, Poland, Ruthenia)</t>
  </si>
  <si>
    <t>OSL = "countries/Osel.txt"</t>
  </si>
  <si>
    <t>LIV = "countries/Livland.txt"</t>
  </si>
  <si>
    <t>RIG = "countries/Riga.txt"</t>
  </si>
  <si>
    <t>VIL = "countries/Vilna.txt"</t>
  </si>
  <si>
    <t>TWG = "countries/Twangste.txt"</t>
  </si>
  <si>
    <t>SLU = "countries/Sluck.txt"</t>
  </si>
  <si>
    <t>GVL = "countries/GaliciaVolhynia.txt"</t>
  </si>
  <si>
    <t>WRS = "countries/Warszawa.txt"</t>
  </si>
  <si>
    <t>KRA = "countries/Krakow.txt"</t>
  </si>
  <si>
    <t>POZ = "countries/Poznan.txt"</t>
  </si>
  <si>
    <t>PMS = "countries/Pomesania.txt"</t>
  </si>
  <si>
    <t>GDS = "countries/Gdansk.txt"</t>
  </si>
  <si>
    <t>VNT = "countries/Veneti.txt"</t>
  </si>
  <si>
    <t>TRB = "countries/Trubchevsk.txt"</t>
  </si>
  <si>
    <t>SMO = "countries/Smolensk.txt"</t>
  </si>
  <si>
    <t>KSK = "countries/Kursk.txt"</t>
  </si>
  <si>
    <t>YLT = "countries/Yelets.txt"</t>
  </si>
  <si>
    <t>ZAO</t>
  </si>
  <si>
    <t>KYV = "countries/Kiev.txt"</t>
  </si>
  <si>
    <t>POL</t>
  </si>
  <si>
    <t>PRU</t>
  </si>
  <si>
    <t>KRL</t>
  </si>
  <si>
    <t>RUT = "countries/Ruthenia.txt"</t>
  </si>
  <si>
    <t>UKR</t>
  </si>
  <si>
    <t>#Balkans</t>
  </si>
  <si>
    <t>BAI = "countries/Baimoi.txt"</t>
  </si>
  <si>
    <t>LOM = "countries/Lombardii.txt"</t>
  </si>
  <si>
    <t>SLO = "countries/Slovakia.txt"</t>
  </si>
  <si>
    <t>HNY = "countries/Hunyadi.txt"</t>
  </si>
  <si>
    <t>ZZK = "countries/Zizka.txt" # Marcommani/Czech cultural union, with Jan Zizka in charge because why not do a bit of trolling.</t>
  </si>
  <si>
    <t>SER = "countries/Serbia.txt"</t>
  </si>
  <si>
    <t>OTG = "countries/Ostrogothia.txt"</t>
  </si>
  <si>
    <t>RIJ = "countries/Rijeka.txt"</t>
  </si>
  <si>
    <t>BOS = "countries/Bosnia.txt"</t>
  </si>
  <si>
    <t>ALB = "countries/Albania.txt"</t>
  </si>
  <si>
    <t>EPI = "countries/Epirus.txt"</t>
  </si>
  <si>
    <t>SIA = "countries/Sofia.txt"</t>
  </si>
  <si>
    <t>MAC = "countries/Macedonia.txt"</t>
  </si>
  <si>
    <t>SOP = "countries/Patriarch.txt"</t>
  </si>
  <si>
    <t>MOR = "countries/Morea.txt"</t>
  </si>
  <si>
    <t>MGY = "countries/Magyars.txt"</t>
  </si>
  <si>
    <t>BUL</t>
  </si>
  <si>
    <t>= "countries/Bulgaria.txt"                 # Turn into Dacia - Bulgarians never migrated south.</t>
  </si>
  <si>
    <t>BYZ</t>
  </si>
  <si>
    <t>DAL = "countries/Dalmatia.txt"</t>
  </si>
  <si>
    <t>RMN</t>
  </si>
  <si>
    <t>HUN</t>
  </si>
  <si>
    <t>OGE = "countries/OstrogothicEmpire.txt"</t>
  </si>
  <si>
    <t>#Anatolia and Caucasus</t>
  </si>
  <si>
    <t>KNI = "countries/Knights.txt"</t>
  </si>
  <si>
    <t>THR = "countries/Thracesian.txt"</t>
  </si>
  <si>
    <t>OPS = "countries/Opsikion.txt"</t>
  </si>
  <si>
    <t>CIB = "countries/Cibyrrhaeots.txt"</t>
  </si>
  <si>
    <t>ANI = "countries/Antioch.txt"</t>
  </si>
  <si>
    <t>MRH = "countries/Marash.txt"</t>
  </si>
  <si>
    <t>AMD = "countries/Amed.txt"</t>
  </si>
  <si>
    <t>KRN = "countries/Karin.txt"</t>
  </si>
  <si>
    <t>KUR = "countries/Kurdistan.txt"</t>
  </si>
  <si>
    <t>GEO</t>
  </si>
  <si>
    <t>YER = "countries/Yerevan.txt"</t>
  </si>
  <si>
    <t>PCH = "countries/Pechenegs.txt"</t>
  </si>
  <si>
    <t>BAY = "countries/Bayazids.txt"</t>
  </si>
  <si>
    <t>SHR = "countries/Shirvan.txt"</t>
  </si>
  <si>
    <t>TRK = "countries/Terek.txt"</t>
  </si>
  <si>
    <t>ALA = "countries/Alania.txt"</t>
  </si>
  <si>
    <t>RUM = "countries/Rum.txt"</t>
  </si>
  <si>
    <t>#British Isles</t>
  </si>
  <si>
    <t>ANG = "countries/Angland.txt"</t>
  </si>
  <si>
    <t>JOR = "countries/Jorvik.txt"</t>
  </si>
  <si>
    <t>MNX = "countries/Manx.txt"</t>
  </si>
  <si>
    <t>LOW = "countries/Lallans.txt"</t>
  </si>
  <si>
    <t>CON = "countries/Connacht.txt"</t>
  </si>
  <si>
    <t>SLG = "countries/Sligo.txt"</t>
  </si>
  <si>
    <t>MEA = "countries/MhÃ­.txt"</t>
  </si>
  <si>
    <t>TUA = "countries/Tuadhmhumhain.txt"</t>
  </si>
  <si>
    <t>COR = "countries/Cork.txt"</t>
  </si>
  <si>
    <t>LUB = "countries/Lublin.txt"</t>
  </si>
  <si>
    <t>KIL = "countries/Kildare.txt"</t>
  </si>
  <si>
    <t>TIR = "countries/Tirconnell.txt"</t>
  </si>
  <si>
    <t>HSC = "countries/Highlands.txt"</t>
  </si>
  <si>
    <t>BRT</t>
  </si>
  <si>
    <t>IRE</t>
  </si>
  <si>
    <t>SCO</t>
  </si>
  <si>
    <t>GBR</t>
  </si>
  <si>
    <t>#Colonies</t>
  </si>
  <si>
    <t># TO DO LATER</t>
  </si>
  <si>
    <t xml:space="preserve">#Gaul &amp; Aquitania </t>
  </si>
  <si>
    <t>NRM = "countries/Normandy.txt"</t>
  </si>
  <si>
    <t>OLH = "countries/Olegheim.txt"</t>
  </si>
  <si>
    <t>BRI</t>
  </si>
  <si>
    <t>SUI = "countries/Suindinum.txt"</t>
  </si>
  <si>
    <t>GNB = "countries/Genabum.txt"</t>
  </si>
  <si>
    <t>LTT = "countries/Lutetia.txt"</t>
  </si>
  <si>
    <t>DOR = "countries/Durocortorum.txt"</t>
  </si>
  <si>
    <t>GLG = "countries/GallicLegion.txt"</t>
  </si>
  <si>
    <t>ARM = "countries/AugustaRauracorum.txt"</t>
  </si>
  <si>
    <t>AOD = "countries/Augustodunum.txt"</t>
  </si>
  <si>
    <t>LMN = "countries/Limonum.txt"</t>
  </si>
  <si>
    <t>BRD = "countries/Burdigala.txt"</t>
  </si>
  <si>
    <t>VES = "countries/Vesunna.txt"</t>
  </si>
  <si>
    <t>ARG = "countries/Argentomagus.txt"</t>
  </si>
  <si>
    <t>CAB = "countries/Cabillonum.txt"</t>
  </si>
  <si>
    <t>LUG = "countries/Lugdunum.txt"</t>
  </si>
  <si>
    <t>VIE = "countries/Vienna.txt" # This is roman vienna, in gaul, north of modern provence.</t>
  </si>
  <si>
    <t>DIV = "countries/Divona.txt"</t>
  </si>
  <si>
    <t>TOL = "countries/Tolosa.txt"</t>
  </si>
  <si>
    <t>SGN = "countries/Segodunum.txt"</t>
  </si>
  <si>
    <t>NRB = "countries/NarboMartius.txt"</t>
  </si>
  <si>
    <t>NMS = "countries/Nemausus.txt"</t>
  </si>
  <si>
    <t>ARE = "countries/Arelate.txt"</t>
  </si>
  <si>
    <t>ASX = "countries/AquaeSextiae.txt"</t>
  </si>
  <si>
    <t>LGD = "countries/Lugdunensis.txt" # formable of north/northeast gaul</t>
  </si>
  <si>
    <t>NBI = "countries/Narbonensis.txt" # formable of the med coast of gaul/tolouse</t>
  </si>
  <si>
    <t>AQU = "countries/Aquitania.txt" # formable of the west/sw and pacific coast of gaul.</t>
  </si>
  <si>
    <t>GAL = "countries/Gaul.txt" #formable for any independent roman or barbarian tech for all of gaul. removes from HRE. meb 3-5 religion-dependent mission and the rest for any religion.</t>
  </si>
  <si>
    <t>KRK = "countries/Kelterike.txt" # formable for any norse religion for all of gaul.</t>
  </si>
  <si>
    <t>#Germania</t>
  </si>
  <si>
    <t>GRP = "countries/GermaniaProconsular.txt"</t>
  </si>
  <si>
    <t>ART = "countries/Argentorate.txt"</t>
  </si>
  <si>
    <t>GRS = "countries/GermaniaSuperior.txt"</t>
  </si>
  <si>
    <t>RTS = "countries/RhaetiaSuperior.txt"</t>
  </si>
  <si>
    <t>RTI = "countries/RhaetiaInferior.txt"</t>
  </si>
  <si>
    <t>NRS = "countries/NoricumSuperior.txt"</t>
  </si>
  <si>
    <t>NRI = "countries/NoricumInferior.txt"</t>
  </si>
  <si>
    <t>RGM = "countries/Regensmarch.txt"</t>
  </si>
  <si>
    <t>SBI = "countries/Suebii.txt"</t>
  </si>
  <si>
    <t>CHR = "countries/Cherusci.txt"</t>
  </si>
  <si>
    <t>ALM = "countries/Alamannia.txt"</t>
  </si>
  <si>
    <t>SAX</t>
  </si>
  <si>
    <t>ANH = "countries/Anhalt.txt"</t>
  </si>
  <si>
    <t>DIU = "countries/Diutiscia.txt" # Non-roman cultural tag for north germany.</t>
  </si>
  <si>
    <t>GRP = "countries/GermaniaPrimus.txt" # Formable for roman tech or christians with romano-german or germanic cultures. Roughly analogous to Lotharingia/Middle Frankia.</t>
  </si>
  <si>
    <t>RHA = "countries/Rhaetia.txt" # Formable for tags with Rhaetia as primary culture.</t>
  </si>
  <si>
    <t>NCM = "countries/Noricum.txt" # Formable for tags with Noric as primary culture, or in the romano-slovene culture group. "Producer of Roman Weaponry"</t>
  </si>
  <si>
    <t>POM</t>
  </si>
  <si>
    <t>= "countries/Pommerania.txt" #releasable</t>
  </si>
  <si>
    <t>SIL</t>
  </si>
  <si>
    <t>= "countries/Silesia.txt" # releasable</t>
  </si>
  <si>
    <t>#Hispania</t>
  </si>
  <si>
    <t>BRG = "countries/Brigantium.txt"</t>
  </si>
  <si>
    <t>AUS = "countries/Austurica.txt"</t>
  </si>
  <si>
    <t>OLS = "countries/Olisipo.txt"</t>
  </si>
  <si>
    <t>ALC = "countries/Alcantara.txt"</t>
  </si>
  <si>
    <t>CTC = "countries/Celtici.txt"</t>
  </si>
  <si>
    <t>EVO = "countries/Evora.txt"</t>
  </si>
  <si>
    <t>PXJ = "countries/PaxJulia.txt"</t>
  </si>
  <si>
    <t>TDT = "countries/Turdetani.txt"</t>
  </si>
  <si>
    <t>SLM = "countries/Salamantica.txt"</t>
  </si>
  <si>
    <t>VAC = "countries/Vaccaei.txt"                 # Important Theocracy, maybe change name</t>
  </si>
  <si>
    <t>TLT = "countries/Toletum.txt"</t>
  </si>
  <si>
    <t>LSS = "countries/Libisosa.txt"</t>
  </si>
  <si>
    <t>CRD = "countries/Cordoba.txt"</t>
  </si>
  <si>
    <t>TSL = "countries/TheSouthernLeague.txt"</t>
  </si>
  <si>
    <t>MLA = "countries/Malaca.txt"</t>
  </si>
  <si>
    <t>URC = "countries/Urci.txt"</t>
  </si>
  <si>
    <t>CRN = "countries/CartagoNova.txt"</t>
  </si>
  <si>
    <t>VAL = "countries/Valentia.txt"               # Trade City under TSL?</t>
  </si>
  <si>
    <t>SBG = "countries/Segobriga.txt"</t>
  </si>
  <si>
    <t>CPM = "countries/Complutum.txt"</t>
  </si>
  <si>
    <t>SGV = "countries/Segovia.txt"</t>
  </si>
  <si>
    <t>SEG = "countries/Segontia.txt"</t>
  </si>
  <si>
    <t>CLU = "countries/Clunia.txt"</t>
  </si>
  <si>
    <t>CNT = "countries/Cantabri.txt"</t>
  </si>
  <si>
    <t>HLG = "countries/LegioHispania.txt"</t>
  </si>
  <si>
    <t>CAU = "countries/Caesaraugustus.txt"</t>
  </si>
  <si>
    <t>AZL = "countries/Azaila.txt"</t>
  </si>
  <si>
    <t>DRT = "countries/Dertosa.txt"</t>
  </si>
  <si>
    <t>TAR = "countries/Taraco.txt"                 # Trade City under TSL?</t>
  </si>
  <si>
    <t>EMR = "countries/Emporiae.txt"</t>
  </si>
  <si>
    <t>HPC = "countries/HispaniaCiterior.txt"       # Formable for NE half of spain, gives claims, Kingdom rank +stay in empire... maybe ideas later on.</t>
  </si>
  <si>
    <t>HPU = "countries/HispaniaUlterior.txt"       # Formable for SW half of spain, gives claims, Kingdom rank +stay in empire... maybe ideas later on.</t>
  </si>
  <si>
    <t>TRC = "countries/Tarraconensis.txt"          # Formable for NE region (catalonia + aragon)</t>
  </si>
  <si>
    <t>GLC = "countries/Gallaecia.txt"              # Formable for NW region (Galicia + Austurias + Leon)</t>
  </si>
  <si>
    <t>BAE = "countries/Baetica.txt"                # Formable for SE region (Granada Toledo Valencia)</t>
  </si>
  <si>
    <t>LUS = "countries/Lusitania.txt"              # Formable for SW region (Portugal + Sevilla)</t>
  </si>
  <si>
    <t>HIS</t>
  </si>
  <si>
    <t>= "countries/Hispania.txt"               # Formable of all spain. Empire rank and removed from HRE.</t>
  </si>
  <si>
    <t>#Italia</t>
  </si>
  <si>
    <t>EMP = "countries/Imperator.txt"              # Reformable</t>
  </si>
  <si>
    <t>PRA = "countries/Praetorians.txt"</t>
  </si>
  <si>
    <t>VEN = "countries/Venezia.txt"</t>
  </si>
  <si>
    <t>BOM = "countries/Mutina.txt"                 # Bishophric of Modena</t>
  </si>
  <si>
    <t>BOB = "countries/Bononia.txt"</t>
  </si>
  <si>
    <t xml:space="preserve">             # Bishophric of Bononia</t>
  </si>
  <si>
    <t>BOF = "countries/ForumAlieni.txt"</t>
  </si>
  <si>
    <t xml:space="preserve"> # Bishophric Forum Alieni</t>
  </si>
  <si>
    <t>FAU = "countries/TheUnity.txt"               # "Firenze and Urbinas"</t>
  </si>
  <si>
    <t>PAP</t>
  </si>
  <si>
    <t>CRS = "countries/Corsica.txt"                # vassal of pope</t>
  </si>
  <si>
    <t>SAR = "countries/Sardinia.txt"</t>
  </si>
  <si>
    <t>ARI = "countries/Ariminum.txt"</t>
  </si>
  <si>
    <t>SPL = "countries/Spoletum.txt"               # Trade League with Ariminum</t>
  </si>
  <si>
    <t>NPL = "countries/Neapolis.txt"               # Archbishopric?</t>
  </si>
  <si>
    <t>CPT = "countries/Capitanata.txt"             # Bishop vassal of Ariminum</t>
  </si>
  <si>
    <t>BRN = "countries/Brundisium.txt"</t>
  </si>
  <si>
    <t>PNR = "countries/Panormus.txt"               # Archbishophric? that converted to catharism</t>
  </si>
  <si>
    <t>MLG = "countries/LegioMare.txt"</t>
  </si>
  <si>
    <t>ITA</t>
  </si>
  <si>
    <t>SIC</t>
  </si>
  <si>
    <t>= "countries/Sicily.txt"                 # Secular formable. kingdom rank while staying in empire as reward from pope for killing cathars</t>
  </si>
  <si>
    <t>HLR = "countries/HolyRomanEmpire.txt"</t>
  </si>
  <si>
    <t>#Low Countries</t>
  </si>
  <si>
    <t>DRS = "countries/Dorestadt.txt"</t>
  </si>
  <si>
    <t>FRS = "countries/Friesland.txt"</t>
  </si>
  <si>
    <t>FRL = "countries/FrisianLeague.txt"</t>
  </si>
  <si>
    <t>TTB = "countries/Teutobergii.txt"            # germano-roman culture pagan death cult remnants of battle at teutoberg forest, which was a lot more close in this timeline.</t>
  </si>
  <si>
    <t>DUT = "countries/Dutchland.txt"              # not colonial in this timeline, only dev to the moooon. Let others bring trade and they siphon off it.</t>
  </si>
  <si>
    <t>FRR = "countries/FrisianRepublic.txt"             # Netherlands but norse pagans with slightly more raiding and slightly less trading. but still a lot of both.</t>
  </si>
  <si>
    <t>FRI = "countries/Frisia.txt"                 # Formable. Jomsvikings of the west, seeking to expand norse faith</t>
  </si>
  <si>
    <t>#Arabia</t>
  </si>
  <si>
    <t>UMY = "countries/Umayyad.txt"</t>
  </si>
  <si>
    <t>FAT = "countries/Fatimids.txt"</t>
  </si>
  <si>
    <t>BDY = "countries/Bardiyyah.txt"              # Should probably be named after tobruk, the province to it's west... but bardiyyah has a super old mosque</t>
  </si>
  <si>
    <t>BRY = "countries/Bahariya.txt"</t>
  </si>
  <si>
    <t>QUS = "countries/Qus.txt"                    # many Fatimid royal tombs are here</t>
  </si>
  <si>
    <t>BGZ = "countries/Benghazi.txt"</t>
  </si>
  <si>
    <t>MOS = "countries/Mosul.txt"</t>
  </si>
  <si>
    <t>MHZ = "countries/Mahoza.txt"                 # Al Mada'in. Newly established jewish realm named after old kingdom from long ago. Basically ummayyads were like "k jews here you go, your own land. now leave and don't come back."</t>
  </si>
  <si>
    <t>KRK = "countries/Kirkuk.txt"</t>
  </si>
  <si>
    <t>QAZ = "countries/Qazaniyah.txt"</t>
  </si>
  <si>
    <t>LOR = "countries/Lorestan.txt"               # KhorMoa. Vassal of Lakhmids</t>
  </si>
  <si>
    <t>IZE = "countries/Izeh.txt"                   # Province is called Malamir in game. Vassal of Lakhmids</t>
  </si>
  <si>
    <t>KZR = "countries/Kazerun.txt"</t>
  </si>
  <si>
    <t>LAK = "countries/Lakhmids.txt"</t>
  </si>
  <si>
    <t>SHM = "countries/Shammar.txt"                # seriously do not fuck with these guys irl.</t>
  </si>
  <si>
    <t>ABS = "countries/Abbasids.txt"               # biggest of only 3 tags following Kharajite religion at start. Hard start but super strong ideas + religion</t>
  </si>
  <si>
    <t>BUY = "countries/Buyids.txt"                 # Qawasimid/Suhar provinces.</t>
  </si>
  <si>
    <t>RSH = "countries/Rashidun.txt"</t>
  </si>
  <si>
    <t>QAS = "countries/Qasimids.txt"               # it's the rassids, just a more specific name</t>
  </si>
  <si>
    <t>NIZ = "countries/Nizwa.txt"</t>
  </si>
  <si>
    <t>MUS = "countries/Muscat.txt"</t>
  </si>
  <si>
    <t>MAS = "countries/Masirah.txt"</t>
  </si>
  <si>
    <t>MAH = "countries/Mahra.txt"</t>
  </si>
  <si>
    <t>HMY = "countries/Himyarites.txt"</t>
  </si>
  <si>
    <t>DAW = "countries/Dawasir.txt"                # releasable</t>
  </si>
  <si>
    <t>NAJ = "countries/Najd.txt"                   # releasable</t>
  </si>
  <si>
    <t>AYY = "countries/Ayyubids.txt"               # releasable</t>
  </si>
  <si>
    <t>ADN = "countries/Aden.txt"                   # releasable</t>
  </si>
  <si>
    <t>SOC = "countries/Socotra.txt"                # releasable</t>
  </si>
  <si>
    <t>SYR = "countries/Syria.txt"                  # releasable</t>
  </si>
  <si>
    <t>ANZ = "countries/Anizah.txt"                 # releasable</t>
  </si>
  <si>
    <t>MDN = "countries/Medinah.txt"                # releasable</t>
  </si>
  <si>
    <t>KOJ = "countries/Jerusalem.txt"              # Formable for any catholic or orthodox nation. removes from HRE.</t>
  </si>
  <si>
    <t>IRQ = "countries/Iraq.txt"                   # Formable for Muslims of Mashriqi, Kurdish, or Luri cultures.</t>
  </si>
  <si>
    <t>YMN = "countries/Yemen.txt"                  # Formable for non-jewish yemeni, hejazi, and mahri cultures.</t>
  </si>
  <si>
    <t>HOR = "countries/RubAlKhali.txt"             # Formable for Bedouin Khaleeji and Omani cultures</t>
  </si>
  <si>
    <t>BAB = "countries/Mesopotamia.txt"            # Formable for non-muslims within culture group of Levantine or Iranian and capital in Mashriq region</t>
  </si>
  <si>
    <t>ARB = "countries/Arabia.txt"                 # Formable for any in levantine culture group.</t>
  </si>
  <si>
    <t>#Maghreb</t>
  </si>
  <si>
    <t>TNG = "countries/Tingitana.txt"</t>
  </si>
  <si>
    <t>SAL = "countries/SalaColonia.txt"</t>
  </si>
  <si>
    <t>MDR = "countries/Mogador.txt"</t>
  </si>
  <si>
    <t>RHY = "countries/Rhysaddir.txt"</t>
  </si>
  <si>
    <t>SUS = "countries/Sus.txt"</t>
  </si>
  <si>
    <t>CAN = "countries/Canarii.txt"                # tribe in atlas mountains</t>
  </si>
  <si>
    <t>LGM = "countries/LegioMauretania.txt"</t>
  </si>
  <si>
    <t>CAE = "countries/Caesarae.txt"</t>
  </si>
  <si>
    <t>SIT = "countries/Sitifensis.txt"</t>
  </si>
  <si>
    <t>ZEU = "countries/Zeugitana.txt"</t>
  </si>
  <si>
    <t>EPY = "countries/Empyria.txt"</t>
  </si>
  <si>
    <t>SRT = "countries/Syrtica.txt"</t>
  </si>
  <si>
    <t>LGN = "countries/LegioNumidia.txt"</t>
  </si>
  <si>
    <t>GAR = "countries/Garamantes.txt"             # releasable</t>
  </si>
  <si>
    <t>MUS = "countries/Musulamii.txt"              # releasable</t>
  </si>
  <si>
    <t>MRS = "countries/Maurisii.txt"               # releasable</t>
  </si>
  <si>
    <t>AFR = "countries/Africa.txt"                 # Formable</t>
  </si>
  <si>
    <t>CSP = "countries/CaesaraeProconsularis.txt"  # Formable</t>
  </si>
  <si>
    <t>MAU = "countries/Mauretania.txt"             # Formable</t>
  </si>
  <si>
    <t>#Central Asia/Steppes</t>
  </si>
  <si>
    <t>OYG = "countries/Uyghurs.txt"</t>
  </si>
  <si>
    <t>KIP = "countries/Kipchaks.txt"</t>
  </si>
  <si>
    <t>SBR = "countries/SibirKhanate.txt"</t>
  </si>
  <si>
    <t>OIR = "countries/Oirat.txt"</t>
  </si>
  <si>
    <t>MER = "countries/Merkits.txt"                # Mongol tribe that kidnapped Chinggis' wife</t>
  </si>
  <si>
    <t>KHI = "countries/Khivania.txt"               # Or Naiman Khanate. Settled tribe in Khiva</t>
  </si>
  <si>
    <t>TRN = "countries/Turan.txt"</t>
  </si>
  <si>
    <t>KSH = "countries/Kushan.txt"                 # Swap position with neo-baktria</t>
  </si>
  <si>
    <t>BSH</t>
  </si>
  <si>
    <t>KLM = "countries/Kalmyk.txt"</t>
  </si>
  <si>
    <t>MGE = "countries/MongolEmpire.txt"</t>
  </si>
  <si>
    <t>#Iran</t>
  </si>
  <si>
    <t>ARD = "countries/Ardabil.txt"</t>
  </si>
  <si>
    <t>AST = "countries/Astara.txt"</t>
  </si>
  <si>
    <t>GIL = "countries/Gilan.txt"</t>
  </si>
  <si>
    <t>TUR = "countries/Turkistan.txt"</t>
  </si>
  <si>
    <t>YAZ = "countries/Yazd.txt"</t>
  </si>
  <si>
    <t>ISF = "countries/Isfahan.txt"</t>
  </si>
  <si>
    <t>SHR = "countries/Shiraz.txt"</t>
  </si>
  <si>
    <t>SRF = "countries/Siraf.txt"</t>
  </si>
  <si>
    <t>SBD = "countries/Saidabad.txt"</t>
  </si>
  <si>
    <t>ZAR = "countries/Zaranj.txt"</t>
  </si>
  <si>
    <t>NBK = "countries/NeoBaktria.txt"</t>
  </si>
  <si>
    <t>HPH = "countries/Hephthalites.txt"</t>
  </si>
  <si>
    <t>NSH = "countries/Nishapur.txt"               # vassal of Hephthalites</t>
  </si>
  <si>
    <t>MRV = "countries/Merv.txt"                   # Releasable</t>
  </si>
  <si>
    <t>AFG = "countries/Afghanistan.txt"            # Releasable</t>
  </si>
  <si>
    <t>KHO = "countries/Khorosan.txt"               # Releasable (Capital is Herat)</t>
  </si>
  <si>
    <t>QOM = "countries/Qom.txt"                    # Releasable</t>
  </si>
  <si>
    <t>BVD = "countries/Bavandids.txt"              # Releasable</t>
  </si>
  <si>
    <t>PER = "countries/Persia.txt"                 # Formable by roman or greek tech persian culture group tags</t>
  </si>
  <si>
    <t>IRA</t>
  </si>
  <si>
    <t>= "countries/Iranshahr.txt"              # Formable by any non-roman non-greek persian culture group tag</t>
  </si>
  <si>
    <t>#Americas</t>
  </si>
  <si>
    <t>AZT = "countries/Aztec.txt"</t>
  </si>
  <si>
    <t>CHE = "countries/Cherokee.txt"</t>
  </si>
  <si>
    <t>CHM = "countries/Chimu.txt"</t>
  </si>
  <si>
    <t>CRE = "countries/Creek.txt"</t>
  </si>
  <si>
    <t>HUR = "countries/Huron.txt"</t>
  </si>
  <si>
    <t>IRO = "countries/Iroquois.txt"</t>
  </si>
  <si>
    <t>SHA = "countries/Shawnee.txt"</t>
  </si>
  <si>
    <t>ZAP = "countries/Zapotec.txt"</t>
  </si>
  <si>
    <t>INC = "countries/Inca.txt"</t>
  </si>
  <si>
    <t>MAY = "countries/Maya.txt"</t>
  </si>
  <si>
    <t>#West Africa</t>
  </si>
  <si>
    <t>ASH = "countries/Ashanti.txt"</t>
  </si>
  <si>
    <t>BEN = "countries/Benin.txt"</t>
  </si>
  <si>
    <t>MAL = "countries/Mali.txt"</t>
  </si>
  <si>
    <t>FNJ = "countries/Funj.txt"</t>
  </si>
  <si>
    <t>SON = "countries/Songhai.txt"</t>
  </si>
  <si>
    <t>HAU = "countries/Hausa.txt"</t>
  </si>
  <si>
    <t>KBO = "countries/KanemBornu.txt"</t>
  </si>
  <si>
    <t>OYO = "countries/Oyo.txt"</t>
  </si>
  <si>
    <t>SOF = "countries/Sofala.txt"</t>
  </si>
  <si>
    <t>SOK = "countries/Sokoto.txt"</t>
  </si>
  <si>
    <t>JLF = "countries/Jolof.txt"</t>
  </si>
  <si>
    <t>LOA = "countries/Loango.txt"</t>
  </si>
  <si>
    <t>MSS = "countries/Massina.txt"</t>
  </si>
  <si>
    <t>BRK = "countries/Brakna.txt"</t>
  </si>
  <si>
    <t>TKR = "countries/Tekrur.txt"</t>
  </si>
  <si>
    <t>TGT = "countries/Tagant.txt"</t>
  </si>
  <si>
    <t>AIR = "countries/Air.txt"</t>
  </si>
  <si>
    <t>SAH = "countries/Sah.txt"</t>
  </si>
  <si>
    <t>BON = "countries/Bonoman.txt"</t>
  </si>
  <si>
    <t>DAH = "countries/Dahomey.txt"</t>
  </si>
  <si>
    <t>DAG = "countries/Dagbon.txt"</t>
  </si>
  <si>
    <t>FUL = "countries/Fulo.txt"</t>
  </si>
  <si>
    <t>JNN = "countries/Jenne.txt"</t>
  </si>
  <si>
    <t>KNB = "countries/Kano.txt"</t>
  </si>
  <si>
    <t>KBU = "countries/Kaabu.txt"</t>
  </si>
  <si>
    <t>KNG = "countries/Kong.txt"</t>
  </si>
  <si>
    <t>KSN = "countries/Katsina.txt"</t>
  </si>
  <si>
    <t>MSI = "countries/Mossi.txt"</t>
  </si>
  <si>
    <t>NUP = "countries/Nupe.txt"</t>
  </si>
  <si>
    <t>TMB = "countries/Timbuktu.txt"</t>
  </si>
  <si>
    <t>YAO = "countries/Yao.txt"</t>
  </si>
  <si>
    <t>YAT = "countries/Yatenga.txt"</t>
  </si>
  <si>
    <t>ZAZ = "countries/Zazzau.txt"</t>
  </si>
  <si>
    <t>NDO = "countries/Ndongo.txt"</t>
  </si>
  <si>
    <t>YOL = "countries/Yola.txt"</t>
  </si>
  <si>
    <t>KBI = "countries/Kebbi.txt"</t>
  </si>
  <si>
    <t>PDG = "countries/Pindinga.txt"</t>
  </si>
  <si>
    <t>PED = "countries/Peddi.txt"</t>
  </si>
  <si>
    <t>TKD = "countries/Tenkodogo.txt"</t>
  </si>
  <si>
    <t>ENA = "countries/Eneara.txt"</t>
  </si>
  <si>
    <t>#East Africa</t>
  </si>
  <si>
    <t>MAK = "countries/Makuria.txt"                # Always was independent</t>
  </si>
  <si>
    <t>ABY = "countries/Abyssinia.txt"              # Older brother/Legitimate king</t>
  </si>
  <si>
    <t>GON = "countries/Gonder.txt"</t>
  </si>
  <si>
    <t>AFA = "countries/Afar.txt"                   # Releasable</t>
  </si>
  <si>
    <t>NER = "countries/Nuer.txt"                   # autonomous tribe</t>
  </si>
  <si>
    <t>ORO = "countries/Oromo.txt"                  # newly arrived and organized. Small but ready to invade</t>
  </si>
  <si>
    <t>DAR = "countries/Darfur.txt"                 # Rebellious general in Soba</t>
  </si>
  <si>
    <t>HAR = "countries/Harar.txt"</t>
  </si>
  <si>
    <t>MED = "countries/MedriBahri.txt"</t>
  </si>
  <si>
    <t>SEM = "countries/Semien.txt"                  # local rabbi inspired uprising</t>
  </si>
  <si>
    <t>BEJ = "countries/Beja.txt"</t>
  </si>
  <si>
    <t>ZEI = "countries/Zeila.txt"</t>
  </si>
  <si>
    <t>HAD = "countries/Hadiya.txt"</t>
  </si>
  <si>
    <t>SMI = "countries/Somaliland.txt"</t>
  </si>
  <si>
    <t>AFD = "countries/Afder.txt"</t>
  </si>
  <si>
    <t>BAR = "countries/Bardera.txt"</t>
  </si>
  <si>
    <t>BER = "countries/Berbera.txt"</t>
  </si>
  <si>
    <t>BSA = "countries/Bosaso.txt"</t>
  </si>
  <si>
    <t>MBA = "countries/Mombasa.txt"</t>
  </si>
  <si>
    <t>EWA = "countries/EwasoNgiro.txt"</t>
  </si>
  <si>
    <t>MLI = "countries/Malindi.txt"</t>
  </si>
  <si>
    <t>PTE = "countries/Pate.txt"</t>
  </si>
  <si>
    <t>MDI = "countries/Mogadishu.txt"</t>
  </si>
  <si>
    <t>ZAN = "countries/Zanzibar.txt"</t>
  </si>
  <si>
    <t>ZIM = "countries/Zimbabwe.txt"             # Already formed and ready to exploit weak Kilwa</t>
  </si>
  <si>
    <t>MKU = "countries/Makua.txt"</t>
  </si>
  <si>
    <t>RZW = "countries/Butua.txt"</t>
  </si>
  <si>
    <t>ZUL = "countries/Zulu.txt"                 # Already formed and ready to kick ass</t>
  </si>
  <si>
    <t>SFA = "countries/SofalaSwa.txt"</t>
  </si>
  <si>
    <t>MZQ = "countries/Mozambique.txt"</t>
  </si>
  <si>
    <t>NUB = "countries/Nubia.txt"                # Formable for nubian primary culture. basic tree is overshadow ethiopia and exploit west africa. good mil</t>
  </si>
  <si>
    <t>AXM = "countries/Aksum.txt"                # Formable for Amhara culture group of coptic faith</t>
  </si>
  <si>
    <t>GKW = "countries/GreatKilwa.txt"           # Formable for splintered Kilwa nations</t>
  </si>
  <si>
    <t>EOC = "countries/CapeEmpire.txt"           # Formable for anyone capital in cape of good hope trade node.</t>
  </si>
  <si>
    <t>#Kongo, Great Lakes &amp; Central Africa</t>
  </si>
  <si>
    <t>KON = "countries/Kongo.txt"</t>
  </si>
  <si>
    <t>TYO = "countries/Tyo.txt"</t>
  </si>
  <si>
    <t>SYO = "countries/Soyo.txt"</t>
  </si>
  <si>
    <t>KSJ = "countries/Kasanje.txt"</t>
  </si>
  <si>
    <t>LUB = "countries/Luba.txt"</t>
  </si>
  <si>
    <t>LND = "countries/Lunda.txt"</t>
  </si>
  <si>
    <t>CKW = "countries/Chokwe.txt"</t>
  </si>
  <si>
    <t>KIK = "countries/Kikondja.txt"</t>
  </si>
  <si>
    <t>KZB = "countries/Kazembe.txt"</t>
  </si>
  <si>
    <t>YAK = "countries/Yaka.txt"</t>
  </si>
  <si>
    <t>KLD = "countries/Kalundwe.txt"</t>
  </si>
  <si>
    <t>KUB = "countries/Kuba.txt"</t>
  </si>
  <si>
    <t>RWA = "countries/Rwanda.txt"</t>
  </si>
  <si>
    <t>BUU = "countries/Burundi.txt"</t>
  </si>
  <si>
    <t>BUG = "countries/Buganda.txt"</t>
  </si>
  <si>
    <t>NKO = "countries/Nkore.txt"</t>
  </si>
  <si>
    <t>KRW = "countries/Karagwe.txt"</t>
  </si>
  <si>
    <t>BNY = "countries/Bunyoro.txt"</t>
  </si>
  <si>
    <t>BSG = "countries/Basoga.txt"</t>
  </si>
  <si>
    <t>UBH = "countries/Buha.txt"</t>
  </si>
  <si>
    <t>#Madagascar</t>
  </si>
  <si>
    <t>MIR = "countries/Merina.txt"</t>
  </si>
  <si>
    <t>SKA = "countries/Sakalava.txt"</t>
  </si>
  <si>
    <t>BTS = "countries/Betsimisaraka.txt"</t>
  </si>
  <si>
    <t>ANT = "countries/Antemoro.txt"</t>
  </si>
  <si>
    <t>MHF = "countries/Mahafaly.txt"</t>
  </si>
  <si>
    <t>#South East Asia</t>
  </si>
  <si>
    <t>AVA = "countries/Ava.txt"</t>
  </si>
  <si>
    <t># city-state</t>
  </si>
  <si>
    <t>KLE = "countries/Kale.txt"</t>
  </si>
  <si>
    <t># Snek worshipping cult</t>
  </si>
  <si>
    <t>PGN = "countries/Pagan.txt"</t>
  </si>
  <si>
    <t>SLN = "countries/Salin.txt"</t>
  </si>
  <si>
    <t># founded 1119 and "known for its collection of buddhist monasteries and pagoda, a legacy of it's prominent residents who donated these public buildings."</t>
  </si>
  <si>
    <t>MNK = "countries/Mongke.txt"</t>
  </si>
  <si>
    <t># Mongke dynasty became mercenaries who worked their way south to eventually end up here in pegu</t>
  </si>
  <si>
    <t>MKA = "countries/MuangKawng.txt"</t>
  </si>
  <si>
    <t>MYA = "countries/MuangYang.txt"</t>
  </si>
  <si>
    <t>HSI = "countries/Hsipaw.txt"</t>
  </si>
  <si>
    <t>MKU = "countries/MongKuang.txt"</t>
  </si>
  <si>
    <t>MNA = "countries/MongNai.txt"</t>
  </si>
  <si>
    <t>MPA = "countries/MongPai.txt"</t>
  </si>
  <si>
    <t>HSW = "countries/Hsenwi.txt"</t>
  </si>
  <si>
    <t>LMT = "countries/LuangNamtha.txt"</t>
  </si>
  <si>
    <t>VNT = "countries/Vientiane.txt"</t>
  </si>
  <si>
    <t>CRI = "countries/ChiangRai.txt"</t>
  </si>
  <si>
    <t>CMI = "countries/ChiangMai.txt"</t>
  </si>
  <si>
    <t>NLM = "countries/NongbuaLamphu.txt"</t>
  </si>
  <si>
    <t>NGH = "countries/NongKhai.txt"</t>
  </si>
  <si>
    <t>STB = "countries/Sikhottabong.txt"              #Hill underling</t>
  </si>
  <si>
    <t>SVK = "countries/SavanhNakhone.txt"             #Hill king overlord</t>
  </si>
  <si>
    <t>ATU = "countries/Attapeu.txt"                   #Hill underling</t>
  </si>
  <si>
    <t>CHP = "countries/Champasak.txt"</t>
  </si>
  <si>
    <t>STR = "countries/StungTreng.txt"                #Hill underling</t>
  </si>
  <si>
    <t>JAR = "countries/Jarai.txt"</t>
  </si>
  <si>
    <t>RHA = "countries/Rhade.txt"</t>
  </si>
  <si>
    <t>PGU = "countries/Pegu.txt"</t>
  </si>
  <si>
    <t>SUK = "countries/Sukhothai.txt"</t>
  </si>
  <si>
    <t>AYU</t>
  </si>
  <si>
    <t>KHM</t>
  </si>
  <si>
    <t>LNA</t>
  </si>
  <si>
    <t>LXA</t>
  </si>
  <si>
    <t>TRA = "countries/TranNam.txt"                  #influential Tran dynasty of vietnam, vassal under NamViet</t>
  </si>
  <si>
    <t>NMV = "countries/NamViet.txt"</t>
  </si>
  <si>
    <t>SST</t>
  </si>
  <si>
    <t>= "countries/Shan.txt"                     # Formable for shan countries in burma</t>
  </si>
  <si>
    <t>DAI</t>
  </si>
  <si>
    <t xml:space="preserve">   # Formable for TranNam or NamViet</t>
  </si>
  <si>
    <t>BRM = "countries/Burma.txt"</t>
  </si>
  <si>
    <t xml:space="preserve">   </t>
  </si>
  <si>
    <t xml:space="preserve">   # Formable for non-shan countries in burma</t>
  </si>
  <si>
    <t>SIA = "countries/Siam.txt"</t>
  </si>
  <si>
    <t xml:space="preserve">   # Formable for Siam region cultures</t>
  </si>
  <si>
    <t>#Oceania</t>
  </si>
  <si>
    <t>KDH = "countries/Keddah.txt"</t>
  </si>
  <si>
    <t>PAT = "countries/Pattani.txt"</t>
  </si>
  <si>
    <t># Vassal of Ayutthaya</t>
  </si>
  <si>
    <t>PHG = "countries/Pahang.txt"</t>
  </si>
  <si>
    <t># Vassal of Siak</t>
  </si>
  <si>
    <t>PRK = "countries/Perak.txt"</t>
  </si>
  <si>
    <t>SAK = "countries/Siak.txt"</t>
  </si>
  <si>
    <t># Nestorian with large jewish and muslim minorities</t>
  </si>
  <si>
    <t>LKT = "countries/Langkat.txt"</t>
  </si>
  <si>
    <t>JMB = "countries/Jambi.txt"</t>
  </si>
  <si>
    <t>PLB = "countries/Palembang.txt"</t>
  </si>
  <si>
    <t># Anti-pirate in this timeline</t>
  </si>
  <si>
    <t>BKL = "countries/Bengkulu.txt"</t>
  </si>
  <si>
    <t>SUN = "countries/Sunda.txt"</t>
  </si>
  <si>
    <t>PGR = "countries/Pagarruyung.txt"</t>
  </si>
  <si>
    <t>KRJ = "countries/Kutaraja.txt"</t>
  </si>
  <si>
    <t># Aceh but more successful and militant</t>
  </si>
  <si>
    <t>PSI = "countries/Pasai.txt"</t>
  </si>
  <si>
    <t>BEI</t>
  </si>
  <si>
    <t>MKS</t>
  </si>
  <si>
    <t># Revanchist unified animist realm. Remove Hinduism! Remove Buddhism! Remove Islam! Ally or Remove Nestorians!</t>
  </si>
  <si>
    <t>MAJ</t>
  </si>
  <si>
    <t># same, but include assasination succession mechanic/gov't. Very anti-pirate as well</t>
  </si>
  <si>
    <t>KTA = "countries/Karta.txt"</t>
  </si>
  <si>
    <t>CRB = "countries/Cirebon.txt"</t>
  </si>
  <si>
    <t>DAT = "countries/DatuDatu.txt"</t>
  </si>
  <si>
    <t># Lehad Datu</t>
  </si>
  <si>
    <t>BLG = "countries/Bulungan.txt"</t>
  </si>
  <si>
    <t>KTI = "countries/Kutai.txt"</t>
  </si>
  <si>
    <t># Rival to Majapahit</t>
  </si>
  <si>
    <t>SMR = "countries/Samarinda.txt"</t>
  </si>
  <si>
    <t># vassal of Kutai</t>
  </si>
  <si>
    <t>SMP = "countries/Sampit.txt"</t>
  </si>
  <si>
    <t># vassal of Majapahit (Iron!)</t>
  </si>
  <si>
    <t>BAO = "countries/Barito.txt"</t>
  </si>
  <si>
    <t>PLP = "countries/Palapo.txt"</t>
  </si>
  <si>
    <t>MMJ = "countries/Mamuju.txt"</t>
  </si>
  <si>
    <t>BTN = "countries/Buton.txt"</t>
  </si>
  <si>
    <t>WAJ = "countries/Wajo.txt"</t>
  </si>
  <si>
    <t>BLI = "countries/Bali.txt"</t>
  </si>
  <si>
    <t># vassal of Majapahit</t>
  </si>
  <si>
    <t>LBK = "countries/Lombok.txt"</t>
  </si>
  <si>
    <t># vassal/trib of Majapahit, or soon to be one (Iron!)</t>
  </si>
  <si>
    <t>SUM = "countries/Sumbawa.txt"</t>
  </si>
  <si>
    <t># wants to join pirate confederacy</t>
  </si>
  <si>
    <t>BRU = "countries/Buru.txt"</t>
  </si>
  <si>
    <t>TER = "countries/Ternate.txt"</t>
  </si>
  <si>
    <t>TID = "countries/Tidore.txt"</t>
  </si>
  <si>
    <t>HAL = "countries/Halmahera.txt"</t>
  </si>
  <si>
    <t>PUR = "countries/Purang.txt"</t>
  </si>
  <si>
    <t>DMK = "countries/Demak.txt"</t>
  </si>
  <si>
    <t># Releasable</t>
  </si>
  <si>
    <t>BNJ = "countries/Banjar.txt"</t>
  </si>
  <si>
    <t>LFA = "countries/Lanfang.txt"</t>
  </si>
  <si>
    <t># Event formable as normal</t>
  </si>
  <si>
    <t>MSA = "countries/Malaya.txt"</t>
  </si>
  <si>
    <t># Formable</t>
  </si>
  <si>
    <t>#Philippines and Pirates</t>
  </si>
  <si>
    <t>GPC = "countries/GuandongConfederacy.txt"</t>
  </si>
  <si>
    <t># Pirate Confederacy leader</t>
  </si>
  <si>
    <t>TGW = "countries/TagawaClan.txt"</t>
  </si>
  <si>
    <t>MND = "countries/Mindoro.txt"</t>
  </si>
  <si>
    <t># Pirates</t>
  </si>
  <si>
    <t>SAM = "countries/Sambas.txt"</t>
  </si>
  <si>
    <t>SMA = "countries/Samar.txt"</t>
  </si>
  <si>
    <t>IGO = "countries/Igorot.txt"</t>
  </si>
  <si>
    <t># Militant af animist northern filipino tag. Meh navy except galley + navy leader shock</t>
  </si>
  <si>
    <t>MNL = "countries/Maynila.txt"</t>
  </si>
  <si>
    <t>CEB = "countries/Cebu.txt"</t>
  </si>
  <si>
    <t>MGD = "countries/Maguindanao.txt"</t>
  </si>
  <si>
    <t>BTU = "countries/Butuan.txt"</t>
  </si>
  <si>
    <t>TDO = "countries/Tondo.txt"</t>
  </si>
  <si>
    <t>PGS = "countries/Pangasinan.txt"</t>
  </si>
  <si>
    <t>MAS = "countries/Madyaas.txt"</t>
  </si>
  <si>
    <t>OPH = "countries/Ophir.txt"</t>
  </si>
  <si>
    <t># Formable for jewish philippines</t>
  </si>
  <si>
    <t>TWL = "countries/Tawalisi.txt"</t>
  </si>
  <si>
    <t># Formable for muslim philippines</t>
  </si>
  <si>
    <t>MAI = "countries/Ma-i.txt"</t>
  </si>
  <si>
    <t># Formable for hindu/buddhist/animist/chinesereligions/shinto philipphines</t>
  </si>
  <si>
    <t>IGE = "countries/IgorotEmpire.txt"</t>
  </si>
  <si>
    <t>#Daimyos/Japan</t>
  </si>
  <si>
    <t>CSK = "countries/Chosokabe.txt"</t>
  </si>
  <si>
    <t>DTE = "countries/Date.txt"</t>
  </si>
  <si>
    <t>HJO = "countries/Hojo.txt"</t>
  </si>
  <si>
    <t>IMG = "countries/Imagawa.txt"</t>
  </si>
  <si>
    <t>ODA = "countries/Oda.txt"</t>
  </si>
  <si>
    <t>OTM = "countries/Otomo.txt"</t>
  </si>
  <si>
    <t>OUC = "countries/Ouchi.txt"</t>
  </si>
  <si>
    <t>SMZ = "countries/Shimazu.txt"</t>
  </si>
  <si>
    <t>TKD = "countries/Takeda.txt"</t>
  </si>
  <si>
    <t>TKG = "countries/Tokugawa.txt"</t>
  </si>
  <si>
    <t>UES = "countries/Uesugi.txt"</t>
  </si>
  <si>
    <t>ASK = "countries/Ashikaga.txt"</t>
  </si>
  <si>
    <t>ISK = "countries/Isshiki.txt"</t>
  </si>
  <si>
    <t>IGS = "countries/Ogasawara.txt"</t>
  </si>
  <si>
    <t>ZEN = "countries/MinoTemples.txt"</t>
  </si>
  <si>
    <t>SOO = "countries/So.txt" # Japanese potential pirate daimyo</t>
  </si>
  <si>
    <t>ANU = "countries/Ainu.txt"</t>
  </si>
  <si>
    <t>RYU = "countries/Ryukyu.txt"</t>
  </si>
  <si>
    <t>TRI = "countries/Taira.txt"             # Formable for Taira clans, nominally SW third of japan</t>
  </si>
  <si>
    <t>MNM = "countries/Minamoto.txt"          # Formable for Minamoto clans, nominally middle third of japan</t>
  </si>
  <si>
    <t>FUJ = "countries/Fujiwara.txt"          # Formable for the northern clans, nominally top third of japan (inclusive of hokkaido). Ainu-Imperial descent.</t>
  </si>
  <si>
    <t>JAP</t>
  </si>
  <si>
    <t>= "countries/Japan.txt"             # Formable w/ branching mission based off intermediary tag.</t>
  </si>
  <si>
    <t>#Let's kill china</t>
  </si>
  <si>
    <t>BRY = "countries/Buryats.txt"           #CNS on map because smoothbrain</t>
  </si>
  <si>
    <t>UDE = "countries/Udege.txt"</t>
  </si>
  <si>
    <t xml:space="preserve">SKY = "countries/SkyTemple.txt"         #TengriHolyChurch centralized </t>
  </si>
  <si>
    <t>MNG</t>
  </si>
  <si>
    <t>KHT = "countries/Khitans.txt"</t>
  </si>
  <si>
    <t>CIY = "countries/Yakuts.txt"            # Cities of Independent Yakuts</t>
  </si>
  <si>
    <t>ULT = "countries/Uilta.txt"             # Oroks independent revanchist realm</t>
  </si>
  <si>
    <t>HOI = "countries/Hoifa.txt"             # Manchu dynasty</t>
  </si>
  <si>
    <t>ULA = "countries/Ula.txt"               # Manchu dynasty</t>
  </si>
  <si>
    <t>DKD = "countries/DKD.txt"               # dunno</t>
  </si>
  <si>
    <t>LIA = "countries/Liao.txt"</t>
  </si>
  <si>
    <t>OIR</t>
  </si>
  <si>
    <t>KSD = "countries/Khoshuud.txt"</t>
  </si>
  <si>
    <t>BAE = "countries/Baekje.txt"</t>
  </si>
  <si>
    <t>YNG = "countries/YangCommandery.txt"    # Based off of the "Generals of the Yang Family" but also the sixteen commanderies of the Song dynasty YSH on map</t>
  </si>
  <si>
    <t>WAN = "countries/Wangiyan.txt"          # Jianzhou but weak</t>
  </si>
  <si>
    <t>DNM = "countries/DoenomBujog.txt"       # Middle Korean word for Jurchens. Means "Jurchen Bastard Tribe" or "Doom Tribe". Mission tree about overcome slur name and being the new epico rulers NJM on map</t>
  </si>
  <si>
    <t>GYJ = "countries/Gyeongju.txt"          # Gyeongju as a jumped up city-state looking to reform Silla kingdom into an empire controlling both japan and korea... and more?</t>
  </si>
  <si>
    <t>MCH</t>
  </si>
  <si>
    <t>= "countries/Manchu.txt"            # formable</t>
  </si>
  <si>
    <t>TGS = "countries/Tonguska.txt"          # animist formable for N. manchuria</t>
  </si>
  <si>
    <t>KOR</t>
  </si>
  <si>
    <t>= "countries/Korea.txt"             # Non-GYJ korean formable</t>
  </si>
  <si>
    <t>SLA = "countries/Silla.txt"             # GYJ-only korean formable</t>
  </si>
  <si>
    <t>KGN = "countries/Khaganate.txt"         # empire-rank horde formable that leaves southern and central china alone, allowing Hu-Legalist/SEA/Japan alliance</t>
  </si>
  <si>
    <t>#CHINA NUMBA WAN!</t>
  </si>
  <si>
    <t>KIY = "countries/Kiy.txt"               # Anti-Mongol Horde</t>
  </si>
  <si>
    <t>LNZ = "countries/LangZhao.txt"          # Trib under mongols</t>
  </si>
  <si>
    <t>XIA = "countries/Xialang.txt"           # Chinese Warlord    Zhang Han Five Pecks of Rice???</t>
  </si>
  <si>
    <t>WUL = "countries/Wulang.txt"            # Chinese Warlord</t>
  </si>
  <si>
    <t>QIN = "countries/Qin.txt"               # Chinese 3rd Power, super dev sichuan confucianist isolationists</t>
  </si>
  <si>
    <t>BOZ = "countries/Bozhou.txt"</t>
  </si>
  <si>
    <t># Bandits</t>
  </si>
  <si>
    <t xml:space="preserve">TGN = "countries/Tongren.txt"    </t>
  </si>
  <si>
    <t>JIA = "countries/Jianchang.txt"         # Bandits</t>
  </si>
  <si>
    <t>GUI = "countries/Guiyang.txt"           # Bandits</t>
  </si>
  <si>
    <t>YNN = "countries/Yunnan.txt"            # Trying to reform Nanzhao/Animist Crusaders?</t>
  </si>
  <si>
    <t>DLI = "countries/Dali.txt"              # Trying to make Dali great again</t>
  </si>
  <si>
    <t>TAC = "countries/Tachienlu.txt"</t>
  </si>
  <si>
    <t>WSP = "countries/YellowTurbans.txt"     # Yellow turban revolt #5, following religion "Way of Supreme Peace" and at a crossroads. Just started recovering from war and need to choose government, stabilize nation, etc. Follows daoism</t>
  </si>
  <si>
    <t>PNM = "countries/NorthMarch.txt"        # Yellow turban north march</t>
  </si>
  <si>
    <t>PWM = "countries/WestMarch.txt"         # Yellow turban western march</t>
  </si>
  <si>
    <t>PSM = "countries/SouthMarch.txt"        # Yellow turban southern march</t>
  </si>
  <si>
    <t>PHZ = "countries/Hangzhou.txt"          # Yellow turban treacherous merchant vassal</t>
  </si>
  <si>
    <t>PXZ = "countries/Xianzhou.txt"          # Yellow turban loyal feudal vassal</t>
  </si>
  <si>
    <t>WUD = "countries/Wuding.txt"</t>
  </si>
  <si>
    <t># Yellow turban ambivilant feudal vassal - maybe make independent and just in manchuria</t>
  </si>
  <si>
    <t>NMY = "countries/Namyue.txt"            # Legalist tyrant of south china. Rival to Yellow Trubans.</t>
  </si>
  <si>
    <t>LIU = "countries/Liuzhou.txt"           # Namyue march</t>
  </si>
  <si>
    <t>YLG = "countries/Yuanling.txt"          # Namyue vassal</t>
  </si>
  <si>
    <t>CSH = "countries/Changsha.txt"          # Namyue vassal</t>
  </si>
  <si>
    <t>CWU = "countries/Wu.txt"                # Unlikely 4th option, pawn between yellow turbans and namyue</t>
  </si>
  <si>
    <t>YAN = "countries/Yan.txt"               # Releasable</t>
  </si>
  <si>
    <t>CYI = "countries/Yi.txt"                # Releasable</t>
  </si>
  <si>
    <t>MIN = "countries/Min.txt"               # Releasable</t>
  </si>
  <si>
    <t>UTS = "countries/Utsang.txt"            # TSA on map, Releasable</t>
  </si>
  <si>
    <t>KAM = "countries/Kham.txt"              # CHU on map</t>
  </si>
  <si>
    <t>GAR = "countries/Garze.txt"             # Bandits</t>
  </si>
  <si>
    <t>DEG = "countries/Dege.txt"              # Bandits</t>
  </si>
  <si>
    <t>KKR = "countries/KaraKhitan.txt"        # Semi-horde?</t>
  </si>
  <si>
    <t>TIB</t>
  </si>
  <si>
    <t>SIK = "countries/Sikkim.txt"            # Tibet Vassal</t>
  </si>
  <si>
    <t>GTB = "countries/GreatTibet.txt"        # Formable for Tibet culture nations. Super tall in mountains, don't expand outwards.</t>
  </si>
  <si>
    <t>DVE = "countries/DivineEmpire.txt"      # Formable for Chinese</t>
  </si>
  <si>
    <t>YUA = "countries/GreatYuan.txt"         # Yuan dynasty wouldn't be a thing, so this is place holder for mongol-governed china.</t>
  </si>
  <si>
    <t>#India</t>
  </si>
  <si>
    <t>GRK = "countries/Gorkha.txt"            # Owns all of Nepal but 2</t>
  </si>
  <si>
    <t>MKW = "countries/Makwanpur.txt"</t>
  </si>
  <si>
    <t>DNG = "countries/Dang.txt"</t>
  </si>
  <si>
    <t>DOT = "countries/Dotti.txt"             # Vassal of Kangra</t>
  </si>
  <si>
    <t>KMA = "countries/Kumaon.txt"            # Vassal of Kangra</t>
  </si>
  <si>
    <t>KAN = "countries/Kangra.txt"            # Mountain kingdom looking to push out the huns from the kashmirs, then dominate/replace</t>
  </si>
  <si>
    <t>KAD = "countries/Kadraites.txt"         # Tribute under Hephthalites, trying to reassert hunnic rule/old Kadraite order over india</t>
  </si>
  <si>
    <t>CMP = "countries/Champaran.txt"</t>
  </si>
  <si>
    <t>KBD = "countries/Khairabad.txt"</t>
  </si>
  <si>
    <t>JNP = "countries/Jaunpur.txt"</t>
  </si>
  <si>
    <t>FBD = "countries/FeyzabadSect.txt"      # Way of Supreme Peace regional sect siezed power after an attempt to snuff them out in a city-state</t>
  </si>
  <si>
    <t>DLH = "countries/DelhiConfederacy.txt"</t>
  </si>
  <si>
    <t># Republic... peasant?</t>
  </si>
  <si>
    <t>LAH = "countries/Lahore.txt"</t>
  </si>
  <si>
    <t>ASS = "countries/Assam.txt"</t>
  </si>
  <si>
    <t>MUL = "countries/Multan.txt"</t>
  </si>
  <si>
    <t># Militarist Hindu realm trying to keep invaders out... by taking over themselves of course</t>
  </si>
  <si>
    <t>BHA = "countries/Bhakkar.txt"</t>
  </si>
  <si>
    <t>THT = "countries/Thatta.txt"            # Nestorian tryhard that will probably fail. Wants to make prestor john thing a reality in india</t>
  </si>
  <si>
    <t>UMR = "countries/Umarkot.txt"</t>
  </si>
  <si>
    <t>KUT = "countries/Kutch.txt"</t>
  </si>
  <si>
    <t>JHA = "countries/Jhalavad.txt"</t>
  </si>
  <si>
    <t>RJK = "countries/Rajkot.txt"</t>
  </si>
  <si>
    <t>HLR = "countries/Halar.txt"</t>
  </si>
  <si>
    <t>RAN = "countries/Ranpur.txt"</t>
  </si>
  <si>
    <t>PAR = "countries/Parsis-desh.txt"       # Gujurat, but Zoroastrian</t>
  </si>
  <si>
    <t>UJJ = "countries/Ujjain.txt"</t>
  </si>
  <si>
    <t>BUN = "countries/Bundi.txt"</t>
  </si>
  <si>
    <t>DHK = "countries/Dhakka.txt"            # Pala 1st son</t>
  </si>
  <si>
    <t>GDA = "countries/Gauda.txt"             # Pala 2nd son</t>
  </si>
  <si>
    <t>CUT = "countries/Cuttack.txt"           # Pala 3rd son</t>
  </si>
  <si>
    <t>VEL = "countries/Velanadu.txt"          # Pala 4th son</t>
  </si>
  <si>
    <t>SMB = "countries/Soumelpur.txt"         # Peasant republic</t>
  </si>
  <si>
    <t>RAI = "countries/Raipur.txt"</t>
  </si>
  <si>
    <t>MDL = "countries/Mandala.txt"</t>
  </si>
  <si>
    <t>MHK = "countries/Mahakoshal.txt"</t>
  </si>
  <si>
    <t>MYS = "countries/Mysore.txt"</t>
  </si>
  <si>
    <t>VIJ = "countries/Vijaynagar.txt"</t>
  </si>
  <si>
    <t xml:space="preserve">  # Sikh spawner in this world.</t>
  </si>
  <si>
    <t>KNJ = "countries/Karanja.txt"</t>
  </si>
  <si>
    <t>BID = "countries/Bidar.txt"</t>
  </si>
  <si>
    <t>AAL = "countries/Aalok.txt"           # GOL on map</t>
  </si>
  <si>
    <t>GOA = "countries/Goa.txt"</t>
  </si>
  <si>
    <t>TDL = "countries/Tondainadu.txt"</t>
  </si>
  <si>
    <t>CUD = "countries/Cuddalore.txt"</t>
  </si>
  <si>
    <t>TAN = "countries/Tanjore.txt"</t>
  </si>
  <si>
    <t>KOT = "countries/Kotte.txt"</t>
  </si>
  <si>
    <t>JAF = "countries/Jafnids.txt"         # TRB on map. Nestorian Christian OPM or Ibadi</t>
  </si>
  <si>
    <t>MBR = "countries/Malabar.txt"         # Malabar christian kingdom, mostly muslim provinces but based in nestorian maldives and nestorian calicut</t>
  </si>
  <si>
    <t>DEC = "countries/Deccan.txt"</t>
  </si>
  <si>
    <t>MAR = "countries/Marathas.txt"</t>
  </si>
  <si>
    <t>RJP = "countries/Rajputana.txt"</t>
  </si>
  <si>
    <t>HIN = "countries/Hindustan.txt"</t>
  </si>
  <si>
    <t xml:space="preserve">  # India formable with branching mission depending on religion</t>
  </si>
  <si>
    <t>NPL</t>
  </si>
  <si>
    <t>= "countries/Nepal.txt"           # Nepalese culture formable</t>
  </si>
  <si>
    <t>PAL = "countries/Pala.txt"</t>
  </si>
  <si>
    <t xml:space="preserve">  # Pala princes reformable</t>
  </si>
  <si>
    <t>GSN = "countries/Gondistan.txt"</t>
  </si>
  <si>
    <t xml:space="preserve">  # Gond culture formable</t>
  </si>
  <si>
    <t>PUN = "countries/Punjab.txt"</t>
  </si>
  <si>
    <t>#North American Additions</t>
  </si>
  <si>
    <t>VIN = "countries/Vinland.txt"</t>
  </si>
  <si>
    <t xml:space="preserve">  # Vinland Saga but really</t>
  </si>
  <si>
    <t>VNR = "countries/Vanaheimr.txt"</t>
  </si>
  <si>
    <t xml:space="preserve">  # Atlantis but really</t>
  </si>
  <si>
    <t>ARP = "countries/Arapaho.txt"</t>
  </si>
  <si>
    <t>CLM = "countries/Colima.txt"</t>
  </si>
  <si>
    <t>CNK = "countries/Chinook.txt"</t>
  </si>
  <si>
    <t>CAH = "countries/Cahokia.txt"</t>
  </si>
  <si>
    <t>COC = "countries/Cocomes.txt"</t>
  </si>
  <si>
    <t>HDA = "countries/Haida.txt"</t>
  </si>
  <si>
    <t>ITZ = "countries/Itza.txt"</t>
  </si>
  <si>
    <t>KIC = "countries/Kiche.txt"</t>
  </si>
  <si>
    <t>KIO = "countries/Kiowa.txt"</t>
  </si>
  <si>
    <t>MIX = "countries/Mixtec.txt"</t>
  </si>
  <si>
    <t>SAL = "countries/Salish.txt"</t>
  </si>
  <si>
    <t>TRS = "countries/Tarascan.txt"</t>
  </si>
  <si>
    <t>TLA = "countries/Tlapanec.txt"</t>
  </si>
  <si>
    <t>TLX = "countries/Tlaxcala.txt"</t>
  </si>
  <si>
    <t>TOT = "countries/Totonac.txt"</t>
  </si>
  <si>
    <t>WIC = "countries/Wichita.txt"</t>
  </si>
  <si>
    <t>XIU = "countries/Xiu.txt"</t>
  </si>
  <si>
    <t>BLA = "countries/Blackfoot.txt"</t>
  </si>
  <si>
    <t>CAD = "countries/Caddo.txt"</t>
  </si>
  <si>
    <t>CHY = "countries/Cheyenne.txt"</t>
  </si>
  <si>
    <t>COM = "countries/Comanche.txt"</t>
  </si>
  <si>
    <t>NAH = "countries/Navajo.txt"</t>
  </si>
  <si>
    <t>SHO = "countries/Shoshone.txt"</t>
  </si>
  <si>
    <t>SIO = "countries/Sioux.txt"</t>
  </si>
  <si>
    <t>WCR = "countries/Cree.txt"</t>
  </si>
  <si>
    <t>KEN = "countries/Kenai.txt"                    # chinese explorer tag in N. America. Royal family that escaped yellow turbans</t>
  </si>
  <si>
    <t>#South American Additions</t>
  </si>
  <si>
    <t>CSU = "countries/Cusco.txt"</t>
  </si>
  <si>
    <t>MCA = "countries/Muisca.txt"</t>
  </si>
  <si>
    <t>GUA = "countries/Guarani.txt"</t>
  </si>
  <si>
    <t>ARW = "countries/Arawak.txt"</t>
  </si>
  <si>
    <t>CAB = "countries/Carib.txt"</t>
  </si>
  <si>
    <t>ICM = "countries/Ichma.txt"</t>
  </si>
  <si>
    <t>KES = "countries/KeseSuwo.txt"</t>
  </si>
  <si>
    <t># Mali colony. Mandinke for "Good Home"... I think. probably butchered the grammar</t>
  </si>
  <si>
    <t>#Golden Century Mesoamerican Tags   TO ADD LATER IF NEEDED</t>
  </si>
  <si>
    <t>#MAT = "countries/Matlatzinca.txt"</t>
  </si>
  <si>
    <t>#COI = "countries/Coixtlahuaca.txt"</t>
  </si>
  <si>
    <t>#TEO = "countries/Teotitlan.txt"</t>
  </si>
  <si>
    <t>#XAL = "countries/Xalisco.txt"</t>
  </si>
  <si>
    <t>#GAM = "countries/Guamar.txt"</t>
  </si>
  <si>
    <t>#HST = "countries/Huastec.txt"</t>
  </si>
  <si>
    <t>#CCM = "countries/Chichimeca.txt"</t>
  </si>
  <si>
    <t>#OTO = "countries/Otomi.txt"</t>
  </si>
  <si>
    <t>#YOK = "countries/Yokotan.txt"</t>
  </si>
  <si>
    <t>#LAC = "countries/Lacandon.txt"</t>
  </si>
  <si>
    <t>#KAQ = "countries/Kaqchikel.txt"</t>
  </si>
  <si>
    <t>#CTM = "countries/Chactemal.txt"</t>
  </si>
  <si>
    <t>#KER = "countries/Keres.txt"</t>
  </si>
  <si>
    <t>#ZNI = "countries/Zuni.txt"</t>
  </si>
  <si>
    <t>#MSC = "countries/Mescalero.txt"</t>
  </si>
  <si>
    <t>#LIP = "countries/Lipan.txt"</t>
  </si>
  <si>
    <t>#CHT = "countries/Chorti.txt"</t>
  </si>
  <si>
    <t>#MIS = "countries/Miskito.txt"</t>
  </si>
  <si>
    <t>#TAI = "countries/Tairona.txt"</t>
  </si>
  <si>
    <t>#CNP = "countries/Can Pech.txt"</t>
  </si>
  <si>
    <t>#TON = "countries/Tonallan.txt"</t>
  </si>
  <si>
    <t>#YAQ = "countries/Yaqui.txt"</t>
  </si>
  <si>
    <t>#YKT = "countries/Yokuts.txt"</t>
  </si>
  <si>
    <t># Pirate tags</t>
  </si>
  <si>
    <t>NSS = "countries/NewProvidence.txt"</t>
  </si>
  <si>
    <t>PRY = "countries/PortRoyal.txt"</t>
  </si>
  <si>
    <t>TOR = "countries/Tortuga.txt"</t>
  </si>
  <si>
    <t>LIB = "countries/Libertatia.txt"</t>
  </si>
  <si>
    <t># 1.30 Formables</t>
  </si>
  <si>
    <t>TTS = "countries/TwoSicilies.txt"</t>
  </si>
  <si>
    <t># ???</t>
  </si>
  <si>
    <t>JMN = "countries/JanMayen.txt"</t>
  </si>
  <si>
    <t>ROM = "countries/RomanEmpire.txt"</t>
  </si>
  <si>
    <t>SYN = "countries/Synthetics.txt"</t>
  </si>
  <si>
    <t>#Converter tags:</t>
  </si>
  <si>
    <t># HAH = "countries/Hashshashin.txt"</t>
  </si>
  <si>
    <t># ISR = countries/Israel.txt</t>
  </si>
  <si>
    <t># TEM = countries/KnightsTemplar.txt</t>
  </si>
  <si>
    <t># TRL = countries/Trapalanda.txt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</si>
</sst>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8"/>
  <sheetViews>
    <sheetView tabSelected="1" topLeftCell="A729" workbookViewId="0">
      <selection activeCell="E1" sqref="E1:E828"/>
    </sheetView>
  </sheetViews>
  <sheetFormatPr defaultRowHeight="15" x14ac:dyDescent="0.25"/>
  <sheetData>
    <row r="1" spans="1:5" x14ac:dyDescent="0.25">
      <c r="A1" t="s">
        <v>0</v>
      </c>
      <c r="E1" t="str">
        <f>LEFT(A1,3)</f>
        <v># S</v>
      </c>
    </row>
    <row r="2" spans="1:5" x14ac:dyDescent="0.25">
      <c r="A2" t="s">
        <v>1</v>
      </c>
      <c r="E2" t="str">
        <f t="shared" ref="E2:E65" si="0">LEFT(A2,3)</f>
        <v>REB</v>
      </c>
    </row>
    <row r="3" spans="1:5" x14ac:dyDescent="0.25">
      <c r="A3" t="s">
        <v>2</v>
      </c>
      <c r="E3" t="str">
        <f t="shared" si="0"/>
        <v>PIR</v>
      </c>
    </row>
    <row r="4" spans="1:5" x14ac:dyDescent="0.25">
      <c r="A4" t="s">
        <v>3</v>
      </c>
      <c r="E4" t="str">
        <f t="shared" si="0"/>
        <v>NAT</v>
      </c>
    </row>
    <row r="5" spans="1:5" x14ac:dyDescent="0.25">
      <c r="E5" t="str">
        <f t="shared" si="0"/>
        <v/>
      </c>
    </row>
    <row r="6" spans="1:5" x14ac:dyDescent="0.25">
      <c r="A6" t="s">
        <v>4</v>
      </c>
      <c r="E6" t="str">
        <f t="shared" si="0"/>
        <v>#Sc</v>
      </c>
    </row>
    <row r="7" spans="1:5" x14ac:dyDescent="0.25">
      <c r="A7" t="s">
        <v>5</v>
      </c>
      <c r="E7" t="str">
        <f t="shared" si="0"/>
        <v>FNN</v>
      </c>
    </row>
    <row r="8" spans="1:5" x14ac:dyDescent="0.25">
      <c r="A8" t="s">
        <v>6</v>
      </c>
      <c r="E8" t="str">
        <f t="shared" si="0"/>
        <v>SML</v>
      </c>
    </row>
    <row r="9" spans="1:5" x14ac:dyDescent="0.25">
      <c r="A9" t="s">
        <v>7</v>
      </c>
      <c r="E9" t="str">
        <f t="shared" si="0"/>
        <v>VAR</v>
      </c>
    </row>
    <row r="10" spans="1:5" x14ac:dyDescent="0.25">
      <c r="A10" t="s">
        <v>8</v>
      </c>
      <c r="E10" t="str">
        <f t="shared" si="0"/>
        <v>BHS</v>
      </c>
    </row>
    <row r="11" spans="1:5" x14ac:dyDescent="0.25">
      <c r="A11" t="s">
        <v>9</v>
      </c>
      <c r="E11" t="str">
        <f t="shared" si="0"/>
        <v>LUN</v>
      </c>
    </row>
    <row r="12" spans="1:5" x14ac:dyDescent="0.25">
      <c r="A12" t="s">
        <v>10</v>
      </c>
      <c r="E12" t="str">
        <f t="shared" si="0"/>
        <v>JOM</v>
      </c>
    </row>
    <row r="13" spans="1:5" x14ac:dyDescent="0.25">
      <c r="A13" t="s">
        <v>11</v>
      </c>
      <c r="E13" t="str">
        <f t="shared" si="0"/>
        <v>OST</v>
      </c>
    </row>
    <row r="14" spans="1:5" x14ac:dyDescent="0.25">
      <c r="A14" t="s">
        <v>12</v>
      </c>
      <c r="E14" t="str">
        <f t="shared" si="0"/>
        <v>VST</v>
      </c>
    </row>
    <row r="15" spans="1:5" x14ac:dyDescent="0.25">
      <c r="A15" t="s">
        <v>13</v>
      </c>
      <c r="E15" t="str">
        <f t="shared" si="0"/>
        <v>NYL</v>
      </c>
    </row>
    <row r="16" spans="1:5" x14ac:dyDescent="0.25">
      <c r="A16" t="s">
        <v>14</v>
      </c>
      <c r="E16" t="str">
        <f t="shared" si="0"/>
        <v>KAR</v>
      </c>
    </row>
    <row r="17" spans="1:5" x14ac:dyDescent="0.25">
      <c r="A17" t="s">
        <v>15</v>
      </c>
      <c r="E17" t="str">
        <f t="shared" si="0"/>
        <v>KDN</v>
      </c>
    </row>
    <row r="18" spans="1:5" x14ac:dyDescent="0.25">
      <c r="A18" t="s">
        <v>16</v>
      </c>
      <c r="B18" t="str">
        <f xml:space="preserve"> "countries/Sweden.txt"</f>
        <v>countries/Sweden.txt</v>
      </c>
      <c r="E18" t="str">
        <f t="shared" si="0"/>
        <v>SWE</v>
      </c>
    </row>
    <row r="19" spans="1:5" x14ac:dyDescent="0.25">
      <c r="A19" t="s">
        <v>17</v>
      </c>
      <c r="B19" t="str">
        <f xml:space="preserve"> "countries/Daneland.txt"</f>
        <v>countries/Daneland.txt</v>
      </c>
      <c r="E19" t="str">
        <f t="shared" si="0"/>
        <v>DAN</v>
      </c>
    </row>
    <row r="20" spans="1:5" x14ac:dyDescent="0.25">
      <c r="A20" t="s">
        <v>18</v>
      </c>
      <c r="B20" t="str">
        <f xml:space="preserve"> "countries/Finland.txt"</f>
        <v>countries/Finland.txt</v>
      </c>
      <c r="E20" t="str">
        <f t="shared" si="0"/>
        <v>FIN</v>
      </c>
    </row>
    <row r="21" spans="1:5" x14ac:dyDescent="0.25">
      <c r="A21" t="s">
        <v>19</v>
      </c>
      <c r="E21" t="str">
        <f t="shared" si="0"/>
        <v>UPP</v>
      </c>
    </row>
    <row r="22" spans="1:5" x14ac:dyDescent="0.25">
      <c r="A22" t="s">
        <v>20</v>
      </c>
      <c r="B22" t="str">
        <f xml:space="preserve"> "countries/Norvegr.txt"</f>
        <v>countries/Norvegr.txt</v>
      </c>
      <c r="E22" t="str">
        <f t="shared" si="0"/>
        <v>NRG</v>
      </c>
    </row>
    <row r="23" spans="1:5" x14ac:dyDescent="0.25">
      <c r="A23" t="s">
        <v>21</v>
      </c>
      <c r="B23" t="str">
        <f xml:space="preserve"> "countries/Scandinavia.txt"</f>
        <v>countries/Scandinavia.txt</v>
      </c>
      <c r="E23" t="str">
        <f t="shared" si="0"/>
        <v>SCA</v>
      </c>
    </row>
    <row r="24" spans="1:5" x14ac:dyDescent="0.25">
      <c r="E24" t="str">
        <f t="shared" si="0"/>
        <v/>
      </c>
    </row>
    <row r="25" spans="1:5" x14ac:dyDescent="0.25">
      <c r="A25" t="s">
        <v>22</v>
      </c>
      <c r="E25" t="str">
        <f t="shared" si="0"/>
        <v>#Ru</v>
      </c>
    </row>
    <row r="26" spans="1:5" x14ac:dyDescent="0.25">
      <c r="A26" t="s">
        <v>23</v>
      </c>
      <c r="E26" t="str">
        <f t="shared" si="0"/>
        <v>PSK</v>
      </c>
    </row>
    <row r="27" spans="1:5" x14ac:dyDescent="0.25">
      <c r="A27" t="s">
        <v>24</v>
      </c>
      <c r="E27" t="str">
        <f t="shared" si="0"/>
        <v>LAD</v>
      </c>
    </row>
    <row r="28" spans="1:5" x14ac:dyDescent="0.25">
      <c r="A28" t="s">
        <v>25</v>
      </c>
      <c r="E28" t="str">
        <f t="shared" si="0"/>
        <v>VOL</v>
      </c>
    </row>
    <row r="29" spans="1:5" x14ac:dyDescent="0.25">
      <c r="A29" t="s">
        <v>26</v>
      </c>
      <c r="E29" t="str">
        <f t="shared" si="0"/>
        <v>HOL</v>
      </c>
    </row>
    <row r="30" spans="1:5" x14ac:dyDescent="0.25">
      <c r="A30" t="s">
        <v>27</v>
      </c>
      <c r="E30" t="str">
        <f t="shared" si="0"/>
        <v>MSK</v>
      </c>
    </row>
    <row r="31" spans="1:5" x14ac:dyDescent="0.25">
      <c r="A31" t="s">
        <v>28</v>
      </c>
      <c r="E31" t="str">
        <f t="shared" si="0"/>
        <v>NIZ</v>
      </c>
    </row>
    <row r="32" spans="1:5" x14ac:dyDescent="0.25">
      <c r="A32" t="s">
        <v>29</v>
      </c>
      <c r="E32" t="str">
        <f t="shared" si="0"/>
        <v>KAZ</v>
      </c>
    </row>
    <row r="33" spans="1:5" x14ac:dyDescent="0.25">
      <c r="A33" t="s">
        <v>30</v>
      </c>
      <c r="E33" t="str">
        <f t="shared" si="0"/>
        <v>TAM</v>
      </c>
    </row>
    <row r="34" spans="1:5" x14ac:dyDescent="0.25">
      <c r="A34" t="s">
        <v>31</v>
      </c>
      <c r="E34" t="str">
        <f t="shared" si="0"/>
        <v>SAR</v>
      </c>
    </row>
    <row r="35" spans="1:5" x14ac:dyDescent="0.25">
      <c r="A35" t="s">
        <v>32</v>
      </c>
      <c r="E35" t="str">
        <f t="shared" si="0"/>
        <v>BOL</v>
      </c>
    </row>
    <row r="36" spans="1:5" x14ac:dyDescent="0.25">
      <c r="A36" t="s">
        <v>33</v>
      </c>
      <c r="B36" t="str">
        <f xml:space="preserve"> "countries/Russia.txt"</f>
        <v>countries/Russia.txt</v>
      </c>
      <c r="E36" t="str">
        <f t="shared" si="0"/>
        <v>RUS</v>
      </c>
    </row>
    <row r="37" spans="1:5" x14ac:dyDescent="0.25">
      <c r="E37" t="str">
        <f t="shared" si="0"/>
        <v/>
      </c>
    </row>
    <row r="38" spans="1:5" x14ac:dyDescent="0.25">
      <c r="A38" t="s">
        <v>34</v>
      </c>
      <c r="E38" t="str">
        <f t="shared" si="0"/>
        <v>#Ea</v>
      </c>
    </row>
    <row r="39" spans="1:5" x14ac:dyDescent="0.25">
      <c r="A39" t="s">
        <v>35</v>
      </c>
      <c r="E39" t="str">
        <f t="shared" si="0"/>
        <v>OSL</v>
      </c>
    </row>
    <row r="40" spans="1:5" x14ac:dyDescent="0.25">
      <c r="A40" t="s">
        <v>36</v>
      </c>
      <c r="E40" t="str">
        <f t="shared" si="0"/>
        <v>LIV</v>
      </c>
    </row>
    <row r="41" spans="1:5" x14ac:dyDescent="0.25">
      <c r="A41" t="s">
        <v>37</v>
      </c>
      <c r="E41" t="str">
        <f t="shared" si="0"/>
        <v>RIG</v>
      </c>
    </row>
    <row r="42" spans="1:5" x14ac:dyDescent="0.25">
      <c r="A42" t="s">
        <v>38</v>
      </c>
      <c r="E42" t="str">
        <f t="shared" si="0"/>
        <v>VIL</v>
      </c>
    </row>
    <row r="43" spans="1:5" x14ac:dyDescent="0.25">
      <c r="A43" t="s">
        <v>39</v>
      </c>
      <c r="E43" t="str">
        <f t="shared" si="0"/>
        <v>TWG</v>
      </c>
    </row>
    <row r="44" spans="1:5" x14ac:dyDescent="0.25">
      <c r="A44" t="s">
        <v>40</v>
      </c>
      <c r="E44" t="str">
        <f t="shared" si="0"/>
        <v>SLU</v>
      </c>
    </row>
    <row r="45" spans="1:5" x14ac:dyDescent="0.25">
      <c r="A45" t="s">
        <v>41</v>
      </c>
      <c r="E45" t="str">
        <f t="shared" si="0"/>
        <v>GVL</v>
      </c>
    </row>
    <row r="46" spans="1:5" x14ac:dyDescent="0.25">
      <c r="A46" t="s">
        <v>42</v>
      </c>
      <c r="E46" t="str">
        <f t="shared" si="0"/>
        <v>WRS</v>
      </c>
    </row>
    <row r="47" spans="1:5" x14ac:dyDescent="0.25">
      <c r="A47" t="s">
        <v>43</v>
      </c>
      <c r="E47" t="str">
        <f t="shared" si="0"/>
        <v>KRA</v>
      </c>
    </row>
    <row r="48" spans="1:5" x14ac:dyDescent="0.25">
      <c r="A48" t="s">
        <v>44</v>
      </c>
      <c r="E48" t="str">
        <f t="shared" si="0"/>
        <v>POZ</v>
      </c>
    </row>
    <row r="49" spans="1:5" x14ac:dyDescent="0.25">
      <c r="A49" t="s">
        <v>45</v>
      </c>
      <c r="E49" t="str">
        <f t="shared" si="0"/>
        <v>PMS</v>
      </c>
    </row>
    <row r="50" spans="1:5" x14ac:dyDescent="0.25">
      <c r="A50" t="s">
        <v>46</v>
      </c>
      <c r="E50" t="str">
        <f t="shared" si="0"/>
        <v>GDS</v>
      </c>
    </row>
    <row r="51" spans="1:5" x14ac:dyDescent="0.25">
      <c r="A51" t="s">
        <v>47</v>
      </c>
      <c r="E51" t="str">
        <f t="shared" si="0"/>
        <v>VNT</v>
      </c>
    </row>
    <row r="52" spans="1:5" x14ac:dyDescent="0.25">
      <c r="A52" t="s">
        <v>48</v>
      </c>
      <c r="E52" t="str">
        <f t="shared" si="0"/>
        <v>TRB</v>
      </c>
    </row>
    <row r="53" spans="1:5" x14ac:dyDescent="0.25">
      <c r="A53" t="s">
        <v>49</v>
      </c>
      <c r="E53" t="str">
        <f t="shared" si="0"/>
        <v>SMO</v>
      </c>
    </row>
    <row r="54" spans="1:5" x14ac:dyDescent="0.25">
      <c r="A54" t="s">
        <v>50</v>
      </c>
      <c r="E54" t="str">
        <f t="shared" si="0"/>
        <v>KSK</v>
      </c>
    </row>
    <row r="55" spans="1:5" x14ac:dyDescent="0.25">
      <c r="A55" t="s">
        <v>51</v>
      </c>
      <c r="E55" t="str">
        <f t="shared" si="0"/>
        <v>YLT</v>
      </c>
    </row>
    <row r="56" spans="1:5" x14ac:dyDescent="0.25">
      <c r="A56" t="s">
        <v>52</v>
      </c>
      <c r="B56" t="str">
        <f xml:space="preserve"> "countries/Zaporozhie.txt"</f>
        <v>countries/Zaporozhie.txt</v>
      </c>
      <c r="E56" t="str">
        <f t="shared" si="0"/>
        <v>ZAO</v>
      </c>
    </row>
    <row r="57" spans="1:5" x14ac:dyDescent="0.25">
      <c r="A57" t="s">
        <v>53</v>
      </c>
      <c r="E57" t="str">
        <f t="shared" si="0"/>
        <v>KYV</v>
      </c>
    </row>
    <row r="58" spans="1:5" x14ac:dyDescent="0.25">
      <c r="E58" t="str">
        <f t="shared" si="0"/>
        <v/>
      </c>
    </row>
    <row r="59" spans="1:5" x14ac:dyDescent="0.25">
      <c r="A59" t="s">
        <v>54</v>
      </c>
      <c r="B59" t="str">
        <f xml:space="preserve"> "countries/Poland.txt"</f>
        <v>countries/Poland.txt</v>
      </c>
      <c r="E59" t="str">
        <f t="shared" si="0"/>
        <v>POL</v>
      </c>
    </row>
    <row r="60" spans="1:5" x14ac:dyDescent="0.25">
      <c r="A60" t="s">
        <v>55</v>
      </c>
      <c r="B60" t="str">
        <f xml:space="preserve"> "countries/Pruthenia.txt"</f>
        <v>countries/Pruthenia.txt</v>
      </c>
      <c r="E60" t="str">
        <f t="shared" si="0"/>
        <v>PRU</v>
      </c>
    </row>
    <row r="61" spans="1:5" x14ac:dyDescent="0.25">
      <c r="A61" t="s">
        <v>56</v>
      </c>
      <c r="B61" t="str">
        <f xml:space="preserve"> "countries/Kurland.txt"</f>
        <v>countries/Kurland.txt</v>
      </c>
      <c r="E61" t="str">
        <f t="shared" si="0"/>
        <v>KRL</v>
      </c>
    </row>
    <row r="62" spans="1:5" x14ac:dyDescent="0.25">
      <c r="A62" t="s">
        <v>57</v>
      </c>
      <c r="E62" t="str">
        <f t="shared" si="0"/>
        <v>RUT</v>
      </c>
    </row>
    <row r="63" spans="1:5" x14ac:dyDescent="0.25">
      <c r="A63" t="s">
        <v>58</v>
      </c>
      <c r="B63" t="str">
        <f xml:space="preserve"> "countries/Ukraine.txt"</f>
        <v>countries/Ukraine.txt</v>
      </c>
      <c r="E63" t="str">
        <f t="shared" si="0"/>
        <v>UKR</v>
      </c>
    </row>
    <row r="64" spans="1:5" x14ac:dyDescent="0.25">
      <c r="E64" t="str">
        <f t="shared" si="0"/>
        <v/>
      </c>
    </row>
    <row r="65" spans="1:5" x14ac:dyDescent="0.25">
      <c r="A65" t="s">
        <v>59</v>
      </c>
      <c r="E65" t="str">
        <f t="shared" si="0"/>
        <v>#Ba</v>
      </c>
    </row>
    <row r="66" spans="1:5" x14ac:dyDescent="0.25">
      <c r="A66" t="s">
        <v>60</v>
      </c>
      <c r="E66" t="str">
        <f t="shared" ref="E66:E129" si="1">LEFT(A66,3)</f>
        <v>BAI</v>
      </c>
    </row>
    <row r="67" spans="1:5" x14ac:dyDescent="0.25">
      <c r="A67" t="s">
        <v>61</v>
      </c>
      <c r="E67" t="str">
        <f t="shared" si="1"/>
        <v>LOM</v>
      </c>
    </row>
    <row r="68" spans="1:5" x14ac:dyDescent="0.25">
      <c r="A68" t="s">
        <v>62</v>
      </c>
      <c r="E68" t="str">
        <f t="shared" si="1"/>
        <v>SLO</v>
      </c>
    </row>
    <row r="69" spans="1:5" x14ac:dyDescent="0.25">
      <c r="A69" t="s">
        <v>63</v>
      </c>
      <c r="E69" t="str">
        <f t="shared" si="1"/>
        <v>HNY</v>
      </c>
    </row>
    <row r="70" spans="1:5" x14ac:dyDescent="0.25">
      <c r="A70" t="s">
        <v>64</v>
      </c>
      <c r="E70" t="str">
        <f t="shared" si="1"/>
        <v>ZZK</v>
      </c>
    </row>
    <row r="71" spans="1:5" x14ac:dyDescent="0.25">
      <c r="A71" t="s">
        <v>65</v>
      </c>
      <c r="E71" t="str">
        <f t="shared" si="1"/>
        <v>SER</v>
      </c>
    </row>
    <row r="72" spans="1:5" x14ac:dyDescent="0.25">
      <c r="A72" t="s">
        <v>66</v>
      </c>
      <c r="E72" t="str">
        <f t="shared" si="1"/>
        <v>OTG</v>
      </c>
    </row>
    <row r="73" spans="1:5" x14ac:dyDescent="0.25">
      <c r="A73" t="s">
        <v>67</v>
      </c>
      <c r="E73" t="str">
        <f t="shared" si="1"/>
        <v>RIJ</v>
      </c>
    </row>
    <row r="74" spans="1:5" x14ac:dyDescent="0.25">
      <c r="A74" t="s">
        <v>68</v>
      </c>
      <c r="E74" t="str">
        <f t="shared" si="1"/>
        <v>BOS</v>
      </c>
    </row>
    <row r="75" spans="1:5" x14ac:dyDescent="0.25">
      <c r="A75" t="s">
        <v>69</v>
      </c>
      <c r="E75" t="str">
        <f t="shared" si="1"/>
        <v>ALB</v>
      </c>
    </row>
    <row r="76" spans="1:5" x14ac:dyDescent="0.25">
      <c r="A76" t="s">
        <v>70</v>
      </c>
      <c r="E76" t="str">
        <f t="shared" si="1"/>
        <v>EPI</v>
      </c>
    </row>
    <row r="77" spans="1:5" x14ac:dyDescent="0.25">
      <c r="A77" t="s">
        <v>71</v>
      </c>
      <c r="E77" t="str">
        <f t="shared" si="1"/>
        <v>SIA</v>
      </c>
    </row>
    <row r="78" spans="1:5" x14ac:dyDescent="0.25">
      <c r="A78" t="s">
        <v>72</v>
      </c>
      <c r="E78" t="str">
        <f t="shared" si="1"/>
        <v>MAC</v>
      </c>
    </row>
    <row r="79" spans="1:5" x14ac:dyDescent="0.25">
      <c r="A79" t="s">
        <v>73</v>
      </c>
      <c r="E79" t="str">
        <f t="shared" si="1"/>
        <v>SOP</v>
      </c>
    </row>
    <row r="80" spans="1:5" x14ac:dyDescent="0.25">
      <c r="A80" t="s">
        <v>74</v>
      </c>
      <c r="E80" t="str">
        <f t="shared" si="1"/>
        <v>MOR</v>
      </c>
    </row>
    <row r="81" spans="1:5" x14ac:dyDescent="0.25">
      <c r="A81" t="s">
        <v>75</v>
      </c>
      <c r="E81" t="str">
        <f t="shared" si="1"/>
        <v>MGY</v>
      </c>
    </row>
    <row r="82" spans="1:5" x14ac:dyDescent="0.25">
      <c r="E82" t="str">
        <f t="shared" si="1"/>
        <v/>
      </c>
    </row>
    <row r="83" spans="1:5" x14ac:dyDescent="0.25">
      <c r="A83" t="s">
        <v>76</v>
      </c>
      <c r="B83" t="s">
        <v>77</v>
      </c>
      <c r="E83" t="str">
        <f t="shared" si="1"/>
        <v>BUL</v>
      </c>
    </row>
    <row r="84" spans="1:5" x14ac:dyDescent="0.25">
      <c r="A84" t="s">
        <v>78</v>
      </c>
      <c r="B84" t="str">
        <f xml:space="preserve"> "countries/ByzantineEmpire.txt"</f>
        <v>countries/ByzantineEmpire.txt</v>
      </c>
      <c r="E84" t="str">
        <f t="shared" si="1"/>
        <v>BYZ</v>
      </c>
    </row>
    <row r="85" spans="1:5" x14ac:dyDescent="0.25">
      <c r="A85" t="s">
        <v>79</v>
      </c>
      <c r="E85" t="str">
        <f t="shared" si="1"/>
        <v>DAL</v>
      </c>
    </row>
    <row r="86" spans="1:5" x14ac:dyDescent="0.25">
      <c r="A86" t="s">
        <v>80</v>
      </c>
      <c r="B86" t="str">
        <f xml:space="preserve"> "countries/Romania.txt"</f>
        <v>countries/Romania.txt</v>
      </c>
      <c r="E86" t="str">
        <f t="shared" si="1"/>
        <v>RMN</v>
      </c>
    </row>
    <row r="87" spans="1:5" x14ac:dyDescent="0.25">
      <c r="A87" t="s">
        <v>81</v>
      </c>
      <c r="B87" t="str">
        <f xml:space="preserve"> "countries/Hungary.txt"</f>
        <v>countries/Hungary.txt</v>
      </c>
      <c r="E87" t="str">
        <f t="shared" si="1"/>
        <v>HUN</v>
      </c>
    </row>
    <row r="88" spans="1:5" x14ac:dyDescent="0.25">
      <c r="A88" t="s">
        <v>82</v>
      </c>
      <c r="E88" t="str">
        <f t="shared" si="1"/>
        <v>OGE</v>
      </c>
    </row>
    <row r="89" spans="1:5" x14ac:dyDescent="0.25">
      <c r="E89" t="str">
        <f t="shared" si="1"/>
        <v/>
      </c>
    </row>
    <row r="90" spans="1:5" x14ac:dyDescent="0.25">
      <c r="A90" t="s">
        <v>83</v>
      </c>
      <c r="E90" t="str">
        <f t="shared" si="1"/>
        <v>#An</v>
      </c>
    </row>
    <row r="91" spans="1:5" x14ac:dyDescent="0.25">
      <c r="A91" t="s">
        <v>84</v>
      </c>
      <c r="E91" t="str">
        <f t="shared" si="1"/>
        <v>KNI</v>
      </c>
    </row>
    <row r="92" spans="1:5" x14ac:dyDescent="0.25">
      <c r="A92" t="s">
        <v>85</v>
      </c>
      <c r="E92" t="str">
        <f t="shared" si="1"/>
        <v>THR</v>
      </c>
    </row>
    <row r="93" spans="1:5" x14ac:dyDescent="0.25">
      <c r="A93" t="s">
        <v>86</v>
      </c>
      <c r="E93" t="str">
        <f t="shared" si="1"/>
        <v>OPS</v>
      </c>
    </row>
    <row r="94" spans="1:5" x14ac:dyDescent="0.25">
      <c r="A94" t="s">
        <v>87</v>
      </c>
      <c r="E94" t="str">
        <f t="shared" si="1"/>
        <v>CIB</v>
      </c>
    </row>
    <row r="95" spans="1:5" x14ac:dyDescent="0.25">
      <c r="A95" t="s">
        <v>88</v>
      </c>
      <c r="E95" t="str">
        <f t="shared" si="1"/>
        <v>ANI</v>
      </c>
    </row>
    <row r="96" spans="1:5" x14ac:dyDescent="0.25">
      <c r="A96" t="s">
        <v>89</v>
      </c>
      <c r="E96" t="str">
        <f t="shared" si="1"/>
        <v>MRH</v>
      </c>
    </row>
    <row r="97" spans="1:5" x14ac:dyDescent="0.25">
      <c r="A97" t="s">
        <v>90</v>
      </c>
      <c r="E97" t="str">
        <f t="shared" si="1"/>
        <v>AMD</v>
      </c>
    </row>
    <row r="98" spans="1:5" x14ac:dyDescent="0.25">
      <c r="A98" t="s">
        <v>91</v>
      </c>
      <c r="E98" t="str">
        <f t="shared" si="1"/>
        <v>KRN</v>
      </c>
    </row>
    <row r="99" spans="1:5" x14ac:dyDescent="0.25">
      <c r="A99" t="s">
        <v>92</v>
      </c>
      <c r="E99" t="str">
        <f t="shared" si="1"/>
        <v>KUR</v>
      </c>
    </row>
    <row r="100" spans="1:5" x14ac:dyDescent="0.25">
      <c r="A100" t="s">
        <v>93</v>
      </c>
      <c r="B100" t="str">
        <f xml:space="preserve"> "countries/Georgia.txt"</f>
        <v>countries/Georgia.txt</v>
      </c>
      <c r="E100" t="str">
        <f t="shared" si="1"/>
        <v>GEO</v>
      </c>
    </row>
    <row r="101" spans="1:5" x14ac:dyDescent="0.25">
      <c r="A101" t="s">
        <v>94</v>
      </c>
      <c r="E101" t="str">
        <f t="shared" si="1"/>
        <v>YER</v>
      </c>
    </row>
    <row r="102" spans="1:5" x14ac:dyDescent="0.25">
      <c r="A102" t="s">
        <v>95</v>
      </c>
      <c r="E102" t="str">
        <f t="shared" si="1"/>
        <v>PCH</v>
      </c>
    </row>
    <row r="103" spans="1:5" x14ac:dyDescent="0.25">
      <c r="A103" t="s">
        <v>96</v>
      </c>
      <c r="E103" t="str">
        <f t="shared" si="1"/>
        <v>BAY</v>
      </c>
    </row>
    <row r="104" spans="1:5" x14ac:dyDescent="0.25">
      <c r="A104" t="s">
        <v>97</v>
      </c>
      <c r="E104" t="str">
        <f t="shared" si="1"/>
        <v>SHR</v>
      </c>
    </row>
    <row r="105" spans="1:5" x14ac:dyDescent="0.25">
      <c r="A105" t="s">
        <v>98</v>
      </c>
      <c r="E105" t="str">
        <f t="shared" si="1"/>
        <v>TRK</v>
      </c>
    </row>
    <row r="106" spans="1:5" x14ac:dyDescent="0.25">
      <c r="A106" t="s">
        <v>99</v>
      </c>
      <c r="E106" t="str">
        <f t="shared" si="1"/>
        <v>ALA</v>
      </c>
    </row>
    <row r="107" spans="1:5" x14ac:dyDescent="0.25">
      <c r="E107" t="str">
        <f t="shared" si="1"/>
        <v/>
      </c>
    </row>
    <row r="108" spans="1:5" x14ac:dyDescent="0.25">
      <c r="A108" t="s">
        <v>100</v>
      </c>
      <c r="E108" t="str">
        <f t="shared" si="1"/>
        <v>RUM</v>
      </c>
    </row>
    <row r="109" spans="1:5" x14ac:dyDescent="0.25">
      <c r="E109" t="str">
        <f t="shared" si="1"/>
        <v/>
      </c>
    </row>
    <row r="110" spans="1:5" x14ac:dyDescent="0.25">
      <c r="A110" t="s">
        <v>101</v>
      </c>
      <c r="E110" t="str">
        <f t="shared" si="1"/>
        <v>#Br</v>
      </c>
    </row>
    <row r="111" spans="1:5" x14ac:dyDescent="0.25">
      <c r="A111" t="s">
        <v>102</v>
      </c>
      <c r="E111" t="str">
        <f t="shared" si="1"/>
        <v>ANG</v>
      </c>
    </row>
    <row r="112" spans="1:5" x14ac:dyDescent="0.25">
      <c r="A112" t="s">
        <v>103</v>
      </c>
      <c r="E112" t="str">
        <f t="shared" si="1"/>
        <v>JOR</v>
      </c>
    </row>
    <row r="113" spans="1:5" x14ac:dyDescent="0.25">
      <c r="A113" t="s">
        <v>104</v>
      </c>
      <c r="E113" t="str">
        <f t="shared" si="1"/>
        <v>MNX</v>
      </c>
    </row>
    <row r="114" spans="1:5" x14ac:dyDescent="0.25">
      <c r="A114" t="s">
        <v>105</v>
      </c>
      <c r="E114" t="str">
        <f t="shared" si="1"/>
        <v>LOW</v>
      </c>
    </row>
    <row r="115" spans="1:5" x14ac:dyDescent="0.25">
      <c r="A115" t="s">
        <v>106</v>
      </c>
      <c r="E115" t="str">
        <f t="shared" si="1"/>
        <v>CON</v>
      </c>
    </row>
    <row r="116" spans="1:5" x14ac:dyDescent="0.25">
      <c r="A116" t="s">
        <v>107</v>
      </c>
      <c r="E116" t="str">
        <f t="shared" si="1"/>
        <v>SLG</v>
      </c>
    </row>
    <row r="117" spans="1:5" x14ac:dyDescent="0.25">
      <c r="A117" t="s">
        <v>108</v>
      </c>
      <c r="E117" t="str">
        <f t="shared" si="1"/>
        <v>MEA</v>
      </c>
    </row>
    <row r="118" spans="1:5" x14ac:dyDescent="0.25">
      <c r="A118" t="s">
        <v>109</v>
      </c>
      <c r="E118" t="str">
        <f t="shared" si="1"/>
        <v>TUA</v>
      </c>
    </row>
    <row r="119" spans="1:5" x14ac:dyDescent="0.25">
      <c r="A119" t="s">
        <v>110</v>
      </c>
      <c r="E119" t="str">
        <f t="shared" si="1"/>
        <v>COR</v>
      </c>
    </row>
    <row r="120" spans="1:5" x14ac:dyDescent="0.25">
      <c r="A120" t="s">
        <v>111</v>
      </c>
      <c r="E120" t="str">
        <f t="shared" si="1"/>
        <v>LUB</v>
      </c>
    </row>
    <row r="121" spans="1:5" x14ac:dyDescent="0.25">
      <c r="A121" t="s">
        <v>112</v>
      </c>
      <c r="E121" t="str">
        <f t="shared" si="1"/>
        <v>KIL</v>
      </c>
    </row>
    <row r="122" spans="1:5" x14ac:dyDescent="0.25">
      <c r="A122" t="s">
        <v>113</v>
      </c>
      <c r="E122" t="str">
        <f t="shared" si="1"/>
        <v>TIR</v>
      </c>
    </row>
    <row r="123" spans="1:5" x14ac:dyDescent="0.25">
      <c r="A123" t="s">
        <v>114</v>
      </c>
      <c r="E123" t="str">
        <f t="shared" si="1"/>
        <v>HSC</v>
      </c>
    </row>
    <row r="124" spans="1:5" x14ac:dyDescent="0.25">
      <c r="E124" t="str">
        <f t="shared" si="1"/>
        <v/>
      </c>
    </row>
    <row r="125" spans="1:5" x14ac:dyDescent="0.25">
      <c r="A125" t="s">
        <v>115</v>
      </c>
      <c r="B125" t="str">
        <f xml:space="preserve"> "countries/Britannia.txt"</f>
        <v>countries/Britannia.txt</v>
      </c>
      <c r="E125" t="str">
        <f t="shared" si="1"/>
        <v>BRT</v>
      </c>
    </row>
    <row r="126" spans="1:5" x14ac:dyDescent="0.25">
      <c r="A126" t="s">
        <v>116</v>
      </c>
      <c r="B126" t="str">
        <f xml:space="preserve"> "countries/Ireland.txt"</f>
        <v>countries/Ireland.txt</v>
      </c>
      <c r="E126" t="str">
        <f t="shared" si="1"/>
        <v>IRE</v>
      </c>
    </row>
    <row r="127" spans="1:5" x14ac:dyDescent="0.25">
      <c r="A127" t="s">
        <v>117</v>
      </c>
      <c r="B127" t="str">
        <f xml:space="preserve"> "countries/Scotland.txt"</f>
        <v>countries/Scotland.txt</v>
      </c>
      <c r="E127" t="str">
        <f t="shared" si="1"/>
        <v>SCO</v>
      </c>
    </row>
    <row r="128" spans="1:5" x14ac:dyDescent="0.25">
      <c r="A128" t="s">
        <v>118</v>
      </c>
      <c r="B128" t="str">
        <f xml:space="preserve"> "countries/GreatBritannia.txt"</f>
        <v>countries/GreatBritannia.txt</v>
      </c>
      <c r="E128" t="str">
        <f t="shared" si="1"/>
        <v>GBR</v>
      </c>
    </row>
    <row r="129" spans="1:5" x14ac:dyDescent="0.25">
      <c r="E129" t="str">
        <f t="shared" si="1"/>
        <v/>
      </c>
    </row>
    <row r="130" spans="1:5" x14ac:dyDescent="0.25">
      <c r="A130" t="s">
        <v>119</v>
      </c>
      <c r="E130" t="str">
        <f t="shared" ref="E130:E193" si="2">LEFT(A130,3)</f>
        <v>#Co</v>
      </c>
    </row>
    <row r="131" spans="1:5" x14ac:dyDescent="0.25">
      <c r="A131" t="s">
        <v>120</v>
      </c>
      <c r="E131" t="str">
        <f t="shared" si="2"/>
        <v># T</v>
      </c>
    </row>
    <row r="132" spans="1:5" x14ac:dyDescent="0.25">
      <c r="E132" t="str">
        <f t="shared" si="2"/>
        <v/>
      </c>
    </row>
    <row r="133" spans="1:5" x14ac:dyDescent="0.25">
      <c r="A133" t="s">
        <v>121</v>
      </c>
      <c r="E133" t="str">
        <f t="shared" si="2"/>
        <v>#Ga</v>
      </c>
    </row>
    <row r="134" spans="1:5" x14ac:dyDescent="0.25">
      <c r="A134" t="s">
        <v>122</v>
      </c>
      <c r="E134" t="str">
        <f t="shared" si="2"/>
        <v>NRM</v>
      </c>
    </row>
    <row r="135" spans="1:5" x14ac:dyDescent="0.25">
      <c r="A135" t="s">
        <v>123</v>
      </c>
      <c r="E135" t="str">
        <f t="shared" si="2"/>
        <v>OLH</v>
      </c>
    </row>
    <row r="136" spans="1:5" x14ac:dyDescent="0.25">
      <c r="A136" t="s">
        <v>124</v>
      </c>
      <c r="B136" t="str">
        <f xml:space="preserve"> "countries/Brittany.txt"</f>
        <v>countries/Brittany.txt</v>
      </c>
      <c r="E136" t="str">
        <f t="shared" si="2"/>
        <v>BRI</v>
      </c>
    </row>
    <row r="137" spans="1:5" x14ac:dyDescent="0.25">
      <c r="A137" t="s">
        <v>125</v>
      </c>
      <c r="E137" t="str">
        <f t="shared" si="2"/>
        <v>SUI</v>
      </c>
    </row>
    <row r="138" spans="1:5" x14ac:dyDescent="0.25">
      <c r="A138" t="s">
        <v>126</v>
      </c>
      <c r="E138" t="str">
        <f t="shared" si="2"/>
        <v>GNB</v>
      </c>
    </row>
    <row r="139" spans="1:5" x14ac:dyDescent="0.25">
      <c r="A139" t="s">
        <v>127</v>
      </c>
      <c r="E139" t="str">
        <f t="shared" si="2"/>
        <v>LTT</v>
      </c>
    </row>
    <row r="140" spans="1:5" x14ac:dyDescent="0.25">
      <c r="A140" t="s">
        <v>128</v>
      </c>
      <c r="E140" t="str">
        <f t="shared" si="2"/>
        <v>DOR</v>
      </c>
    </row>
    <row r="141" spans="1:5" x14ac:dyDescent="0.25">
      <c r="A141" t="s">
        <v>129</v>
      </c>
      <c r="E141" t="str">
        <f t="shared" si="2"/>
        <v>GLG</v>
      </c>
    </row>
    <row r="142" spans="1:5" x14ac:dyDescent="0.25">
      <c r="A142" t="s">
        <v>130</v>
      </c>
      <c r="E142" t="str">
        <f t="shared" si="2"/>
        <v>ARM</v>
      </c>
    </row>
    <row r="143" spans="1:5" x14ac:dyDescent="0.25">
      <c r="A143" t="s">
        <v>131</v>
      </c>
      <c r="E143" t="str">
        <f t="shared" si="2"/>
        <v>AOD</v>
      </c>
    </row>
    <row r="144" spans="1:5" x14ac:dyDescent="0.25">
      <c r="A144" t="s">
        <v>132</v>
      </c>
      <c r="E144" t="str">
        <f t="shared" si="2"/>
        <v>LMN</v>
      </c>
    </row>
    <row r="145" spans="1:5" x14ac:dyDescent="0.25">
      <c r="A145" t="s">
        <v>133</v>
      </c>
      <c r="E145" t="str">
        <f t="shared" si="2"/>
        <v>BRD</v>
      </c>
    </row>
    <row r="146" spans="1:5" x14ac:dyDescent="0.25">
      <c r="A146" t="s">
        <v>134</v>
      </c>
      <c r="E146" t="str">
        <f t="shared" si="2"/>
        <v>VES</v>
      </c>
    </row>
    <row r="147" spans="1:5" x14ac:dyDescent="0.25">
      <c r="A147" t="s">
        <v>135</v>
      </c>
      <c r="E147" t="str">
        <f t="shared" si="2"/>
        <v>ARG</v>
      </c>
    </row>
    <row r="148" spans="1:5" x14ac:dyDescent="0.25">
      <c r="A148" t="s">
        <v>136</v>
      </c>
      <c r="E148" t="str">
        <f t="shared" si="2"/>
        <v>CAB</v>
      </c>
    </row>
    <row r="149" spans="1:5" x14ac:dyDescent="0.25">
      <c r="A149" t="s">
        <v>137</v>
      </c>
      <c r="E149" t="str">
        <f t="shared" si="2"/>
        <v>LUG</v>
      </c>
    </row>
    <row r="150" spans="1:5" x14ac:dyDescent="0.25">
      <c r="A150" t="s">
        <v>138</v>
      </c>
      <c r="E150" t="str">
        <f t="shared" si="2"/>
        <v>VIE</v>
      </c>
    </row>
    <row r="151" spans="1:5" x14ac:dyDescent="0.25">
      <c r="A151" t="s">
        <v>139</v>
      </c>
      <c r="E151" t="str">
        <f t="shared" si="2"/>
        <v>DIV</v>
      </c>
    </row>
    <row r="152" spans="1:5" x14ac:dyDescent="0.25">
      <c r="A152" t="s">
        <v>140</v>
      </c>
      <c r="E152" t="str">
        <f t="shared" si="2"/>
        <v>TOL</v>
      </c>
    </row>
    <row r="153" spans="1:5" x14ac:dyDescent="0.25">
      <c r="A153" t="s">
        <v>141</v>
      </c>
      <c r="E153" t="str">
        <f t="shared" si="2"/>
        <v>SGN</v>
      </c>
    </row>
    <row r="154" spans="1:5" x14ac:dyDescent="0.25">
      <c r="A154" t="s">
        <v>142</v>
      </c>
      <c r="E154" t="str">
        <f t="shared" si="2"/>
        <v>NRB</v>
      </c>
    </row>
    <row r="155" spans="1:5" x14ac:dyDescent="0.25">
      <c r="A155" t="s">
        <v>143</v>
      </c>
      <c r="E155" t="str">
        <f t="shared" si="2"/>
        <v>NMS</v>
      </c>
    </row>
    <row r="156" spans="1:5" x14ac:dyDescent="0.25">
      <c r="A156" t="s">
        <v>144</v>
      </c>
      <c r="E156" t="str">
        <f t="shared" si="2"/>
        <v>ARE</v>
      </c>
    </row>
    <row r="157" spans="1:5" x14ac:dyDescent="0.25">
      <c r="A157" t="s">
        <v>145</v>
      </c>
      <c r="E157" t="str">
        <f t="shared" si="2"/>
        <v>ASX</v>
      </c>
    </row>
    <row r="158" spans="1:5" x14ac:dyDescent="0.25">
      <c r="E158" t="str">
        <f t="shared" si="2"/>
        <v/>
      </c>
    </row>
    <row r="159" spans="1:5" x14ac:dyDescent="0.25">
      <c r="A159" t="s">
        <v>146</v>
      </c>
      <c r="E159" t="str">
        <f t="shared" si="2"/>
        <v>LGD</v>
      </c>
    </row>
    <row r="160" spans="1:5" x14ac:dyDescent="0.25">
      <c r="A160" t="s">
        <v>147</v>
      </c>
      <c r="E160" t="str">
        <f t="shared" si="2"/>
        <v>NBI</v>
      </c>
    </row>
    <row r="161" spans="1:5" x14ac:dyDescent="0.25">
      <c r="A161" t="s">
        <v>148</v>
      </c>
      <c r="E161" t="str">
        <f t="shared" si="2"/>
        <v>AQU</v>
      </c>
    </row>
    <row r="162" spans="1:5" x14ac:dyDescent="0.25">
      <c r="A162" t="s">
        <v>149</v>
      </c>
      <c r="E162" t="str">
        <f t="shared" si="2"/>
        <v>GAL</v>
      </c>
    </row>
    <row r="163" spans="1:5" x14ac:dyDescent="0.25">
      <c r="A163" t="s">
        <v>150</v>
      </c>
      <c r="E163" t="str">
        <f t="shared" si="2"/>
        <v>KRK</v>
      </c>
    </row>
    <row r="164" spans="1:5" x14ac:dyDescent="0.25">
      <c r="E164" t="str">
        <f t="shared" si="2"/>
        <v/>
      </c>
    </row>
    <row r="165" spans="1:5" x14ac:dyDescent="0.25">
      <c r="A165" t="s">
        <v>151</v>
      </c>
      <c r="E165" t="str">
        <f t="shared" si="2"/>
        <v>#Ge</v>
      </c>
    </row>
    <row r="166" spans="1:5" x14ac:dyDescent="0.25">
      <c r="A166" t="s">
        <v>152</v>
      </c>
      <c r="E166" t="str">
        <f t="shared" si="2"/>
        <v>GRP</v>
      </c>
    </row>
    <row r="167" spans="1:5" x14ac:dyDescent="0.25">
      <c r="A167" t="s">
        <v>153</v>
      </c>
      <c r="E167" t="str">
        <f t="shared" si="2"/>
        <v>ART</v>
      </c>
    </row>
    <row r="168" spans="1:5" x14ac:dyDescent="0.25">
      <c r="A168" t="s">
        <v>154</v>
      </c>
      <c r="E168" t="str">
        <f t="shared" si="2"/>
        <v>GRS</v>
      </c>
    </row>
    <row r="169" spans="1:5" x14ac:dyDescent="0.25">
      <c r="A169" t="s">
        <v>155</v>
      </c>
      <c r="E169" t="str">
        <f t="shared" si="2"/>
        <v>RTS</v>
      </c>
    </row>
    <row r="170" spans="1:5" x14ac:dyDescent="0.25">
      <c r="A170" t="s">
        <v>156</v>
      </c>
      <c r="E170" t="str">
        <f t="shared" si="2"/>
        <v>RTI</v>
      </c>
    </row>
    <row r="171" spans="1:5" x14ac:dyDescent="0.25">
      <c r="A171" t="s">
        <v>157</v>
      </c>
      <c r="E171" t="str">
        <f t="shared" si="2"/>
        <v>NRS</v>
      </c>
    </row>
    <row r="172" spans="1:5" x14ac:dyDescent="0.25">
      <c r="A172" t="s">
        <v>158</v>
      </c>
      <c r="E172" t="str">
        <f t="shared" si="2"/>
        <v>NRI</v>
      </c>
    </row>
    <row r="173" spans="1:5" x14ac:dyDescent="0.25">
      <c r="A173" t="s">
        <v>159</v>
      </c>
      <c r="E173" t="str">
        <f t="shared" si="2"/>
        <v>RGM</v>
      </c>
    </row>
    <row r="174" spans="1:5" x14ac:dyDescent="0.25">
      <c r="A174" t="s">
        <v>160</v>
      </c>
      <c r="E174" t="str">
        <f t="shared" si="2"/>
        <v>SBI</v>
      </c>
    </row>
    <row r="175" spans="1:5" x14ac:dyDescent="0.25">
      <c r="A175" t="s">
        <v>161</v>
      </c>
      <c r="E175" t="str">
        <f t="shared" si="2"/>
        <v>CHR</v>
      </c>
    </row>
    <row r="176" spans="1:5" x14ac:dyDescent="0.25">
      <c r="A176" t="s">
        <v>162</v>
      </c>
      <c r="E176" t="str">
        <f t="shared" si="2"/>
        <v>ALM</v>
      </c>
    </row>
    <row r="177" spans="1:5" x14ac:dyDescent="0.25">
      <c r="A177" t="s">
        <v>163</v>
      </c>
      <c r="B177" t="str">
        <f xml:space="preserve"> "countries/Saxony.txt"</f>
        <v>countries/Saxony.txt</v>
      </c>
      <c r="E177" t="str">
        <f t="shared" si="2"/>
        <v>SAX</v>
      </c>
    </row>
    <row r="178" spans="1:5" x14ac:dyDescent="0.25">
      <c r="A178" t="s">
        <v>164</v>
      </c>
      <c r="E178" t="str">
        <f t="shared" si="2"/>
        <v>ANH</v>
      </c>
    </row>
    <row r="179" spans="1:5" x14ac:dyDescent="0.25">
      <c r="E179" t="str">
        <f t="shared" si="2"/>
        <v/>
      </c>
    </row>
    <row r="180" spans="1:5" x14ac:dyDescent="0.25">
      <c r="A180" t="s">
        <v>165</v>
      </c>
      <c r="E180" t="str">
        <f t="shared" si="2"/>
        <v>DIU</v>
      </c>
    </row>
    <row r="181" spans="1:5" x14ac:dyDescent="0.25">
      <c r="A181" t="s">
        <v>166</v>
      </c>
      <c r="E181" t="str">
        <f t="shared" si="2"/>
        <v>GRP</v>
      </c>
    </row>
    <row r="182" spans="1:5" x14ac:dyDescent="0.25">
      <c r="A182" t="s">
        <v>167</v>
      </c>
      <c r="E182" t="str">
        <f t="shared" si="2"/>
        <v>RHA</v>
      </c>
    </row>
    <row r="183" spans="1:5" x14ac:dyDescent="0.25">
      <c r="A183" t="s">
        <v>168</v>
      </c>
      <c r="E183" t="str">
        <f t="shared" si="2"/>
        <v>NCM</v>
      </c>
    </row>
    <row r="184" spans="1:5" x14ac:dyDescent="0.25">
      <c r="E184" t="str">
        <f t="shared" si="2"/>
        <v/>
      </c>
    </row>
    <row r="185" spans="1:5" x14ac:dyDescent="0.25">
      <c r="A185" t="s">
        <v>169</v>
      </c>
      <c r="B185" t="s">
        <v>170</v>
      </c>
      <c r="E185" t="str">
        <f t="shared" si="2"/>
        <v>POM</v>
      </c>
    </row>
    <row r="186" spans="1:5" x14ac:dyDescent="0.25">
      <c r="A186" t="s">
        <v>171</v>
      </c>
      <c r="B186" t="s">
        <v>172</v>
      </c>
      <c r="E186" t="str">
        <f t="shared" si="2"/>
        <v>SIL</v>
      </c>
    </row>
    <row r="187" spans="1:5" x14ac:dyDescent="0.25">
      <c r="E187" t="str">
        <f t="shared" si="2"/>
        <v/>
      </c>
    </row>
    <row r="188" spans="1:5" x14ac:dyDescent="0.25">
      <c r="A188" t="s">
        <v>173</v>
      </c>
      <c r="E188" t="str">
        <f t="shared" si="2"/>
        <v>#Hi</v>
      </c>
    </row>
    <row r="189" spans="1:5" x14ac:dyDescent="0.25">
      <c r="A189" t="s">
        <v>174</v>
      </c>
      <c r="E189" t="str">
        <f t="shared" si="2"/>
        <v>BRG</v>
      </c>
    </row>
    <row r="190" spans="1:5" x14ac:dyDescent="0.25">
      <c r="A190" t="s">
        <v>175</v>
      </c>
      <c r="E190" t="str">
        <f t="shared" si="2"/>
        <v>AUS</v>
      </c>
    </row>
    <row r="191" spans="1:5" x14ac:dyDescent="0.25">
      <c r="A191" t="s">
        <v>176</v>
      </c>
      <c r="E191" t="str">
        <f t="shared" si="2"/>
        <v>OLS</v>
      </c>
    </row>
    <row r="192" spans="1:5" x14ac:dyDescent="0.25">
      <c r="A192" t="s">
        <v>177</v>
      </c>
      <c r="E192" t="str">
        <f t="shared" si="2"/>
        <v>ALC</v>
      </c>
    </row>
    <row r="193" spans="1:5" x14ac:dyDescent="0.25">
      <c r="A193" t="s">
        <v>178</v>
      </c>
      <c r="E193" t="str">
        <f t="shared" si="2"/>
        <v>CTC</v>
      </c>
    </row>
    <row r="194" spans="1:5" x14ac:dyDescent="0.25">
      <c r="A194" t="s">
        <v>179</v>
      </c>
      <c r="E194" t="str">
        <f t="shared" ref="E194:E257" si="3">LEFT(A194,3)</f>
        <v>EVO</v>
      </c>
    </row>
    <row r="195" spans="1:5" x14ac:dyDescent="0.25">
      <c r="A195" t="s">
        <v>180</v>
      </c>
      <c r="E195" t="str">
        <f t="shared" si="3"/>
        <v>PXJ</v>
      </c>
    </row>
    <row r="196" spans="1:5" x14ac:dyDescent="0.25">
      <c r="A196" t="s">
        <v>181</v>
      </c>
      <c r="E196" t="str">
        <f t="shared" si="3"/>
        <v>TDT</v>
      </c>
    </row>
    <row r="197" spans="1:5" x14ac:dyDescent="0.25">
      <c r="A197" t="s">
        <v>182</v>
      </c>
      <c r="E197" t="str">
        <f t="shared" si="3"/>
        <v>SLM</v>
      </c>
    </row>
    <row r="198" spans="1:5" x14ac:dyDescent="0.25">
      <c r="A198" t="s">
        <v>183</v>
      </c>
      <c r="E198" t="str">
        <f t="shared" si="3"/>
        <v>VAC</v>
      </c>
    </row>
    <row r="199" spans="1:5" x14ac:dyDescent="0.25">
      <c r="A199" t="s">
        <v>184</v>
      </c>
      <c r="E199" t="str">
        <f t="shared" si="3"/>
        <v>TLT</v>
      </c>
    </row>
    <row r="200" spans="1:5" x14ac:dyDescent="0.25">
      <c r="A200" t="s">
        <v>185</v>
      </c>
      <c r="E200" t="str">
        <f t="shared" si="3"/>
        <v>LSS</v>
      </c>
    </row>
    <row r="201" spans="1:5" x14ac:dyDescent="0.25">
      <c r="A201" t="s">
        <v>186</v>
      </c>
      <c r="E201" t="str">
        <f t="shared" si="3"/>
        <v>CRD</v>
      </c>
    </row>
    <row r="202" spans="1:5" x14ac:dyDescent="0.25">
      <c r="A202" t="s">
        <v>187</v>
      </c>
      <c r="E202" t="str">
        <f t="shared" si="3"/>
        <v>TSL</v>
      </c>
    </row>
    <row r="203" spans="1:5" x14ac:dyDescent="0.25">
      <c r="A203" t="s">
        <v>188</v>
      </c>
      <c r="E203" t="str">
        <f t="shared" si="3"/>
        <v>MLA</v>
      </c>
    </row>
    <row r="204" spans="1:5" x14ac:dyDescent="0.25">
      <c r="A204" t="s">
        <v>189</v>
      </c>
      <c r="E204" t="str">
        <f t="shared" si="3"/>
        <v>URC</v>
      </c>
    </row>
    <row r="205" spans="1:5" x14ac:dyDescent="0.25">
      <c r="A205" t="s">
        <v>190</v>
      </c>
      <c r="E205" t="str">
        <f t="shared" si="3"/>
        <v>CRN</v>
      </c>
    </row>
    <row r="206" spans="1:5" x14ac:dyDescent="0.25">
      <c r="A206" t="s">
        <v>191</v>
      </c>
      <c r="E206" t="str">
        <f t="shared" si="3"/>
        <v>VAL</v>
      </c>
    </row>
    <row r="207" spans="1:5" x14ac:dyDescent="0.25">
      <c r="A207" t="s">
        <v>192</v>
      </c>
      <c r="E207" t="str">
        <f t="shared" si="3"/>
        <v>SBG</v>
      </c>
    </row>
    <row r="208" spans="1:5" x14ac:dyDescent="0.25">
      <c r="A208" t="s">
        <v>193</v>
      </c>
      <c r="E208" t="str">
        <f t="shared" si="3"/>
        <v>CPM</v>
      </c>
    </row>
    <row r="209" spans="1:5" x14ac:dyDescent="0.25">
      <c r="A209" t="s">
        <v>194</v>
      </c>
      <c r="E209" t="str">
        <f t="shared" si="3"/>
        <v>SGV</v>
      </c>
    </row>
    <row r="210" spans="1:5" x14ac:dyDescent="0.25">
      <c r="A210" t="s">
        <v>195</v>
      </c>
      <c r="E210" t="str">
        <f t="shared" si="3"/>
        <v>SEG</v>
      </c>
    </row>
    <row r="211" spans="1:5" x14ac:dyDescent="0.25">
      <c r="A211" t="s">
        <v>196</v>
      </c>
      <c r="E211" t="str">
        <f t="shared" si="3"/>
        <v>CLU</v>
      </c>
    </row>
    <row r="212" spans="1:5" x14ac:dyDescent="0.25">
      <c r="A212" t="s">
        <v>197</v>
      </c>
      <c r="E212" t="str">
        <f t="shared" si="3"/>
        <v>CNT</v>
      </c>
    </row>
    <row r="213" spans="1:5" x14ac:dyDescent="0.25">
      <c r="A213" t="s">
        <v>198</v>
      </c>
      <c r="E213" t="str">
        <f t="shared" si="3"/>
        <v>HLG</v>
      </c>
    </row>
    <row r="214" spans="1:5" x14ac:dyDescent="0.25">
      <c r="A214" t="s">
        <v>199</v>
      </c>
      <c r="E214" t="str">
        <f t="shared" si="3"/>
        <v>CAU</v>
      </c>
    </row>
    <row r="215" spans="1:5" x14ac:dyDescent="0.25">
      <c r="A215" t="s">
        <v>200</v>
      </c>
      <c r="E215" t="str">
        <f t="shared" si="3"/>
        <v>AZL</v>
      </c>
    </row>
    <row r="216" spans="1:5" x14ac:dyDescent="0.25">
      <c r="A216" t="s">
        <v>201</v>
      </c>
      <c r="E216" t="str">
        <f t="shared" si="3"/>
        <v>DRT</v>
      </c>
    </row>
    <row r="217" spans="1:5" x14ac:dyDescent="0.25">
      <c r="A217" t="s">
        <v>202</v>
      </c>
      <c r="E217" t="str">
        <f t="shared" si="3"/>
        <v>TAR</v>
      </c>
    </row>
    <row r="218" spans="1:5" x14ac:dyDescent="0.25">
      <c r="A218" t="s">
        <v>203</v>
      </c>
      <c r="E218" t="str">
        <f t="shared" si="3"/>
        <v>EMR</v>
      </c>
    </row>
    <row r="219" spans="1:5" x14ac:dyDescent="0.25">
      <c r="E219" t="str">
        <f t="shared" si="3"/>
        <v/>
      </c>
    </row>
    <row r="220" spans="1:5" x14ac:dyDescent="0.25">
      <c r="A220" t="s">
        <v>204</v>
      </c>
      <c r="E220" t="str">
        <f t="shared" si="3"/>
        <v>HPC</v>
      </c>
    </row>
    <row r="221" spans="1:5" x14ac:dyDescent="0.25">
      <c r="A221" t="s">
        <v>205</v>
      </c>
      <c r="E221" t="str">
        <f t="shared" si="3"/>
        <v>HPU</v>
      </c>
    </row>
    <row r="222" spans="1:5" x14ac:dyDescent="0.25">
      <c r="A222" t="s">
        <v>206</v>
      </c>
      <c r="E222" t="str">
        <f t="shared" si="3"/>
        <v>TRC</v>
      </c>
    </row>
    <row r="223" spans="1:5" x14ac:dyDescent="0.25">
      <c r="A223" t="s">
        <v>207</v>
      </c>
      <c r="E223" t="str">
        <f t="shared" si="3"/>
        <v>GLC</v>
      </c>
    </row>
    <row r="224" spans="1:5" x14ac:dyDescent="0.25">
      <c r="A224" t="s">
        <v>208</v>
      </c>
      <c r="E224" t="str">
        <f t="shared" si="3"/>
        <v>BAE</v>
      </c>
    </row>
    <row r="225" spans="1:5" x14ac:dyDescent="0.25">
      <c r="A225" t="s">
        <v>209</v>
      </c>
      <c r="E225" t="str">
        <f t="shared" si="3"/>
        <v>LUS</v>
      </c>
    </row>
    <row r="226" spans="1:5" x14ac:dyDescent="0.25">
      <c r="A226" t="s">
        <v>210</v>
      </c>
      <c r="B226" t="s">
        <v>211</v>
      </c>
      <c r="E226" t="str">
        <f t="shared" si="3"/>
        <v>HIS</v>
      </c>
    </row>
    <row r="227" spans="1:5" x14ac:dyDescent="0.25">
      <c r="E227" t="str">
        <f t="shared" si="3"/>
        <v/>
      </c>
    </row>
    <row r="228" spans="1:5" x14ac:dyDescent="0.25">
      <c r="A228" t="s">
        <v>212</v>
      </c>
      <c r="E228" t="str">
        <f t="shared" si="3"/>
        <v>#It</v>
      </c>
    </row>
    <row r="229" spans="1:5" x14ac:dyDescent="0.25">
      <c r="A229" t="s">
        <v>213</v>
      </c>
      <c r="E229" t="str">
        <f t="shared" si="3"/>
        <v>EMP</v>
      </c>
    </row>
    <row r="230" spans="1:5" x14ac:dyDescent="0.25">
      <c r="A230" t="s">
        <v>214</v>
      </c>
      <c r="E230" t="str">
        <f t="shared" si="3"/>
        <v>PRA</v>
      </c>
    </row>
    <row r="231" spans="1:5" x14ac:dyDescent="0.25">
      <c r="A231" t="s">
        <v>215</v>
      </c>
      <c r="E231" t="str">
        <f t="shared" si="3"/>
        <v>VEN</v>
      </c>
    </row>
    <row r="232" spans="1:5" x14ac:dyDescent="0.25">
      <c r="A232" t="s">
        <v>216</v>
      </c>
      <c r="E232" t="str">
        <f t="shared" si="3"/>
        <v>BOM</v>
      </c>
    </row>
    <row r="233" spans="1:5" x14ac:dyDescent="0.25">
      <c r="A233" t="s">
        <v>217</v>
      </c>
      <c r="B233" t="s">
        <v>218</v>
      </c>
      <c r="E233" t="str">
        <f t="shared" si="3"/>
        <v>BOB</v>
      </c>
    </row>
    <row r="234" spans="1:5" x14ac:dyDescent="0.25">
      <c r="A234" t="s">
        <v>219</v>
      </c>
      <c r="D234" t="s">
        <v>220</v>
      </c>
      <c r="E234" t="str">
        <f t="shared" si="3"/>
        <v>BOF</v>
      </c>
    </row>
    <row r="235" spans="1:5" x14ac:dyDescent="0.25">
      <c r="A235" t="s">
        <v>221</v>
      </c>
      <c r="E235" t="str">
        <f t="shared" si="3"/>
        <v>FAU</v>
      </c>
    </row>
    <row r="236" spans="1:5" x14ac:dyDescent="0.25">
      <c r="A236" t="s">
        <v>222</v>
      </c>
      <c r="B236" t="str">
        <f xml:space="preserve"> "countries/Papal.txt"</f>
        <v>countries/Papal.txt</v>
      </c>
      <c r="E236" t="str">
        <f t="shared" si="3"/>
        <v>PAP</v>
      </c>
    </row>
    <row r="237" spans="1:5" x14ac:dyDescent="0.25">
      <c r="A237" t="s">
        <v>223</v>
      </c>
      <c r="E237" t="str">
        <f t="shared" si="3"/>
        <v>CRS</v>
      </c>
    </row>
    <row r="238" spans="1:5" x14ac:dyDescent="0.25">
      <c r="A238" t="s">
        <v>224</v>
      </c>
      <c r="E238" t="str">
        <f t="shared" si="3"/>
        <v>SAR</v>
      </c>
    </row>
    <row r="239" spans="1:5" x14ac:dyDescent="0.25">
      <c r="A239" t="s">
        <v>225</v>
      </c>
      <c r="E239" t="str">
        <f t="shared" si="3"/>
        <v>ARI</v>
      </c>
    </row>
    <row r="240" spans="1:5" x14ac:dyDescent="0.25">
      <c r="A240" t="s">
        <v>226</v>
      </c>
      <c r="E240" t="str">
        <f t="shared" si="3"/>
        <v>SPL</v>
      </c>
    </row>
    <row r="241" spans="1:5" x14ac:dyDescent="0.25">
      <c r="A241" t="s">
        <v>227</v>
      </c>
      <c r="E241" t="str">
        <f t="shared" si="3"/>
        <v>NPL</v>
      </c>
    </row>
    <row r="242" spans="1:5" x14ac:dyDescent="0.25">
      <c r="A242" t="s">
        <v>228</v>
      </c>
      <c r="E242" t="str">
        <f t="shared" si="3"/>
        <v>CPT</v>
      </c>
    </row>
    <row r="243" spans="1:5" x14ac:dyDescent="0.25">
      <c r="A243" t="s">
        <v>229</v>
      </c>
      <c r="E243" t="str">
        <f t="shared" si="3"/>
        <v>BRN</v>
      </c>
    </row>
    <row r="244" spans="1:5" x14ac:dyDescent="0.25">
      <c r="A244" t="s">
        <v>230</v>
      </c>
      <c r="E244" t="str">
        <f t="shared" si="3"/>
        <v>PNR</v>
      </c>
    </row>
    <row r="245" spans="1:5" x14ac:dyDescent="0.25">
      <c r="A245" t="s">
        <v>231</v>
      </c>
      <c r="E245" t="str">
        <f t="shared" si="3"/>
        <v>MLG</v>
      </c>
    </row>
    <row r="246" spans="1:5" x14ac:dyDescent="0.25">
      <c r="E246" t="str">
        <f t="shared" si="3"/>
        <v/>
      </c>
    </row>
    <row r="247" spans="1:5" x14ac:dyDescent="0.25">
      <c r="A247" t="s">
        <v>232</v>
      </c>
      <c r="B247" t="str">
        <f xml:space="preserve"> "countries/Italia.txt"</f>
        <v>countries/Italia.txt</v>
      </c>
      <c r="E247" t="str">
        <f t="shared" si="3"/>
        <v>ITA</v>
      </c>
    </row>
    <row r="248" spans="1:5" x14ac:dyDescent="0.25">
      <c r="A248" t="s">
        <v>233</v>
      </c>
      <c r="B248" t="s">
        <v>234</v>
      </c>
      <c r="E248" t="str">
        <f t="shared" si="3"/>
        <v>SIC</v>
      </c>
    </row>
    <row r="249" spans="1:5" x14ac:dyDescent="0.25">
      <c r="A249" t="s">
        <v>235</v>
      </c>
      <c r="E249" t="str">
        <f t="shared" si="3"/>
        <v>HLR</v>
      </c>
    </row>
    <row r="250" spans="1:5" x14ac:dyDescent="0.25">
      <c r="E250" t="str">
        <f t="shared" si="3"/>
        <v/>
      </c>
    </row>
    <row r="251" spans="1:5" x14ac:dyDescent="0.25">
      <c r="A251" t="s">
        <v>236</v>
      </c>
      <c r="E251" t="str">
        <f t="shared" si="3"/>
        <v>#Lo</v>
      </c>
    </row>
    <row r="252" spans="1:5" x14ac:dyDescent="0.25">
      <c r="A252" t="s">
        <v>237</v>
      </c>
      <c r="E252" t="str">
        <f t="shared" si="3"/>
        <v>DRS</v>
      </c>
    </row>
    <row r="253" spans="1:5" x14ac:dyDescent="0.25">
      <c r="A253" t="s">
        <v>238</v>
      </c>
      <c r="E253" t="str">
        <f t="shared" si="3"/>
        <v>FRS</v>
      </c>
    </row>
    <row r="254" spans="1:5" x14ac:dyDescent="0.25">
      <c r="A254" t="s">
        <v>239</v>
      </c>
      <c r="E254" t="str">
        <f t="shared" si="3"/>
        <v>FRL</v>
      </c>
    </row>
    <row r="255" spans="1:5" x14ac:dyDescent="0.25">
      <c r="A255" t="s">
        <v>240</v>
      </c>
      <c r="E255" t="str">
        <f t="shared" si="3"/>
        <v>TTB</v>
      </c>
    </row>
    <row r="256" spans="1:5" x14ac:dyDescent="0.25">
      <c r="A256" t="s">
        <v>241</v>
      </c>
      <c r="E256" t="str">
        <f t="shared" si="3"/>
        <v>DUT</v>
      </c>
    </row>
    <row r="257" spans="1:5" x14ac:dyDescent="0.25">
      <c r="E257" t="str">
        <f t="shared" si="3"/>
        <v/>
      </c>
    </row>
    <row r="258" spans="1:5" x14ac:dyDescent="0.25">
      <c r="A258" t="s">
        <v>242</v>
      </c>
      <c r="E258" t="str">
        <f t="shared" ref="E258:E321" si="4">LEFT(A258,3)</f>
        <v>FRR</v>
      </c>
    </row>
    <row r="259" spans="1:5" x14ac:dyDescent="0.25">
      <c r="A259" t="s">
        <v>243</v>
      </c>
      <c r="E259" t="str">
        <f t="shared" si="4"/>
        <v>FRI</v>
      </c>
    </row>
    <row r="260" spans="1:5" x14ac:dyDescent="0.25">
      <c r="E260" t="str">
        <f t="shared" si="4"/>
        <v/>
      </c>
    </row>
    <row r="261" spans="1:5" x14ac:dyDescent="0.25">
      <c r="A261" t="s">
        <v>244</v>
      </c>
      <c r="E261" t="str">
        <f t="shared" si="4"/>
        <v>#Ar</v>
      </c>
    </row>
    <row r="262" spans="1:5" x14ac:dyDescent="0.25">
      <c r="A262" t="s">
        <v>245</v>
      </c>
      <c r="E262" t="str">
        <f t="shared" si="4"/>
        <v>UMY</v>
      </c>
    </row>
    <row r="263" spans="1:5" x14ac:dyDescent="0.25">
      <c r="A263" t="s">
        <v>246</v>
      </c>
      <c r="E263" t="str">
        <f t="shared" si="4"/>
        <v>FAT</v>
      </c>
    </row>
    <row r="264" spans="1:5" x14ac:dyDescent="0.25">
      <c r="A264" t="s">
        <v>247</v>
      </c>
      <c r="E264" t="str">
        <f t="shared" si="4"/>
        <v>BDY</v>
      </c>
    </row>
    <row r="265" spans="1:5" x14ac:dyDescent="0.25">
      <c r="A265" t="s">
        <v>248</v>
      </c>
      <c r="E265" t="str">
        <f t="shared" si="4"/>
        <v>BRY</v>
      </c>
    </row>
    <row r="266" spans="1:5" x14ac:dyDescent="0.25">
      <c r="A266" t="s">
        <v>249</v>
      </c>
      <c r="E266" t="str">
        <f t="shared" si="4"/>
        <v>QUS</v>
      </c>
    </row>
    <row r="267" spans="1:5" x14ac:dyDescent="0.25">
      <c r="A267" t="s">
        <v>250</v>
      </c>
      <c r="E267" t="str">
        <f t="shared" si="4"/>
        <v>BGZ</v>
      </c>
    </row>
    <row r="268" spans="1:5" x14ac:dyDescent="0.25">
      <c r="A268" t="s">
        <v>251</v>
      </c>
      <c r="E268" t="str">
        <f t="shared" si="4"/>
        <v>MOS</v>
      </c>
    </row>
    <row r="269" spans="1:5" x14ac:dyDescent="0.25">
      <c r="A269" t="s">
        <v>252</v>
      </c>
      <c r="E269" t="str">
        <f t="shared" si="4"/>
        <v>MHZ</v>
      </c>
    </row>
    <row r="270" spans="1:5" x14ac:dyDescent="0.25">
      <c r="A270" t="s">
        <v>253</v>
      </c>
      <c r="E270" t="str">
        <f t="shared" si="4"/>
        <v>KRK</v>
      </c>
    </row>
    <row r="271" spans="1:5" x14ac:dyDescent="0.25">
      <c r="A271" t="s">
        <v>254</v>
      </c>
      <c r="E271" t="str">
        <f t="shared" si="4"/>
        <v>QAZ</v>
      </c>
    </row>
    <row r="272" spans="1:5" x14ac:dyDescent="0.25">
      <c r="A272" t="s">
        <v>255</v>
      </c>
      <c r="E272" t="str">
        <f t="shared" si="4"/>
        <v>LOR</v>
      </c>
    </row>
    <row r="273" spans="1:5" x14ac:dyDescent="0.25">
      <c r="A273" t="s">
        <v>256</v>
      </c>
      <c r="E273" t="str">
        <f t="shared" si="4"/>
        <v>IZE</v>
      </c>
    </row>
    <row r="274" spans="1:5" x14ac:dyDescent="0.25">
      <c r="A274" t="s">
        <v>257</v>
      </c>
      <c r="E274" t="str">
        <f t="shared" si="4"/>
        <v>KZR</v>
      </c>
    </row>
    <row r="275" spans="1:5" x14ac:dyDescent="0.25">
      <c r="A275" t="s">
        <v>258</v>
      </c>
      <c r="E275" t="str">
        <f t="shared" si="4"/>
        <v>LAK</v>
      </c>
    </row>
    <row r="276" spans="1:5" x14ac:dyDescent="0.25">
      <c r="A276" t="s">
        <v>259</v>
      </c>
      <c r="E276" t="str">
        <f t="shared" si="4"/>
        <v>SHM</v>
      </c>
    </row>
    <row r="277" spans="1:5" x14ac:dyDescent="0.25">
      <c r="A277" t="s">
        <v>260</v>
      </c>
      <c r="E277" t="str">
        <f t="shared" si="4"/>
        <v>ABS</v>
      </c>
    </row>
    <row r="278" spans="1:5" x14ac:dyDescent="0.25">
      <c r="A278" t="s">
        <v>261</v>
      </c>
      <c r="E278" t="str">
        <f t="shared" si="4"/>
        <v>BUY</v>
      </c>
    </row>
    <row r="279" spans="1:5" x14ac:dyDescent="0.25">
      <c r="A279" t="s">
        <v>262</v>
      </c>
      <c r="E279" t="str">
        <f t="shared" si="4"/>
        <v>RSH</v>
      </c>
    </row>
    <row r="280" spans="1:5" x14ac:dyDescent="0.25">
      <c r="A280" t="s">
        <v>263</v>
      </c>
      <c r="E280" t="str">
        <f t="shared" si="4"/>
        <v>QAS</v>
      </c>
    </row>
    <row r="281" spans="1:5" x14ac:dyDescent="0.25">
      <c r="A281" t="s">
        <v>264</v>
      </c>
      <c r="E281" t="str">
        <f t="shared" si="4"/>
        <v>NIZ</v>
      </c>
    </row>
    <row r="282" spans="1:5" x14ac:dyDescent="0.25">
      <c r="A282" t="s">
        <v>265</v>
      </c>
      <c r="E282" t="str">
        <f t="shared" si="4"/>
        <v>MUS</v>
      </c>
    </row>
    <row r="283" spans="1:5" x14ac:dyDescent="0.25">
      <c r="A283" t="s">
        <v>266</v>
      </c>
      <c r="E283" t="str">
        <f t="shared" si="4"/>
        <v>MAS</v>
      </c>
    </row>
    <row r="284" spans="1:5" x14ac:dyDescent="0.25">
      <c r="A284" t="s">
        <v>267</v>
      </c>
      <c r="E284" t="str">
        <f t="shared" si="4"/>
        <v>MAH</v>
      </c>
    </row>
    <row r="285" spans="1:5" x14ac:dyDescent="0.25">
      <c r="A285" t="s">
        <v>268</v>
      </c>
      <c r="E285" t="str">
        <f t="shared" si="4"/>
        <v>HMY</v>
      </c>
    </row>
    <row r="286" spans="1:5" x14ac:dyDescent="0.25">
      <c r="E286" t="str">
        <f t="shared" si="4"/>
        <v/>
      </c>
    </row>
    <row r="287" spans="1:5" x14ac:dyDescent="0.25">
      <c r="A287" t="s">
        <v>269</v>
      </c>
      <c r="E287" t="str">
        <f t="shared" si="4"/>
        <v>DAW</v>
      </c>
    </row>
    <row r="288" spans="1:5" x14ac:dyDescent="0.25">
      <c r="A288" t="s">
        <v>270</v>
      </c>
      <c r="E288" t="str">
        <f t="shared" si="4"/>
        <v>NAJ</v>
      </c>
    </row>
    <row r="289" spans="1:5" x14ac:dyDescent="0.25">
      <c r="A289" t="s">
        <v>271</v>
      </c>
      <c r="E289" t="str">
        <f t="shared" si="4"/>
        <v>AYY</v>
      </c>
    </row>
    <row r="290" spans="1:5" x14ac:dyDescent="0.25">
      <c r="A290" t="s">
        <v>272</v>
      </c>
      <c r="E290" t="str">
        <f t="shared" si="4"/>
        <v>ADN</v>
      </c>
    </row>
    <row r="291" spans="1:5" x14ac:dyDescent="0.25">
      <c r="A291" t="s">
        <v>273</v>
      </c>
      <c r="E291" t="str">
        <f t="shared" si="4"/>
        <v>SOC</v>
      </c>
    </row>
    <row r="292" spans="1:5" x14ac:dyDescent="0.25">
      <c r="A292" t="s">
        <v>274</v>
      </c>
      <c r="E292" t="str">
        <f t="shared" si="4"/>
        <v>SYR</v>
      </c>
    </row>
    <row r="293" spans="1:5" x14ac:dyDescent="0.25">
      <c r="A293" t="s">
        <v>275</v>
      </c>
      <c r="E293" t="str">
        <f t="shared" si="4"/>
        <v>ANZ</v>
      </c>
    </row>
    <row r="294" spans="1:5" x14ac:dyDescent="0.25">
      <c r="A294" t="s">
        <v>276</v>
      </c>
      <c r="E294" t="str">
        <f t="shared" si="4"/>
        <v>MDN</v>
      </c>
    </row>
    <row r="295" spans="1:5" x14ac:dyDescent="0.25">
      <c r="E295" t="str">
        <f t="shared" si="4"/>
        <v/>
      </c>
    </row>
    <row r="296" spans="1:5" x14ac:dyDescent="0.25">
      <c r="A296" t="s">
        <v>277</v>
      </c>
      <c r="E296" t="str">
        <f t="shared" si="4"/>
        <v>KOJ</v>
      </c>
    </row>
    <row r="297" spans="1:5" x14ac:dyDescent="0.25">
      <c r="A297" t="s">
        <v>278</v>
      </c>
      <c r="E297" t="str">
        <f t="shared" si="4"/>
        <v>IRQ</v>
      </c>
    </row>
    <row r="298" spans="1:5" x14ac:dyDescent="0.25">
      <c r="A298" t="s">
        <v>279</v>
      </c>
      <c r="E298" t="str">
        <f t="shared" si="4"/>
        <v>YMN</v>
      </c>
    </row>
    <row r="299" spans="1:5" x14ac:dyDescent="0.25">
      <c r="A299" t="s">
        <v>280</v>
      </c>
      <c r="E299" t="str">
        <f t="shared" si="4"/>
        <v>HOR</v>
      </c>
    </row>
    <row r="300" spans="1:5" x14ac:dyDescent="0.25">
      <c r="A300" t="s">
        <v>281</v>
      </c>
      <c r="E300" t="str">
        <f t="shared" si="4"/>
        <v>BAB</v>
      </c>
    </row>
    <row r="301" spans="1:5" x14ac:dyDescent="0.25">
      <c r="A301" t="s">
        <v>282</v>
      </c>
      <c r="E301" t="str">
        <f t="shared" si="4"/>
        <v>ARB</v>
      </c>
    </row>
    <row r="302" spans="1:5" x14ac:dyDescent="0.25">
      <c r="E302" t="str">
        <f t="shared" si="4"/>
        <v/>
      </c>
    </row>
    <row r="303" spans="1:5" x14ac:dyDescent="0.25">
      <c r="A303" t="s">
        <v>283</v>
      </c>
      <c r="E303" t="str">
        <f t="shared" si="4"/>
        <v>#Ma</v>
      </c>
    </row>
    <row r="304" spans="1:5" x14ac:dyDescent="0.25">
      <c r="A304" t="s">
        <v>284</v>
      </c>
      <c r="E304" t="str">
        <f t="shared" si="4"/>
        <v>TNG</v>
      </c>
    </row>
    <row r="305" spans="1:5" x14ac:dyDescent="0.25">
      <c r="A305" t="s">
        <v>285</v>
      </c>
      <c r="E305" t="str">
        <f t="shared" si="4"/>
        <v>SAL</v>
      </c>
    </row>
    <row r="306" spans="1:5" x14ac:dyDescent="0.25">
      <c r="A306" t="s">
        <v>286</v>
      </c>
      <c r="E306" t="str">
        <f t="shared" si="4"/>
        <v>MDR</v>
      </c>
    </row>
    <row r="307" spans="1:5" x14ac:dyDescent="0.25">
      <c r="A307" t="s">
        <v>287</v>
      </c>
      <c r="E307" t="str">
        <f t="shared" si="4"/>
        <v>RHY</v>
      </c>
    </row>
    <row r="308" spans="1:5" x14ac:dyDescent="0.25">
      <c r="A308" t="s">
        <v>288</v>
      </c>
      <c r="E308" t="str">
        <f t="shared" si="4"/>
        <v>SUS</v>
      </c>
    </row>
    <row r="309" spans="1:5" x14ac:dyDescent="0.25">
      <c r="A309" t="s">
        <v>289</v>
      </c>
      <c r="E309" t="str">
        <f t="shared" si="4"/>
        <v>CAN</v>
      </c>
    </row>
    <row r="310" spans="1:5" x14ac:dyDescent="0.25">
      <c r="A310" t="s">
        <v>290</v>
      </c>
      <c r="E310" t="str">
        <f t="shared" si="4"/>
        <v>LGM</v>
      </c>
    </row>
    <row r="311" spans="1:5" x14ac:dyDescent="0.25">
      <c r="A311" t="s">
        <v>291</v>
      </c>
      <c r="E311" t="str">
        <f t="shared" si="4"/>
        <v>CAE</v>
      </c>
    </row>
    <row r="312" spans="1:5" x14ac:dyDescent="0.25">
      <c r="A312" t="s">
        <v>292</v>
      </c>
      <c r="E312" t="str">
        <f t="shared" si="4"/>
        <v>SIT</v>
      </c>
    </row>
    <row r="313" spans="1:5" x14ac:dyDescent="0.25">
      <c r="A313" t="s">
        <v>293</v>
      </c>
      <c r="E313" t="str">
        <f t="shared" si="4"/>
        <v>ZEU</v>
      </c>
    </row>
    <row r="314" spans="1:5" x14ac:dyDescent="0.25">
      <c r="A314" t="s">
        <v>294</v>
      </c>
      <c r="E314" t="str">
        <f t="shared" si="4"/>
        <v>EPY</v>
      </c>
    </row>
    <row r="315" spans="1:5" x14ac:dyDescent="0.25">
      <c r="A315" t="s">
        <v>295</v>
      </c>
      <c r="E315" t="str">
        <f t="shared" si="4"/>
        <v>SRT</v>
      </c>
    </row>
    <row r="316" spans="1:5" x14ac:dyDescent="0.25">
      <c r="A316" t="s">
        <v>296</v>
      </c>
      <c r="E316" t="str">
        <f t="shared" si="4"/>
        <v>LGN</v>
      </c>
    </row>
    <row r="317" spans="1:5" x14ac:dyDescent="0.25">
      <c r="E317" t="str">
        <f t="shared" si="4"/>
        <v/>
      </c>
    </row>
    <row r="318" spans="1:5" x14ac:dyDescent="0.25">
      <c r="A318" t="s">
        <v>297</v>
      </c>
      <c r="E318" t="str">
        <f t="shared" si="4"/>
        <v>GAR</v>
      </c>
    </row>
    <row r="319" spans="1:5" x14ac:dyDescent="0.25">
      <c r="A319" t="s">
        <v>298</v>
      </c>
      <c r="E319" t="str">
        <f t="shared" si="4"/>
        <v>MUS</v>
      </c>
    </row>
    <row r="320" spans="1:5" x14ac:dyDescent="0.25">
      <c r="A320" t="s">
        <v>299</v>
      </c>
      <c r="E320" t="str">
        <f t="shared" si="4"/>
        <v>MRS</v>
      </c>
    </row>
    <row r="321" spans="1:5" x14ac:dyDescent="0.25">
      <c r="E321" t="str">
        <f t="shared" si="4"/>
        <v/>
      </c>
    </row>
    <row r="322" spans="1:5" x14ac:dyDescent="0.25">
      <c r="A322" t="s">
        <v>300</v>
      </c>
      <c r="E322" t="str">
        <f t="shared" ref="E322:E385" si="5">LEFT(A322,3)</f>
        <v>AFR</v>
      </c>
    </row>
    <row r="323" spans="1:5" x14ac:dyDescent="0.25">
      <c r="A323" t="s">
        <v>301</v>
      </c>
      <c r="E323" t="str">
        <f t="shared" si="5"/>
        <v>CSP</v>
      </c>
    </row>
    <row r="324" spans="1:5" x14ac:dyDescent="0.25">
      <c r="A324" t="s">
        <v>302</v>
      </c>
      <c r="E324" t="str">
        <f t="shared" si="5"/>
        <v>MAU</v>
      </c>
    </row>
    <row r="325" spans="1:5" x14ac:dyDescent="0.25">
      <c r="E325" t="str">
        <f t="shared" si="5"/>
        <v/>
      </c>
    </row>
    <row r="326" spans="1:5" x14ac:dyDescent="0.25">
      <c r="A326" t="s">
        <v>303</v>
      </c>
      <c r="E326" t="str">
        <f t="shared" si="5"/>
        <v>#Ce</v>
      </c>
    </row>
    <row r="327" spans="1:5" x14ac:dyDescent="0.25">
      <c r="A327" t="s">
        <v>304</v>
      </c>
      <c r="E327" t="str">
        <f t="shared" si="5"/>
        <v>OYG</v>
      </c>
    </row>
    <row r="328" spans="1:5" x14ac:dyDescent="0.25">
      <c r="A328" t="s">
        <v>305</v>
      </c>
      <c r="E328" t="str">
        <f t="shared" si="5"/>
        <v>KIP</v>
      </c>
    </row>
    <row r="329" spans="1:5" x14ac:dyDescent="0.25">
      <c r="A329" t="s">
        <v>306</v>
      </c>
      <c r="E329" t="str">
        <f t="shared" si="5"/>
        <v>SBR</v>
      </c>
    </row>
    <row r="330" spans="1:5" x14ac:dyDescent="0.25">
      <c r="A330" t="s">
        <v>307</v>
      </c>
      <c r="E330" t="str">
        <f t="shared" si="5"/>
        <v>OIR</v>
      </c>
    </row>
    <row r="331" spans="1:5" x14ac:dyDescent="0.25">
      <c r="A331" t="s">
        <v>308</v>
      </c>
      <c r="E331" t="str">
        <f t="shared" si="5"/>
        <v>MER</v>
      </c>
    </row>
    <row r="332" spans="1:5" x14ac:dyDescent="0.25">
      <c r="A332" t="s">
        <v>309</v>
      </c>
      <c r="E332" t="str">
        <f t="shared" si="5"/>
        <v>KHI</v>
      </c>
    </row>
    <row r="333" spans="1:5" x14ac:dyDescent="0.25">
      <c r="A333" t="s">
        <v>310</v>
      </c>
      <c r="E333" t="str">
        <f t="shared" si="5"/>
        <v>TRN</v>
      </c>
    </row>
    <row r="334" spans="1:5" x14ac:dyDescent="0.25">
      <c r="A334" t="s">
        <v>311</v>
      </c>
      <c r="E334" t="str">
        <f t="shared" si="5"/>
        <v>KSH</v>
      </c>
    </row>
    <row r="335" spans="1:5" x14ac:dyDescent="0.25">
      <c r="A335" t="s">
        <v>312</v>
      </c>
      <c r="B335" t="str">
        <f xml:space="preserve"> "countries/Bashkiria.txt"</f>
        <v>countries/Bashkiria.txt</v>
      </c>
      <c r="E335" t="str">
        <f t="shared" si="5"/>
        <v>BSH</v>
      </c>
    </row>
    <row r="336" spans="1:5" x14ac:dyDescent="0.25">
      <c r="A336" t="s">
        <v>313</v>
      </c>
      <c r="E336" t="str">
        <f t="shared" si="5"/>
        <v>KLM</v>
      </c>
    </row>
    <row r="337" spans="1:5" x14ac:dyDescent="0.25">
      <c r="E337" t="str">
        <f t="shared" si="5"/>
        <v/>
      </c>
    </row>
    <row r="338" spans="1:5" x14ac:dyDescent="0.25">
      <c r="A338" t="s">
        <v>314</v>
      </c>
      <c r="E338" t="str">
        <f t="shared" si="5"/>
        <v>MGE</v>
      </c>
    </row>
    <row r="339" spans="1:5" x14ac:dyDescent="0.25">
      <c r="E339" t="str">
        <f t="shared" si="5"/>
        <v/>
      </c>
    </row>
    <row r="340" spans="1:5" x14ac:dyDescent="0.25">
      <c r="A340" t="s">
        <v>315</v>
      </c>
      <c r="E340" t="str">
        <f t="shared" si="5"/>
        <v>#Ir</v>
      </c>
    </row>
    <row r="341" spans="1:5" x14ac:dyDescent="0.25">
      <c r="A341" t="s">
        <v>316</v>
      </c>
      <c r="E341" t="str">
        <f t="shared" si="5"/>
        <v>ARD</v>
      </c>
    </row>
    <row r="342" spans="1:5" x14ac:dyDescent="0.25">
      <c r="A342" t="s">
        <v>317</v>
      </c>
      <c r="E342" t="str">
        <f t="shared" si="5"/>
        <v>AST</v>
      </c>
    </row>
    <row r="343" spans="1:5" x14ac:dyDescent="0.25">
      <c r="A343" t="s">
        <v>318</v>
      </c>
      <c r="E343" t="str">
        <f t="shared" si="5"/>
        <v>GIL</v>
      </c>
    </row>
    <row r="344" spans="1:5" x14ac:dyDescent="0.25">
      <c r="A344" t="s">
        <v>319</v>
      </c>
      <c r="E344" t="str">
        <f t="shared" si="5"/>
        <v>TUR</v>
      </c>
    </row>
    <row r="345" spans="1:5" x14ac:dyDescent="0.25">
      <c r="A345" t="s">
        <v>320</v>
      </c>
      <c r="E345" t="str">
        <f t="shared" si="5"/>
        <v>YAZ</v>
      </c>
    </row>
    <row r="346" spans="1:5" x14ac:dyDescent="0.25">
      <c r="A346" t="s">
        <v>321</v>
      </c>
      <c r="E346" t="str">
        <f t="shared" si="5"/>
        <v>ISF</v>
      </c>
    </row>
    <row r="347" spans="1:5" x14ac:dyDescent="0.25">
      <c r="A347" t="s">
        <v>322</v>
      </c>
      <c r="E347" t="str">
        <f t="shared" si="5"/>
        <v>SHR</v>
      </c>
    </row>
    <row r="348" spans="1:5" x14ac:dyDescent="0.25">
      <c r="A348" t="s">
        <v>323</v>
      </c>
      <c r="E348" t="str">
        <f t="shared" si="5"/>
        <v>SRF</v>
      </c>
    </row>
    <row r="349" spans="1:5" x14ac:dyDescent="0.25">
      <c r="A349" t="s">
        <v>324</v>
      </c>
      <c r="E349" t="str">
        <f t="shared" si="5"/>
        <v>SBD</v>
      </c>
    </row>
    <row r="350" spans="1:5" x14ac:dyDescent="0.25">
      <c r="A350" t="s">
        <v>325</v>
      </c>
      <c r="E350" t="str">
        <f t="shared" si="5"/>
        <v>ZAR</v>
      </c>
    </row>
    <row r="351" spans="1:5" x14ac:dyDescent="0.25">
      <c r="A351" t="s">
        <v>326</v>
      </c>
      <c r="E351" t="str">
        <f t="shared" si="5"/>
        <v>NBK</v>
      </c>
    </row>
    <row r="352" spans="1:5" x14ac:dyDescent="0.25">
      <c r="A352" t="s">
        <v>327</v>
      </c>
      <c r="E352" t="str">
        <f t="shared" si="5"/>
        <v>HPH</v>
      </c>
    </row>
    <row r="353" spans="1:5" x14ac:dyDescent="0.25">
      <c r="A353" t="s">
        <v>328</v>
      </c>
      <c r="E353" t="str">
        <f t="shared" si="5"/>
        <v>NSH</v>
      </c>
    </row>
    <row r="354" spans="1:5" x14ac:dyDescent="0.25">
      <c r="E354" t="str">
        <f t="shared" si="5"/>
        <v/>
      </c>
    </row>
    <row r="355" spans="1:5" x14ac:dyDescent="0.25">
      <c r="A355" t="s">
        <v>329</v>
      </c>
      <c r="E355" t="str">
        <f t="shared" si="5"/>
        <v>MRV</v>
      </c>
    </row>
    <row r="356" spans="1:5" x14ac:dyDescent="0.25">
      <c r="A356" t="s">
        <v>330</v>
      </c>
      <c r="E356" t="str">
        <f t="shared" si="5"/>
        <v>AFG</v>
      </c>
    </row>
    <row r="357" spans="1:5" x14ac:dyDescent="0.25">
      <c r="A357" t="s">
        <v>331</v>
      </c>
      <c r="E357" t="str">
        <f t="shared" si="5"/>
        <v>KHO</v>
      </c>
    </row>
    <row r="358" spans="1:5" x14ac:dyDescent="0.25">
      <c r="A358" t="s">
        <v>332</v>
      </c>
      <c r="E358" t="str">
        <f t="shared" si="5"/>
        <v>QOM</v>
      </c>
    </row>
    <row r="359" spans="1:5" x14ac:dyDescent="0.25">
      <c r="A359" t="s">
        <v>333</v>
      </c>
      <c r="E359" t="str">
        <f t="shared" si="5"/>
        <v>BVD</v>
      </c>
    </row>
    <row r="360" spans="1:5" x14ac:dyDescent="0.25">
      <c r="E360" t="str">
        <f t="shared" si="5"/>
        <v/>
      </c>
    </row>
    <row r="361" spans="1:5" x14ac:dyDescent="0.25">
      <c r="A361" t="s">
        <v>334</v>
      </c>
      <c r="E361" t="str">
        <f t="shared" si="5"/>
        <v>PER</v>
      </c>
    </row>
    <row r="362" spans="1:5" x14ac:dyDescent="0.25">
      <c r="A362" t="s">
        <v>335</v>
      </c>
      <c r="B362" t="s">
        <v>336</v>
      </c>
      <c r="E362" t="str">
        <f t="shared" si="5"/>
        <v>IRA</v>
      </c>
    </row>
    <row r="363" spans="1:5" x14ac:dyDescent="0.25">
      <c r="E363" t="str">
        <f t="shared" si="5"/>
        <v/>
      </c>
    </row>
    <row r="364" spans="1:5" x14ac:dyDescent="0.25">
      <c r="A364" t="s">
        <v>337</v>
      </c>
      <c r="E364" t="str">
        <f t="shared" si="5"/>
        <v>#Am</v>
      </c>
    </row>
    <row r="365" spans="1:5" x14ac:dyDescent="0.25">
      <c r="A365" t="s">
        <v>338</v>
      </c>
      <c r="E365" t="str">
        <f t="shared" si="5"/>
        <v>AZT</v>
      </c>
    </row>
    <row r="366" spans="1:5" x14ac:dyDescent="0.25">
      <c r="A366" t="s">
        <v>339</v>
      </c>
      <c r="E366" t="str">
        <f t="shared" si="5"/>
        <v>CHE</v>
      </c>
    </row>
    <row r="367" spans="1:5" x14ac:dyDescent="0.25">
      <c r="A367" t="s">
        <v>340</v>
      </c>
      <c r="E367" t="str">
        <f t="shared" si="5"/>
        <v>CHM</v>
      </c>
    </row>
    <row r="368" spans="1:5" x14ac:dyDescent="0.25">
      <c r="A368" t="s">
        <v>341</v>
      </c>
      <c r="E368" t="str">
        <f t="shared" si="5"/>
        <v>CRE</v>
      </c>
    </row>
    <row r="369" spans="1:5" x14ac:dyDescent="0.25">
      <c r="A369" t="s">
        <v>342</v>
      </c>
      <c r="E369" t="str">
        <f t="shared" si="5"/>
        <v>HUR</v>
      </c>
    </row>
    <row r="370" spans="1:5" x14ac:dyDescent="0.25">
      <c r="A370" t="s">
        <v>343</v>
      </c>
      <c r="E370" t="str">
        <f t="shared" si="5"/>
        <v>IRO</v>
      </c>
    </row>
    <row r="371" spans="1:5" x14ac:dyDescent="0.25">
      <c r="A371" t="s">
        <v>344</v>
      </c>
      <c r="E371" t="str">
        <f t="shared" si="5"/>
        <v>SHA</v>
      </c>
    </row>
    <row r="372" spans="1:5" x14ac:dyDescent="0.25">
      <c r="A372" t="s">
        <v>345</v>
      </c>
      <c r="E372" t="str">
        <f t="shared" si="5"/>
        <v>ZAP</v>
      </c>
    </row>
    <row r="373" spans="1:5" x14ac:dyDescent="0.25">
      <c r="A373" t="s">
        <v>346</v>
      </c>
      <c r="E373" t="str">
        <f t="shared" si="5"/>
        <v>INC</v>
      </c>
    </row>
    <row r="374" spans="1:5" x14ac:dyDescent="0.25">
      <c r="A374" t="s">
        <v>347</v>
      </c>
      <c r="E374" t="str">
        <f t="shared" si="5"/>
        <v>MAY</v>
      </c>
    </row>
    <row r="375" spans="1:5" x14ac:dyDescent="0.25">
      <c r="E375" t="str">
        <f t="shared" si="5"/>
        <v/>
      </c>
    </row>
    <row r="376" spans="1:5" x14ac:dyDescent="0.25">
      <c r="A376" t="s">
        <v>348</v>
      </c>
      <c r="E376" t="str">
        <f t="shared" si="5"/>
        <v>#We</v>
      </c>
    </row>
    <row r="377" spans="1:5" x14ac:dyDescent="0.25">
      <c r="A377" t="s">
        <v>349</v>
      </c>
      <c r="E377" t="str">
        <f t="shared" si="5"/>
        <v>ASH</v>
      </c>
    </row>
    <row r="378" spans="1:5" x14ac:dyDescent="0.25">
      <c r="A378" t="s">
        <v>350</v>
      </c>
      <c r="E378" t="str">
        <f t="shared" si="5"/>
        <v>BEN</v>
      </c>
    </row>
    <row r="379" spans="1:5" x14ac:dyDescent="0.25">
      <c r="A379" t="s">
        <v>351</v>
      </c>
      <c r="E379" t="str">
        <f t="shared" si="5"/>
        <v>MAL</v>
      </c>
    </row>
    <row r="380" spans="1:5" x14ac:dyDescent="0.25">
      <c r="A380" t="s">
        <v>352</v>
      </c>
      <c r="E380" t="str">
        <f t="shared" si="5"/>
        <v>FNJ</v>
      </c>
    </row>
    <row r="381" spans="1:5" x14ac:dyDescent="0.25">
      <c r="A381" t="s">
        <v>353</v>
      </c>
      <c r="E381" t="str">
        <f t="shared" si="5"/>
        <v>SON</v>
      </c>
    </row>
    <row r="382" spans="1:5" x14ac:dyDescent="0.25">
      <c r="A382" t="s">
        <v>354</v>
      </c>
      <c r="E382" t="str">
        <f t="shared" si="5"/>
        <v>HAU</v>
      </c>
    </row>
    <row r="383" spans="1:5" x14ac:dyDescent="0.25">
      <c r="A383" t="s">
        <v>355</v>
      </c>
      <c r="E383" t="str">
        <f t="shared" si="5"/>
        <v>KBO</v>
      </c>
    </row>
    <row r="384" spans="1:5" x14ac:dyDescent="0.25">
      <c r="A384" t="s">
        <v>356</v>
      </c>
      <c r="E384" t="str">
        <f t="shared" si="5"/>
        <v>OYO</v>
      </c>
    </row>
    <row r="385" spans="1:5" x14ac:dyDescent="0.25">
      <c r="A385" t="s">
        <v>357</v>
      </c>
      <c r="E385" t="str">
        <f t="shared" si="5"/>
        <v>SOF</v>
      </c>
    </row>
    <row r="386" spans="1:5" x14ac:dyDescent="0.25">
      <c r="A386" t="s">
        <v>358</v>
      </c>
      <c r="E386" t="str">
        <f t="shared" ref="E386:E449" si="6">LEFT(A386,3)</f>
        <v>SOK</v>
      </c>
    </row>
    <row r="387" spans="1:5" x14ac:dyDescent="0.25">
      <c r="A387" t="s">
        <v>359</v>
      </c>
      <c r="E387" t="str">
        <f t="shared" si="6"/>
        <v>JLF</v>
      </c>
    </row>
    <row r="388" spans="1:5" x14ac:dyDescent="0.25">
      <c r="A388" t="s">
        <v>360</v>
      </c>
      <c r="E388" t="str">
        <f t="shared" si="6"/>
        <v>LOA</v>
      </c>
    </row>
    <row r="389" spans="1:5" x14ac:dyDescent="0.25">
      <c r="A389" t="s">
        <v>361</v>
      </c>
      <c r="E389" t="str">
        <f t="shared" si="6"/>
        <v>MSS</v>
      </c>
    </row>
    <row r="390" spans="1:5" x14ac:dyDescent="0.25">
      <c r="A390" t="s">
        <v>362</v>
      </c>
      <c r="E390" t="str">
        <f t="shared" si="6"/>
        <v>BRK</v>
      </c>
    </row>
    <row r="391" spans="1:5" x14ac:dyDescent="0.25">
      <c r="A391" t="s">
        <v>363</v>
      </c>
      <c r="E391" t="str">
        <f t="shared" si="6"/>
        <v>TKR</v>
      </c>
    </row>
    <row r="392" spans="1:5" x14ac:dyDescent="0.25">
      <c r="A392" t="s">
        <v>364</v>
      </c>
      <c r="E392" t="str">
        <f t="shared" si="6"/>
        <v>TGT</v>
      </c>
    </row>
    <row r="393" spans="1:5" x14ac:dyDescent="0.25">
      <c r="A393" t="s">
        <v>365</v>
      </c>
      <c r="E393" t="str">
        <f t="shared" si="6"/>
        <v>AIR</v>
      </c>
    </row>
    <row r="394" spans="1:5" x14ac:dyDescent="0.25">
      <c r="A394" t="s">
        <v>366</v>
      </c>
      <c r="E394" t="str">
        <f t="shared" si="6"/>
        <v>SAH</v>
      </c>
    </row>
    <row r="395" spans="1:5" x14ac:dyDescent="0.25">
      <c r="A395" t="s">
        <v>367</v>
      </c>
      <c r="E395" t="str">
        <f t="shared" si="6"/>
        <v>BON</v>
      </c>
    </row>
    <row r="396" spans="1:5" x14ac:dyDescent="0.25">
      <c r="A396" t="s">
        <v>368</v>
      </c>
      <c r="E396" t="str">
        <f t="shared" si="6"/>
        <v>DAH</v>
      </c>
    </row>
    <row r="397" spans="1:5" x14ac:dyDescent="0.25">
      <c r="A397" t="s">
        <v>369</v>
      </c>
      <c r="E397" t="str">
        <f t="shared" si="6"/>
        <v>DAG</v>
      </c>
    </row>
    <row r="398" spans="1:5" x14ac:dyDescent="0.25">
      <c r="A398" t="s">
        <v>370</v>
      </c>
      <c r="E398" t="str">
        <f t="shared" si="6"/>
        <v>FUL</v>
      </c>
    </row>
    <row r="399" spans="1:5" x14ac:dyDescent="0.25">
      <c r="A399" t="s">
        <v>371</v>
      </c>
      <c r="E399" t="str">
        <f t="shared" si="6"/>
        <v>JNN</v>
      </c>
    </row>
    <row r="400" spans="1:5" x14ac:dyDescent="0.25">
      <c r="A400" t="s">
        <v>372</v>
      </c>
      <c r="E400" t="str">
        <f t="shared" si="6"/>
        <v>KNB</v>
      </c>
    </row>
    <row r="401" spans="1:5" x14ac:dyDescent="0.25">
      <c r="A401" t="s">
        <v>373</v>
      </c>
      <c r="E401" t="str">
        <f t="shared" si="6"/>
        <v>KBU</v>
      </c>
    </row>
    <row r="402" spans="1:5" x14ac:dyDescent="0.25">
      <c r="A402" t="s">
        <v>374</v>
      </c>
      <c r="E402" t="str">
        <f t="shared" si="6"/>
        <v>KNG</v>
      </c>
    </row>
    <row r="403" spans="1:5" x14ac:dyDescent="0.25">
      <c r="A403" t="s">
        <v>375</v>
      </c>
      <c r="E403" t="str">
        <f t="shared" si="6"/>
        <v>KSN</v>
      </c>
    </row>
    <row r="404" spans="1:5" x14ac:dyDescent="0.25">
      <c r="A404" t="s">
        <v>376</v>
      </c>
      <c r="E404" t="str">
        <f t="shared" si="6"/>
        <v>MSI</v>
      </c>
    </row>
    <row r="405" spans="1:5" x14ac:dyDescent="0.25">
      <c r="A405" t="s">
        <v>377</v>
      </c>
      <c r="E405" t="str">
        <f t="shared" si="6"/>
        <v>NUP</v>
      </c>
    </row>
    <row r="406" spans="1:5" x14ac:dyDescent="0.25">
      <c r="A406" t="s">
        <v>378</v>
      </c>
      <c r="E406" t="str">
        <f t="shared" si="6"/>
        <v>TMB</v>
      </c>
    </row>
    <row r="407" spans="1:5" x14ac:dyDescent="0.25">
      <c r="A407" t="s">
        <v>379</v>
      </c>
      <c r="E407" t="str">
        <f t="shared" si="6"/>
        <v>YAO</v>
      </c>
    </row>
    <row r="408" spans="1:5" x14ac:dyDescent="0.25">
      <c r="A408" t="s">
        <v>380</v>
      </c>
      <c r="E408" t="str">
        <f t="shared" si="6"/>
        <v>YAT</v>
      </c>
    </row>
    <row r="409" spans="1:5" x14ac:dyDescent="0.25">
      <c r="A409" t="s">
        <v>381</v>
      </c>
      <c r="E409" t="str">
        <f t="shared" si="6"/>
        <v>ZAZ</v>
      </c>
    </row>
    <row r="410" spans="1:5" x14ac:dyDescent="0.25">
      <c r="A410" t="s">
        <v>382</v>
      </c>
      <c r="E410" t="str">
        <f t="shared" si="6"/>
        <v>NDO</v>
      </c>
    </row>
    <row r="411" spans="1:5" x14ac:dyDescent="0.25">
      <c r="A411" t="s">
        <v>383</v>
      </c>
      <c r="E411" t="str">
        <f t="shared" si="6"/>
        <v>YOL</v>
      </c>
    </row>
    <row r="412" spans="1:5" x14ac:dyDescent="0.25">
      <c r="A412" t="s">
        <v>384</v>
      </c>
      <c r="E412" t="str">
        <f t="shared" si="6"/>
        <v>KBI</v>
      </c>
    </row>
    <row r="413" spans="1:5" x14ac:dyDescent="0.25">
      <c r="A413" t="s">
        <v>385</v>
      </c>
      <c r="E413" t="str">
        <f t="shared" si="6"/>
        <v>PDG</v>
      </c>
    </row>
    <row r="414" spans="1:5" x14ac:dyDescent="0.25">
      <c r="A414" t="s">
        <v>386</v>
      </c>
      <c r="E414" t="str">
        <f t="shared" si="6"/>
        <v>PED</v>
      </c>
    </row>
    <row r="415" spans="1:5" x14ac:dyDescent="0.25">
      <c r="A415" t="s">
        <v>387</v>
      </c>
      <c r="E415" t="str">
        <f t="shared" si="6"/>
        <v>TKD</v>
      </c>
    </row>
    <row r="416" spans="1:5" x14ac:dyDescent="0.25">
      <c r="A416" t="s">
        <v>388</v>
      </c>
      <c r="E416" t="str">
        <f t="shared" si="6"/>
        <v>ENA</v>
      </c>
    </row>
    <row r="417" spans="1:5" x14ac:dyDescent="0.25">
      <c r="E417" t="str">
        <f t="shared" si="6"/>
        <v/>
      </c>
    </row>
    <row r="418" spans="1:5" x14ac:dyDescent="0.25">
      <c r="A418" t="s">
        <v>389</v>
      </c>
      <c r="E418" t="str">
        <f t="shared" si="6"/>
        <v>#Ea</v>
      </c>
    </row>
    <row r="419" spans="1:5" x14ac:dyDescent="0.25">
      <c r="A419" t="s">
        <v>390</v>
      </c>
      <c r="E419" t="str">
        <f t="shared" si="6"/>
        <v>MAK</v>
      </c>
    </row>
    <row r="420" spans="1:5" x14ac:dyDescent="0.25">
      <c r="A420" t="s">
        <v>391</v>
      </c>
      <c r="E420" t="str">
        <f t="shared" si="6"/>
        <v>ABY</v>
      </c>
    </row>
    <row r="421" spans="1:5" x14ac:dyDescent="0.25">
      <c r="A421" t="s">
        <v>392</v>
      </c>
      <c r="E421" t="str">
        <f t="shared" si="6"/>
        <v>GON</v>
      </c>
    </row>
    <row r="422" spans="1:5" x14ac:dyDescent="0.25">
      <c r="A422" t="s">
        <v>393</v>
      </c>
      <c r="E422" t="str">
        <f t="shared" si="6"/>
        <v>AFA</v>
      </c>
    </row>
    <row r="423" spans="1:5" x14ac:dyDescent="0.25">
      <c r="A423" t="s">
        <v>394</v>
      </c>
      <c r="E423" t="str">
        <f t="shared" si="6"/>
        <v>NER</v>
      </c>
    </row>
    <row r="424" spans="1:5" x14ac:dyDescent="0.25">
      <c r="A424" t="s">
        <v>395</v>
      </c>
      <c r="E424" t="str">
        <f t="shared" si="6"/>
        <v>ORO</v>
      </c>
    </row>
    <row r="425" spans="1:5" x14ac:dyDescent="0.25">
      <c r="A425" t="s">
        <v>396</v>
      </c>
      <c r="E425" t="str">
        <f t="shared" si="6"/>
        <v>DAR</v>
      </c>
    </row>
    <row r="426" spans="1:5" x14ac:dyDescent="0.25">
      <c r="A426" t="s">
        <v>397</v>
      </c>
      <c r="E426" t="str">
        <f t="shared" si="6"/>
        <v>HAR</v>
      </c>
    </row>
    <row r="427" spans="1:5" x14ac:dyDescent="0.25">
      <c r="A427" t="s">
        <v>398</v>
      </c>
      <c r="E427" t="str">
        <f t="shared" si="6"/>
        <v>MED</v>
      </c>
    </row>
    <row r="428" spans="1:5" x14ac:dyDescent="0.25">
      <c r="A428" t="s">
        <v>399</v>
      </c>
      <c r="E428" t="str">
        <f t="shared" si="6"/>
        <v>SEM</v>
      </c>
    </row>
    <row r="429" spans="1:5" x14ac:dyDescent="0.25">
      <c r="A429" t="s">
        <v>400</v>
      </c>
      <c r="E429" t="str">
        <f t="shared" si="6"/>
        <v>BEJ</v>
      </c>
    </row>
    <row r="430" spans="1:5" x14ac:dyDescent="0.25">
      <c r="A430" t="s">
        <v>401</v>
      </c>
      <c r="E430" t="str">
        <f t="shared" si="6"/>
        <v>ZEI</v>
      </c>
    </row>
    <row r="431" spans="1:5" x14ac:dyDescent="0.25">
      <c r="A431" t="s">
        <v>402</v>
      </c>
      <c r="E431" t="str">
        <f t="shared" si="6"/>
        <v>HAD</v>
      </c>
    </row>
    <row r="432" spans="1:5" x14ac:dyDescent="0.25">
      <c r="A432" t="s">
        <v>403</v>
      </c>
      <c r="E432" t="str">
        <f t="shared" si="6"/>
        <v>SMI</v>
      </c>
    </row>
    <row r="433" spans="1:5" x14ac:dyDescent="0.25">
      <c r="A433" t="s">
        <v>404</v>
      </c>
      <c r="E433" t="str">
        <f t="shared" si="6"/>
        <v>AFD</v>
      </c>
    </row>
    <row r="434" spans="1:5" x14ac:dyDescent="0.25">
      <c r="A434" t="s">
        <v>405</v>
      </c>
      <c r="E434" t="str">
        <f t="shared" si="6"/>
        <v>BAR</v>
      </c>
    </row>
    <row r="435" spans="1:5" x14ac:dyDescent="0.25">
      <c r="A435" t="s">
        <v>406</v>
      </c>
      <c r="E435" t="str">
        <f t="shared" si="6"/>
        <v>BER</v>
      </c>
    </row>
    <row r="436" spans="1:5" x14ac:dyDescent="0.25">
      <c r="A436" t="s">
        <v>407</v>
      </c>
      <c r="E436" t="str">
        <f t="shared" si="6"/>
        <v>BSA</v>
      </c>
    </row>
    <row r="437" spans="1:5" x14ac:dyDescent="0.25">
      <c r="A437" t="s">
        <v>408</v>
      </c>
      <c r="E437" t="str">
        <f t="shared" si="6"/>
        <v>MBA</v>
      </c>
    </row>
    <row r="438" spans="1:5" x14ac:dyDescent="0.25">
      <c r="A438" t="s">
        <v>409</v>
      </c>
      <c r="E438" t="str">
        <f t="shared" si="6"/>
        <v>EWA</v>
      </c>
    </row>
    <row r="439" spans="1:5" x14ac:dyDescent="0.25">
      <c r="A439" t="s">
        <v>410</v>
      </c>
      <c r="E439" t="str">
        <f t="shared" si="6"/>
        <v>MLI</v>
      </c>
    </row>
    <row r="440" spans="1:5" x14ac:dyDescent="0.25">
      <c r="A440" t="s">
        <v>411</v>
      </c>
      <c r="E440" t="str">
        <f t="shared" si="6"/>
        <v>PTE</v>
      </c>
    </row>
    <row r="441" spans="1:5" x14ac:dyDescent="0.25">
      <c r="A441" t="s">
        <v>412</v>
      </c>
      <c r="E441" t="str">
        <f t="shared" si="6"/>
        <v>MDI</v>
      </c>
    </row>
    <row r="442" spans="1:5" x14ac:dyDescent="0.25">
      <c r="A442" t="s">
        <v>413</v>
      </c>
      <c r="E442" t="str">
        <f t="shared" si="6"/>
        <v>ZAN</v>
      </c>
    </row>
    <row r="443" spans="1:5" x14ac:dyDescent="0.25">
      <c r="A443" t="s">
        <v>414</v>
      </c>
      <c r="E443" t="str">
        <f t="shared" si="6"/>
        <v>ZIM</v>
      </c>
    </row>
    <row r="444" spans="1:5" x14ac:dyDescent="0.25">
      <c r="A444" t="s">
        <v>415</v>
      </c>
      <c r="E444" t="str">
        <f t="shared" si="6"/>
        <v>MKU</v>
      </c>
    </row>
    <row r="445" spans="1:5" x14ac:dyDescent="0.25">
      <c r="A445" t="s">
        <v>416</v>
      </c>
      <c r="E445" t="str">
        <f t="shared" si="6"/>
        <v>RZW</v>
      </c>
    </row>
    <row r="446" spans="1:5" x14ac:dyDescent="0.25">
      <c r="A446" t="s">
        <v>417</v>
      </c>
      <c r="E446" t="str">
        <f t="shared" si="6"/>
        <v>ZUL</v>
      </c>
    </row>
    <row r="447" spans="1:5" x14ac:dyDescent="0.25">
      <c r="A447" t="s">
        <v>418</v>
      </c>
      <c r="E447" t="str">
        <f t="shared" si="6"/>
        <v>SFA</v>
      </c>
    </row>
    <row r="448" spans="1:5" x14ac:dyDescent="0.25">
      <c r="A448" t="s">
        <v>419</v>
      </c>
      <c r="E448" t="str">
        <f t="shared" si="6"/>
        <v>MZQ</v>
      </c>
    </row>
    <row r="449" spans="1:5" x14ac:dyDescent="0.25">
      <c r="E449" t="str">
        <f t="shared" si="6"/>
        <v/>
      </c>
    </row>
    <row r="450" spans="1:5" x14ac:dyDescent="0.25">
      <c r="A450" t="s">
        <v>420</v>
      </c>
      <c r="E450" t="str">
        <f t="shared" ref="E450:E513" si="7">LEFT(A450,3)</f>
        <v>NUB</v>
      </c>
    </row>
    <row r="451" spans="1:5" x14ac:dyDescent="0.25">
      <c r="A451" t="s">
        <v>421</v>
      </c>
      <c r="E451" t="str">
        <f t="shared" si="7"/>
        <v>AXM</v>
      </c>
    </row>
    <row r="452" spans="1:5" x14ac:dyDescent="0.25">
      <c r="A452" t="s">
        <v>422</v>
      </c>
      <c r="E452" t="str">
        <f t="shared" si="7"/>
        <v>GKW</v>
      </c>
    </row>
    <row r="453" spans="1:5" x14ac:dyDescent="0.25">
      <c r="A453" t="s">
        <v>423</v>
      </c>
      <c r="E453" t="str">
        <f t="shared" si="7"/>
        <v>EOC</v>
      </c>
    </row>
    <row r="454" spans="1:5" x14ac:dyDescent="0.25">
      <c r="E454" t="str">
        <f t="shared" si="7"/>
        <v/>
      </c>
    </row>
    <row r="455" spans="1:5" x14ac:dyDescent="0.25">
      <c r="A455" t="s">
        <v>424</v>
      </c>
      <c r="E455" t="str">
        <f t="shared" si="7"/>
        <v>#Ko</v>
      </c>
    </row>
    <row r="456" spans="1:5" x14ac:dyDescent="0.25">
      <c r="A456" t="s">
        <v>425</v>
      </c>
      <c r="E456" t="str">
        <f t="shared" si="7"/>
        <v>KON</v>
      </c>
    </row>
    <row r="457" spans="1:5" x14ac:dyDescent="0.25">
      <c r="A457" t="s">
        <v>426</v>
      </c>
      <c r="E457" t="str">
        <f t="shared" si="7"/>
        <v>TYO</v>
      </c>
    </row>
    <row r="458" spans="1:5" x14ac:dyDescent="0.25">
      <c r="A458" t="s">
        <v>427</v>
      </c>
      <c r="E458" t="str">
        <f t="shared" si="7"/>
        <v>SYO</v>
      </c>
    </row>
    <row r="459" spans="1:5" x14ac:dyDescent="0.25">
      <c r="A459" t="s">
        <v>428</v>
      </c>
      <c r="E459" t="str">
        <f t="shared" si="7"/>
        <v>KSJ</v>
      </c>
    </row>
    <row r="460" spans="1:5" x14ac:dyDescent="0.25">
      <c r="A460" t="s">
        <v>429</v>
      </c>
      <c r="E460" t="str">
        <f t="shared" si="7"/>
        <v>LUB</v>
      </c>
    </row>
    <row r="461" spans="1:5" x14ac:dyDescent="0.25">
      <c r="A461" t="s">
        <v>430</v>
      </c>
      <c r="E461" t="str">
        <f t="shared" si="7"/>
        <v>LND</v>
      </c>
    </row>
    <row r="462" spans="1:5" x14ac:dyDescent="0.25">
      <c r="A462" t="s">
        <v>431</v>
      </c>
      <c r="E462" t="str">
        <f t="shared" si="7"/>
        <v>CKW</v>
      </c>
    </row>
    <row r="463" spans="1:5" x14ac:dyDescent="0.25">
      <c r="A463" t="s">
        <v>432</v>
      </c>
      <c r="E463" t="str">
        <f t="shared" si="7"/>
        <v>KIK</v>
      </c>
    </row>
    <row r="464" spans="1:5" x14ac:dyDescent="0.25">
      <c r="A464" t="s">
        <v>433</v>
      </c>
      <c r="E464" t="str">
        <f t="shared" si="7"/>
        <v>KZB</v>
      </c>
    </row>
    <row r="465" spans="1:5" x14ac:dyDescent="0.25">
      <c r="A465" t="s">
        <v>434</v>
      </c>
      <c r="E465" t="str">
        <f t="shared" si="7"/>
        <v>YAK</v>
      </c>
    </row>
    <row r="466" spans="1:5" x14ac:dyDescent="0.25">
      <c r="A466" t="s">
        <v>435</v>
      </c>
      <c r="E466" t="str">
        <f t="shared" si="7"/>
        <v>KLD</v>
      </c>
    </row>
    <row r="467" spans="1:5" x14ac:dyDescent="0.25">
      <c r="A467" t="s">
        <v>436</v>
      </c>
      <c r="E467" t="str">
        <f t="shared" si="7"/>
        <v>KUB</v>
      </c>
    </row>
    <row r="468" spans="1:5" x14ac:dyDescent="0.25">
      <c r="A468" t="s">
        <v>437</v>
      </c>
      <c r="E468" t="str">
        <f t="shared" si="7"/>
        <v>RWA</v>
      </c>
    </row>
    <row r="469" spans="1:5" x14ac:dyDescent="0.25">
      <c r="A469" t="s">
        <v>438</v>
      </c>
      <c r="E469" t="str">
        <f t="shared" si="7"/>
        <v>BUU</v>
      </c>
    </row>
    <row r="470" spans="1:5" x14ac:dyDescent="0.25">
      <c r="A470" t="s">
        <v>439</v>
      </c>
      <c r="E470" t="str">
        <f t="shared" si="7"/>
        <v>BUG</v>
      </c>
    </row>
    <row r="471" spans="1:5" x14ac:dyDescent="0.25">
      <c r="A471" t="s">
        <v>440</v>
      </c>
      <c r="E471" t="str">
        <f t="shared" si="7"/>
        <v>NKO</v>
      </c>
    </row>
    <row r="472" spans="1:5" x14ac:dyDescent="0.25">
      <c r="A472" t="s">
        <v>441</v>
      </c>
      <c r="E472" t="str">
        <f t="shared" si="7"/>
        <v>KRW</v>
      </c>
    </row>
    <row r="473" spans="1:5" x14ac:dyDescent="0.25">
      <c r="A473" t="s">
        <v>442</v>
      </c>
      <c r="E473" t="str">
        <f t="shared" si="7"/>
        <v>BNY</v>
      </c>
    </row>
    <row r="474" spans="1:5" x14ac:dyDescent="0.25">
      <c r="A474" t="s">
        <v>443</v>
      </c>
      <c r="E474" t="str">
        <f t="shared" si="7"/>
        <v>BSG</v>
      </c>
    </row>
    <row r="475" spans="1:5" x14ac:dyDescent="0.25">
      <c r="A475" t="s">
        <v>444</v>
      </c>
      <c r="E475" t="str">
        <f t="shared" si="7"/>
        <v>UBH</v>
      </c>
    </row>
    <row r="476" spans="1:5" x14ac:dyDescent="0.25">
      <c r="E476" t="str">
        <f t="shared" si="7"/>
        <v/>
      </c>
    </row>
    <row r="477" spans="1:5" x14ac:dyDescent="0.25">
      <c r="A477" t="s">
        <v>445</v>
      </c>
      <c r="E477" t="str">
        <f t="shared" si="7"/>
        <v>#Ma</v>
      </c>
    </row>
    <row r="478" spans="1:5" x14ac:dyDescent="0.25">
      <c r="A478" t="s">
        <v>446</v>
      </c>
      <c r="E478" t="str">
        <f t="shared" si="7"/>
        <v>MIR</v>
      </c>
    </row>
    <row r="479" spans="1:5" x14ac:dyDescent="0.25">
      <c r="A479" t="s">
        <v>447</v>
      </c>
      <c r="E479" t="str">
        <f t="shared" si="7"/>
        <v>SKA</v>
      </c>
    </row>
    <row r="480" spans="1:5" x14ac:dyDescent="0.25">
      <c r="A480" t="s">
        <v>448</v>
      </c>
      <c r="E480" t="str">
        <f t="shared" si="7"/>
        <v>BTS</v>
      </c>
    </row>
    <row r="481" spans="1:7" x14ac:dyDescent="0.25">
      <c r="A481" t="s">
        <v>449</v>
      </c>
      <c r="E481" t="str">
        <f t="shared" si="7"/>
        <v>ANT</v>
      </c>
    </row>
    <row r="482" spans="1:7" x14ac:dyDescent="0.25">
      <c r="A482" t="s">
        <v>450</v>
      </c>
      <c r="E482" t="str">
        <f t="shared" si="7"/>
        <v>MHF</v>
      </c>
    </row>
    <row r="483" spans="1:7" x14ac:dyDescent="0.25">
      <c r="E483" t="str">
        <f t="shared" si="7"/>
        <v/>
      </c>
    </row>
    <row r="484" spans="1:7" x14ac:dyDescent="0.25">
      <c r="A484" t="s">
        <v>451</v>
      </c>
      <c r="E484" t="str">
        <f t="shared" si="7"/>
        <v>#So</v>
      </c>
    </row>
    <row r="485" spans="1:7" x14ac:dyDescent="0.25">
      <c r="A485" t="s">
        <v>452</v>
      </c>
      <c r="E485" t="str">
        <f t="shared" si="7"/>
        <v>AVA</v>
      </c>
      <c r="G485" t="s">
        <v>453</v>
      </c>
    </row>
    <row r="486" spans="1:7" x14ac:dyDescent="0.25">
      <c r="A486" t="s">
        <v>454</v>
      </c>
      <c r="E486" t="str">
        <f t="shared" si="7"/>
        <v>KLE</v>
      </c>
      <c r="G486" t="s">
        <v>455</v>
      </c>
    </row>
    <row r="487" spans="1:7" x14ac:dyDescent="0.25">
      <c r="A487" t="s">
        <v>456</v>
      </c>
      <c r="E487" t="str">
        <f t="shared" si="7"/>
        <v>PGN</v>
      </c>
      <c r="G487" t="s">
        <v>453</v>
      </c>
    </row>
    <row r="488" spans="1:7" x14ac:dyDescent="0.25">
      <c r="A488" t="s">
        <v>457</v>
      </c>
      <c r="E488" t="str">
        <f t="shared" si="7"/>
        <v>SLN</v>
      </c>
      <c r="G488" t="s">
        <v>458</v>
      </c>
    </row>
    <row r="489" spans="1:7" x14ac:dyDescent="0.25">
      <c r="A489" t="s">
        <v>459</v>
      </c>
      <c r="E489" t="str">
        <f t="shared" si="7"/>
        <v>MNK</v>
      </c>
      <c r="F489" t="s">
        <v>460</v>
      </c>
    </row>
    <row r="490" spans="1:7" x14ac:dyDescent="0.25">
      <c r="A490" t="s">
        <v>461</v>
      </c>
      <c r="E490" t="str">
        <f t="shared" si="7"/>
        <v>MKA</v>
      </c>
    </row>
    <row r="491" spans="1:7" x14ac:dyDescent="0.25">
      <c r="A491" t="s">
        <v>462</v>
      </c>
      <c r="E491" t="str">
        <f t="shared" si="7"/>
        <v>MYA</v>
      </c>
    </row>
    <row r="492" spans="1:7" x14ac:dyDescent="0.25">
      <c r="A492" t="s">
        <v>463</v>
      </c>
      <c r="E492" t="str">
        <f t="shared" si="7"/>
        <v>HSI</v>
      </c>
    </row>
    <row r="493" spans="1:7" x14ac:dyDescent="0.25">
      <c r="A493" t="s">
        <v>464</v>
      </c>
      <c r="E493" t="str">
        <f t="shared" si="7"/>
        <v>MKU</v>
      </c>
    </row>
    <row r="494" spans="1:7" x14ac:dyDescent="0.25">
      <c r="A494" t="s">
        <v>465</v>
      </c>
      <c r="E494" t="str">
        <f t="shared" si="7"/>
        <v>MNA</v>
      </c>
    </row>
    <row r="495" spans="1:7" x14ac:dyDescent="0.25">
      <c r="A495" t="s">
        <v>466</v>
      </c>
      <c r="E495" t="str">
        <f t="shared" si="7"/>
        <v>MPA</v>
      </c>
    </row>
    <row r="496" spans="1:7" x14ac:dyDescent="0.25">
      <c r="A496" t="s">
        <v>467</v>
      </c>
      <c r="E496" t="str">
        <f t="shared" si="7"/>
        <v>HSW</v>
      </c>
    </row>
    <row r="497" spans="1:5" x14ac:dyDescent="0.25">
      <c r="A497" t="s">
        <v>468</v>
      </c>
      <c r="E497" t="str">
        <f t="shared" si="7"/>
        <v>LMT</v>
      </c>
    </row>
    <row r="498" spans="1:5" x14ac:dyDescent="0.25">
      <c r="A498" t="s">
        <v>469</v>
      </c>
      <c r="E498" t="str">
        <f t="shared" si="7"/>
        <v>VNT</v>
      </c>
    </row>
    <row r="499" spans="1:5" x14ac:dyDescent="0.25">
      <c r="A499" t="s">
        <v>470</v>
      </c>
      <c r="E499" t="str">
        <f t="shared" si="7"/>
        <v>CRI</v>
      </c>
    </row>
    <row r="500" spans="1:5" x14ac:dyDescent="0.25">
      <c r="A500" t="s">
        <v>471</v>
      </c>
      <c r="E500" t="str">
        <f t="shared" si="7"/>
        <v>CMI</v>
      </c>
    </row>
    <row r="501" spans="1:5" x14ac:dyDescent="0.25">
      <c r="A501" t="s">
        <v>472</v>
      </c>
      <c r="E501" t="str">
        <f t="shared" si="7"/>
        <v>NLM</v>
      </c>
    </row>
    <row r="502" spans="1:5" x14ac:dyDescent="0.25">
      <c r="A502" t="s">
        <v>473</v>
      </c>
      <c r="E502" t="str">
        <f t="shared" si="7"/>
        <v>NGH</v>
      </c>
    </row>
    <row r="503" spans="1:5" x14ac:dyDescent="0.25">
      <c r="A503" t="s">
        <v>474</v>
      </c>
      <c r="E503" t="str">
        <f t="shared" si="7"/>
        <v>STB</v>
      </c>
    </row>
    <row r="504" spans="1:5" x14ac:dyDescent="0.25">
      <c r="A504" t="s">
        <v>475</v>
      </c>
      <c r="E504" t="str">
        <f t="shared" si="7"/>
        <v>SVK</v>
      </c>
    </row>
    <row r="505" spans="1:5" x14ac:dyDescent="0.25">
      <c r="A505" t="s">
        <v>476</v>
      </c>
      <c r="E505" t="str">
        <f t="shared" si="7"/>
        <v>ATU</v>
      </c>
    </row>
    <row r="506" spans="1:5" x14ac:dyDescent="0.25">
      <c r="A506" t="s">
        <v>477</v>
      </c>
      <c r="E506" t="str">
        <f t="shared" si="7"/>
        <v>CHP</v>
      </c>
    </row>
    <row r="507" spans="1:5" x14ac:dyDescent="0.25">
      <c r="A507" t="s">
        <v>478</v>
      </c>
      <c r="E507" t="str">
        <f t="shared" si="7"/>
        <v>STR</v>
      </c>
    </row>
    <row r="508" spans="1:5" x14ac:dyDescent="0.25">
      <c r="A508" t="s">
        <v>479</v>
      </c>
      <c r="E508" t="str">
        <f t="shared" si="7"/>
        <v>JAR</v>
      </c>
    </row>
    <row r="509" spans="1:5" x14ac:dyDescent="0.25">
      <c r="A509" t="s">
        <v>480</v>
      </c>
      <c r="E509" t="str">
        <f t="shared" si="7"/>
        <v>RHA</v>
      </c>
    </row>
    <row r="510" spans="1:5" x14ac:dyDescent="0.25">
      <c r="A510" t="s">
        <v>481</v>
      </c>
      <c r="E510" t="str">
        <f t="shared" si="7"/>
        <v>PGU</v>
      </c>
    </row>
    <row r="511" spans="1:5" x14ac:dyDescent="0.25">
      <c r="A511" t="s">
        <v>482</v>
      </c>
      <c r="E511" t="str">
        <f t="shared" si="7"/>
        <v>SUK</v>
      </c>
    </row>
    <row r="512" spans="1:5" x14ac:dyDescent="0.25">
      <c r="A512" t="s">
        <v>483</v>
      </c>
      <c r="B512" t="str">
        <f xml:space="preserve"> "countries/Ayutthaya.txt"</f>
        <v>countries/Ayutthaya.txt</v>
      </c>
      <c r="E512" t="str">
        <f t="shared" si="7"/>
        <v>AYU</v>
      </c>
    </row>
    <row r="513" spans="1:6" x14ac:dyDescent="0.25">
      <c r="A513" t="s">
        <v>484</v>
      </c>
      <c r="B513" t="str">
        <f xml:space="preserve"> "countries/Khmer.txt"</f>
        <v>countries/Khmer.txt</v>
      </c>
      <c r="E513" t="str">
        <f t="shared" si="7"/>
        <v>KHM</v>
      </c>
    </row>
    <row r="514" spans="1:6" x14ac:dyDescent="0.25">
      <c r="A514" t="s">
        <v>485</v>
      </c>
      <c r="B514" t="str">
        <f xml:space="preserve"> "countries/LanNa.txt"</f>
        <v>countries/LanNa.txt</v>
      </c>
      <c r="E514" t="str">
        <f t="shared" ref="E514:E577" si="8">LEFT(A514,3)</f>
        <v>LNA</v>
      </c>
    </row>
    <row r="515" spans="1:6" x14ac:dyDescent="0.25">
      <c r="A515" t="s">
        <v>486</v>
      </c>
      <c r="B515" t="str">
        <f xml:space="preserve"> "countries/LanXang.txt"</f>
        <v>countries/LanXang.txt</v>
      </c>
      <c r="E515" t="str">
        <f t="shared" si="8"/>
        <v>LXA</v>
      </c>
    </row>
    <row r="516" spans="1:6" x14ac:dyDescent="0.25">
      <c r="A516" t="s">
        <v>487</v>
      </c>
      <c r="E516" t="str">
        <f t="shared" si="8"/>
        <v>TRA</v>
      </c>
    </row>
    <row r="517" spans="1:6" x14ac:dyDescent="0.25">
      <c r="A517" t="s">
        <v>488</v>
      </c>
      <c r="E517" t="str">
        <f t="shared" si="8"/>
        <v>NMV</v>
      </c>
    </row>
    <row r="518" spans="1:6" x14ac:dyDescent="0.25">
      <c r="E518" t="str">
        <f t="shared" si="8"/>
        <v/>
      </c>
    </row>
    <row r="519" spans="1:6" x14ac:dyDescent="0.25">
      <c r="A519" t="s">
        <v>489</v>
      </c>
      <c r="B519" t="s">
        <v>490</v>
      </c>
      <c r="E519" t="str">
        <f t="shared" si="8"/>
        <v>SST</v>
      </c>
    </row>
    <row r="520" spans="1:6" x14ac:dyDescent="0.25">
      <c r="A520" t="s">
        <v>491</v>
      </c>
      <c r="B520" t="str">
        <f xml:space="preserve"> "countries/DaiViet.txt"</f>
        <v>countries/DaiViet.txt</v>
      </c>
      <c r="D520" t="s">
        <v>492</v>
      </c>
      <c r="E520" t="str">
        <f t="shared" si="8"/>
        <v>DAI</v>
      </c>
    </row>
    <row r="521" spans="1:6" x14ac:dyDescent="0.25">
      <c r="A521" t="s">
        <v>493</v>
      </c>
      <c r="D521" t="s">
        <v>494</v>
      </c>
      <c r="E521" t="str">
        <f t="shared" si="8"/>
        <v>BRM</v>
      </c>
      <c r="F521" t="s">
        <v>495</v>
      </c>
    </row>
    <row r="522" spans="1:6" x14ac:dyDescent="0.25">
      <c r="A522" t="s">
        <v>496</v>
      </c>
      <c r="E522" t="str">
        <f t="shared" si="8"/>
        <v>SIA</v>
      </c>
      <c r="F522" t="s">
        <v>497</v>
      </c>
    </row>
    <row r="523" spans="1:6" x14ac:dyDescent="0.25">
      <c r="E523" t="str">
        <f t="shared" si="8"/>
        <v/>
      </c>
    </row>
    <row r="524" spans="1:6" x14ac:dyDescent="0.25">
      <c r="A524" t="s">
        <v>498</v>
      </c>
      <c r="E524" t="str">
        <f t="shared" si="8"/>
        <v>#Oc</v>
      </c>
    </row>
    <row r="525" spans="1:6" x14ac:dyDescent="0.25">
      <c r="A525" t="s">
        <v>499</v>
      </c>
      <c r="E525" t="str">
        <f t="shared" si="8"/>
        <v>KDH</v>
      </c>
    </row>
    <row r="526" spans="1:6" x14ac:dyDescent="0.25">
      <c r="A526" t="s">
        <v>500</v>
      </c>
      <c r="E526" t="str">
        <f t="shared" si="8"/>
        <v>PAT</v>
      </c>
      <c r="F526" t="s">
        <v>501</v>
      </c>
    </row>
    <row r="527" spans="1:6" x14ac:dyDescent="0.25">
      <c r="A527" t="s">
        <v>502</v>
      </c>
      <c r="E527" t="str">
        <f t="shared" si="8"/>
        <v>PHG</v>
      </c>
      <c r="F527" t="s">
        <v>503</v>
      </c>
    </row>
    <row r="528" spans="1:6" x14ac:dyDescent="0.25">
      <c r="A528" t="s">
        <v>504</v>
      </c>
      <c r="E528" t="str">
        <f t="shared" si="8"/>
        <v>PRK</v>
      </c>
    </row>
    <row r="529" spans="1:7" x14ac:dyDescent="0.25">
      <c r="A529" t="s">
        <v>505</v>
      </c>
      <c r="E529" t="str">
        <f t="shared" si="8"/>
        <v>SAK</v>
      </c>
      <c r="G529" t="s">
        <v>506</v>
      </c>
    </row>
    <row r="530" spans="1:7" x14ac:dyDescent="0.25">
      <c r="A530" t="s">
        <v>507</v>
      </c>
      <c r="E530" t="str">
        <f t="shared" si="8"/>
        <v>LKT</v>
      </c>
    </row>
    <row r="531" spans="1:7" x14ac:dyDescent="0.25">
      <c r="A531" t="s">
        <v>508</v>
      </c>
      <c r="E531" t="str">
        <f t="shared" si="8"/>
        <v>JMB</v>
      </c>
    </row>
    <row r="532" spans="1:7" x14ac:dyDescent="0.25">
      <c r="A532" t="s">
        <v>509</v>
      </c>
      <c r="E532" t="str">
        <f t="shared" si="8"/>
        <v>PLB</v>
      </c>
      <c r="F532" t="s">
        <v>510</v>
      </c>
    </row>
    <row r="533" spans="1:7" x14ac:dyDescent="0.25">
      <c r="A533" t="s">
        <v>511</v>
      </c>
      <c r="E533" t="str">
        <f t="shared" si="8"/>
        <v>BKL</v>
      </c>
    </row>
    <row r="534" spans="1:7" x14ac:dyDescent="0.25">
      <c r="A534" t="s">
        <v>512</v>
      </c>
      <c r="E534" t="str">
        <f t="shared" si="8"/>
        <v>SUN</v>
      </c>
    </row>
    <row r="535" spans="1:7" x14ac:dyDescent="0.25">
      <c r="A535" t="s">
        <v>513</v>
      </c>
      <c r="E535" t="str">
        <f t="shared" si="8"/>
        <v>PGR</v>
      </c>
    </row>
    <row r="536" spans="1:7" x14ac:dyDescent="0.25">
      <c r="A536" t="s">
        <v>514</v>
      </c>
      <c r="E536" t="str">
        <f t="shared" si="8"/>
        <v>KRJ</v>
      </c>
      <c r="F536" t="s">
        <v>515</v>
      </c>
    </row>
    <row r="537" spans="1:7" x14ac:dyDescent="0.25">
      <c r="A537" t="s">
        <v>516</v>
      </c>
      <c r="E537" t="str">
        <f t="shared" si="8"/>
        <v>PSI</v>
      </c>
    </row>
    <row r="538" spans="1:7" x14ac:dyDescent="0.25">
      <c r="A538" t="s">
        <v>517</v>
      </c>
      <c r="B538" t="str">
        <f xml:space="preserve"> "countries/Brunei.txt"</f>
        <v>countries/Brunei.txt</v>
      </c>
      <c r="E538" t="str">
        <f t="shared" si="8"/>
        <v>BEI</v>
      </c>
    </row>
    <row r="539" spans="1:7" x14ac:dyDescent="0.25">
      <c r="A539" t="s">
        <v>518</v>
      </c>
      <c r="B539" t="str">
        <f xml:space="preserve"> "countries/Makassar.txt"</f>
        <v>countries/Makassar.txt</v>
      </c>
      <c r="E539" t="str">
        <f t="shared" si="8"/>
        <v>MKS</v>
      </c>
      <c r="G539" t="s">
        <v>519</v>
      </c>
    </row>
    <row r="540" spans="1:7" x14ac:dyDescent="0.25">
      <c r="A540" t="s">
        <v>520</v>
      </c>
      <c r="B540" t="str">
        <f xml:space="preserve"> "countries/Majapahit.txt"</f>
        <v>countries/Majapahit.txt</v>
      </c>
      <c r="E540" t="str">
        <f t="shared" si="8"/>
        <v>MAJ</v>
      </c>
      <c r="G540" t="s">
        <v>521</v>
      </c>
    </row>
    <row r="541" spans="1:7" x14ac:dyDescent="0.25">
      <c r="A541" t="s">
        <v>522</v>
      </c>
      <c r="E541" t="str">
        <f t="shared" si="8"/>
        <v>KTA</v>
      </c>
    </row>
    <row r="542" spans="1:7" x14ac:dyDescent="0.25">
      <c r="A542" t="s">
        <v>523</v>
      </c>
      <c r="E542" t="str">
        <f t="shared" si="8"/>
        <v>CRB</v>
      </c>
    </row>
    <row r="543" spans="1:7" x14ac:dyDescent="0.25">
      <c r="A543" t="s">
        <v>524</v>
      </c>
      <c r="E543" t="str">
        <f t="shared" si="8"/>
        <v>DAT</v>
      </c>
      <c r="F543" t="s">
        <v>525</v>
      </c>
    </row>
    <row r="544" spans="1:7" x14ac:dyDescent="0.25">
      <c r="A544" t="s">
        <v>526</v>
      </c>
      <c r="E544" t="str">
        <f t="shared" si="8"/>
        <v>BLG</v>
      </c>
    </row>
    <row r="545" spans="1:7" x14ac:dyDescent="0.25">
      <c r="A545" t="s">
        <v>527</v>
      </c>
      <c r="E545" t="str">
        <f t="shared" si="8"/>
        <v>KTI</v>
      </c>
      <c r="G545" t="s">
        <v>528</v>
      </c>
    </row>
    <row r="546" spans="1:7" x14ac:dyDescent="0.25">
      <c r="A546" t="s">
        <v>529</v>
      </c>
      <c r="E546" t="str">
        <f t="shared" si="8"/>
        <v>SMR</v>
      </c>
      <c r="F546" t="s">
        <v>530</v>
      </c>
    </row>
    <row r="547" spans="1:7" x14ac:dyDescent="0.25">
      <c r="A547" t="s">
        <v>531</v>
      </c>
      <c r="E547" t="str">
        <f t="shared" si="8"/>
        <v>SMP</v>
      </c>
      <c r="F547" t="s">
        <v>532</v>
      </c>
    </row>
    <row r="548" spans="1:7" x14ac:dyDescent="0.25">
      <c r="A548" t="s">
        <v>533</v>
      </c>
      <c r="E548" t="str">
        <f t="shared" si="8"/>
        <v>BAO</v>
      </c>
    </row>
    <row r="549" spans="1:7" x14ac:dyDescent="0.25">
      <c r="A549" t="s">
        <v>534</v>
      </c>
      <c r="E549" t="str">
        <f t="shared" si="8"/>
        <v>PLP</v>
      </c>
      <c r="F549" t="s">
        <v>532</v>
      </c>
    </row>
    <row r="550" spans="1:7" x14ac:dyDescent="0.25">
      <c r="A550" t="s">
        <v>535</v>
      </c>
      <c r="E550" t="str">
        <f t="shared" si="8"/>
        <v>MMJ</v>
      </c>
      <c r="F550" t="s">
        <v>530</v>
      </c>
    </row>
    <row r="551" spans="1:7" x14ac:dyDescent="0.25">
      <c r="A551" t="s">
        <v>536</v>
      </c>
      <c r="E551" t="str">
        <f t="shared" si="8"/>
        <v>BTN</v>
      </c>
    </row>
    <row r="552" spans="1:7" x14ac:dyDescent="0.25">
      <c r="A552" t="s">
        <v>537</v>
      </c>
      <c r="E552" t="str">
        <f t="shared" si="8"/>
        <v>WAJ</v>
      </c>
    </row>
    <row r="553" spans="1:7" x14ac:dyDescent="0.25">
      <c r="A553" t="s">
        <v>538</v>
      </c>
      <c r="E553" t="str">
        <f t="shared" si="8"/>
        <v>BLI</v>
      </c>
      <c r="G553" t="s">
        <v>539</v>
      </c>
    </row>
    <row r="554" spans="1:7" x14ac:dyDescent="0.25">
      <c r="A554" t="s">
        <v>540</v>
      </c>
      <c r="E554" t="str">
        <f t="shared" si="8"/>
        <v>LBK</v>
      </c>
      <c r="F554" t="s">
        <v>541</v>
      </c>
    </row>
    <row r="555" spans="1:7" x14ac:dyDescent="0.25">
      <c r="A555" t="s">
        <v>542</v>
      </c>
      <c r="E555" t="str">
        <f t="shared" si="8"/>
        <v>SUM</v>
      </c>
      <c r="F555" t="s">
        <v>543</v>
      </c>
    </row>
    <row r="556" spans="1:7" x14ac:dyDescent="0.25">
      <c r="A556" t="s">
        <v>544</v>
      </c>
      <c r="E556" t="str">
        <f t="shared" si="8"/>
        <v>BRU</v>
      </c>
    </row>
    <row r="557" spans="1:7" x14ac:dyDescent="0.25">
      <c r="A557" t="s">
        <v>545</v>
      </c>
      <c r="E557" t="str">
        <f t="shared" si="8"/>
        <v>TER</v>
      </c>
    </row>
    <row r="558" spans="1:7" x14ac:dyDescent="0.25">
      <c r="A558" t="s">
        <v>546</v>
      </c>
      <c r="E558" t="str">
        <f t="shared" si="8"/>
        <v>TID</v>
      </c>
    </row>
    <row r="559" spans="1:7" x14ac:dyDescent="0.25">
      <c r="A559" t="s">
        <v>547</v>
      </c>
      <c r="E559" t="str">
        <f t="shared" si="8"/>
        <v>HAL</v>
      </c>
    </row>
    <row r="560" spans="1:7" x14ac:dyDescent="0.25">
      <c r="A560" t="s">
        <v>548</v>
      </c>
      <c r="E560" t="str">
        <f t="shared" si="8"/>
        <v>PUR</v>
      </c>
    </row>
    <row r="561" spans="1:7" x14ac:dyDescent="0.25">
      <c r="E561" t="str">
        <f t="shared" si="8"/>
        <v/>
      </c>
    </row>
    <row r="562" spans="1:7" x14ac:dyDescent="0.25">
      <c r="A562" t="s">
        <v>549</v>
      </c>
      <c r="E562" t="str">
        <f t="shared" si="8"/>
        <v>DMK</v>
      </c>
      <c r="G562" t="s">
        <v>550</v>
      </c>
    </row>
    <row r="563" spans="1:7" x14ac:dyDescent="0.25">
      <c r="A563" t="s">
        <v>551</v>
      </c>
      <c r="E563" t="str">
        <f t="shared" si="8"/>
        <v>BNJ</v>
      </c>
      <c r="F563" t="s">
        <v>550</v>
      </c>
    </row>
    <row r="564" spans="1:7" x14ac:dyDescent="0.25">
      <c r="A564" t="s">
        <v>552</v>
      </c>
      <c r="E564" t="str">
        <f t="shared" si="8"/>
        <v>LFA</v>
      </c>
      <c r="F564" t="s">
        <v>553</v>
      </c>
    </row>
    <row r="565" spans="1:7" x14ac:dyDescent="0.25">
      <c r="E565" t="str">
        <f t="shared" si="8"/>
        <v/>
      </c>
    </row>
    <row r="566" spans="1:7" x14ac:dyDescent="0.25">
      <c r="A566" t="s">
        <v>554</v>
      </c>
      <c r="E566" t="str">
        <f t="shared" si="8"/>
        <v>MSA</v>
      </c>
      <c r="F566" t="s">
        <v>555</v>
      </c>
    </row>
    <row r="567" spans="1:7" x14ac:dyDescent="0.25">
      <c r="E567" t="str">
        <f t="shared" si="8"/>
        <v/>
      </c>
    </row>
    <row r="568" spans="1:7" x14ac:dyDescent="0.25">
      <c r="A568" t="s">
        <v>556</v>
      </c>
      <c r="E568" t="str">
        <f t="shared" si="8"/>
        <v>#Ph</v>
      </c>
    </row>
    <row r="569" spans="1:7" x14ac:dyDescent="0.25">
      <c r="A569" t="s">
        <v>557</v>
      </c>
      <c r="C569" t="s">
        <v>558</v>
      </c>
      <c r="E569" t="str">
        <f t="shared" si="8"/>
        <v>GPC</v>
      </c>
    </row>
    <row r="570" spans="1:7" x14ac:dyDescent="0.25">
      <c r="A570" t="s">
        <v>559</v>
      </c>
      <c r="E570" t="str">
        <f t="shared" si="8"/>
        <v>TGW</v>
      </c>
    </row>
    <row r="571" spans="1:7" x14ac:dyDescent="0.25">
      <c r="A571" t="s">
        <v>560</v>
      </c>
      <c r="E571" t="str">
        <f t="shared" si="8"/>
        <v>MND</v>
      </c>
      <c r="F571" t="s">
        <v>561</v>
      </c>
    </row>
    <row r="572" spans="1:7" x14ac:dyDescent="0.25">
      <c r="A572" t="s">
        <v>562</v>
      </c>
      <c r="E572" t="str">
        <f t="shared" si="8"/>
        <v>SAM</v>
      </c>
      <c r="F572" t="s">
        <v>561</v>
      </c>
    </row>
    <row r="573" spans="1:7" x14ac:dyDescent="0.25">
      <c r="A573" t="s">
        <v>563</v>
      </c>
      <c r="E573" t="str">
        <f t="shared" si="8"/>
        <v>SMA</v>
      </c>
      <c r="G573" t="s">
        <v>561</v>
      </c>
    </row>
    <row r="574" spans="1:7" x14ac:dyDescent="0.25">
      <c r="E574" t="str">
        <f t="shared" si="8"/>
        <v/>
      </c>
    </row>
    <row r="575" spans="1:7" x14ac:dyDescent="0.25">
      <c r="A575" t="s">
        <v>564</v>
      </c>
      <c r="E575" t="str">
        <f t="shared" si="8"/>
        <v>IGO</v>
      </c>
      <c r="F575" t="s">
        <v>565</v>
      </c>
    </row>
    <row r="576" spans="1:7" x14ac:dyDescent="0.25">
      <c r="A576" t="s">
        <v>566</v>
      </c>
      <c r="E576" t="str">
        <f t="shared" si="8"/>
        <v>MNL</v>
      </c>
    </row>
    <row r="577" spans="1:7" x14ac:dyDescent="0.25">
      <c r="A577" t="s">
        <v>567</v>
      </c>
      <c r="E577" t="str">
        <f t="shared" si="8"/>
        <v>CEB</v>
      </c>
    </row>
    <row r="578" spans="1:7" x14ac:dyDescent="0.25">
      <c r="A578" t="s">
        <v>568</v>
      </c>
      <c r="E578" t="str">
        <f t="shared" ref="E578:E641" si="9">LEFT(A578,3)</f>
        <v>MGD</v>
      </c>
    </row>
    <row r="579" spans="1:7" x14ac:dyDescent="0.25">
      <c r="A579" t="s">
        <v>569</v>
      </c>
      <c r="E579" t="str">
        <f t="shared" si="9"/>
        <v>BTU</v>
      </c>
    </row>
    <row r="580" spans="1:7" x14ac:dyDescent="0.25">
      <c r="E580" t="str">
        <f t="shared" si="9"/>
        <v/>
      </c>
    </row>
    <row r="581" spans="1:7" x14ac:dyDescent="0.25">
      <c r="A581" t="s">
        <v>570</v>
      </c>
      <c r="E581" t="str">
        <f t="shared" si="9"/>
        <v>TDO</v>
      </c>
      <c r="G581" t="s">
        <v>550</v>
      </c>
    </row>
    <row r="582" spans="1:7" x14ac:dyDescent="0.25">
      <c r="A582" t="s">
        <v>571</v>
      </c>
      <c r="E582" t="str">
        <f t="shared" si="9"/>
        <v>PGS</v>
      </c>
    </row>
    <row r="583" spans="1:7" x14ac:dyDescent="0.25">
      <c r="A583" t="s">
        <v>572</v>
      </c>
      <c r="E583" t="str">
        <f t="shared" si="9"/>
        <v>MAS</v>
      </c>
      <c r="F583" t="s">
        <v>550</v>
      </c>
    </row>
    <row r="584" spans="1:7" x14ac:dyDescent="0.25">
      <c r="E584" t="str">
        <f t="shared" si="9"/>
        <v/>
      </c>
    </row>
    <row r="585" spans="1:7" x14ac:dyDescent="0.25">
      <c r="A585" t="s">
        <v>573</v>
      </c>
      <c r="E585" t="str">
        <f t="shared" si="9"/>
        <v>OPH</v>
      </c>
      <c r="G585" t="s">
        <v>574</v>
      </c>
    </row>
    <row r="586" spans="1:7" x14ac:dyDescent="0.25">
      <c r="A586" t="s">
        <v>575</v>
      </c>
      <c r="E586" t="str">
        <f t="shared" si="9"/>
        <v>TWL</v>
      </c>
      <c r="F586" t="s">
        <v>576</v>
      </c>
    </row>
    <row r="587" spans="1:7" x14ac:dyDescent="0.25">
      <c r="A587" t="s">
        <v>577</v>
      </c>
      <c r="E587" t="str">
        <f t="shared" si="9"/>
        <v>MAI</v>
      </c>
      <c r="G587" t="s">
        <v>578</v>
      </c>
    </row>
    <row r="588" spans="1:7" x14ac:dyDescent="0.25">
      <c r="A588" t="s">
        <v>579</v>
      </c>
      <c r="E588" t="str">
        <f t="shared" si="9"/>
        <v>IGE</v>
      </c>
    </row>
    <row r="589" spans="1:7" x14ac:dyDescent="0.25">
      <c r="E589" t="str">
        <f t="shared" si="9"/>
        <v/>
      </c>
    </row>
    <row r="590" spans="1:7" x14ac:dyDescent="0.25">
      <c r="A590" t="s">
        <v>580</v>
      </c>
      <c r="E590" t="str">
        <f t="shared" si="9"/>
        <v>#Da</v>
      </c>
    </row>
    <row r="591" spans="1:7" x14ac:dyDescent="0.25">
      <c r="A591" t="s">
        <v>581</v>
      </c>
      <c r="E591" t="str">
        <f t="shared" si="9"/>
        <v>CSK</v>
      </c>
    </row>
    <row r="592" spans="1:7" x14ac:dyDescent="0.25">
      <c r="A592" t="s">
        <v>582</v>
      </c>
      <c r="E592" t="str">
        <f t="shared" si="9"/>
        <v>DTE</v>
      </c>
    </row>
    <row r="593" spans="1:5" x14ac:dyDescent="0.25">
      <c r="A593" t="s">
        <v>583</v>
      </c>
      <c r="E593" t="str">
        <f t="shared" si="9"/>
        <v>HJO</v>
      </c>
    </row>
    <row r="594" spans="1:5" x14ac:dyDescent="0.25">
      <c r="A594" t="s">
        <v>584</v>
      </c>
      <c r="E594" t="str">
        <f t="shared" si="9"/>
        <v>IMG</v>
      </c>
    </row>
    <row r="595" spans="1:5" x14ac:dyDescent="0.25">
      <c r="A595" t="s">
        <v>585</v>
      </c>
      <c r="E595" t="str">
        <f t="shared" si="9"/>
        <v>ODA</v>
      </c>
    </row>
    <row r="596" spans="1:5" x14ac:dyDescent="0.25">
      <c r="A596" t="s">
        <v>586</v>
      </c>
      <c r="E596" t="str">
        <f t="shared" si="9"/>
        <v>OTM</v>
      </c>
    </row>
    <row r="597" spans="1:5" x14ac:dyDescent="0.25">
      <c r="A597" t="s">
        <v>587</v>
      </c>
      <c r="E597" t="str">
        <f t="shared" si="9"/>
        <v>OUC</v>
      </c>
    </row>
    <row r="598" spans="1:5" x14ac:dyDescent="0.25">
      <c r="A598" t="s">
        <v>588</v>
      </c>
      <c r="E598" t="str">
        <f t="shared" si="9"/>
        <v>SMZ</v>
      </c>
    </row>
    <row r="599" spans="1:5" x14ac:dyDescent="0.25">
      <c r="A599" t="s">
        <v>589</v>
      </c>
      <c r="E599" t="str">
        <f t="shared" si="9"/>
        <v>TKD</v>
      </c>
    </row>
    <row r="600" spans="1:5" x14ac:dyDescent="0.25">
      <c r="A600" t="s">
        <v>590</v>
      </c>
      <c r="E600" t="str">
        <f t="shared" si="9"/>
        <v>TKG</v>
      </c>
    </row>
    <row r="601" spans="1:5" x14ac:dyDescent="0.25">
      <c r="A601" t="s">
        <v>591</v>
      </c>
      <c r="E601" t="str">
        <f t="shared" si="9"/>
        <v>UES</v>
      </c>
    </row>
    <row r="602" spans="1:5" x14ac:dyDescent="0.25">
      <c r="A602" t="s">
        <v>592</v>
      </c>
      <c r="E602" t="str">
        <f t="shared" si="9"/>
        <v>ASK</v>
      </c>
    </row>
    <row r="603" spans="1:5" x14ac:dyDescent="0.25">
      <c r="A603" t="s">
        <v>593</v>
      </c>
      <c r="E603" t="str">
        <f t="shared" si="9"/>
        <v>ISK</v>
      </c>
    </row>
    <row r="604" spans="1:5" x14ac:dyDescent="0.25">
      <c r="A604" t="s">
        <v>594</v>
      </c>
      <c r="E604" t="str">
        <f t="shared" si="9"/>
        <v>IGS</v>
      </c>
    </row>
    <row r="605" spans="1:5" x14ac:dyDescent="0.25">
      <c r="A605" t="s">
        <v>595</v>
      </c>
      <c r="E605" t="str">
        <f t="shared" si="9"/>
        <v>ZEN</v>
      </c>
    </row>
    <row r="606" spans="1:5" x14ac:dyDescent="0.25">
      <c r="A606" t="s">
        <v>596</v>
      </c>
      <c r="E606" t="str">
        <f t="shared" si="9"/>
        <v>SOO</v>
      </c>
    </row>
    <row r="607" spans="1:5" x14ac:dyDescent="0.25">
      <c r="E607" t="str">
        <f t="shared" si="9"/>
        <v/>
      </c>
    </row>
    <row r="608" spans="1:5" x14ac:dyDescent="0.25">
      <c r="A608" t="s">
        <v>597</v>
      </c>
      <c r="E608" t="str">
        <f t="shared" si="9"/>
        <v>ANU</v>
      </c>
    </row>
    <row r="609" spans="1:5" x14ac:dyDescent="0.25">
      <c r="A609" t="s">
        <v>598</v>
      </c>
      <c r="E609" t="str">
        <f t="shared" si="9"/>
        <v>RYU</v>
      </c>
    </row>
    <row r="610" spans="1:5" x14ac:dyDescent="0.25">
      <c r="E610" t="str">
        <f t="shared" si="9"/>
        <v/>
      </c>
    </row>
    <row r="611" spans="1:5" x14ac:dyDescent="0.25">
      <c r="A611" t="s">
        <v>599</v>
      </c>
      <c r="E611" t="str">
        <f t="shared" si="9"/>
        <v>TRI</v>
      </c>
    </row>
    <row r="612" spans="1:5" x14ac:dyDescent="0.25">
      <c r="A612" t="s">
        <v>600</v>
      </c>
      <c r="E612" t="str">
        <f t="shared" si="9"/>
        <v>MNM</v>
      </c>
    </row>
    <row r="613" spans="1:5" x14ac:dyDescent="0.25">
      <c r="A613" t="s">
        <v>601</v>
      </c>
      <c r="E613" t="str">
        <f t="shared" si="9"/>
        <v>FUJ</v>
      </c>
    </row>
    <row r="614" spans="1:5" x14ac:dyDescent="0.25">
      <c r="A614" t="s">
        <v>602</v>
      </c>
      <c r="B614" t="s">
        <v>603</v>
      </c>
      <c r="E614" t="str">
        <f t="shared" si="9"/>
        <v>JAP</v>
      </c>
    </row>
    <row r="615" spans="1:5" x14ac:dyDescent="0.25">
      <c r="E615" t="str">
        <f t="shared" si="9"/>
        <v/>
      </c>
    </row>
    <row r="616" spans="1:5" x14ac:dyDescent="0.25">
      <c r="A616" t="s">
        <v>604</v>
      </c>
      <c r="E616" t="str">
        <f t="shared" si="9"/>
        <v>#Le</v>
      </c>
    </row>
    <row r="617" spans="1:5" x14ac:dyDescent="0.25">
      <c r="A617" t="s">
        <v>605</v>
      </c>
      <c r="E617" t="str">
        <f t="shared" si="9"/>
        <v>BRY</v>
      </c>
    </row>
    <row r="618" spans="1:5" x14ac:dyDescent="0.25">
      <c r="A618" t="s">
        <v>606</v>
      </c>
      <c r="E618" t="str">
        <f t="shared" si="9"/>
        <v>UDE</v>
      </c>
    </row>
    <row r="619" spans="1:5" x14ac:dyDescent="0.25">
      <c r="A619" t="s">
        <v>607</v>
      </c>
      <c r="E619" t="str">
        <f t="shared" si="9"/>
        <v>SKY</v>
      </c>
    </row>
    <row r="620" spans="1:5" x14ac:dyDescent="0.25">
      <c r="A620" t="s">
        <v>608</v>
      </c>
      <c r="B620" t="str">
        <f xml:space="preserve"> "countries/MongolKhanate.txt"</f>
        <v>countries/MongolKhanate.txt</v>
      </c>
      <c r="E620" t="str">
        <f t="shared" si="9"/>
        <v>MNG</v>
      </c>
    </row>
    <row r="621" spans="1:5" x14ac:dyDescent="0.25">
      <c r="A621" t="s">
        <v>609</v>
      </c>
      <c r="E621" t="str">
        <f t="shared" si="9"/>
        <v>KHT</v>
      </c>
    </row>
    <row r="622" spans="1:5" x14ac:dyDescent="0.25">
      <c r="A622" t="s">
        <v>610</v>
      </c>
      <c r="E622" t="str">
        <f t="shared" si="9"/>
        <v>CIY</v>
      </c>
    </row>
    <row r="623" spans="1:5" x14ac:dyDescent="0.25">
      <c r="A623" t="s">
        <v>611</v>
      </c>
      <c r="E623" t="str">
        <f t="shared" si="9"/>
        <v>ULT</v>
      </c>
    </row>
    <row r="624" spans="1:5" x14ac:dyDescent="0.25">
      <c r="A624" t="s">
        <v>612</v>
      </c>
      <c r="E624" t="str">
        <f t="shared" si="9"/>
        <v>HOI</v>
      </c>
    </row>
    <row r="625" spans="1:5" x14ac:dyDescent="0.25">
      <c r="A625" t="s">
        <v>613</v>
      </c>
      <c r="E625" t="str">
        <f t="shared" si="9"/>
        <v>ULA</v>
      </c>
    </row>
    <row r="626" spans="1:5" x14ac:dyDescent="0.25">
      <c r="A626" t="s">
        <v>614</v>
      </c>
      <c r="E626" t="str">
        <f t="shared" si="9"/>
        <v>DKD</v>
      </c>
    </row>
    <row r="627" spans="1:5" x14ac:dyDescent="0.25">
      <c r="A627" t="s">
        <v>615</v>
      </c>
      <c r="E627" t="str">
        <f t="shared" si="9"/>
        <v>LIA</v>
      </c>
    </row>
    <row r="628" spans="1:5" x14ac:dyDescent="0.25">
      <c r="A628" t="s">
        <v>616</v>
      </c>
      <c r="B628" t="str">
        <f xml:space="preserve"> "countries/OiratHorde.txt"</f>
        <v>countries/OiratHorde.txt</v>
      </c>
      <c r="E628" t="str">
        <f t="shared" si="9"/>
        <v>OIR</v>
      </c>
    </row>
    <row r="629" spans="1:5" x14ac:dyDescent="0.25">
      <c r="A629" t="s">
        <v>617</v>
      </c>
      <c r="E629" t="str">
        <f t="shared" si="9"/>
        <v>KSD</v>
      </c>
    </row>
    <row r="630" spans="1:5" x14ac:dyDescent="0.25">
      <c r="A630" t="s">
        <v>618</v>
      </c>
      <c r="E630" t="str">
        <f t="shared" si="9"/>
        <v>BAE</v>
      </c>
    </row>
    <row r="631" spans="1:5" x14ac:dyDescent="0.25">
      <c r="A631" t="s">
        <v>619</v>
      </c>
      <c r="E631" t="str">
        <f t="shared" si="9"/>
        <v>YNG</v>
      </c>
    </row>
    <row r="632" spans="1:5" x14ac:dyDescent="0.25">
      <c r="A632" t="s">
        <v>620</v>
      </c>
      <c r="E632" t="str">
        <f t="shared" si="9"/>
        <v>WAN</v>
      </c>
    </row>
    <row r="633" spans="1:5" x14ac:dyDescent="0.25">
      <c r="A633" t="s">
        <v>621</v>
      </c>
      <c r="E633" t="str">
        <f t="shared" si="9"/>
        <v>DNM</v>
      </c>
    </row>
    <row r="634" spans="1:5" x14ac:dyDescent="0.25">
      <c r="A634" t="s">
        <v>622</v>
      </c>
      <c r="E634" t="str">
        <f t="shared" si="9"/>
        <v>GYJ</v>
      </c>
    </row>
    <row r="635" spans="1:5" x14ac:dyDescent="0.25">
      <c r="E635" t="str">
        <f t="shared" si="9"/>
        <v/>
      </c>
    </row>
    <row r="636" spans="1:5" x14ac:dyDescent="0.25">
      <c r="A636" t="s">
        <v>623</v>
      </c>
      <c r="B636" t="s">
        <v>624</v>
      </c>
      <c r="E636" t="str">
        <f t="shared" si="9"/>
        <v>MCH</v>
      </c>
    </row>
    <row r="637" spans="1:5" x14ac:dyDescent="0.25">
      <c r="A637" t="s">
        <v>625</v>
      </c>
      <c r="E637" t="str">
        <f t="shared" si="9"/>
        <v>TGS</v>
      </c>
    </row>
    <row r="638" spans="1:5" x14ac:dyDescent="0.25">
      <c r="A638" t="s">
        <v>626</v>
      </c>
      <c r="B638" t="s">
        <v>627</v>
      </c>
      <c r="E638" t="str">
        <f t="shared" si="9"/>
        <v>KOR</v>
      </c>
    </row>
    <row r="639" spans="1:5" x14ac:dyDescent="0.25">
      <c r="A639" t="s">
        <v>628</v>
      </c>
      <c r="E639" t="str">
        <f t="shared" si="9"/>
        <v>SLA</v>
      </c>
    </row>
    <row r="640" spans="1:5" x14ac:dyDescent="0.25">
      <c r="A640" t="s">
        <v>629</v>
      </c>
      <c r="E640" t="str">
        <f t="shared" si="9"/>
        <v>KGN</v>
      </c>
    </row>
    <row r="641" spans="1:5" x14ac:dyDescent="0.25">
      <c r="E641" t="str">
        <f t="shared" si="9"/>
        <v/>
      </c>
    </row>
    <row r="642" spans="1:5" x14ac:dyDescent="0.25">
      <c r="A642" t="s">
        <v>630</v>
      </c>
      <c r="E642" t="str">
        <f t="shared" ref="E642:E705" si="10">LEFT(A642,3)</f>
        <v>#CH</v>
      </c>
    </row>
    <row r="643" spans="1:5" x14ac:dyDescent="0.25">
      <c r="A643" t="s">
        <v>631</v>
      </c>
      <c r="E643" t="str">
        <f t="shared" si="10"/>
        <v>KIY</v>
      </c>
    </row>
    <row r="644" spans="1:5" x14ac:dyDescent="0.25">
      <c r="A644" t="s">
        <v>632</v>
      </c>
      <c r="E644" t="str">
        <f t="shared" si="10"/>
        <v>LNZ</v>
      </c>
    </row>
    <row r="645" spans="1:5" x14ac:dyDescent="0.25">
      <c r="A645" t="s">
        <v>633</v>
      </c>
      <c r="E645" t="str">
        <f t="shared" si="10"/>
        <v>XIA</v>
      </c>
    </row>
    <row r="646" spans="1:5" x14ac:dyDescent="0.25">
      <c r="A646" t="s">
        <v>634</v>
      </c>
      <c r="E646" t="str">
        <f t="shared" si="10"/>
        <v>WUL</v>
      </c>
    </row>
    <row r="647" spans="1:5" x14ac:dyDescent="0.25">
      <c r="A647" t="s">
        <v>635</v>
      </c>
      <c r="E647" t="str">
        <f t="shared" si="10"/>
        <v>QIN</v>
      </c>
    </row>
    <row r="648" spans="1:5" x14ac:dyDescent="0.25">
      <c r="A648" t="s">
        <v>636</v>
      </c>
      <c r="D648" t="s">
        <v>637</v>
      </c>
      <c r="E648" t="str">
        <f t="shared" si="10"/>
        <v>BOZ</v>
      </c>
    </row>
    <row r="649" spans="1:5" x14ac:dyDescent="0.25">
      <c r="A649" t="s">
        <v>638</v>
      </c>
      <c r="C649" t="s">
        <v>637</v>
      </c>
      <c r="E649" t="str">
        <f t="shared" si="10"/>
        <v>TGN</v>
      </c>
    </row>
    <row r="650" spans="1:5" x14ac:dyDescent="0.25">
      <c r="A650" t="s">
        <v>639</v>
      </c>
      <c r="E650" t="str">
        <f t="shared" si="10"/>
        <v>JIA</v>
      </c>
    </row>
    <row r="651" spans="1:5" x14ac:dyDescent="0.25">
      <c r="A651" t="s">
        <v>640</v>
      </c>
      <c r="E651" t="str">
        <f t="shared" si="10"/>
        <v>GUI</v>
      </c>
    </row>
    <row r="652" spans="1:5" x14ac:dyDescent="0.25">
      <c r="A652" t="s">
        <v>641</v>
      </c>
      <c r="E652" t="str">
        <f t="shared" si="10"/>
        <v>YNN</v>
      </c>
    </row>
    <row r="653" spans="1:5" x14ac:dyDescent="0.25">
      <c r="A653" t="s">
        <v>642</v>
      </c>
      <c r="E653" t="str">
        <f t="shared" si="10"/>
        <v>DLI</v>
      </c>
    </row>
    <row r="654" spans="1:5" x14ac:dyDescent="0.25">
      <c r="A654" t="s">
        <v>643</v>
      </c>
      <c r="E654" t="str">
        <f t="shared" si="10"/>
        <v>TAC</v>
      </c>
    </row>
    <row r="655" spans="1:5" x14ac:dyDescent="0.25">
      <c r="E655" t="str">
        <f t="shared" si="10"/>
        <v/>
      </c>
    </row>
    <row r="656" spans="1:5" x14ac:dyDescent="0.25">
      <c r="A656" t="s">
        <v>644</v>
      </c>
      <c r="E656" t="str">
        <f t="shared" si="10"/>
        <v>WSP</v>
      </c>
    </row>
    <row r="657" spans="1:5" x14ac:dyDescent="0.25">
      <c r="A657" t="s">
        <v>645</v>
      </c>
      <c r="E657" t="str">
        <f t="shared" si="10"/>
        <v>PNM</v>
      </c>
    </row>
    <row r="658" spans="1:5" x14ac:dyDescent="0.25">
      <c r="A658" t="s">
        <v>646</v>
      </c>
      <c r="E658" t="str">
        <f t="shared" si="10"/>
        <v>PWM</v>
      </c>
    </row>
    <row r="659" spans="1:5" x14ac:dyDescent="0.25">
      <c r="A659" t="s">
        <v>647</v>
      </c>
      <c r="E659" t="str">
        <f t="shared" si="10"/>
        <v>PSM</v>
      </c>
    </row>
    <row r="660" spans="1:5" x14ac:dyDescent="0.25">
      <c r="A660" t="s">
        <v>648</v>
      </c>
      <c r="E660" t="str">
        <f t="shared" si="10"/>
        <v>PHZ</v>
      </c>
    </row>
    <row r="661" spans="1:5" x14ac:dyDescent="0.25">
      <c r="A661" t="s">
        <v>649</v>
      </c>
      <c r="E661" t="str">
        <f t="shared" si="10"/>
        <v>PXZ</v>
      </c>
    </row>
    <row r="662" spans="1:5" x14ac:dyDescent="0.25">
      <c r="A662" t="s">
        <v>650</v>
      </c>
      <c r="D662" t="s">
        <v>651</v>
      </c>
      <c r="E662" t="str">
        <f t="shared" si="10"/>
        <v>WUD</v>
      </c>
    </row>
    <row r="663" spans="1:5" x14ac:dyDescent="0.25">
      <c r="E663" t="str">
        <f t="shared" si="10"/>
        <v/>
      </c>
    </row>
    <row r="664" spans="1:5" x14ac:dyDescent="0.25">
      <c r="A664" t="s">
        <v>652</v>
      </c>
      <c r="E664" t="str">
        <f t="shared" si="10"/>
        <v>NMY</v>
      </c>
    </row>
    <row r="665" spans="1:5" x14ac:dyDescent="0.25">
      <c r="A665" t="s">
        <v>653</v>
      </c>
      <c r="E665" t="str">
        <f t="shared" si="10"/>
        <v>LIU</v>
      </c>
    </row>
    <row r="666" spans="1:5" x14ac:dyDescent="0.25">
      <c r="A666" t="s">
        <v>654</v>
      </c>
      <c r="E666" t="str">
        <f t="shared" si="10"/>
        <v>YLG</v>
      </c>
    </row>
    <row r="667" spans="1:5" x14ac:dyDescent="0.25">
      <c r="A667" t="s">
        <v>655</v>
      </c>
      <c r="E667" t="str">
        <f t="shared" si="10"/>
        <v>CSH</v>
      </c>
    </row>
    <row r="668" spans="1:5" x14ac:dyDescent="0.25">
      <c r="E668" t="str">
        <f t="shared" si="10"/>
        <v/>
      </c>
    </row>
    <row r="669" spans="1:5" x14ac:dyDescent="0.25">
      <c r="A669" t="s">
        <v>656</v>
      </c>
      <c r="E669" t="str">
        <f t="shared" si="10"/>
        <v>CWU</v>
      </c>
    </row>
    <row r="670" spans="1:5" x14ac:dyDescent="0.25">
      <c r="A670" t="s">
        <v>657</v>
      </c>
      <c r="E670" t="str">
        <f t="shared" si="10"/>
        <v>YAN</v>
      </c>
    </row>
    <row r="671" spans="1:5" x14ac:dyDescent="0.25">
      <c r="A671" t="s">
        <v>658</v>
      </c>
      <c r="E671" t="str">
        <f t="shared" si="10"/>
        <v>CYI</v>
      </c>
    </row>
    <row r="672" spans="1:5" x14ac:dyDescent="0.25">
      <c r="A672" t="s">
        <v>659</v>
      </c>
      <c r="E672" t="str">
        <f t="shared" si="10"/>
        <v>MIN</v>
      </c>
    </row>
    <row r="673" spans="1:5" x14ac:dyDescent="0.25">
      <c r="E673" t="str">
        <f t="shared" si="10"/>
        <v/>
      </c>
    </row>
    <row r="674" spans="1:5" x14ac:dyDescent="0.25">
      <c r="A674" t="s">
        <v>660</v>
      </c>
      <c r="E674" t="str">
        <f t="shared" si="10"/>
        <v>UTS</v>
      </c>
    </row>
    <row r="675" spans="1:5" x14ac:dyDescent="0.25">
      <c r="A675" t="s">
        <v>661</v>
      </c>
      <c r="E675" t="str">
        <f t="shared" si="10"/>
        <v>KAM</v>
      </c>
    </row>
    <row r="676" spans="1:5" x14ac:dyDescent="0.25">
      <c r="A676" t="s">
        <v>662</v>
      </c>
      <c r="E676" t="str">
        <f t="shared" si="10"/>
        <v>GAR</v>
      </c>
    </row>
    <row r="677" spans="1:5" x14ac:dyDescent="0.25">
      <c r="A677" t="s">
        <v>663</v>
      </c>
      <c r="E677" t="str">
        <f t="shared" si="10"/>
        <v>DEG</v>
      </c>
    </row>
    <row r="678" spans="1:5" x14ac:dyDescent="0.25">
      <c r="A678" t="s">
        <v>664</v>
      </c>
      <c r="E678" t="str">
        <f t="shared" si="10"/>
        <v>KKR</v>
      </c>
    </row>
    <row r="679" spans="1:5" x14ac:dyDescent="0.25">
      <c r="A679" t="s">
        <v>665</v>
      </c>
      <c r="B679" t="str">
        <f xml:space="preserve"> "countries/Tibet.txt"</f>
        <v>countries/Tibet.txt</v>
      </c>
      <c r="E679" t="str">
        <f t="shared" si="10"/>
        <v>TIB</v>
      </c>
    </row>
    <row r="680" spans="1:5" x14ac:dyDescent="0.25">
      <c r="A680" t="s">
        <v>666</v>
      </c>
      <c r="E680" t="str">
        <f t="shared" si="10"/>
        <v>SIK</v>
      </c>
    </row>
    <row r="681" spans="1:5" x14ac:dyDescent="0.25">
      <c r="E681" t="str">
        <f t="shared" si="10"/>
        <v/>
      </c>
    </row>
    <row r="682" spans="1:5" x14ac:dyDescent="0.25">
      <c r="A682" t="s">
        <v>667</v>
      </c>
      <c r="E682" t="str">
        <f t="shared" si="10"/>
        <v>GTB</v>
      </c>
    </row>
    <row r="683" spans="1:5" x14ac:dyDescent="0.25">
      <c r="A683" t="s">
        <v>668</v>
      </c>
      <c r="E683" t="str">
        <f t="shared" si="10"/>
        <v>DVE</v>
      </c>
    </row>
    <row r="684" spans="1:5" x14ac:dyDescent="0.25">
      <c r="A684" t="s">
        <v>669</v>
      </c>
      <c r="E684" t="str">
        <f t="shared" si="10"/>
        <v>YUA</v>
      </c>
    </row>
    <row r="685" spans="1:5" x14ac:dyDescent="0.25">
      <c r="E685" t="str">
        <f t="shared" si="10"/>
        <v/>
      </c>
    </row>
    <row r="686" spans="1:5" x14ac:dyDescent="0.25">
      <c r="A686" t="s">
        <v>670</v>
      </c>
      <c r="E686" t="str">
        <f t="shared" si="10"/>
        <v>#In</v>
      </c>
    </row>
    <row r="687" spans="1:5" x14ac:dyDescent="0.25">
      <c r="A687" t="s">
        <v>671</v>
      </c>
      <c r="E687" t="str">
        <f t="shared" si="10"/>
        <v>GRK</v>
      </c>
    </row>
    <row r="688" spans="1:5" x14ac:dyDescent="0.25">
      <c r="A688" t="s">
        <v>672</v>
      </c>
      <c r="E688" t="str">
        <f t="shared" si="10"/>
        <v>MKW</v>
      </c>
    </row>
    <row r="689" spans="1:5" x14ac:dyDescent="0.25">
      <c r="A689" t="s">
        <v>673</v>
      </c>
      <c r="E689" t="str">
        <f t="shared" si="10"/>
        <v>DNG</v>
      </c>
    </row>
    <row r="690" spans="1:5" x14ac:dyDescent="0.25">
      <c r="A690" t="s">
        <v>674</v>
      </c>
      <c r="E690" t="str">
        <f t="shared" si="10"/>
        <v>DOT</v>
      </c>
    </row>
    <row r="691" spans="1:5" x14ac:dyDescent="0.25">
      <c r="A691" t="s">
        <v>675</v>
      </c>
      <c r="E691" t="str">
        <f t="shared" si="10"/>
        <v>KMA</v>
      </c>
    </row>
    <row r="692" spans="1:5" x14ac:dyDescent="0.25">
      <c r="A692" t="s">
        <v>676</v>
      </c>
      <c r="E692" t="str">
        <f t="shared" si="10"/>
        <v>KAN</v>
      </c>
    </row>
    <row r="693" spans="1:5" x14ac:dyDescent="0.25">
      <c r="A693" t="s">
        <v>677</v>
      </c>
      <c r="E693" t="str">
        <f t="shared" si="10"/>
        <v>KAD</v>
      </c>
    </row>
    <row r="694" spans="1:5" x14ac:dyDescent="0.25">
      <c r="A694" t="s">
        <v>678</v>
      </c>
      <c r="E694" t="str">
        <f t="shared" si="10"/>
        <v>CMP</v>
      </c>
    </row>
    <row r="695" spans="1:5" x14ac:dyDescent="0.25">
      <c r="A695" t="s">
        <v>679</v>
      </c>
      <c r="E695" t="str">
        <f t="shared" si="10"/>
        <v>KBD</v>
      </c>
    </row>
    <row r="696" spans="1:5" x14ac:dyDescent="0.25">
      <c r="A696" t="s">
        <v>680</v>
      </c>
      <c r="E696" t="str">
        <f t="shared" si="10"/>
        <v>JNP</v>
      </c>
    </row>
    <row r="697" spans="1:5" x14ac:dyDescent="0.25">
      <c r="A697" t="s">
        <v>681</v>
      </c>
      <c r="E697" t="str">
        <f t="shared" si="10"/>
        <v>FBD</v>
      </c>
    </row>
    <row r="698" spans="1:5" x14ac:dyDescent="0.25">
      <c r="A698" t="s">
        <v>682</v>
      </c>
      <c r="B698" t="s">
        <v>683</v>
      </c>
      <c r="E698" t="str">
        <f t="shared" si="10"/>
        <v>DLH</v>
      </c>
    </row>
    <row r="699" spans="1:5" x14ac:dyDescent="0.25">
      <c r="A699" t="s">
        <v>684</v>
      </c>
      <c r="E699" t="str">
        <f t="shared" si="10"/>
        <v>LAH</v>
      </c>
    </row>
    <row r="700" spans="1:5" x14ac:dyDescent="0.25">
      <c r="A700" t="s">
        <v>685</v>
      </c>
      <c r="E700" t="str">
        <f t="shared" si="10"/>
        <v>ASS</v>
      </c>
    </row>
    <row r="701" spans="1:5" x14ac:dyDescent="0.25">
      <c r="E701" t="str">
        <f t="shared" si="10"/>
        <v/>
      </c>
    </row>
    <row r="702" spans="1:5" x14ac:dyDescent="0.25">
      <c r="A702" t="s">
        <v>686</v>
      </c>
      <c r="D702" t="s">
        <v>687</v>
      </c>
      <c r="E702" t="str">
        <f t="shared" si="10"/>
        <v>MUL</v>
      </c>
    </row>
    <row r="703" spans="1:5" x14ac:dyDescent="0.25">
      <c r="A703" t="s">
        <v>688</v>
      </c>
      <c r="E703" t="str">
        <f t="shared" si="10"/>
        <v>BHA</v>
      </c>
    </row>
    <row r="704" spans="1:5" x14ac:dyDescent="0.25">
      <c r="A704" t="s">
        <v>689</v>
      </c>
      <c r="E704" t="str">
        <f t="shared" si="10"/>
        <v>THT</v>
      </c>
    </row>
    <row r="705" spans="1:5" x14ac:dyDescent="0.25">
      <c r="A705" t="s">
        <v>690</v>
      </c>
      <c r="E705" t="str">
        <f t="shared" si="10"/>
        <v>UMR</v>
      </c>
    </row>
    <row r="706" spans="1:5" x14ac:dyDescent="0.25">
      <c r="A706" t="s">
        <v>691</v>
      </c>
      <c r="E706" t="str">
        <f t="shared" ref="E706:E769" si="11">LEFT(A706,3)</f>
        <v>KUT</v>
      </c>
    </row>
    <row r="707" spans="1:5" x14ac:dyDescent="0.25">
      <c r="A707" t="s">
        <v>692</v>
      </c>
      <c r="E707" t="str">
        <f t="shared" si="11"/>
        <v>JHA</v>
      </c>
    </row>
    <row r="708" spans="1:5" x14ac:dyDescent="0.25">
      <c r="A708" t="s">
        <v>693</v>
      </c>
      <c r="E708" t="str">
        <f t="shared" si="11"/>
        <v>RJK</v>
      </c>
    </row>
    <row r="709" spans="1:5" x14ac:dyDescent="0.25">
      <c r="A709" t="s">
        <v>694</v>
      </c>
      <c r="E709" t="str">
        <f t="shared" si="11"/>
        <v>HLR</v>
      </c>
    </row>
    <row r="710" spans="1:5" x14ac:dyDescent="0.25">
      <c r="A710" t="s">
        <v>695</v>
      </c>
      <c r="E710" t="str">
        <f t="shared" si="11"/>
        <v>RAN</v>
      </c>
    </row>
    <row r="711" spans="1:5" x14ac:dyDescent="0.25">
      <c r="A711" t="s">
        <v>696</v>
      </c>
      <c r="E711" t="str">
        <f t="shared" si="11"/>
        <v>PAR</v>
      </c>
    </row>
    <row r="712" spans="1:5" x14ac:dyDescent="0.25">
      <c r="A712" t="s">
        <v>697</v>
      </c>
      <c r="E712" t="str">
        <f t="shared" si="11"/>
        <v>UJJ</v>
      </c>
    </row>
    <row r="713" spans="1:5" x14ac:dyDescent="0.25">
      <c r="A713" t="s">
        <v>698</v>
      </c>
      <c r="E713" t="str">
        <f t="shared" si="11"/>
        <v>BUN</v>
      </c>
    </row>
    <row r="714" spans="1:5" x14ac:dyDescent="0.25">
      <c r="E714" t="str">
        <f t="shared" si="11"/>
        <v/>
      </c>
    </row>
    <row r="715" spans="1:5" x14ac:dyDescent="0.25">
      <c r="A715" t="s">
        <v>699</v>
      </c>
      <c r="E715" t="str">
        <f t="shared" si="11"/>
        <v>DHK</v>
      </c>
    </row>
    <row r="716" spans="1:5" x14ac:dyDescent="0.25">
      <c r="A716" t="s">
        <v>700</v>
      </c>
      <c r="E716" t="str">
        <f t="shared" si="11"/>
        <v>GDA</v>
      </c>
    </row>
    <row r="717" spans="1:5" x14ac:dyDescent="0.25">
      <c r="A717" t="s">
        <v>701</v>
      </c>
      <c r="E717" t="str">
        <f t="shared" si="11"/>
        <v>CUT</v>
      </c>
    </row>
    <row r="718" spans="1:5" x14ac:dyDescent="0.25">
      <c r="A718" t="s">
        <v>702</v>
      </c>
      <c r="E718" t="str">
        <f t="shared" si="11"/>
        <v>VEL</v>
      </c>
    </row>
    <row r="719" spans="1:5" x14ac:dyDescent="0.25">
      <c r="A719" t="s">
        <v>703</v>
      </c>
      <c r="E719" t="str">
        <f t="shared" si="11"/>
        <v>SMB</v>
      </c>
    </row>
    <row r="720" spans="1:5" x14ac:dyDescent="0.25">
      <c r="A720" t="s">
        <v>704</v>
      </c>
      <c r="E720" t="str">
        <f t="shared" si="11"/>
        <v>RAI</v>
      </c>
    </row>
    <row r="721" spans="1:5" x14ac:dyDescent="0.25">
      <c r="A721" t="s">
        <v>705</v>
      </c>
      <c r="E721" t="str">
        <f t="shared" si="11"/>
        <v>MDL</v>
      </c>
    </row>
    <row r="722" spans="1:5" x14ac:dyDescent="0.25">
      <c r="A722" t="s">
        <v>706</v>
      </c>
      <c r="E722" t="str">
        <f t="shared" si="11"/>
        <v>MHK</v>
      </c>
    </row>
    <row r="723" spans="1:5" x14ac:dyDescent="0.25">
      <c r="E723" t="str">
        <f t="shared" si="11"/>
        <v/>
      </c>
    </row>
    <row r="724" spans="1:5" x14ac:dyDescent="0.25">
      <c r="A724" t="s">
        <v>707</v>
      </c>
      <c r="E724" t="str">
        <f t="shared" si="11"/>
        <v>MYS</v>
      </c>
    </row>
    <row r="725" spans="1:5" x14ac:dyDescent="0.25">
      <c r="A725" t="s">
        <v>708</v>
      </c>
      <c r="B725" t="s">
        <v>709</v>
      </c>
      <c r="E725" t="str">
        <f t="shared" si="11"/>
        <v>VIJ</v>
      </c>
    </row>
    <row r="726" spans="1:5" x14ac:dyDescent="0.25">
      <c r="A726" t="s">
        <v>710</v>
      </c>
      <c r="E726" t="str">
        <f t="shared" si="11"/>
        <v>KNJ</v>
      </c>
    </row>
    <row r="727" spans="1:5" x14ac:dyDescent="0.25">
      <c r="A727" t="s">
        <v>711</v>
      </c>
      <c r="E727" t="str">
        <f t="shared" si="11"/>
        <v>BID</v>
      </c>
    </row>
    <row r="728" spans="1:5" x14ac:dyDescent="0.25">
      <c r="A728" t="s">
        <v>712</v>
      </c>
      <c r="E728" t="str">
        <f t="shared" si="11"/>
        <v>AAL</v>
      </c>
    </row>
    <row r="729" spans="1:5" x14ac:dyDescent="0.25">
      <c r="A729" t="s">
        <v>713</v>
      </c>
      <c r="E729" t="str">
        <f t="shared" si="11"/>
        <v>GOA</v>
      </c>
    </row>
    <row r="730" spans="1:5" x14ac:dyDescent="0.25">
      <c r="A730" t="s">
        <v>714</v>
      </c>
      <c r="E730" t="str">
        <f t="shared" si="11"/>
        <v>TDL</v>
      </c>
    </row>
    <row r="731" spans="1:5" x14ac:dyDescent="0.25">
      <c r="A731" t="s">
        <v>715</v>
      </c>
      <c r="E731" t="str">
        <f t="shared" si="11"/>
        <v>CUD</v>
      </c>
    </row>
    <row r="732" spans="1:5" x14ac:dyDescent="0.25">
      <c r="A732" t="s">
        <v>716</v>
      </c>
      <c r="E732" t="str">
        <f t="shared" si="11"/>
        <v>TAN</v>
      </c>
    </row>
    <row r="733" spans="1:5" x14ac:dyDescent="0.25">
      <c r="A733" t="s">
        <v>717</v>
      </c>
      <c r="E733" t="str">
        <f t="shared" si="11"/>
        <v>KOT</v>
      </c>
    </row>
    <row r="734" spans="1:5" x14ac:dyDescent="0.25">
      <c r="A734" t="s">
        <v>718</v>
      </c>
      <c r="E734" t="str">
        <f t="shared" si="11"/>
        <v>JAF</v>
      </c>
    </row>
    <row r="735" spans="1:5" x14ac:dyDescent="0.25">
      <c r="A735" t="s">
        <v>719</v>
      </c>
      <c r="E735" t="str">
        <f t="shared" si="11"/>
        <v>MBR</v>
      </c>
    </row>
    <row r="736" spans="1:5" x14ac:dyDescent="0.25">
      <c r="E736" t="str">
        <f t="shared" si="11"/>
        <v/>
      </c>
    </row>
    <row r="737" spans="1:5" x14ac:dyDescent="0.25">
      <c r="A737" t="s">
        <v>720</v>
      </c>
      <c r="E737" t="str">
        <f t="shared" si="11"/>
        <v>DEC</v>
      </c>
    </row>
    <row r="738" spans="1:5" x14ac:dyDescent="0.25">
      <c r="A738" t="s">
        <v>721</v>
      </c>
      <c r="E738" t="str">
        <f t="shared" si="11"/>
        <v>MAR</v>
      </c>
    </row>
    <row r="739" spans="1:5" x14ac:dyDescent="0.25">
      <c r="A739" t="s">
        <v>722</v>
      </c>
      <c r="E739" t="str">
        <f t="shared" si="11"/>
        <v>RJP</v>
      </c>
    </row>
    <row r="740" spans="1:5" x14ac:dyDescent="0.25">
      <c r="A740" t="s">
        <v>723</v>
      </c>
      <c r="C740" t="s">
        <v>724</v>
      </c>
      <c r="E740" t="str">
        <f t="shared" si="11"/>
        <v>HIN</v>
      </c>
    </row>
    <row r="741" spans="1:5" x14ac:dyDescent="0.25">
      <c r="A741" t="s">
        <v>725</v>
      </c>
      <c r="B741" t="s">
        <v>726</v>
      </c>
      <c r="E741" t="str">
        <f t="shared" si="11"/>
        <v>NPL</v>
      </c>
    </row>
    <row r="742" spans="1:5" x14ac:dyDescent="0.25">
      <c r="A742" t="s">
        <v>727</v>
      </c>
      <c r="D742" t="s">
        <v>728</v>
      </c>
      <c r="E742" t="str">
        <f t="shared" si="11"/>
        <v>PAL</v>
      </c>
    </row>
    <row r="743" spans="1:5" x14ac:dyDescent="0.25">
      <c r="A743" t="s">
        <v>729</v>
      </c>
      <c r="C743" t="s">
        <v>730</v>
      </c>
      <c r="E743" t="str">
        <f t="shared" si="11"/>
        <v>GSN</v>
      </c>
    </row>
    <row r="744" spans="1:5" x14ac:dyDescent="0.25">
      <c r="A744" t="s">
        <v>731</v>
      </c>
      <c r="E744" t="str">
        <f t="shared" si="11"/>
        <v>PUN</v>
      </c>
    </row>
    <row r="745" spans="1:5" x14ac:dyDescent="0.25">
      <c r="E745" t="str">
        <f t="shared" si="11"/>
        <v/>
      </c>
    </row>
    <row r="746" spans="1:5" x14ac:dyDescent="0.25">
      <c r="A746" t="s">
        <v>732</v>
      </c>
      <c r="E746" t="str">
        <f t="shared" si="11"/>
        <v>#No</v>
      </c>
    </row>
    <row r="747" spans="1:5" x14ac:dyDescent="0.25">
      <c r="A747" t="s">
        <v>733</v>
      </c>
      <c r="C747" t="s">
        <v>734</v>
      </c>
      <c r="E747" t="str">
        <f t="shared" si="11"/>
        <v>VIN</v>
      </c>
    </row>
    <row r="748" spans="1:5" x14ac:dyDescent="0.25">
      <c r="A748" t="s">
        <v>735</v>
      </c>
      <c r="C748" t="s">
        <v>736</v>
      </c>
      <c r="E748" t="str">
        <f t="shared" si="11"/>
        <v>VNR</v>
      </c>
    </row>
    <row r="749" spans="1:5" x14ac:dyDescent="0.25">
      <c r="A749" t="s">
        <v>737</v>
      </c>
      <c r="E749" t="str">
        <f t="shared" si="11"/>
        <v>ARP</v>
      </c>
    </row>
    <row r="750" spans="1:5" x14ac:dyDescent="0.25">
      <c r="A750" t="s">
        <v>738</v>
      </c>
      <c r="E750" t="str">
        <f t="shared" si="11"/>
        <v>CLM</v>
      </c>
    </row>
    <row r="751" spans="1:5" x14ac:dyDescent="0.25">
      <c r="A751" t="s">
        <v>739</v>
      </c>
      <c r="E751" t="str">
        <f t="shared" si="11"/>
        <v>CNK</v>
      </c>
    </row>
    <row r="752" spans="1:5" x14ac:dyDescent="0.25">
      <c r="A752" t="s">
        <v>740</v>
      </c>
      <c r="E752" t="str">
        <f t="shared" si="11"/>
        <v>CAH</v>
      </c>
    </row>
    <row r="753" spans="1:5" x14ac:dyDescent="0.25">
      <c r="A753" t="s">
        <v>741</v>
      </c>
      <c r="E753" t="str">
        <f t="shared" si="11"/>
        <v>COC</v>
      </c>
    </row>
    <row r="754" spans="1:5" x14ac:dyDescent="0.25">
      <c r="A754" t="s">
        <v>742</v>
      </c>
      <c r="E754" t="str">
        <f t="shared" si="11"/>
        <v>HDA</v>
      </c>
    </row>
    <row r="755" spans="1:5" x14ac:dyDescent="0.25">
      <c r="A755" t="s">
        <v>743</v>
      </c>
      <c r="E755" t="str">
        <f t="shared" si="11"/>
        <v>ITZ</v>
      </c>
    </row>
    <row r="756" spans="1:5" x14ac:dyDescent="0.25">
      <c r="A756" t="s">
        <v>744</v>
      </c>
      <c r="E756" t="str">
        <f t="shared" si="11"/>
        <v>KIC</v>
      </c>
    </row>
    <row r="757" spans="1:5" x14ac:dyDescent="0.25">
      <c r="A757" t="s">
        <v>745</v>
      </c>
      <c r="E757" t="str">
        <f t="shared" si="11"/>
        <v>KIO</v>
      </c>
    </row>
    <row r="758" spans="1:5" x14ac:dyDescent="0.25">
      <c r="A758" t="s">
        <v>746</v>
      </c>
      <c r="E758" t="str">
        <f t="shared" si="11"/>
        <v>MIX</v>
      </c>
    </row>
    <row r="759" spans="1:5" x14ac:dyDescent="0.25">
      <c r="A759" t="s">
        <v>747</v>
      </c>
      <c r="E759" t="str">
        <f t="shared" si="11"/>
        <v>SAL</v>
      </c>
    </row>
    <row r="760" spans="1:5" x14ac:dyDescent="0.25">
      <c r="A760" t="s">
        <v>748</v>
      </c>
      <c r="E760" t="str">
        <f t="shared" si="11"/>
        <v>TRS</v>
      </c>
    </row>
    <row r="761" spans="1:5" x14ac:dyDescent="0.25">
      <c r="A761" t="s">
        <v>749</v>
      </c>
      <c r="E761" t="str">
        <f t="shared" si="11"/>
        <v>TLA</v>
      </c>
    </row>
    <row r="762" spans="1:5" x14ac:dyDescent="0.25">
      <c r="A762" t="s">
        <v>750</v>
      </c>
      <c r="E762" t="str">
        <f t="shared" si="11"/>
        <v>TLX</v>
      </c>
    </row>
    <row r="763" spans="1:5" x14ac:dyDescent="0.25">
      <c r="A763" t="s">
        <v>751</v>
      </c>
      <c r="E763" t="str">
        <f t="shared" si="11"/>
        <v>TOT</v>
      </c>
    </row>
    <row r="764" spans="1:5" x14ac:dyDescent="0.25">
      <c r="A764" t="s">
        <v>752</v>
      </c>
      <c r="E764" t="str">
        <f t="shared" si="11"/>
        <v>WIC</v>
      </c>
    </row>
    <row r="765" spans="1:5" x14ac:dyDescent="0.25">
      <c r="A765" t="s">
        <v>753</v>
      </c>
      <c r="E765" t="str">
        <f t="shared" si="11"/>
        <v>XIU</v>
      </c>
    </row>
    <row r="766" spans="1:5" x14ac:dyDescent="0.25">
      <c r="A766" t="s">
        <v>754</v>
      </c>
      <c r="E766" t="str">
        <f t="shared" si="11"/>
        <v>BLA</v>
      </c>
    </row>
    <row r="767" spans="1:5" x14ac:dyDescent="0.25">
      <c r="A767" t="s">
        <v>755</v>
      </c>
      <c r="E767" t="str">
        <f t="shared" si="11"/>
        <v>CAD</v>
      </c>
    </row>
    <row r="768" spans="1:5" x14ac:dyDescent="0.25">
      <c r="A768" t="s">
        <v>756</v>
      </c>
      <c r="E768" t="str">
        <f t="shared" si="11"/>
        <v>CHY</v>
      </c>
    </row>
    <row r="769" spans="1:6" x14ac:dyDescent="0.25">
      <c r="A769" t="s">
        <v>757</v>
      </c>
      <c r="E769" t="str">
        <f t="shared" si="11"/>
        <v>COM</v>
      </c>
    </row>
    <row r="770" spans="1:6" x14ac:dyDescent="0.25">
      <c r="A770" t="s">
        <v>758</v>
      </c>
      <c r="E770" t="str">
        <f t="shared" ref="E770:E828" si="12">LEFT(A770,3)</f>
        <v>NAH</v>
      </c>
    </row>
    <row r="771" spans="1:6" x14ac:dyDescent="0.25">
      <c r="A771" t="s">
        <v>759</v>
      </c>
      <c r="E771" t="str">
        <f t="shared" si="12"/>
        <v>SHO</v>
      </c>
    </row>
    <row r="772" spans="1:6" x14ac:dyDescent="0.25">
      <c r="A772" t="s">
        <v>760</v>
      </c>
      <c r="E772" t="str">
        <f t="shared" si="12"/>
        <v>SIO</v>
      </c>
    </row>
    <row r="773" spans="1:6" x14ac:dyDescent="0.25">
      <c r="A773" t="s">
        <v>761</v>
      </c>
      <c r="E773" t="str">
        <f t="shared" si="12"/>
        <v>WCR</v>
      </c>
    </row>
    <row r="774" spans="1:6" x14ac:dyDescent="0.25">
      <c r="A774" t="s">
        <v>762</v>
      </c>
      <c r="E774" t="str">
        <f t="shared" si="12"/>
        <v>KEN</v>
      </c>
    </row>
    <row r="775" spans="1:6" x14ac:dyDescent="0.25">
      <c r="E775" t="str">
        <f t="shared" si="12"/>
        <v/>
      </c>
    </row>
    <row r="776" spans="1:6" x14ac:dyDescent="0.25">
      <c r="A776" t="s">
        <v>763</v>
      </c>
      <c r="E776" t="str">
        <f t="shared" si="12"/>
        <v>#So</v>
      </c>
    </row>
    <row r="777" spans="1:6" x14ac:dyDescent="0.25">
      <c r="A777" t="s">
        <v>764</v>
      </c>
      <c r="E777" t="str">
        <f t="shared" si="12"/>
        <v>CSU</v>
      </c>
    </row>
    <row r="778" spans="1:6" x14ac:dyDescent="0.25">
      <c r="A778" t="s">
        <v>765</v>
      </c>
      <c r="E778" t="str">
        <f t="shared" si="12"/>
        <v>MCA</v>
      </c>
    </row>
    <row r="779" spans="1:6" x14ac:dyDescent="0.25">
      <c r="A779" t="s">
        <v>766</v>
      </c>
      <c r="E779" t="str">
        <f t="shared" si="12"/>
        <v>GUA</v>
      </c>
    </row>
    <row r="780" spans="1:6" x14ac:dyDescent="0.25">
      <c r="A780" t="s">
        <v>767</v>
      </c>
      <c r="E780" t="str">
        <f t="shared" si="12"/>
        <v>ARW</v>
      </c>
    </row>
    <row r="781" spans="1:6" x14ac:dyDescent="0.25">
      <c r="A781" t="s">
        <v>768</v>
      </c>
      <c r="E781" t="str">
        <f t="shared" si="12"/>
        <v>CAB</v>
      </c>
    </row>
    <row r="782" spans="1:6" x14ac:dyDescent="0.25">
      <c r="A782" t="s">
        <v>769</v>
      </c>
      <c r="E782" t="str">
        <f t="shared" si="12"/>
        <v>ICM</v>
      </c>
    </row>
    <row r="783" spans="1:6" x14ac:dyDescent="0.25">
      <c r="A783" t="s">
        <v>770</v>
      </c>
      <c r="E783" t="str">
        <f t="shared" si="12"/>
        <v>KES</v>
      </c>
      <c r="F783" t="s">
        <v>771</v>
      </c>
    </row>
    <row r="784" spans="1:6" x14ac:dyDescent="0.25">
      <c r="E784" t="str">
        <f t="shared" si="12"/>
        <v/>
      </c>
    </row>
    <row r="785" spans="1:5" x14ac:dyDescent="0.25">
      <c r="A785" t="s">
        <v>772</v>
      </c>
      <c r="E785" t="str">
        <f t="shared" si="12"/>
        <v>#Go</v>
      </c>
    </row>
    <row r="786" spans="1:5" x14ac:dyDescent="0.25">
      <c r="A786" t="s">
        <v>773</v>
      </c>
      <c r="E786" t="str">
        <f t="shared" si="12"/>
        <v>#MA</v>
      </c>
    </row>
    <row r="787" spans="1:5" x14ac:dyDescent="0.25">
      <c r="A787" t="s">
        <v>774</v>
      </c>
      <c r="E787" t="str">
        <f t="shared" si="12"/>
        <v>#CO</v>
      </c>
    </row>
    <row r="788" spans="1:5" x14ac:dyDescent="0.25">
      <c r="A788" t="s">
        <v>775</v>
      </c>
      <c r="E788" t="str">
        <f t="shared" si="12"/>
        <v>#TE</v>
      </c>
    </row>
    <row r="789" spans="1:5" x14ac:dyDescent="0.25">
      <c r="A789" t="s">
        <v>776</v>
      </c>
      <c r="E789" t="str">
        <f t="shared" si="12"/>
        <v>#XA</v>
      </c>
    </row>
    <row r="790" spans="1:5" x14ac:dyDescent="0.25">
      <c r="A790" t="s">
        <v>777</v>
      </c>
      <c r="E790" t="str">
        <f t="shared" si="12"/>
        <v>#GA</v>
      </c>
    </row>
    <row r="791" spans="1:5" x14ac:dyDescent="0.25">
      <c r="A791" t="s">
        <v>778</v>
      </c>
      <c r="E791" t="str">
        <f t="shared" si="12"/>
        <v>#HS</v>
      </c>
    </row>
    <row r="792" spans="1:5" x14ac:dyDescent="0.25">
      <c r="A792" t="s">
        <v>779</v>
      </c>
      <c r="E792" t="str">
        <f t="shared" si="12"/>
        <v>#CC</v>
      </c>
    </row>
    <row r="793" spans="1:5" x14ac:dyDescent="0.25">
      <c r="A793" t="s">
        <v>780</v>
      </c>
      <c r="E793" t="str">
        <f t="shared" si="12"/>
        <v>#OT</v>
      </c>
    </row>
    <row r="794" spans="1:5" x14ac:dyDescent="0.25">
      <c r="A794" t="s">
        <v>781</v>
      </c>
      <c r="E794" t="str">
        <f t="shared" si="12"/>
        <v>#YO</v>
      </c>
    </row>
    <row r="795" spans="1:5" x14ac:dyDescent="0.25">
      <c r="A795" t="s">
        <v>782</v>
      </c>
      <c r="E795" t="str">
        <f t="shared" si="12"/>
        <v>#LA</v>
      </c>
    </row>
    <row r="796" spans="1:5" x14ac:dyDescent="0.25">
      <c r="A796" t="s">
        <v>783</v>
      </c>
      <c r="E796" t="str">
        <f t="shared" si="12"/>
        <v>#KA</v>
      </c>
    </row>
    <row r="797" spans="1:5" x14ac:dyDescent="0.25">
      <c r="A797" t="s">
        <v>784</v>
      </c>
      <c r="E797" t="str">
        <f t="shared" si="12"/>
        <v>#CT</v>
      </c>
    </row>
    <row r="798" spans="1:5" x14ac:dyDescent="0.25">
      <c r="A798" t="s">
        <v>785</v>
      </c>
      <c r="E798" t="str">
        <f t="shared" si="12"/>
        <v>#KE</v>
      </c>
    </row>
    <row r="799" spans="1:5" x14ac:dyDescent="0.25">
      <c r="A799" t="s">
        <v>786</v>
      </c>
      <c r="E799" t="str">
        <f t="shared" si="12"/>
        <v>#ZN</v>
      </c>
    </row>
    <row r="800" spans="1:5" x14ac:dyDescent="0.25">
      <c r="A800" t="s">
        <v>787</v>
      </c>
      <c r="E800" t="str">
        <f t="shared" si="12"/>
        <v>#MS</v>
      </c>
    </row>
    <row r="801" spans="1:5" x14ac:dyDescent="0.25">
      <c r="A801" t="s">
        <v>788</v>
      </c>
      <c r="E801" t="str">
        <f t="shared" si="12"/>
        <v>#LI</v>
      </c>
    </row>
    <row r="802" spans="1:5" x14ac:dyDescent="0.25">
      <c r="A802" t="s">
        <v>789</v>
      </c>
      <c r="E802" t="str">
        <f t="shared" si="12"/>
        <v>#CH</v>
      </c>
    </row>
    <row r="803" spans="1:5" x14ac:dyDescent="0.25">
      <c r="A803" t="s">
        <v>790</v>
      </c>
      <c r="E803" t="str">
        <f t="shared" si="12"/>
        <v>#MI</v>
      </c>
    </row>
    <row r="804" spans="1:5" x14ac:dyDescent="0.25">
      <c r="A804" t="s">
        <v>791</v>
      </c>
      <c r="E804" t="str">
        <f t="shared" si="12"/>
        <v>#TA</v>
      </c>
    </row>
    <row r="805" spans="1:5" x14ac:dyDescent="0.25">
      <c r="A805" t="s">
        <v>792</v>
      </c>
      <c r="E805" t="str">
        <f t="shared" si="12"/>
        <v>#CN</v>
      </c>
    </row>
    <row r="806" spans="1:5" x14ac:dyDescent="0.25">
      <c r="A806" t="s">
        <v>793</v>
      </c>
      <c r="E806" t="str">
        <f t="shared" si="12"/>
        <v>#TO</v>
      </c>
    </row>
    <row r="807" spans="1:5" x14ac:dyDescent="0.25">
      <c r="A807" t="s">
        <v>794</v>
      </c>
      <c r="E807" t="str">
        <f t="shared" si="12"/>
        <v>#YA</v>
      </c>
    </row>
    <row r="808" spans="1:5" x14ac:dyDescent="0.25">
      <c r="A808" t="s">
        <v>795</v>
      </c>
      <c r="E808" t="str">
        <f t="shared" si="12"/>
        <v>#YK</v>
      </c>
    </row>
    <row r="809" spans="1:5" x14ac:dyDescent="0.25">
      <c r="E809" t="str">
        <f t="shared" si="12"/>
        <v/>
      </c>
    </row>
    <row r="810" spans="1:5" x14ac:dyDescent="0.25">
      <c r="A810" t="s">
        <v>796</v>
      </c>
      <c r="E810" t="str">
        <f t="shared" si="12"/>
        <v># P</v>
      </c>
    </row>
    <row r="811" spans="1:5" x14ac:dyDescent="0.25">
      <c r="A811" t="s">
        <v>797</v>
      </c>
      <c r="E811" t="str">
        <f t="shared" si="12"/>
        <v>NSS</v>
      </c>
    </row>
    <row r="812" spans="1:5" x14ac:dyDescent="0.25">
      <c r="A812" t="s">
        <v>798</v>
      </c>
      <c r="E812" t="str">
        <f t="shared" si="12"/>
        <v>PRY</v>
      </c>
    </row>
    <row r="813" spans="1:5" x14ac:dyDescent="0.25">
      <c r="A813" t="s">
        <v>799</v>
      </c>
      <c r="E813" t="str">
        <f t="shared" si="12"/>
        <v>TOR</v>
      </c>
    </row>
    <row r="814" spans="1:5" x14ac:dyDescent="0.25">
      <c r="A814" t="s">
        <v>800</v>
      </c>
      <c r="E814" t="str">
        <f t="shared" si="12"/>
        <v>LIB</v>
      </c>
    </row>
    <row r="815" spans="1:5" x14ac:dyDescent="0.25">
      <c r="E815" t="str">
        <f t="shared" si="12"/>
        <v/>
      </c>
    </row>
    <row r="816" spans="1:5" x14ac:dyDescent="0.25">
      <c r="A816" t="s">
        <v>801</v>
      </c>
      <c r="E816" t="str">
        <f t="shared" si="12"/>
        <v># 1</v>
      </c>
    </row>
    <row r="817" spans="1:5" x14ac:dyDescent="0.25">
      <c r="A817" t="s">
        <v>802</v>
      </c>
      <c r="E817" t="str">
        <f t="shared" si="12"/>
        <v>TTS</v>
      </c>
    </row>
    <row r="818" spans="1:5" x14ac:dyDescent="0.25">
      <c r="E818" t="str">
        <f t="shared" si="12"/>
        <v/>
      </c>
    </row>
    <row r="819" spans="1:5" x14ac:dyDescent="0.25">
      <c r="A819" t="s">
        <v>803</v>
      </c>
      <c r="E819" t="str">
        <f t="shared" si="12"/>
        <v># ?</v>
      </c>
    </row>
    <row r="820" spans="1:5" x14ac:dyDescent="0.25">
      <c r="A820" t="s">
        <v>804</v>
      </c>
      <c r="E820" t="str">
        <f t="shared" si="12"/>
        <v>JMN</v>
      </c>
    </row>
    <row r="821" spans="1:5" x14ac:dyDescent="0.25">
      <c r="A821" t="s">
        <v>805</v>
      </c>
      <c r="E821" t="str">
        <f t="shared" si="12"/>
        <v>ROM</v>
      </c>
    </row>
    <row r="822" spans="1:5" x14ac:dyDescent="0.25">
      <c r="A822" t="s">
        <v>806</v>
      </c>
      <c r="E822" t="str">
        <f t="shared" si="12"/>
        <v>SYN</v>
      </c>
    </row>
    <row r="823" spans="1:5" x14ac:dyDescent="0.25">
      <c r="E823" t="str">
        <f t="shared" si="12"/>
        <v/>
      </c>
    </row>
    <row r="824" spans="1:5" x14ac:dyDescent="0.25">
      <c r="A824" t="s">
        <v>807</v>
      </c>
      <c r="E824" t="str">
        <f t="shared" si="12"/>
        <v>#Co</v>
      </c>
    </row>
    <row r="825" spans="1:5" x14ac:dyDescent="0.25">
      <c r="A825" t="s">
        <v>808</v>
      </c>
      <c r="E825" t="str">
        <f t="shared" si="12"/>
        <v># H</v>
      </c>
    </row>
    <row r="826" spans="1:5" x14ac:dyDescent="0.25">
      <c r="A826" t="s">
        <v>809</v>
      </c>
      <c r="E826" t="str">
        <f t="shared" si="12"/>
        <v># I</v>
      </c>
    </row>
    <row r="827" spans="1:5" x14ac:dyDescent="0.25">
      <c r="A827" t="s">
        <v>810</v>
      </c>
      <c r="E827" t="str">
        <f t="shared" si="12"/>
        <v># T</v>
      </c>
    </row>
    <row r="828" spans="1:5" x14ac:dyDescent="0.25">
      <c r="A828" t="s">
        <v>811</v>
      </c>
      <c r="E828" t="str">
        <f t="shared" si="12"/>
        <v># 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01_tftsr_countries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Cederlund</dc:creator>
  <cp:lastModifiedBy>Robert Cederlund</cp:lastModifiedBy>
  <dcterms:created xsi:type="dcterms:W3CDTF">2022-07-29T12:07:40Z</dcterms:created>
  <dcterms:modified xsi:type="dcterms:W3CDTF">2022-07-29T12:09:10Z</dcterms:modified>
</cp:coreProperties>
</file>