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scosta\Desktop\Final_documents_Pseudomonas\Supplementary\For Github\"/>
    </mc:Choice>
  </mc:AlternateContent>
  <bookViews>
    <workbookView xWindow="0" yWindow="0" windowWidth="23040" windowHeight="9192"/>
  </bookViews>
  <sheets>
    <sheet name="Coop_DruIII_TerY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11" i="2"/>
  <c r="K9" i="2"/>
  <c r="K12" i="2"/>
  <c r="K10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</calcChain>
</file>

<file path=xl/sharedStrings.xml><?xml version="1.0" encoding="utf-8"?>
<sst xmlns="http://schemas.openxmlformats.org/spreadsheetml/2006/main" count="246" uniqueCount="131">
  <si>
    <t>RM.Type.III</t>
  </si>
  <si>
    <t>druantia_teryp</t>
  </si>
  <si>
    <t>Hachiman.Type.I</t>
  </si>
  <si>
    <t>CRISPR.Cas.Type.I.E</t>
  </si>
  <si>
    <t>Shango</t>
  </si>
  <si>
    <t>qatABCD</t>
  </si>
  <si>
    <t>CBASS.Type.I</t>
  </si>
  <si>
    <t>PD_T4_2</t>
  </si>
  <si>
    <t>PrrC</t>
  </si>
  <si>
    <t>Rst_HelicaseDUF2290</t>
  </si>
  <si>
    <t>RADAR</t>
  </si>
  <si>
    <t>ietAS</t>
  </si>
  <si>
    <t>Druantia.Type.II</t>
  </si>
  <si>
    <t>Retron.Type.IV</t>
  </si>
  <si>
    <t>Argonaute.Type.I</t>
  </si>
  <si>
    <t>GAO.system.19</t>
  </si>
  <si>
    <t>dCTPase</t>
  </si>
  <si>
    <t>AVAST.Type.V</t>
  </si>
  <si>
    <t>DRT.Type.II</t>
  </si>
  <si>
    <t>AbiE</t>
  </si>
  <si>
    <t>PD_T7_2</t>
  </si>
  <si>
    <t>Rst_3HP</t>
  </si>
  <si>
    <t>CRISPR.Cas.Type.I.C</t>
  </si>
  <si>
    <t>BREX.Type.I</t>
  </si>
  <si>
    <t>ShosTA</t>
  </si>
  <si>
    <t>Abi2</t>
  </si>
  <si>
    <t>PD_&lt;U+03BB&gt;_2</t>
  </si>
  <si>
    <t>Dynamins</t>
  </si>
  <si>
    <t>PT_SspABCD</t>
  </si>
  <si>
    <t>Rst_ATPase</t>
  </si>
  <si>
    <t>AbiD</t>
  </si>
  <si>
    <t>PD_&lt;U+03BB&gt;_5</t>
  </si>
  <si>
    <t>PifA</t>
  </si>
  <si>
    <t>Thoeris.Type.I</t>
  </si>
  <si>
    <t>BREX.Type.II</t>
  </si>
  <si>
    <t>PD_T4_8</t>
  </si>
  <si>
    <t>Retron.Type.III.A</t>
  </si>
  <si>
    <t>Borvo</t>
  </si>
  <si>
    <t>BREX.Type.V</t>
  </si>
  <si>
    <t>PD_T7_4</t>
  </si>
  <si>
    <t>PD_T7_1</t>
  </si>
  <si>
    <t>PD_T7_5</t>
  </si>
  <si>
    <t>upx</t>
  </si>
  <si>
    <t>PT_DndABCDE</t>
  </si>
  <si>
    <t>Hachiman.Type.II</t>
  </si>
  <si>
    <t>GAO.system.29..RL.</t>
  </si>
  <si>
    <t>Old</t>
  </si>
  <si>
    <t>CRISPR.Cas.Type.IV.A</t>
  </si>
  <si>
    <t>Druantia.Type.I</t>
  </si>
  <si>
    <t>Argonaute.Type.II</t>
  </si>
  <si>
    <t>DarTG</t>
  </si>
  <si>
    <t>Tiamat</t>
  </si>
  <si>
    <t>Pycsar.effector</t>
  </si>
  <si>
    <t>PD_&lt;U+03BB&gt;_1</t>
  </si>
  <si>
    <t>PD_T4_6</t>
  </si>
  <si>
    <t>PD_T4_7</t>
  </si>
  <si>
    <t>Olokun</t>
  </si>
  <si>
    <t>Retron.Type.V</t>
  </si>
  <si>
    <t>Dpd</t>
  </si>
  <si>
    <t>Wadjet.Type.III</t>
  </si>
  <si>
    <t>Paris.type.I</t>
  </si>
  <si>
    <t>PD_T7_3</t>
  </si>
  <si>
    <t>PD_T4_1</t>
  </si>
  <si>
    <t>Bunzi</t>
  </si>
  <si>
    <t>dsr1</t>
  </si>
  <si>
    <t>DRT.Type.IV</t>
  </si>
  <si>
    <t>BstA</t>
  </si>
  <si>
    <t>AVAST.Type.II</t>
  </si>
  <si>
    <t>PT_SspFGH</t>
  </si>
  <si>
    <t>Kiwa</t>
  </si>
  <si>
    <t>DISARM.Type.II</t>
  </si>
  <si>
    <t>Argonaute.solo</t>
  </si>
  <si>
    <t>AbiL</t>
  </si>
  <si>
    <t>Rst_DUF4238</t>
  </si>
  <si>
    <t>Lit</t>
  </si>
  <si>
    <t>Lamassu.type.I</t>
  </si>
  <si>
    <t>Retron.Type.II.A</t>
  </si>
  <si>
    <t>Dazbog</t>
  </si>
  <si>
    <t>Wadjet.Type.II</t>
  </si>
  <si>
    <t>Retron.Type.XII</t>
  </si>
  <si>
    <t>Retron.Type.XI</t>
  </si>
  <si>
    <t>Retron.Type.VIII</t>
  </si>
  <si>
    <t>ppl</t>
  </si>
  <si>
    <t>Rst_Hydrolase.Tm</t>
  </si>
  <si>
    <t>Retron.VI</t>
  </si>
  <si>
    <t>Paris.type.II</t>
  </si>
  <si>
    <t>AbiH</t>
  </si>
  <si>
    <t>AVAST.Type.IV</t>
  </si>
  <si>
    <t>Rst_Sirtuin.like</t>
  </si>
  <si>
    <t>RosmerTA</t>
  </si>
  <si>
    <t>RM.Type.IIG</t>
  </si>
  <si>
    <t>Gabija</t>
  </si>
  <si>
    <t>SoFic</t>
  </si>
  <si>
    <t>Gao.system.20</t>
  </si>
  <si>
    <t>SEFIR</t>
  </si>
  <si>
    <t>PsyrTA</t>
  </si>
  <si>
    <t>Lamassu-Fam</t>
  </si>
  <si>
    <t>CBASS.Type.III</t>
  </si>
  <si>
    <t>Azaca</t>
  </si>
  <si>
    <t>mza</t>
  </si>
  <si>
    <t>hma</t>
  </si>
  <si>
    <t>Septu.Type.I</t>
  </si>
  <si>
    <t>Shedu</t>
  </si>
  <si>
    <t>Zorya.Type.I</t>
  </si>
  <si>
    <t>AbiU</t>
  </si>
  <si>
    <t>RM.Type.IV</t>
  </si>
  <si>
    <t>RM.Type.II</t>
  </si>
  <si>
    <t>Lamassu.Type.II</t>
  </si>
  <si>
    <t>CRISPR.Cas.Type.I.F</t>
  </si>
  <si>
    <t>DRT.Type.III</t>
  </si>
  <si>
    <t>Argonaute.Type.III</t>
  </si>
  <si>
    <t>Wadjet.Type.I</t>
  </si>
  <si>
    <t>RM.Type.I</t>
  </si>
  <si>
    <t>Disarm.Type.I</t>
  </si>
  <si>
    <t>CBASS.Type.II</t>
  </si>
  <si>
    <t>BREX.Type.III</t>
  </si>
  <si>
    <t>Mokosh_TypeI</t>
  </si>
  <si>
    <t>perc_accessory</t>
  </si>
  <si>
    <t>adjusted pvalue</t>
  </si>
  <si>
    <t>pvalue</t>
  </si>
  <si>
    <t>t-statistic</t>
  </si>
  <si>
    <t>cor</t>
  </si>
  <si>
    <t>Both present</t>
  </si>
  <si>
    <t>System_2 present</t>
  </si>
  <si>
    <t>Dru-TerYP present</t>
  </si>
  <si>
    <t>None present</t>
  </si>
  <si>
    <t>system_2</t>
  </si>
  <si>
    <t>system_1</t>
  </si>
  <si>
    <t>co-localized (&lt;75 genes distance)</t>
  </si>
  <si>
    <t>not co-localized (&gt;75 genes distance)</t>
  </si>
  <si>
    <t xml:space="preserve">Analysis of cooperation and co-localization of defense systems with the defense system pair Druantia Type III and TerY-P. System tested in our study are highlighted in blue.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</si>
</sst>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F9900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6" fillId="0" borderId="2" xfId="1" applyFont="1" applyBorder="1" applyAlignment="1"/>
    <xf numFmtId="0" fontId="6" fillId="0" borderId="2" xfId="1" applyFont="1" applyBorder="1" applyAlignment="1">
      <alignment horizontal="center"/>
    </xf>
    <xf numFmtId="2" fontId="6" fillId="0" borderId="2" xfId="1" applyNumberFormat="1" applyFont="1" applyBorder="1" applyAlignment="1">
      <alignment horizontal="center"/>
    </xf>
    <xf numFmtId="11" fontId="6" fillId="0" borderId="2" xfId="1" applyNumberFormat="1" applyFont="1" applyBorder="1" applyAlignment="1">
      <alignment horizontal="center"/>
    </xf>
    <xf numFmtId="0" fontId="6" fillId="0" borderId="3" xfId="1" applyFont="1" applyBorder="1" applyAlignment="1"/>
    <xf numFmtId="0" fontId="6" fillId="0" borderId="3" xfId="1" applyFont="1" applyBorder="1" applyAlignment="1">
      <alignment horizontal="center"/>
    </xf>
    <xf numFmtId="2" fontId="6" fillId="0" borderId="3" xfId="1" applyNumberFormat="1" applyFont="1" applyBorder="1" applyAlignment="1">
      <alignment horizontal="center"/>
    </xf>
    <xf numFmtId="11" fontId="6" fillId="0" borderId="3" xfId="1" applyNumberFormat="1" applyFont="1" applyBorder="1" applyAlignment="1">
      <alignment horizontal="center"/>
    </xf>
    <xf numFmtId="0" fontId="6" fillId="3" borderId="3" xfId="1" applyFont="1" applyFill="1" applyBorder="1" applyAlignment="1"/>
    <xf numFmtId="0" fontId="6" fillId="3" borderId="3" xfId="1" applyFont="1" applyFill="1" applyBorder="1" applyAlignment="1">
      <alignment horizontal="center"/>
    </xf>
    <xf numFmtId="2" fontId="6" fillId="3" borderId="3" xfId="1" applyNumberFormat="1" applyFont="1" applyFill="1" applyBorder="1" applyAlignment="1">
      <alignment horizontal="center"/>
    </xf>
    <xf numFmtId="11" fontId="6" fillId="3" borderId="3" xfId="1" applyNumberFormat="1" applyFont="1" applyFill="1" applyBorder="1" applyAlignment="1">
      <alignment horizontal="center"/>
    </xf>
    <xf numFmtId="2" fontId="6" fillId="4" borderId="3" xfId="1" applyNumberFormat="1" applyFont="1" applyFill="1" applyBorder="1" applyAlignment="1">
      <alignment horizontal="center"/>
    </xf>
    <xf numFmtId="0" fontId="6" fillId="5" borderId="3" xfId="1" applyFont="1" applyFill="1" applyBorder="1" applyAlignment="1"/>
    <xf numFmtId="0" fontId="6" fillId="5" borderId="3" xfId="1" applyFont="1" applyFill="1" applyBorder="1" applyAlignment="1">
      <alignment horizontal="center"/>
    </xf>
    <xf numFmtId="2" fontId="6" fillId="5" borderId="3" xfId="1" applyNumberFormat="1" applyFont="1" applyFill="1" applyBorder="1" applyAlignment="1">
      <alignment horizontal="center"/>
    </xf>
    <xf numFmtId="0" fontId="6" fillId="5" borderId="4" xfId="1" applyFont="1" applyFill="1" applyBorder="1" applyAlignment="1"/>
    <xf numFmtId="0" fontId="6" fillId="5" borderId="4" xfId="1" applyFont="1" applyFill="1" applyBorder="1" applyAlignment="1">
      <alignment horizontal="center"/>
    </xf>
    <xf numFmtId="2" fontId="6" fillId="5" borderId="4" xfId="1" applyNumberFormat="1" applyFont="1" applyFill="1" applyBorder="1" applyAlignment="1">
      <alignment horizontal="center"/>
    </xf>
    <xf numFmtId="0" fontId="6" fillId="6" borderId="3" xfId="0" applyFont="1" applyFill="1" applyBorder="1"/>
    <xf numFmtId="0" fontId="6" fillId="6" borderId="0" xfId="0" applyFont="1" applyFill="1"/>
    <xf numFmtId="0" fontId="7" fillId="2" borderId="1" xfId="1" applyFont="1" applyFill="1" applyBorder="1" applyAlignment="1"/>
    <xf numFmtId="0" fontId="7" fillId="2" borderId="1" xfId="1" applyFont="1" applyFill="1" applyBorder="1" applyAlignment="1">
      <alignment horizontal="center"/>
    </xf>
    <xf numFmtId="0" fontId="8" fillId="0" borderId="0" xfId="1" applyFont="1" applyAlignment="1"/>
    <xf numFmtId="0" fontId="6" fillId="0" borderId="3" xfId="1" applyFont="1" applyFill="1" applyBorder="1" applyAlignment="1"/>
    <xf numFmtId="0" fontId="6" fillId="0" borderId="3" xfId="1" applyFont="1" applyFill="1" applyBorder="1" applyAlignment="1">
      <alignment horizontal="center"/>
    </xf>
    <xf numFmtId="2" fontId="6" fillId="0" borderId="3" xfId="1" applyNumberFormat="1" applyFont="1" applyFill="1" applyBorder="1" applyAlignment="1">
      <alignment horizontal="center"/>
    </xf>
    <xf numFmtId="11" fontId="6" fillId="0" borderId="3" xfId="1" applyNumberFormat="1" applyFont="1" applyFill="1" applyBorder="1" applyAlignment="1">
      <alignment horizontal="center"/>
    </xf>
    <xf numFmtId="0" fontId="3" fillId="0" borderId="0" xfId="1" applyFont="1" applyFill="1" applyAlignment="1"/>
    <xf numFmtId="0" fontId="6" fillId="6" borderId="3" xfId="1" applyFont="1" applyFill="1" applyBorder="1" applyAlignment="1"/>
    <xf numFmtId="0" fontId="6" fillId="6" borderId="3" xfId="1" applyFont="1" applyFill="1" applyBorder="1" applyAlignment="1">
      <alignment horizontal="center"/>
    </xf>
    <xf numFmtId="2" fontId="6" fillId="6" borderId="3" xfId="1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3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M118"/>
  <sheetViews>
    <sheetView showGridLines="0" tabSelected="1" zoomScale="90" zoomScaleNormal="90" workbookViewId="0">
      <pane ySplit="2" topLeftCell="A3" activePane="bottomLeft" state="frozen"/>
      <selection pane="bottomLeft" activeCell="C16" sqref="C16"/>
    </sheetView>
  </sheetViews>
  <sheetFormatPr defaultColWidth="12.6640625" defaultRowHeight="15.75" customHeight="1" x14ac:dyDescent="0.25"/>
  <cols>
    <col min="1" max="1" width="14.6640625" style="2" customWidth="1"/>
    <col min="2" max="2" width="20.44140625" style="2" bestFit="1" customWidth="1"/>
    <col min="3" max="3" width="14.21875" style="3" bestFit="1" customWidth="1"/>
    <col min="4" max="4" width="19.33203125" style="3" bestFit="1" customWidth="1"/>
    <col min="5" max="5" width="18.88671875" style="3" bestFit="1" customWidth="1"/>
    <col min="6" max="6" width="13.6640625" style="3" bestFit="1" customWidth="1"/>
    <col min="7" max="7" width="5.21875" style="3" bestFit="1" customWidth="1"/>
    <col min="8" max="8" width="9.88671875" style="3" bestFit="1" customWidth="1"/>
    <col min="9" max="9" width="12" style="3" bestFit="1" customWidth="1"/>
    <col min="10" max="11" width="16.5546875" style="3" bestFit="1" customWidth="1"/>
    <col min="12" max="12" width="33.88671875" style="3" bestFit="1" customWidth="1"/>
    <col min="13" max="13" width="37.88671875" style="3" bestFit="1" customWidth="1"/>
    <col min="14" max="16384" width="12.6640625" style="2"/>
  </cols>
  <sheetData>
    <row r="1" spans="1:13" ht="19.8" customHeight="1" thickBot="1" x14ac:dyDescent="0.3">
      <c r="A1" s="1" t="s">
        <v>130</v>
      </c>
    </row>
    <row r="2" spans="1:13" s="28" customFormat="1" ht="15.75" customHeight="1" thickBot="1" x14ac:dyDescent="0.3">
      <c r="A2" s="26" t="s">
        <v>127</v>
      </c>
      <c r="B2" s="26" t="s">
        <v>126</v>
      </c>
      <c r="C2" s="27" t="s">
        <v>125</v>
      </c>
      <c r="D2" s="27" t="s">
        <v>124</v>
      </c>
      <c r="E2" s="27" t="s">
        <v>123</v>
      </c>
      <c r="F2" s="27" t="s">
        <v>122</v>
      </c>
      <c r="G2" s="27" t="s">
        <v>121</v>
      </c>
      <c r="H2" s="27" t="s">
        <v>120</v>
      </c>
      <c r="I2" s="27" t="s">
        <v>119</v>
      </c>
      <c r="J2" s="27" t="s">
        <v>118</v>
      </c>
      <c r="K2" s="27" t="s">
        <v>117</v>
      </c>
      <c r="L2" s="4" t="s">
        <v>128</v>
      </c>
      <c r="M2" s="4" t="s">
        <v>129</v>
      </c>
    </row>
    <row r="3" spans="1:13" ht="13.2" x14ac:dyDescent="0.25">
      <c r="A3" s="5" t="s">
        <v>1</v>
      </c>
      <c r="B3" s="5" t="s">
        <v>116</v>
      </c>
      <c r="C3" s="6">
        <v>250</v>
      </c>
      <c r="D3" s="6">
        <v>1</v>
      </c>
      <c r="E3" s="6">
        <v>36</v>
      </c>
      <c r="F3" s="6">
        <v>25</v>
      </c>
      <c r="G3" s="7">
        <v>0.59853847751667699</v>
      </c>
      <c r="H3" s="7">
        <v>13.1337215191732</v>
      </c>
      <c r="I3" s="8">
        <v>1.3039335778670199E-31</v>
      </c>
      <c r="J3" s="8">
        <v>1.5125629503257401E-29</v>
      </c>
      <c r="K3" s="7">
        <f>(F3/SUM(D3:F3) * 100)</f>
        <v>40.322580645161288</v>
      </c>
      <c r="L3" s="37">
        <v>25</v>
      </c>
      <c r="M3" s="6">
        <v>1</v>
      </c>
    </row>
    <row r="4" spans="1:13" ht="13.2" x14ac:dyDescent="0.25">
      <c r="A4" s="9" t="s">
        <v>1</v>
      </c>
      <c r="B4" s="9" t="s">
        <v>115</v>
      </c>
      <c r="C4" s="10">
        <v>281</v>
      </c>
      <c r="D4" s="10">
        <v>17</v>
      </c>
      <c r="E4" s="10">
        <v>5</v>
      </c>
      <c r="F4" s="10">
        <v>8</v>
      </c>
      <c r="G4" s="11">
        <v>0.41098284135949598</v>
      </c>
      <c r="H4" s="11">
        <v>7.9246135126698301</v>
      </c>
      <c r="I4" s="12">
        <v>4.18833100507415E-14</v>
      </c>
      <c r="J4" s="12">
        <v>4.8584639658860103E-12</v>
      </c>
      <c r="K4" s="11">
        <f>(F4/SUM(D4:F4) * 100)</f>
        <v>26.666666666666668</v>
      </c>
      <c r="L4" s="10">
        <v>0</v>
      </c>
      <c r="M4" s="10">
        <v>8</v>
      </c>
    </row>
    <row r="5" spans="1:13" ht="13.2" x14ac:dyDescent="0.25">
      <c r="A5" s="13" t="s">
        <v>1</v>
      </c>
      <c r="B5" s="13" t="s">
        <v>114</v>
      </c>
      <c r="C5" s="14">
        <v>259</v>
      </c>
      <c r="D5" s="14">
        <v>13</v>
      </c>
      <c r="E5" s="14">
        <v>27</v>
      </c>
      <c r="F5" s="14">
        <v>12</v>
      </c>
      <c r="G5" s="15">
        <v>0.31656798338675901</v>
      </c>
      <c r="H5" s="15">
        <v>5.8664709501835199</v>
      </c>
      <c r="I5" s="16">
        <v>1.14501715494758E-8</v>
      </c>
      <c r="J5" s="16">
        <v>1.3282198997391899E-6</v>
      </c>
      <c r="K5" s="17">
        <f>(F5/SUM(D5:F5) * 100)</f>
        <v>23.076923076923077</v>
      </c>
      <c r="L5" s="14">
        <v>1</v>
      </c>
      <c r="M5" s="14">
        <v>11</v>
      </c>
    </row>
    <row r="6" spans="1:13" ht="13.2" x14ac:dyDescent="0.25">
      <c r="A6" s="9" t="s">
        <v>1</v>
      </c>
      <c r="B6" s="9" t="s">
        <v>113</v>
      </c>
      <c r="C6" s="10">
        <v>278</v>
      </c>
      <c r="D6" s="10">
        <v>19</v>
      </c>
      <c r="E6" s="10">
        <v>8</v>
      </c>
      <c r="F6" s="10">
        <v>6</v>
      </c>
      <c r="G6" s="11">
        <v>0.27803786046239498</v>
      </c>
      <c r="H6" s="11">
        <v>5.0880820512939096</v>
      </c>
      <c r="I6" s="12">
        <v>6.2903042360545699E-7</v>
      </c>
      <c r="J6" s="12">
        <v>7.2967529138232994E-5</v>
      </c>
      <c r="K6" s="11">
        <f>(F6/SUM(D6:F6) * 100)</f>
        <v>18.181818181818183</v>
      </c>
      <c r="L6" s="10">
        <v>3</v>
      </c>
      <c r="M6" s="10">
        <v>3</v>
      </c>
    </row>
    <row r="7" spans="1:13" ht="13.2" x14ac:dyDescent="0.25">
      <c r="A7" s="9" t="s">
        <v>1</v>
      </c>
      <c r="B7" s="9" t="s">
        <v>112</v>
      </c>
      <c r="C7" s="10">
        <v>164</v>
      </c>
      <c r="D7" s="10">
        <v>3</v>
      </c>
      <c r="E7" s="10">
        <v>122</v>
      </c>
      <c r="F7" s="10">
        <v>22</v>
      </c>
      <c r="G7" s="11">
        <v>0.24724100939552701</v>
      </c>
      <c r="H7" s="11">
        <v>4.4853525155854603</v>
      </c>
      <c r="I7" s="12">
        <v>1.0277086471766899E-5</v>
      </c>
      <c r="J7" s="11">
        <v>1.1921420307249601E-3</v>
      </c>
      <c r="K7" s="11">
        <f>(F7/SUM(D7:F7) * 100)</f>
        <v>14.965986394557824</v>
      </c>
      <c r="L7" s="38">
        <v>22</v>
      </c>
      <c r="M7" s="10">
        <v>0</v>
      </c>
    </row>
    <row r="8" spans="1:13" ht="13.2" x14ac:dyDescent="0.25">
      <c r="A8" s="13" t="s">
        <v>1</v>
      </c>
      <c r="B8" s="13" t="s">
        <v>111</v>
      </c>
      <c r="C8" s="14">
        <v>210</v>
      </c>
      <c r="D8" s="14">
        <v>10</v>
      </c>
      <c r="E8" s="14">
        <v>76</v>
      </c>
      <c r="F8" s="14">
        <v>15</v>
      </c>
      <c r="G8" s="15">
        <v>0.19976198435728701</v>
      </c>
      <c r="H8" s="15">
        <v>3.5837272200012</v>
      </c>
      <c r="I8" s="14">
        <v>3.9343945695564502E-4</v>
      </c>
      <c r="J8" s="15">
        <v>4.5638977006854799E-2</v>
      </c>
      <c r="K8" s="17">
        <f>(F8/SUM(D8:F8) * 100)</f>
        <v>14.85148514851485</v>
      </c>
      <c r="L8" s="39">
        <v>15</v>
      </c>
      <c r="M8" s="14">
        <v>0</v>
      </c>
    </row>
    <row r="9" spans="1:13" s="33" customFormat="1" ht="13.2" x14ac:dyDescent="0.25">
      <c r="A9" s="29" t="s">
        <v>1</v>
      </c>
      <c r="B9" s="29" t="s">
        <v>109</v>
      </c>
      <c r="C9" s="30">
        <v>283</v>
      </c>
      <c r="D9" s="30">
        <v>21</v>
      </c>
      <c r="E9" s="30">
        <v>3</v>
      </c>
      <c r="F9" s="30">
        <v>4</v>
      </c>
      <c r="G9" s="31">
        <v>0.27405572097411801</v>
      </c>
      <c r="H9" s="31">
        <v>5.0092448173044</v>
      </c>
      <c r="I9" s="32">
        <v>9.2081979178361701E-7</v>
      </c>
      <c r="J9" s="31">
        <v>1.068150958469E-4</v>
      </c>
      <c r="K9" s="31">
        <f>(F9/SUM(D9:F9) * 100)</f>
        <v>14.285714285714285</v>
      </c>
      <c r="L9" s="30">
        <v>1</v>
      </c>
      <c r="M9" s="30">
        <v>3</v>
      </c>
    </row>
    <row r="10" spans="1:13" s="33" customFormat="1" ht="13.2" x14ac:dyDescent="0.25">
      <c r="A10" s="29" t="s">
        <v>1</v>
      </c>
      <c r="B10" s="29" t="s">
        <v>107</v>
      </c>
      <c r="C10" s="30">
        <v>285</v>
      </c>
      <c r="D10" s="30">
        <v>22</v>
      </c>
      <c r="E10" s="30">
        <v>1</v>
      </c>
      <c r="F10" s="30">
        <v>3</v>
      </c>
      <c r="G10" s="31">
        <v>0.28112068157981501</v>
      </c>
      <c r="H10" s="31">
        <v>5.1493097966432</v>
      </c>
      <c r="I10" s="32">
        <v>4.6638744087952102E-7</v>
      </c>
      <c r="J10" s="32">
        <v>5.4100943142024399E-5</v>
      </c>
      <c r="K10" s="31">
        <f>(F10/SUM(D10:F10) * 100)</f>
        <v>11.538461538461538</v>
      </c>
      <c r="L10" s="30">
        <v>0</v>
      </c>
      <c r="M10" s="30">
        <v>3</v>
      </c>
    </row>
    <row r="11" spans="1:13" s="33" customFormat="1" ht="13.2" x14ac:dyDescent="0.25">
      <c r="A11" s="34" t="s">
        <v>1</v>
      </c>
      <c r="B11" s="34" t="s">
        <v>110</v>
      </c>
      <c r="C11" s="35">
        <v>262</v>
      </c>
      <c r="D11" s="35">
        <v>18</v>
      </c>
      <c r="E11" s="35">
        <v>24</v>
      </c>
      <c r="F11" s="35">
        <v>7</v>
      </c>
      <c r="G11" s="36">
        <v>0.17796521767996301</v>
      </c>
      <c r="H11" s="36">
        <v>3.17909158392894</v>
      </c>
      <c r="I11" s="35">
        <v>1.62710456131105E-3</v>
      </c>
      <c r="J11" s="36">
        <v>0.18874412911208199</v>
      </c>
      <c r="K11" s="36">
        <f>(F11/SUM(D11:F11) * 100)</f>
        <v>14.285714285714285</v>
      </c>
      <c r="L11" s="35">
        <v>7</v>
      </c>
      <c r="M11" s="35">
        <v>0</v>
      </c>
    </row>
    <row r="12" spans="1:13" s="33" customFormat="1" ht="13.2" x14ac:dyDescent="0.25">
      <c r="A12" s="34" t="s">
        <v>1</v>
      </c>
      <c r="B12" s="34" t="s">
        <v>108</v>
      </c>
      <c r="C12" s="35">
        <v>189</v>
      </c>
      <c r="D12" s="35">
        <v>10</v>
      </c>
      <c r="E12" s="35">
        <v>97</v>
      </c>
      <c r="F12" s="35">
        <v>15</v>
      </c>
      <c r="G12" s="36">
        <v>0.147737336730633</v>
      </c>
      <c r="H12" s="36">
        <v>2.6257992448084999</v>
      </c>
      <c r="I12" s="35">
        <v>9.0749382019428299E-3</v>
      </c>
      <c r="J12" s="36">
        <v>1</v>
      </c>
      <c r="K12" s="36">
        <f>(F12/SUM(D12:F12) * 100)</f>
        <v>12.295081967213115</v>
      </c>
      <c r="L12" s="35">
        <v>0</v>
      </c>
      <c r="M12" s="35">
        <v>15</v>
      </c>
    </row>
    <row r="13" spans="1:13" ht="13.2" x14ac:dyDescent="0.25">
      <c r="A13" s="18" t="s">
        <v>1</v>
      </c>
      <c r="B13" s="18" t="s">
        <v>106</v>
      </c>
      <c r="C13" s="19">
        <v>218</v>
      </c>
      <c r="D13" s="19">
        <v>15</v>
      </c>
      <c r="E13" s="19">
        <v>68</v>
      </c>
      <c r="F13" s="19">
        <v>10</v>
      </c>
      <c r="G13" s="20">
        <v>0.101760611123455</v>
      </c>
      <c r="H13" s="20">
        <v>1.79812250854319</v>
      </c>
      <c r="I13" s="19">
        <v>7.3133586578032803E-2</v>
      </c>
      <c r="J13" s="19">
        <v>1</v>
      </c>
      <c r="K13" s="20">
        <f>(F13/SUM(D13:F13) * 100)</f>
        <v>10.75268817204301</v>
      </c>
      <c r="L13" s="19"/>
      <c r="M13" s="19"/>
    </row>
    <row r="14" spans="1:13" ht="13.2" x14ac:dyDescent="0.25">
      <c r="A14" s="18" t="s">
        <v>1</v>
      </c>
      <c r="B14" s="18" t="s">
        <v>105</v>
      </c>
      <c r="C14" s="19">
        <v>257</v>
      </c>
      <c r="D14" s="19">
        <v>20</v>
      </c>
      <c r="E14" s="19">
        <v>29</v>
      </c>
      <c r="F14" s="19">
        <v>5</v>
      </c>
      <c r="G14" s="20">
        <v>8.5912578360904795E-2</v>
      </c>
      <c r="H14" s="20">
        <v>1.5158097439793501</v>
      </c>
      <c r="I14" s="19">
        <v>0.13058975177750101</v>
      </c>
      <c r="J14" s="19">
        <v>1</v>
      </c>
      <c r="K14" s="20">
        <f>(F14/SUM(D14:F14) * 100)</f>
        <v>9.2592592592592595</v>
      </c>
      <c r="L14" s="19"/>
      <c r="M14" s="19"/>
    </row>
    <row r="15" spans="1:13" ht="13.2" x14ac:dyDescent="0.25">
      <c r="A15" s="18" t="s">
        <v>1</v>
      </c>
      <c r="B15" s="18" t="s">
        <v>104</v>
      </c>
      <c r="C15" s="19">
        <v>277</v>
      </c>
      <c r="D15" s="19">
        <v>22</v>
      </c>
      <c r="E15" s="19">
        <v>9</v>
      </c>
      <c r="F15" s="19">
        <v>3</v>
      </c>
      <c r="G15" s="20">
        <v>0.124975381723387</v>
      </c>
      <c r="H15" s="20">
        <v>2.2142266134883299</v>
      </c>
      <c r="I15" s="19">
        <v>2.7542854441017499E-2</v>
      </c>
      <c r="J15" s="19">
        <v>1</v>
      </c>
      <c r="K15" s="20">
        <f>(F15/SUM(D15:F15) * 100)</f>
        <v>8.8235294117647065</v>
      </c>
      <c r="L15" s="19"/>
      <c r="M15" s="19"/>
    </row>
    <row r="16" spans="1:13" ht="13.2" x14ac:dyDescent="0.25">
      <c r="A16" s="18" t="s">
        <v>1</v>
      </c>
      <c r="B16" s="18" t="s">
        <v>103</v>
      </c>
      <c r="C16" s="19">
        <v>227</v>
      </c>
      <c r="D16" s="19">
        <v>19</v>
      </c>
      <c r="E16" s="19">
        <v>59</v>
      </c>
      <c r="F16" s="19">
        <v>6</v>
      </c>
      <c r="G16" s="20">
        <v>2.2539267081060899E-2</v>
      </c>
      <c r="H16" s="20">
        <v>0.39630483639152703</v>
      </c>
      <c r="I16" s="19">
        <v>0.69215368722936499</v>
      </c>
      <c r="J16" s="19">
        <v>1</v>
      </c>
      <c r="K16" s="20">
        <f>(F16/SUM(D16:F16) * 100)</f>
        <v>7.1428571428571423</v>
      </c>
      <c r="L16" s="19"/>
      <c r="M16" s="19"/>
    </row>
    <row r="17" spans="1:13" ht="13.2" x14ac:dyDescent="0.25">
      <c r="A17" s="18" t="s">
        <v>1</v>
      </c>
      <c r="B17" s="18" t="s">
        <v>102</v>
      </c>
      <c r="C17" s="19">
        <v>238</v>
      </c>
      <c r="D17" s="19">
        <v>20</v>
      </c>
      <c r="E17" s="19">
        <v>48</v>
      </c>
      <c r="F17" s="19">
        <v>5</v>
      </c>
      <c r="G17" s="20">
        <v>2.3260927481541901E-2</v>
      </c>
      <c r="H17" s="20">
        <v>0.40900045473461499</v>
      </c>
      <c r="I17" s="19">
        <v>0.68282265836592904</v>
      </c>
      <c r="J17" s="19">
        <v>1</v>
      </c>
      <c r="K17" s="20">
        <f>(F17/SUM(D17:F17) * 100)</f>
        <v>6.8493150684931505</v>
      </c>
      <c r="L17" s="19"/>
      <c r="M17" s="19"/>
    </row>
    <row r="18" spans="1:13" ht="13.2" x14ac:dyDescent="0.25">
      <c r="A18" s="18" t="s">
        <v>1</v>
      </c>
      <c r="B18" s="18" t="s">
        <v>101</v>
      </c>
      <c r="C18" s="19">
        <v>250</v>
      </c>
      <c r="D18" s="19">
        <v>21</v>
      </c>
      <c r="E18" s="19">
        <v>36</v>
      </c>
      <c r="F18" s="19">
        <v>4</v>
      </c>
      <c r="G18" s="20">
        <v>2.7715464675323799E-2</v>
      </c>
      <c r="H18" s="20">
        <v>0.48738063465279002</v>
      </c>
      <c r="I18" s="19">
        <v>0.62633419741739405</v>
      </c>
      <c r="J18" s="19">
        <v>1</v>
      </c>
      <c r="K18" s="20">
        <f>(F18/SUM(D18:F18) * 100)</f>
        <v>6.557377049180328</v>
      </c>
      <c r="L18" s="19"/>
      <c r="M18" s="19"/>
    </row>
    <row r="19" spans="1:13" ht="13.2" x14ac:dyDescent="0.25">
      <c r="A19" s="18" t="s">
        <v>1</v>
      </c>
      <c r="B19" s="18" t="s">
        <v>100</v>
      </c>
      <c r="C19" s="19">
        <v>278</v>
      </c>
      <c r="D19" s="19">
        <v>23</v>
      </c>
      <c r="E19" s="19">
        <v>8</v>
      </c>
      <c r="F19" s="19">
        <v>2</v>
      </c>
      <c r="G19" s="20">
        <v>8.0187499532021006E-2</v>
      </c>
      <c r="H19" s="20">
        <v>1.4141213644927699</v>
      </c>
      <c r="I19" s="19">
        <v>0.158333020774932</v>
      </c>
      <c r="J19" s="19">
        <v>1</v>
      </c>
      <c r="K19" s="20">
        <f>(F19/SUM(D19:F19) * 100)</f>
        <v>6.0606060606060606</v>
      </c>
      <c r="L19" s="19"/>
      <c r="M19" s="19"/>
    </row>
    <row r="20" spans="1:13" ht="13.2" x14ac:dyDescent="0.25">
      <c r="A20" s="18" t="s">
        <v>1</v>
      </c>
      <c r="B20" s="18" t="s">
        <v>99</v>
      </c>
      <c r="C20" s="19">
        <v>260</v>
      </c>
      <c r="D20" s="19">
        <v>22</v>
      </c>
      <c r="E20" s="19">
        <v>26</v>
      </c>
      <c r="F20" s="19">
        <v>3</v>
      </c>
      <c r="G20" s="20">
        <v>2.7201118407437601E-2</v>
      </c>
      <c r="H20" s="20">
        <v>0.47832901718495002</v>
      </c>
      <c r="I20" s="19">
        <v>0.632754292205159</v>
      </c>
      <c r="J20" s="19">
        <v>1</v>
      </c>
      <c r="K20" s="20">
        <f>(F20/SUM(D20:F20) * 100)</f>
        <v>5.8823529411764701</v>
      </c>
      <c r="L20" s="19"/>
      <c r="M20" s="19"/>
    </row>
    <row r="21" spans="1:13" ht="13.2" x14ac:dyDescent="0.25">
      <c r="A21" s="18" t="s">
        <v>1</v>
      </c>
      <c r="B21" s="18" t="s">
        <v>98</v>
      </c>
      <c r="C21" s="19">
        <v>275</v>
      </c>
      <c r="D21" s="19">
        <v>23</v>
      </c>
      <c r="E21" s="19">
        <v>11</v>
      </c>
      <c r="F21" s="19">
        <v>2</v>
      </c>
      <c r="G21" s="20">
        <v>5.6431763237988999E-2</v>
      </c>
      <c r="H21" s="20">
        <v>0.99356315591205602</v>
      </c>
      <c r="I21" s="19">
        <v>0.32121298207724802</v>
      </c>
      <c r="J21" s="19">
        <v>1</v>
      </c>
      <c r="K21" s="20">
        <f>(F21/SUM(D21:F21) * 100)</f>
        <v>5.5555555555555554</v>
      </c>
      <c r="L21" s="19"/>
      <c r="M21" s="19"/>
    </row>
    <row r="22" spans="1:13" ht="13.2" x14ac:dyDescent="0.25">
      <c r="A22" s="18" t="s">
        <v>1</v>
      </c>
      <c r="B22" s="18" t="s">
        <v>97</v>
      </c>
      <c r="C22" s="19">
        <v>214</v>
      </c>
      <c r="D22" s="19">
        <v>20</v>
      </c>
      <c r="E22" s="19">
        <v>72</v>
      </c>
      <c r="F22" s="19">
        <v>5</v>
      </c>
      <c r="G22" s="20">
        <v>-3.2598334501961299E-2</v>
      </c>
      <c r="H22" s="20">
        <v>-0.57333113385515</v>
      </c>
      <c r="I22" s="19">
        <v>0.56683751729739695</v>
      </c>
      <c r="J22" s="19">
        <v>1</v>
      </c>
      <c r="K22" s="20">
        <f>(F22/SUM(D22:F22) * 100)</f>
        <v>5.1546391752577314</v>
      </c>
      <c r="L22" s="19"/>
      <c r="M22" s="19"/>
    </row>
    <row r="23" spans="1:13" ht="13.2" x14ac:dyDescent="0.25">
      <c r="A23" s="18" t="s">
        <v>1</v>
      </c>
      <c r="B23" s="18" t="s">
        <v>96</v>
      </c>
      <c r="C23" s="19">
        <v>240</v>
      </c>
      <c r="D23" s="19">
        <v>22</v>
      </c>
      <c r="E23" s="19">
        <v>46</v>
      </c>
      <c r="F23" s="19">
        <v>3</v>
      </c>
      <c r="G23" s="20">
        <v>-3.0477626665160601E-2</v>
      </c>
      <c r="H23" s="20">
        <v>-0.53599678323406996</v>
      </c>
      <c r="I23" s="19">
        <v>0.59234638582178401</v>
      </c>
      <c r="J23" s="19">
        <v>1</v>
      </c>
      <c r="K23" s="20">
        <f>(F23/SUM(D23:F23) * 100)</f>
        <v>4.225352112676056</v>
      </c>
      <c r="L23" s="19"/>
      <c r="M23" s="19"/>
    </row>
    <row r="24" spans="1:13" ht="13.2" x14ac:dyDescent="0.25">
      <c r="A24" s="18" t="s">
        <v>1</v>
      </c>
      <c r="B24" s="18" t="s">
        <v>95</v>
      </c>
      <c r="C24" s="19">
        <v>261</v>
      </c>
      <c r="D24" s="19">
        <v>23</v>
      </c>
      <c r="E24" s="19">
        <v>25</v>
      </c>
      <c r="F24" s="19">
        <v>2</v>
      </c>
      <c r="G24" s="20">
        <v>-7.1578368729258903E-3</v>
      </c>
      <c r="H24" s="20">
        <v>-0.125826513226417</v>
      </c>
      <c r="I24" s="19">
        <v>0.89995108158417103</v>
      </c>
      <c r="J24" s="19">
        <v>1</v>
      </c>
      <c r="K24" s="20">
        <f>(F24/SUM(D24:F24) * 100)</f>
        <v>4</v>
      </c>
      <c r="L24" s="19"/>
      <c r="M24" s="19"/>
    </row>
    <row r="25" spans="1:13" ht="13.2" x14ac:dyDescent="0.25">
      <c r="A25" s="18" t="s">
        <v>1</v>
      </c>
      <c r="B25" s="18" t="s">
        <v>94</v>
      </c>
      <c r="C25" s="19">
        <v>286</v>
      </c>
      <c r="D25" s="19">
        <v>24</v>
      </c>
      <c r="E25" s="19">
        <v>1</v>
      </c>
      <c r="F25" s="19">
        <v>1</v>
      </c>
      <c r="G25" s="20">
        <v>0.19210212337829999</v>
      </c>
      <c r="H25" s="20">
        <v>3.4409347791466298</v>
      </c>
      <c r="I25" s="19">
        <v>6.5948279581423696E-4</v>
      </c>
      <c r="J25" s="20">
        <v>7.6500004314451503E-2</v>
      </c>
      <c r="K25" s="20">
        <f>(F25/SUM(D25:F25) * 100)</f>
        <v>3.8461538461538463</v>
      </c>
      <c r="L25" s="19"/>
      <c r="M25" s="19"/>
    </row>
    <row r="26" spans="1:13" ht="13.2" x14ac:dyDescent="0.25">
      <c r="A26" s="18" t="s">
        <v>1</v>
      </c>
      <c r="B26" s="18" t="s">
        <v>93</v>
      </c>
      <c r="C26" s="19">
        <v>285</v>
      </c>
      <c r="D26" s="19">
        <v>24</v>
      </c>
      <c r="E26" s="19">
        <v>1</v>
      </c>
      <c r="F26" s="19">
        <v>1</v>
      </c>
      <c r="G26" s="20">
        <v>0.12416330062603199</v>
      </c>
      <c r="H26" s="20">
        <v>2.19961269457098</v>
      </c>
      <c r="I26" s="19">
        <v>2.8574684526566901E-2</v>
      </c>
      <c r="J26" s="19">
        <v>1</v>
      </c>
      <c r="K26" s="20">
        <f>(F26/SUM(D26:F26) * 100)</f>
        <v>3.8461538461538463</v>
      </c>
      <c r="L26" s="19"/>
      <c r="M26" s="19"/>
    </row>
    <row r="27" spans="1:13" ht="13.2" x14ac:dyDescent="0.25">
      <c r="A27" s="18" t="s">
        <v>1</v>
      </c>
      <c r="B27" s="18" t="s">
        <v>92</v>
      </c>
      <c r="C27" s="19">
        <v>285</v>
      </c>
      <c r="D27" s="19">
        <v>24</v>
      </c>
      <c r="E27" s="19">
        <v>1</v>
      </c>
      <c r="F27" s="19">
        <v>1</v>
      </c>
      <c r="G27" s="20">
        <v>0.12416330062603199</v>
      </c>
      <c r="H27" s="20">
        <v>2.19961269457098</v>
      </c>
      <c r="I27" s="19">
        <v>2.8574684526566901E-2</v>
      </c>
      <c r="J27" s="19">
        <v>1</v>
      </c>
      <c r="K27" s="20">
        <f>(F27/SUM(D27:F27) * 100)</f>
        <v>3.8461538461538463</v>
      </c>
      <c r="L27" s="19"/>
      <c r="M27" s="19"/>
    </row>
    <row r="28" spans="1:13" ht="13.2" x14ac:dyDescent="0.25">
      <c r="A28" s="18" t="s">
        <v>1</v>
      </c>
      <c r="B28" s="18" t="s">
        <v>91</v>
      </c>
      <c r="C28" s="19">
        <v>154</v>
      </c>
      <c r="D28" s="19">
        <v>19</v>
      </c>
      <c r="E28" s="19">
        <v>132</v>
      </c>
      <c r="F28" s="19">
        <v>6</v>
      </c>
      <c r="G28" s="20">
        <v>-0.121238222815926</v>
      </c>
      <c r="H28" s="20">
        <v>-2.1470110265272799</v>
      </c>
      <c r="I28" s="19">
        <v>3.2570345867385497E-2</v>
      </c>
      <c r="J28" s="19">
        <v>1</v>
      </c>
      <c r="K28" s="20">
        <f>(F28/SUM(D28:F28) * 100)</f>
        <v>3.8216560509554141</v>
      </c>
      <c r="L28" s="19"/>
      <c r="M28" s="19"/>
    </row>
    <row r="29" spans="1:13" ht="13.2" x14ac:dyDescent="0.25">
      <c r="A29" s="18" t="s">
        <v>1</v>
      </c>
      <c r="B29" s="18" t="s">
        <v>90</v>
      </c>
      <c r="C29" s="19">
        <v>206</v>
      </c>
      <c r="D29" s="19">
        <v>21</v>
      </c>
      <c r="E29" s="19">
        <v>80</v>
      </c>
      <c r="F29" s="19">
        <v>4</v>
      </c>
      <c r="G29" s="20">
        <v>-7.3310836023356293E-2</v>
      </c>
      <c r="H29" s="20">
        <v>-1.29216392617577</v>
      </c>
      <c r="I29" s="19">
        <v>0.19726589986276399</v>
      </c>
      <c r="J29" s="19">
        <v>1</v>
      </c>
      <c r="K29" s="20">
        <f>(F29/SUM(D29:F29) * 100)</f>
        <v>3.8095238095238098</v>
      </c>
      <c r="L29" s="19"/>
      <c r="M29" s="19"/>
    </row>
    <row r="30" spans="1:13" ht="13.2" x14ac:dyDescent="0.25">
      <c r="A30" s="18" t="s">
        <v>1</v>
      </c>
      <c r="B30" s="18" t="s">
        <v>89</v>
      </c>
      <c r="C30" s="19">
        <v>232</v>
      </c>
      <c r="D30" s="19">
        <v>22</v>
      </c>
      <c r="E30" s="19">
        <v>54</v>
      </c>
      <c r="F30" s="19">
        <v>3</v>
      </c>
      <c r="G30" s="20">
        <v>-4.8356826936456501E-2</v>
      </c>
      <c r="H30" s="20">
        <v>-0.85103104553839704</v>
      </c>
      <c r="I30" s="19">
        <v>0.395411109960702</v>
      </c>
      <c r="J30" s="19">
        <v>1</v>
      </c>
      <c r="K30" s="20">
        <f>(F30/SUM(D30:F30) * 100)</f>
        <v>3.79746835443038</v>
      </c>
      <c r="L30" s="19"/>
      <c r="M30" s="19"/>
    </row>
    <row r="31" spans="1:13" ht="13.2" x14ac:dyDescent="0.25">
      <c r="A31" s="18" t="s">
        <v>1</v>
      </c>
      <c r="B31" s="18" t="s">
        <v>88</v>
      </c>
      <c r="C31" s="19">
        <v>284</v>
      </c>
      <c r="D31" s="19">
        <v>24</v>
      </c>
      <c r="E31" s="19">
        <v>2</v>
      </c>
      <c r="F31" s="19">
        <v>1</v>
      </c>
      <c r="G31" s="20">
        <v>9.1816978393250398E-2</v>
      </c>
      <c r="H31" s="20">
        <v>1.62084178846543</v>
      </c>
      <c r="I31" s="19">
        <v>0.106071544052179</v>
      </c>
      <c r="J31" s="19">
        <v>1</v>
      </c>
      <c r="K31" s="20">
        <f>(F31/SUM(D31:F31) * 100)</f>
        <v>3.7037037037037033</v>
      </c>
      <c r="L31" s="19"/>
      <c r="M31" s="19"/>
    </row>
    <row r="32" spans="1:13" ht="13.2" x14ac:dyDescent="0.25">
      <c r="A32" s="18" t="s">
        <v>1</v>
      </c>
      <c r="B32" s="18" t="s">
        <v>87</v>
      </c>
      <c r="C32" s="19">
        <v>284</v>
      </c>
      <c r="D32" s="19">
        <v>24</v>
      </c>
      <c r="E32" s="19">
        <v>2</v>
      </c>
      <c r="F32" s="19">
        <v>1</v>
      </c>
      <c r="G32" s="20">
        <v>9.1816978393250398E-2</v>
      </c>
      <c r="H32" s="20">
        <v>1.62084178846543</v>
      </c>
      <c r="I32" s="19">
        <v>0.106071544052179</v>
      </c>
      <c r="J32" s="19">
        <v>1</v>
      </c>
      <c r="K32" s="20">
        <f>(F32/SUM(D32:F32) * 100)</f>
        <v>3.7037037037037033</v>
      </c>
      <c r="L32" s="19"/>
      <c r="M32" s="19"/>
    </row>
    <row r="33" spans="1:13" ht="13.2" x14ac:dyDescent="0.25">
      <c r="A33" s="18" t="s">
        <v>1</v>
      </c>
      <c r="B33" s="18" t="s">
        <v>86</v>
      </c>
      <c r="C33" s="19">
        <v>285</v>
      </c>
      <c r="D33" s="19">
        <v>25</v>
      </c>
      <c r="E33" s="19">
        <v>1</v>
      </c>
      <c r="F33" s="19">
        <v>1</v>
      </c>
      <c r="G33" s="20">
        <v>-1.6792143651949299E-2</v>
      </c>
      <c r="H33" s="20">
        <v>-0.29522057347494801</v>
      </c>
      <c r="I33" s="19">
        <v>0.76802365150583995</v>
      </c>
      <c r="J33" s="19">
        <v>1</v>
      </c>
      <c r="K33" s="20">
        <f>(F33/SUM(D33:F33) * 100)</f>
        <v>3.7037037037037033</v>
      </c>
      <c r="L33" s="19"/>
      <c r="M33" s="19"/>
    </row>
    <row r="34" spans="1:13" ht="13.2" x14ac:dyDescent="0.25">
      <c r="A34" s="18" t="s">
        <v>1</v>
      </c>
      <c r="B34" s="18" t="s">
        <v>85</v>
      </c>
      <c r="C34" s="19">
        <v>285</v>
      </c>
      <c r="D34" s="19">
        <v>25</v>
      </c>
      <c r="E34" s="19">
        <v>1</v>
      </c>
      <c r="F34" s="19">
        <v>1</v>
      </c>
      <c r="G34" s="20">
        <v>-1.6792143651949299E-2</v>
      </c>
      <c r="H34" s="20">
        <v>-0.29522057347494801</v>
      </c>
      <c r="I34" s="19">
        <v>0.76802365150583995</v>
      </c>
      <c r="J34" s="19">
        <v>1</v>
      </c>
      <c r="K34" s="20">
        <f>(F34/SUM(D34:F34) * 100)</f>
        <v>3.7037037037037033</v>
      </c>
      <c r="L34" s="19"/>
      <c r="M34" s="19"/>
    </row>
    <row r="35" spans="1:13" ht="13.2" x14ac:dyDescent="0.25">
      <c r="A35" s="18" t="s">
        <v>1</v>
      </c>
      <c r="B35" s="24" t="s">
        <v>84</v>
      </c>
      <c r="C35" s="19">
        <v>285</v>
      </c>
      <c r="D35" s="19">
        <v>25</v>
      </c>
      <c r="E35" s="19">
        <v>1</v>
      </c>
      <c r="F35" s="19">
        <v>1</v>
      </c>
      <c r="G35" s="20">
        <v>-1.6792143651949299E-2</v>
      </c>
      <c r="H35" s="20">
        <v>-0.29522057347494801</v>
      </c>
      <c r="I35" s="19">
        <v>0.76802365150583995</v>
      </c>
      <c r="J35" s="19">
        <v>1</v>
      </c>
      <c r="K35" s="20">
        <f>(F35/SUM(D35:F35) * 100)</f>
        <v>3.7037037037037033</v>
      </c>
      <c r="L35" s="19"/>
      <c r="M35" s="19"/>
    </row>
    <row r="36" spans="1:13" ht="13.2" x14ac:dyDescent="0.25">
      <c r="A36" s="18" t="s">
        <v>1</v>
      </c>
      <c r="B36" s="25" t="s">
        <v>83</v>
      </c>
      <c r="C36" s="19">
        <v>285</v>
      </c>
      <c r="D36" s="19">
        <v>25</v>
      </c>
      <c r="E36" s="19">
        <v>1</v>
      </c>
      <c r="F36" s="19">
        <v>1</v>
      </c>
      <c r="G36" s="20">
        <v>-1.6792143651949299E-2</v>
      </c>
      <c r="H36" s="20">
        <v>-0.29522057347494801</v>
      </c>
      <c r="I36" s="19">
        <v>0.76802365150583995</v>
      </c>
      <c r="J36" s="19">
        <v>1</v>
      </c>
      <c r="K36" s="20">
        <f>(F36/SUM(D36:F36) * 100)</f>
        <v>3.7037037037037033</v>
      </c>
      <c r="L36" s="19"/>
      <c r="M36" s="19"/>
    </row>
    <row r="37" spans="1:13" ht="13.2" x14ac:dyDescent="0.25">
      <c r="A37" s="18" t="s">
        <v>1</v>
      </c>
      <c r="B37" s="18" t="s">
        <v>82</v>
      </c>
      <c r="C37" s="19">
        <v>285</v>
      </c>
      <c r="D37" s="19">
        <v>25</v>
      </c>
      <c r="E37" s="19">
        <v>1</v>
      </c>
      <c r="F37" s="19">
        <v>1</v>
      </c>
      <c r="G37" s="20">
        <v>-1.6792143651949299E-2</v>
      </c>
      <c r="H37" s="20">
        <v>-0.29522057347494801</v>
      </c>
      <c r="I37" s="19">
        <v>0.76802365150583995</v>
      </c>
      <c r="J37" s="19">
        <v>1</v>
      </c>
      <c r="K37" s="20">
        <f>(F37/SUM(D37:F37) * 100)</f>
        <v>3.7037037037037033</v>
      </c>
      <c r="L37" s="19"/>
      <c r="M37" s="19"/>
    </row>
    <row r="38" spans="1:13" ht="13.2" x14ac:dyDescent="0.25">
      <c r="A38" s="18" t="s">
        <v>1</v>
      </c>
      <c r="B38" s="18" t="s">
        <v>81</v>
      </c>
      <c r="C38" s="19">
        <v>285</v>
      </c>
      <c r="D38" s="19">
        <v>25</v>
      </c>
      <c r="E38" s="19">
        <v>1</v>
      </c>
      <c r="F38" s="19">
        <v>1</v>
      </c>
      <c r="G38" s="20">
        <v>-1.6792143651949299E-2</v>
      </c>
      <c r="H38" s="20">
        <v>-0.29522057347494801</v>
      </c>
      <c r="I38" s="19">
        <v>0.76802365150583995</v>
      </c>
      <c r="J38" s="19">
        <v>1</v>
      </c>
      <c r="K38" s="20">
        <f>(F38/SUM(D38:F38) * 100)</f>
        <v>3.7037037037037033</v>
      </c>
      <c r="L38" s="19"/>
      <c r="M38" s="19"/>
    </row>
    <row r="39" spans="1:13" ht="13.2" x14ac:dyDescent="0.25">
      <c r="A39" s="18" t="s">
        <v>1</v>
      </c>
      <c r="B39" s="18" t="s">
        <v>80</v>
      </c>
      <c r="C39" s="19">
        <v>285</v>
      </c>
      <c r="D39" s="19">
        <v>25</v>
      </c>
      <c r="E39" s="19">
        <v>1</v>
      </c>
      <c r="F39" s="19">
        <v>1</v>
      </c>
      <c r="G39" s="20">
        <v>-1.6792143651949299E-2</v>
      </c>
      <c r="H39" s="20">
        <v>-0.29522057347494801</v>
      </c>
      <c r="I39" s="19">
        <v>0.76802365150583995</v>
      </c>
      <c r="J39" s="19">
        <v>1</v>
      </c>
      <c r="K39" s="20">
        <f>(F39/SUM(D39:F39) * 100)</f>
        <v>3.7037037037037033</v>
      </c>
      <c r="L39" s="19"/>
      <c r="M39" s="19"/>
    </row>
    <row r="40" spans="1:13" ht="13.2" x14ac:dyDescent="0.25">
      <c r="A40" s="18" t="s">
        <v>1</v>
      </c>
      <c r="B40" s="18" t="s">
        <v>79</v>
      </c>
      <c r="C40" s="19">
        <v>285</v>
      </c>
      <c r="D40" s="19">
        <v>25</v>
      </c>
      <c r="E40" s="19">
        <v>1</v>
      </c>
      <c r="F40" s="19">
        <v>1</v>
      </c>
      <c r="G40" s="20">
        <v>-1.6792143651949299E-2</v>
      </c>
      <c r="H40" s="20">
        <v>-0.29522057347494801</v>
      </c>
      <c r="I40" s="19">
        <v>0.76802365150583995</v>
      </c>
      <c r="J40" s="19">
        <v>1</v>
      </c>
      <c r="K40" s="20">
        <f>(F40/SUM(D40:F40) * 100)</f>
        <v>3.7037037037037033</v>
      </c>
      <c r="L40" s="19"/>
      <c r="M40" s="19"/>
    </row>
    <row r="41" spans="1:13" ht="13.2" x14ac:dyDescent="0.25">
      <c r="A41" s="18" t="s">
        <v>1</v>
      </c>
      <c r="B41" s="18" t="s">
        <v>78</v>
      </c>
      <c r="C41" s="19">
        <v>285</v>
      </c>
      <c r="D41" s="19">
        <v>25</v>
      </c>
      <c r="E41" s="19">
        <v>1</v>
      </c>
      <c r="F41" s="19">
        <v>1</v>
      </c>
      <c r="G41" s="20">
        <v>-1.6792143651949299E-2</v>
      </c>
      <c r="H41" s="20">
        <v>-0.29522057347494801</v>
      </c>
      <c r="I41" s="19">
        <v>0.76802365150583995</v>
      </c>
      <c r="J41" s="19">
        <v>1</v>
      </c>
      <c r="K41" s="20">
        <f>(F41/SUM(D41:F41) * 100)</f>
        <v>3.7037037037037033</v>
      </c>
      <c r="L41" s="19"/>
      <c r="M41" s="19"/>
    </row>
    <row r="42" spans="1:13" ht="13.2" x14ac:dyDescent="0.25">
      <c r="A42" s="18" t="s">
        <v>1</v>
      </c>
      <c r="B42" s="18" t="s">
        <v>77</v>
      </c>
      <c r="C42" s="19">
        <v>285</v>
      </c>
      <c r="D42" s="19">
        <v>25</v>
      </c>
      <c r="E42" s="19">
        <v>1</v>
      </c>
      <c r="F42" s="19">
        <v>1</v>
      </c>
      <c r="G42" s="20">
        <v>-1.6792143651949299E-2</v>
      </c>
      <c r="H42" s="20">
        <v>-0.29522057347494801</v>
      </c>
      <c r="I42" s="19">
        <v>0.76802365150583995</v>
      </c>
      <c r="J42" s="19">
        <v>1</v>
      </c>
      <c r="K42" s="20">
        <f>(F42/SUM(D42:F42) * 100)</f>
        <v>3.7037037037037033</v>
      </c>
      <c r="L42" s="19"/>
      <c r="M42" s="19"/>
    </row>
    <row r="43" spans="1:13" ht="13.2" x14ac:dyDescent="0.25">
      <c r="A43" s="18" t="s">
        <v>1</v>
      </c>
      <c r="B43" s="18" t="s">
        <v>76</v>
      </c>
      <c r="C43" s="19">
        <v>283</v>
      </c>
      <c r="D43" s="19">
        <v>24</v>
      </c>
      <c r="E43" s="19">
        <v>3</v>
      </c>
      <c r="F43" s="19">
        <v>1</v>
      </c>
      <c r="G43" s="20">
        <v>7.1208239871957804E-2</v>
      </c>
      <c r="H43" s="20">
        <v>1.2549122577946901</v>
      </c>
      <c r="I43" s="19">
        <v>0.210458898417276</v>
      </c>
      <c r="J43" s="19">
        <v>1</v>
      </c>
      <c r="K43" s="20">
        <f>(F43/SUM(D43:F43) * 100)</f>
        <v>3.5714285714285712</v>
      </c>
      <c r="L43" s="19"/>
      <c r="M43" s="19"/>
    </row>
    <row r="44" spans="1:13" ht="13.2" x14ac:dyDescent="0.25">
      <c r="A44" s="18" t="s">
        <v>1</v>
      </c>
      <c r="B44" s="18" t="s">
        <v>75</v>
      </c>
      <c r="C44" s="19">
        <v>284</v>
      </c>
      <c r="D44" s="19">
        <v>25</v>
      </c>
      <c r="E44" s="19">
        <v>2</v>
      </c>
      <c r="F44" s="19">
        <v>1</v>
      </c>
      <c r="G44" s="20">
        <v>-2.3786072916864399E-2</v>
      </c>
      <c r="H44" s="20">
        <v>-0.41823933689732001</v>
      </c>
      <c r="I44" s="19">
        <v>0.67606265258351494</v>
      </c>
      <c r="J44" s="19">
        <v>1</v>
      </c>
      <c r="K44" s="20">
        <f>(F44/SUM(D44:F44) * 100)</f>
        <v>3.5714285714285712</v>
      </c>
      <c r="L44" s="19"/>
      <c r="M44" s="19"/>
    </row>
    <row r="45" spans="1:13" ht="13.2" x14ac:dyDescent="0.25">
      <c r="A45" s="18" t="s">
        <v>1</v>
      </c>
      <c r="B45" s="18" t="s">
        <v>74</v>
      </c>
      <c r="C45" s="19">
        <v>284</v>
      </c>
      <c r="D45" s="19">
        <v>25</v>
      </c>
      <c r="E45" s="19">
        <v>2</v>
      </c>
      <c r="F45" s="19">
        <v>1</v>
      </c>
      <c r="G45" s="20">
        <v>-2.3786072916864399E-2</v>
      </c>
      <c r="H45" s="20">
        <v>-0.41823933689732001</v>
      </c>
      <c r="I45" s="19">
        <v>0.67606265258351494</v>
      </c>
      <c r="J45" s="19">
        <v>1</v>
      </c>
      <c r="K45" s="20">
        <f>(F45/SUM(D45:F45) * 100)</f>
        <v>3.5714285714285712</v>
      </c>
      <c r="L45" s="19"/>
      <c r="M45" s="19"/>
    </row>
    <row r="46" spans="1:13" ht="13.2" x14ac:dyDescent="0.25">
      <c r="A46" s="18" t="s">
        <v>1</v>
      </c>
      <c r="B46" s="18" t="s">
        <v>73</v>
      </c>
      <c r="C46" s="19">
        <v>284</v>
      </c>
      <c r="D46" s="19">
        <v>25</v>
      </c>
      <c r="E46" s="19">
        <v>2</v>
      </c>
      <c r="F46" s="19">
        <v>1</v>
      </c>
      <c r="G46" s="20">
        <v>-2.3786072916864399E-2</v>
      </c>
      <c r="H46" s="20">
        <v>-0.41823933689732001</v>
      </c>
      <c r="I46" s="19">
        <v>0.67606265258351494</v>
      </c>
      <c r="J46" s="19">
        <v>1</v>
      </c>
      <c r="K46" s="20">
        <f>(F46/SUM(D46:F46) * 100)</f>
        <v>3.5714285714285712</v>
      </c>
      <c r="L46" s="19"/>
      <c r="M46" s="19"/>
    </row>
    <row r="47" spans="1:13" ht="13.2" x14ac:dyDescent="0.25">
      <c r="A47" s="18" t="s">
        <v>1</v>
      </c>
      <c r="B47" s="18" t="s">
        <v>72</v>
      </c>
      <c r="C47" s="19">
        <v>284</v>
      </c>
      <c r="D47" s="19">
        <v>25</v>
      </c>
      <c r="E47" s="19">
        <v>2</v>
      </c>
      <c r="F47" s="19">
        <v>1</v>
      </c>
      <c r="G47" s="20">
        <v>-2.3786072916864399E-2</v>
      </c>
      <c r="H47" s="20">
        <v>-0.41823933689732001</v>
      </c>
      <c r="I47" s="19">
        <v>0.67606265258351494</v>
      </c>
      <c r="J47" s="19">
        <v>1</v>
      </c>
      <c r="K47" s="20">
        <f>(F47/SUM(D47:F47) * 100)</f>
        <v>3.5714285714285712</v>
      </c>
      <c r="L47" s="19"/>
      <c r="M47" s="19"/>
    </row>
    <row r="48" spans="1:13" ht="13.2" x14ac:dyDescent="0.25">
      <c r="A48" s="18" t="s">
        <v>1</v>
      </c>
      <c r="B48" s="18" t="s">
        <v>71</v>
      </c>
      <c r="C48" s="19">
        <v>284</v>
      </c>
      <c r="D48" s="19">
        <v>25</v>
      </c>
      <c r="E48" s="19">
        <v>2</v>
      </c>
      <c r="F48" s="19">
        <v>1</v>
      </c>
      <c r="G48" s="20">
        <v>-2.3786072916864399E-2</v>
      </c>
      <c r="H48" s="20">
        <v>-0.41823933689732001</v>
      </c>
      <c r="I48" s="19">
        <v>0.67606265258351494</v>
      </c>
      <c r="J48" s="19">
        <v>1</v>
      </c>
      <c r="K48" s="20">
        <f>(F48/SUM(D48:F48) * 100)</f>
        <v>3.5714285714285712</v>
      </c>
      <c r="L48" s="19"/>
      <c r="M48" s="19"/>
    </row>
    <row r="49" spans="1:13" ht="13.2" x14ac:dyDescent="0.25">
      <c r="A49" s="18" t="s">
        <v>1</v>
      </c>
      <c r="B49" s="18" t="s">
        <v>70</v>
      </c>
      <c r="C49" s="19">
        <v>284</v>
      </c>
      <c r="D49" s="19">
        <v>25</v>
      </c>
      <c r="E49" s="19">
        <v>2</v>
      </c>
      <c r="F49" s="19">
        <v>1</v>
      </c>
      <c r="G49" s="20">
        <v>-2.3786072916864399E-2</v>
      </c>
      <c r="H49" s="20">
        <v>-0.41823933689732001</v>
      </c>
      <c r="I49" s="19">
        <v>0.67606265258351494</v>
      </c>
      <c r="J49" s="19">
        <v>1</v>
      </c>
      <c r="K49" s="20">
        <f>(F49/SUM(D49:F49) * 100)</f>
        <v>3.5714285714285712</v>
      </c>
      <c r="L49" s="19"/>
      <c r="M49" s="19"/>
    </row>
    <row r="50" spans="1:13" ht="13.2" x14ac:dyDescent="0.25">
      <c r="A50" s="18" t="s">
        <v>1</v>
      </c>
      <c r="B50" s="18" t="s">
        <v>69</v>
      </c>
      <c r="C50" s="19">
        <v>284</v>
      </c>
      <c r="D50" s="19">
        <v>25</v>
      </c>
      <c r="E50" s="19">
        <v>2</v>
      </c>
      <c r="F50" s="19">
        <v>1</v>
      </c>
      <c r="G50" s="20">
        <v>-2.3786072916864399E-2</v>
      </c>
      <c r="H50" s="20">
        <v>-0.41823933689732001</v>
      </c>
      <c r="I50" s="19">
        <v>0.67606265258351494</v>
      </c>
      <c r="J50" s="19">
        <v>1</v>
      </c>
      <c r="K50" s="20">
        <f>(F50/SUM(D50:F50) * 100)</f>
        <v>3.5714285714285712</v>
      </c>
      <c r="L50" s="19"/>
      <c r="M50" s="19"/>
    </row>
    <row r="51" spans="1:13" ht="13.2" x14ac:dyDescent="0.25">
      <c r="A51" s="18" t="s">
        <v>1</v>
      </c>
      <c r="B51" s="18" t="s">
        <v>68</v>
      </c>
      <c r="C51" s="19">
        <v>284</v>
      </c>
      <c r="D51" s="19">
        <v>25</v>
      </c>
      <c r="E51" s="19">
        <v>2</v>
      </c>
      <c r="F51" s="19">
        <v>1</v>
      </c>
      <c r="G51" s="20">
        <v>-2.3786072916864399E-2</v>
      </c>
      <c r="H51" s="20">
        <v>-0.41823933689732001</v>
      </c>
      <c r="I51" s="19">
        <v>0.67606265258351494</v>
      </c>
      <c r="J51" s="19">
        <v>1</v>
      </c>
      <c r="K51" s="20">
        <f>(F51/SUM(D51:F51) * 100)</f>
        <v>3.5714285714285712</v>
      </c>
      <c r="L51" s="19"/>
      <c r="M51" s="19"/>
    </row>
    <row r="52" spans="1:13" ht="13.2" x14ac:dyDescent="0.25">
      <c r="A52" s="18" t="s">
        <v>1</v>
      </c>
      <c r="B52" s="18" t="s">
        <v>67</v>
      </c>
      <c r="C52" s="19">
        <v>284</v>
      </c>
      <c r="D52" s="19">
        <v>25</v>
      </c>
      <c r="E52" s="19">
        <v>2</v>
      </c>
      <c r="F52" s="19">
        <v>1</v>
      </c>
      <c r="G52" s="20">
        <v>-2.3786072916864399E-2</v>
      </c>
      <c r="H52" s="20">
        <v>-0.41823933689732001</v>
      </c>
      <c r="I52" s="19">
        <v>0.67606265258351494</v>
      </c>
      <c r="J52" s="19">
        <v>1</v>
      </c>
      <c r="K52" s="20">
        <f>(F52/SUM(D52:F52) * 100)</f>
        <v>3.5714285714285712</v>
      </c>
      <c r="L52" s="19"/>
      <c r="M52" s="19"/>
    </row>
    <row r="53" spans="1:13" ht="13.2" x14ac:dyDescent="0.25">
      <c r="A53" s="18" t="s">
        <v>1</v>
      </c>
      <c r="B53" s="18" t="s">
        <v>66</v>
      </c>
      <c r="C53" s="19">
        <v>284</v>
      </c>
      <c r="D53" s="19">
        <v>25</v>
      </c>
      <c r="E53" s="19">
        <v>2</v>
      </c>
      <c r="F53" s="19">
        <v>1</v>
      </c>
      <c r="G53" s="20">
        <v>-2.3786072916864399E-2</v>
      </c>
      <c r="H53" s="20">
        <v>-0.41823933689732001</v>
      </c>
      <c r="I53" s="19">
        <v>0.67606265258351494</v>
      </c>
      <c r="J53" s="19">
        <v>1</v>
      </c>
      <c r="K53" s="20">
        <f>(F53/SUM(D53:F53) * 100)</f>
        <v>3.5714285714285712</v>
      </c>
      <c r="L53" s="19"/>
      <c r="M53" s="19"/>
    </row>
    <row r="54" spans="1:13" ht="13.2" x14ac:dyDescent="0.25">
      <c r="A54" s="18" t="s">
        <v>1</v>
      </c>
      <c r="B54" s="18" t="s">
        <v>65</v>
      </c>
      <c r="C54" s="19">
        <v>284</v>
      </c>
      <c r="D54" s="19">
        <v>25</v>
      </c>
      <c r="E54" s="19">
        <v>2</v>
      </c>
      <c r="F54" s="19">
        <v>1</v>
      </c>
      <c r="G54" s="20">
        <v>-2.3786072916864399E-2</v>
      </c>
      <c r="H54" s="20">
        <v>-0.41823933689732001</v>
      </c>
      <c r="I54" s="19">
        <v>0.67606265258351494</v>
      </c>
      <c r="J54" s="19">
        <v>1</v>
      </c>
      <c r="K54" s="20">
        <f>(F54/SUM(D54:F54) * 100)</f>
        <v>3.5714285714285712</v>
      </c>
      <c r="L54" s="19"/>
      <c r="M54" s="19"/>
    </row>
    <row r="55" spans="1:13" ht="13.2" x14ac:dyDescent="0.25">
      <c r="A55" s="18" t="s">
        <v>1</v>
      </c>
      <c r="B55" s="18" t="s">
        <v>64</v>
      </c>
      <c r="C55" s="19">
        <v>284</v>
      </c>
      <c r="D55" s="19">
        <v>25</v>
      </c>
      <c r="E55" s="19">
        <v>2</v>
      </c>
      <c r="F55" s="19">
        <v>1</v>
      </c>
      <c r="G55" s="20">
        <v>-2.3786072916864399E-2</v>
      </c>
      <c r="H55" s="20">
        <v>-0.41823933689732001</v>
      </c>
      <c r="I55" s="19">
        <v>0.67606265258351494</v>
      </c>
      <c r="J55" s="19">
        <v>1</v>
      </c>
      <c r="K55" s="20">
        <f>(F55/SUM(D55:F55) * 100)</f>
        <v>3.5714285714285712</v>
      </c>
      <c r="L55" s="19"/>
      <c r="M55" s="19"/>
    </row>
    <row r="56" spans="1:13" ht="13.2" x14ac:dyDescent="0.25">
      <c r="A56" s="18" t="s">
        <v>1</v>
      </c>
      <c r="B56" s="18" t="s">
        <v>63</v>
      </c>
      <c r="C56" s="19">
        <v>284</v>
      </c>
      <c r="D56" s="19">
        <v>25</v>
      </c>
      <c r="E56" s="19">
        <v>2</v>
      </c>
      <c r="F56" s="19">
        <v>1</v>
      </c>
      <c r="G56" s="20">
        <v>-2.3786072916864399E-2</v>
      </c>
      <c r="H56" s="20">
        <v>-0.41823933689732001</v>
      </c>
      <c r="I56" s="19">
        <v>0.67606265258351494</v>
      </c>
      <c r="J56" s="19">
        <v>1</v>
      </c>
      <c r="K56" s="20">
        <f>(F56/SUM(D56:F56) * 100)</f>
        <v>3.5714285714285712</v>
      </c>
      <c r="L56" s="19"/>
      <c r="M56" s="19"/>
    </row>
    <row r="57" spans="1:13" ht="13.2" x14ac:dyDescent="0.25">
      <c r="A57" s="18" t="s">
        <v>1</v>
      </c>
      <c r="B57" s="18" t="s">
        <v>62</v>
      </c>
      <c r="C57" s="19">
        <v>284</v>
      </c>
      <c r="D57" s="19">
        <v>25</v>
      </c>
      <c r="E57" s="19">
        <v>2</v>
      </c>
      <c r="F57" s="19">
        <v>1</v>
      </c>
      <c r="G57" s="20">
        <v>-2.3786072916864399E-2</v>
      </c>
      <c r="H57" s="20">
        <v>-0.41823933689732001</v>
      </c>
      <c r="I57" s="19">
        <v>0.67606265258351494</v>
      </c>
      <c r="J57" s="19">
        <v>1</v>
      </c>
      <c r="K57" s="20">
        <f>(F57/SUM(D57:F57) * 100)</f>
        <v>3.5714285714285712</v>
      </c>
      <c r="L57" s="19"/>
      <c r="M57" s="19"/>
    </row>
    <row r="58" spans="1:13" ht="13.2" x14ac:dyDescent="0.25">
      <c r="A58" s="18" t="s">
        <v>1</v>
      </c>
      <c r="B58" s="18" t="s">
        <v>61</v>
      </c>
      <c r="C58" s="19">
        <v>284</v>
      </c>
      <c r="D58" s="19">
        <v>25</v>
      </c>
      <c r="E58" s="19">
        <v>2</v>
      </c>
      <c r="F58" s="19">
        <v>1</v>
      </c>
      <c r="G58" s="20">
        <v>-2.3786072916864399E-2</v>
      </c>
      <c r="H58" s="20">
        <v>-0.41823933689732001</v>
      </c>
      <c r="I58" s="19">
        <v>0.67606265258351494</v>
      </c>
      <c r="J58" s="19">
        <v>1</v>
      </c>
      <c r="K58" s="20">
        <f>(F58/SUM(D58:F58) * 100)</f>
        <v>3.5714285714285712</v>
      </c>
      <c r="L58" s="19"/>
      <c r="M58" s="19"/>
    </row>
    <row r="59" spans="1:13" ht="13.2" x14ac:dyDescent="0.25">
      <c r="A59" s="18" t="s">
        <v>1</v>
      </c>
      <c r="B59" s="18" t="s">
        <v>60</v>
      </c>
      <c r="C59" s="19">
        <v>283</v>
      </c>
      <c r="D59" s="19">
        <v>25</v>
      </c>
      <c r="E59" s="19">
        <v>3</v>
      </c>
      <c r="F59" s="19">
        <v>1</v>
      </c>
      <c r="G59" s="20">
        <v>-2.9179124489380402E-2</v>
      </c>
      <c r="H59" s="20">
        <v>-0.51314069626237502</v>
      </c>
      <c r="I59" s="19">
        <v>0.60821957190862896</v>
      </c>
      <c r="J59" s="19">
        <v>1</v>
      </c>
      <c r="K59" s="20">
        <f>(F59/SUM(D59:F59) * 100)</f>
        <v>3.4482758620689653</v>
      </c>
      <c r="L59" s="19"/>
      <c r="M59" s="19"/>
    </row>
    <row r="60" spans="1:13" ht="13.2" x14ac:dyDescent="0.25">
      <c r="A60" s="18" t="s">
        <v>1</v>
      </c>
      <c r="B60" s="18" t="s">
        <v>59</v>
      </c>
      <c r="C60" s="19">
        <v>283</v>
      </c>
      <c r="D60" s="19">
        <v>25</v>
      </c>
      <c r="E60" s="19">
        <v>3</v>
      </c>
      <c r="F60" s="19">
        <v>1</v>
      </c>
      <c r="G60" s="20">
        <v>-2.9179124489380402E-2</v>
      </c>
      <c r="H60" s="20">
        <v>-0.51314069626237502</v>
      </c>
      <c r="I60" s="19">
        <v>0.60821957190862896</v>
      </c>
      <c r="J60" s="19">
        <v>1</v>
      </c>
      <c r="K60" s="20">
        <f>(F60/SUM(D60:F60) * 100)</f>
        <v>3.4482758620689653</v>
      </c>
      <c r="L60" s="19"/>
      <c r="M60" s="19"/>
    </row>
    <row r="61" spans="1:13" ht="13.2" x14ac:dyDescent="0.25">
      <c r="A61" s="18" t="s">
        <v>1</v>
      </c>
      <c r="B61" s="18" t="s">
        <v>58</v>
      </c>
      <c r="C61" s="19">
        <v>283</v>
      </c>
      <c r="D61" s="19">
        <v>25</v>
      </c>
      <c r="E61" s="19">
        <v>3</v>
      </c>
      <c r="F61" s="19">
        <v>1</v>
      </c>
      <c r="G61" s="20">
        <v>-2.9179124489380402E-2</v>
      </c>
      <c r="H61" s="20">
        <v>-0.51314069626237502</v>
      </c>
      <c r="I61" s="19">
        <v>0.60821957190862896</v>
      </c>
      <c r="J61" s="19">
        <v>1</v>
      </c>
      <c r="K61" s="20">
        <f>(F61/SUM(D61:F61) * 100)</f>
        <v>3.4482758620689653</v>
      </c>
      <c r="L61" s="19"/>
      <c r="M61" s="19"/>
    </row>
    <row r="62" spans="1:13" ht="13.2" x14ac:dyDescent="0.25">
      <c r="A62" s="18" t="s">
        <v>1</v>
      </c>
      <c r="B62" s="18" t="s">
        <v>57</v>
      </c>
      <c r="C62" s="19">
        <v>283</v>
      </c>
      <c r="D62" s="19">
        <v>25</v>
      </c>
      <c r="E62" s="19">
        <v>3</v>
      </c>
      <c r="F62" s="19">
        <v>1</v>
      </c>
      <c r="G62" s="20">
        <v>-2.9179124489380402E-2</v>
      </c>
      <c r="H62" s="20">
        <v>-0.51314069626237502</v>
      </c>
      <c r="I62" s="19">
        <v>0.60821957190862896</v>
      </c>
      <c r="J62" s="19">
        <v>1</v>
      </c>
      <c r="K62" s="20">
        <f>(F62/SUM(D62:F62) * 100)</f>
        <v>3.4482758620689653</v>
      </c>
      <c r="L62" s="19"/>
      <c r="M62" s="19"/>
    </row>
    <row r="63" spans="1:13" ht="13.2" x14ac:dyDescent="0.25">
      <c r="A63" s="18" t="s">
        <v>1</v>
      </c>
      <c r="B63" s="18" t="s">
        <v>56</v>
      </c>
      <c r="C63" s="19">
        <v>283</v>
      </c>
      <c r="D63" s="19">
        <v>25</v>
      </c>
      <c r="E63" s="19">
        <v>3</v>
      </c>
      <c r="F63" s="19">
        <v>1</v>
      </c>
      <c r="G63" s="20">
        <v>-2.9179124489380402E-2</v>
      </c>
      <c r="H63" s="20">
        <v>-0.51314069626237502</v>
      </c>
      <c r="I63" s="19">
        <v>0.60821957190862896</v>
      </c>
      <c r="J63" s="19">
        <v>1</v>
      </c>
      <c r="K63" s="20">
        <f>(F63/SUM(D63:F63) * 100)</f>
        <v>3.4482758620689653</v>
      </c>
      <c r="L63" s="19"/>
      <c r="M63" s="19"/>
    </row>
    <row r="64" spans="1:13" ht="13.2" x14ac:dyDescent="0.25">
      <c r="A64" s="18" t="s">
        <v>1</v>
      </c>
      <c r="B64" s="18" t="s">
        <v>55</v>
      </c>
      <c r="C64" s="19">
        <v>283</v>
      </c>
      <c r="D64" s="19">
        <v>25</v>
      </c>
      <c r="E64" s="19">
        <v>3</v>
      </c>
      <c r="F64" s="19">
        <v>1</v>
      </c>
      <c r="G64" s="20">
        <v>-2.9179124489380402E-2</v>
      </c>
      <c r="H64" s="20">
        <v>-0.51314069626237502</v>
      </c>
      <c r="I64" s="19">
        <v>0.60821957190862896</v>
      </c>
      <c r="J64" s="19">
        <v>1</v>
      </c>
      <c r="K64" s="20">
        <f>(F64/SUM(D64:F64) * 100)</f>
        <v>3.4482758620689653</v>
      </c>
      <c r="L64" s="19"/>
      <c r="M64" s="19"/>
    </row>
    <row r="65" spans="1:13" ht="13.2" x14ac:dyDescent="0.25">
      <c r="A65" s="18" t="s">
        <v>1</v>
      </c>
      <c r="B65" s="18" t="s">
        <v>54</v>
      </c>
      <c r="C65" s="19">
        <v>283</v>
      </c>
      <c r="D65" s="19">
        <v>25</v>
      </c>
      <c r="E65" s="19">
        <v>3</v>
      </c>
      <c r="F65" s="19">
        <v>1</v>
      </c>
      <c r="G65" s="20">
        <v>-2.9179124489380402E-2</v>
      </c>
      <c r="H65" s="20">
        <v>-0.51314069626237502</v>
      </c>
      <c r="I65" s="19">
        <v>0.60821957190862896</v>
      </c>
      <c r="J65" s="19">
        <v>1</v>
      </c>
      <c r="K65" s="20">
        <f>(F65/SUM(D65:F65) * 100)</f>
        <v>3.4482758620689653</v>
      </c>
      <c r="L65" s="19"/>
      <c r="M65" s="19"/>
    </row>
    <row r="66" spans="1:13" ht="13.2" x14ac:dyDescent="0.25">
      <c r="A66" s="18" t="s">
        <v>1</v>
      </c>
      <c r="B66" s="18" t="s">
        <v>53</v>
      </c>
      <c r="C66" s="19">
        <v>283</v>
      </c>
      <c r="D66" s="19">
        <v>25</v>
      </c>
      <c r="E66" s="19">
        <v>3</v>
      </c>
      <c r="F66" s="19">
        <v>1</v>
      </c>
      <c r="G66" s="20">
        <v>-2.9179124489380402E-2</v>
      </c>
      <c r="H66" s="20">
        <v>-0.51314069626237502</v>
      </c>
      <c r="I66" s="19">
        <v>0.60821957190862896</v>
      </c>
      <c r="J66" s="19">
        <v>1</v>
      </c>
      <c r="K66" s="20">
        <f>(F66/SUM(D66:F66) * 100)</f>
        <v>3.4482758620689653</v>
      </c>
      <c r="L66" s="19"/>
      <c r="M66" s="19"/>
    </row>
    <row r="67" spans="1:13" ht="13.2" x14ac:dyDescent="0.25">
      <c r="A67" s="18" t="s">
        <v>1</v>
      </c>
      <c r="B67" s="18" t="s">
        <v>52</v>
      </c>
      <c r="C67" s="19">
        <v>251</v>
      </c>
      <c r="D67" s="19">
        <v>23</v>
      </c>
      <c r="E67" s="19">
        <v>35</v>
      </c>
      <c r="F67" s="19">
        <v>2</v>
      </c>
      <c r="G67" s="20">
        <v>-3.5588809805214103E-2</v>
      </c>
      <c r="H67" s="20">
        <v>-0.62599073999882004</v>
      </c>
      <c r="I67" s="19">
        <v>0.53178312713777398</v>
      </c>
      <c r="J67" s="19">
        <v>1</v>
      </c>
      <c r="K67" s="20">
        <f>(F67/SUM(D67:F67) * 100)</f>
        <v>3.3333333333333335</v>
      </c>
      <c r="L67" s="19"/>
      <c r="M67" s="19"/>
    </row>
    <row r="68" spans="1:13" ht="13.2" x14ac:dyDescent="0.25">
      <c r="A68" s="18" t="s">
        <v>1</v>
      </c>
      <c r="B68" s="18" t="s">
        <v>51</v>
      </c>
      <c r="C68" s="19">
        <v>281</v>
      </c>
      <c r="D68" s="19">
        <v>24</v>
      </c>
      <c r="E68" s="19">
        <v>5</v>
      </c>
      <c r="F68" s="19">
        <v>1</v>
      </c>
      <c r="G68" s="20">
        <v>4.4508946023560703E-2</v>
      </c>
      <c r="H68" s="20">
        <v>0.78317200580678004</v>
      </c>
      <c r="I68" s="19">
        <v>0.43412594322655101</v>
      </c>
      <c r="J68" s="19">
        <v>1</v>
      </c>
      <c r="K68" s="20">
        <f>(F68/SUM(D68:F68) * 100)</f>
        <v>3.3333333333333335</v>
      </c>
      <c r="L68" s="19"/>
      <c r="M68" s="19"/>
    </row>
    <row r="69" spans="1:13" ht="13.2" x14ac:dyDescent="0.25">
      <c r="A69" s="18" t="s">
        <v>1</v>
      </c>
      <c r="B69" s="18" t="s">
        <v>50</v>
      </c>
      <c r="C69" s="19">
        <v>282</v>
      </c>
      <c r="D69" s="19">
        <v>25</v>
      </c>
      <c r="E69" s="19">
        <v>4</v>
      </c>
      <c r="F69" s="19">
        <v>1</v>
      </c>
      <c r="G69" s="20">
        <v>-3.3747980981970502E-2</v>
      </c>
      <c r="H69" s="20">
        <v>-0.59357348270735</v>
      </c>
      <c r="I69" s="19">
        <v>0.55323166389632705</v>
      </c>
      <c r="J69" s="19">
        <v>1</v>
      </c>
      <c r="K69" s="20">
        <f>(F69/SUM(D69:F69) * 100)</f>
        <v>3.3333333333333335</v>
      </c>
      <c r="L69" s="19"/>
      <c r="M69" s="19"/>
    </row>
    <row r="70" spans="1:13" ht="13.2" x14ac:dyDescent="0.25">
      <c r="A70" s="18" t="s">
        <v>1</v>
      </c>
      <c r="B70" s="18" t="s">
        <v>49</v>
      </c>
      <c r="C70" s="19">
        <v>282</v>
      </c>
      <c r="D70" s="19">
        <v>25</v>
      </c>
      <c r="E70" s="19">
        <v>4</v>
      </c>
      <c r="F70" s="19">
        <v>1</v>
      </c>
      <c r="G70" s="20">
        <v>-3.3747980981970502E-2</v>
      </c>
      <c r="H70" s="20">
        <v>-0.59357348270735</v>
      </c>
      <c r="I70" s="19">
        <v>0.55323166389632705</v>
      </c>
      <c r="J70" s="19">
        <v>1</v>
      </c>
      <c r="K70" s="20">
        <f>(F70/SUM(D70:F70) * 100)</f>
        <v>3.3333333333333335</v>
      </c>
      <c r="L70" s="19"/>
      <c r="M70" s="19"/>
    </row>
    <row r="71" spans="1:13" ht="13.2" x14ac:dyDescent="0.25">
      <c r="A71" s="18" t="s">
        <v>1</v>
      </c>
      <c r="B71" s="18" t="s">
        <v>48</v>
      </c>
      <c r="C71" s="19">
        <v>282</v>
      </c>
      <c r="D71" s="19">
        <v>25</v>
      </c>
      <c r="E71" s="19">
        <v>4</v>
      </c>
      <c r="F71" s="19">
        <v>1</v>
      </c>
      <c r="G71" s="20">
        <v>-3.3747980981970502E-2</v>
      </c>
      <c r="H71" s="20">
        <v>-0.59357348270735</v>
      </c>
      <c r="I71" s="19">
        <v>0.55323166389632705</v>
      </c>
      <c r="J71" s="19">
        <v>1</v>
      </c>
      <c r="K71" s="20">
        <f>(F71/SUM(D71:F71) * 100)</f>
        <v>3.3333333333333335</v>
      </c>
      <c r="L71" s="19"/>
      <c r="M71" s="19"/>
    </row>
    <row r="72" spans="1:13" ht="13.2" x14ac:dyDescent="0.25">
      <c r="A72" s="18" t="s">
        <v>1</v>
      </c>
      <c r="B72" s="18" t="s">
        <v>47</v>
      </c>
      <c r="C72" s="19">
        <v>280</v>
      </c>
      <c r="D72" s="19">
        <v>24</v>
      </c>
      <c r="E72" s="19">
        <v>6</v>
      </c>
      <c r="F72" s="19">
        <v>1</v>
      </c>
      <c r="G72" s="20">
        <v>3.4865835409242298E-2</v>
      </c>
      <c r="H72" s="20">
        <v>0.61325831568324796</v>
      </c>
      <c r="I72" s="19">
        <v>0.54015668017678697</v>
      </c>
      <c r="J72" s="19">
        <v>1</v>
      </c>
      <c r="K72" s="20">
        <f>(F72/SUM(D72:F72) * 100)</f>
        <v>3.225806451612903</v>
      </c>
      <c r="L72" s="19"/>
      <c r="M72" s="19"/>
    </row>
    <row r="73" spans="1:13" ht="13.2" x14ac:dyDescent="0.25">
      <c r="A73" s="18" t="s">
        <v>1</v>
      </c>
      <c r="B73" s="18" t="s">
        <v>46</v>
      </c>
      <c r="C73" s="19">
        <v>280</v>
      </c>
      <c r="D73" s="19">
        <v>24</v>
      </c>
      <c r="E73" s="19">
        <v>6</v>
      </c>
      <c r="F73" s="19">
        <v>1</v>
      </c>
      <c r="G73" s="20">
        <v>3.4865835409242298E-2</v>
      </c>
      <c r="H73" s="20">
        <v>0.61325831568324796</v>
      </c>
      <c r="I73" s="19">
        <v>0.54015668017678697</v>
      </c>
      <c r="J73" s="19">
        <v>1</v>
      </c>
      <c r="K73" s="20">
        <f>(F73/SUM(D73:F73) * 100)</f>
        <v>3.225806451612903</v>
      </c>
      <c r="L73" s="19"/>
      <c r="M73" s="19"/>
    </row>
    <row r="74" spans="1:13" ht="13.2" x14ac:dyDescent="0.25">
      <c r="A74" s="18" t="s">
        <v>1</v>
      </c>
      <c r="B74" s="18" t="s">
        <v>45</v>
      </c>
      <c r="C74" s="19">
        <v>280</v>
      </c>
      <c r="D74" s="19">
        <v>24</v>
      </c>
      <c r="E74" s="19">
        <v>6</v>
      </c>
      <c r="F74" s="19">
        <v>1</v>
      </c>
      <c r="G74" s="20">
        <v>3.4865835409242298E-2</v>
      </c>
      <c r="H74" s="20">
        <v>0.61325831568324796</v>
      </c>
      <c r="I74" s="19">
        <v>0.54015668017678697</v>
      </c>
      <c r="J74" s="19">
        <v>1</v>
      </c>
      <c r="K74" s="20">
        <f>(F74/SUM(D74:F74) * 100)</f>
        <v>3.225806451612903</v>
      </c>
      <c r="L74" s="19"/>
      <c r="M74" s="19"/>
    </row>
    <row r="75" spans="1:13" ht="13.2" x14ac:dyDescent="0.25">
      <c r="A75" s="18" t="s">
        <v>1</v>
      </c>
      <c r="B75" s="18" t="s">
        <v>44</v>
      </c>
      <c r="C75" s="19">
        <v>281</v>
      </c>
      <c r="D75" s="19">
        <v>25</v>
      </c>
      <c r="E75" s="19">
        <v>5</v>
      </c>
      <c r="F75" s="19">
        <v>1</v>
      </c>
      <c r="G75" s="20">
        <v>-3.7792992099589903E-2</v>
      </c>
      <c r="H75" s="20">
        <v>-0.66481512555835598</v>
      </c>
      <c r="I75" s="19">
        <v>0.50666459640281802</v>
      </c>
      <c r="J75" s="19">
        <v>1</v>
      </c>
      <c r="K75" s="20">
        <f>(F75/SUM(D75:F75) * 100)</f>
        <v>3.225806451612903</v>
      </c>
      <c r="L75" s="19"/>
      <c r="M75" s="19"/>
    </row>
    <row r="76" spans="1:13" ht="13.2" x14ac:dyDescent="0.25">
      <c r="A76" s="18" t="s">
        <v>1</v>
      </c>
      <c r="B76" s="18" t="s">
        <v>43</v>
      </c>
      <c r="C76" s="19">
        <v>281</v>
      </c>
      <c r="D76" s="19">
        <v>25</v>
      </c>
      <c r="E76" s="19">
        <v>5</v>
      </c>
      <c r="F76" s="19">
        <v>1</v>
      </c>
      <c r="G76" s="20">
        <v>-3.7792992099589903E-2</v>
      </c>
      <c r="H76" s="20">
        <v>-0.66481512555835598</v>
      </c>
      <c r="I76" s="19">
        <v>0.50666459640281802</v>
      </c>
      <c r="J76" s="19">
        <v>1</v>
      </c>
      <c r="K76" s="20">
        <f>(F76/SUM(D76:F76) * 100)</f>
        <v>3.225806451612903</v>
      </c>
      <c r="L76" s="19"/>
      <c r="M76" s="19"/>
    </row>
    <row r="77" spans="1:13" ht="13.2" x14ac:dyDescent="0.25">
      <c r="A77" s="18" t="s">
        <v>1</v>
      </c>
      <c r="B77" s="18" t="s">
        <v>42</v>
      </c>
      <c r="C77" s="19">
        <v>281</v>
      </c>
      <c r="D77" s="19">
        <v>25</v>
      </c>
      <c r="E77" s="19">
        <v>5</v>
      </c>
      <c r="F77" s="19">
        <v>1</v>
      </c>
      <c r="G77" s="20">
        <v>-3.7792992099589903E-2</v>
      </c>
      <c r="H77" s="20">
        <v>-0.66481512555835598</v>
      </c>
      <c r="I77" s="19">
        <v>0.50666459640281802</v>
      </c>
      <c r="J77" s="19">
        <v>1</v>
      </c>
      <c r="K77" s="20">
        <f>(F77/SUM(D77:F77) * 100)</f>
        <v>3.225806451612903</v>
      </c>
      <c r="L77" s="19"/>
      <c r="M77" s="19"/>
    </row>
    <row r="78" spans="1:13" ht="13.2" x14ac:dyDescent="0.25">
      <c r="A78" s="18" t="s">
        <v>1</v>
      </c>
      <c r="B78" s="18" t="s">
        <v>41</v>
      </c>
      <c r="C78" s="19">
        <v>281</v>
      </c>
      <c r="D78" s="19">
        <v>25</v>
      </c>
      <c r="E78" s="19">
        <v>5</v>
      </c>
      <c r="F78" s="19">
        <v>1</v>
      </c>
      <c r="G78" s="20">
        <v>-3.7792992099589903E-2</v>
      </c>
      <c r="H78" s="20">
        <v>-0.66481512555835598</v>
      </c>
      <c r="I78" s="19">
        <v>0.50666459640281802</v>
      </c>
      <c r="J78" s="19">
        <v>1</v>
      </c>
      <c r="K78" s="20">
        <f>(F78/SUM(D78:F78) * 100)</f>
        <v>3.225806451612903</v>
      </c>
      <c r="L78" s="19"/>
      <c r="M78" s="19"/>
    </row>
    <row r="79" spans="1:13" ht="13.2" x14ac:dyDescent="0.25">
      <c r="A79" s="18" t="s">
        <v>1</v>
      </c>
      <c r="B79" s="18" t="s">
        <v>40</v>
      </c>
      <c r="C79" s="19">
        <v>281</v>
      </c>
      <c r="D79" s="19">
        <v>25</v>
      </c>
      <c r="E79" s="19">
        <v>5</v>
      </c>
      <c r="F79" s="19">
        <v>1</v>
      </c>
      <c r="G79" s="20">
        <v>-3.7792992099589903E-2</v>
      </c>
      <c r="H79" s="20">
        <v>-0.66481512555835598</v>
      </c>
      <c r="I79" s="19">
        <v>0.50666459640281802</v>
      </c>
      <c r="J79" s="19">
        <v>1</v>
      </c>
      <c r="K79" s="20">
        <f>(F79/SUM(D79:F79) * 100)</f>
        <v>3.225806451612903</v>
      </c>
      <c r="L79" s="19"/>
      <c r="M79" s="19"/>
    </row>
    <row r="80" spans="1:13" ht="13.2" x14ac:dyDescent="0.25">
      <c r="A80" s="18" t="s">
        <v>1</v>
      </c>
      <c r="B80" s="18" t="s">
        <v>39</v>
      </c>
      <c r="C80" s="19">
        <v>281</v>
      </c>
      <c r="D80" s="19">
        <v>25</v>
      </c>
      <c r="E80" s="19">
        <v>5</v>
      </c>
      <c r="F80" s="19">
        <v>1</v>
      </c>
      <c r="G80" s="20">
        <v>-3.7792992099589903E-2</v>
      </c>
      <c r="H80" s="20">
        <v>-0.66481512555835598</v>
      </c>
      <c r="I80" s="19">
        <v>0.50666459640281802</v>
      </c>
      <c r="J80" s="19">
        <v>1</v>
      </c>
      <c r="K80" s="20">
        <f>(F80/SUM(D80:F80) * 100)</f>
        <v>3.225806451612903</v>
      </c>
      <c r="L80" s="19"/>
      <c r="M80" s="19"/>
    </row>
    <row r="81" spans="1:13" ht="13.2" x14ac:dyDescent="0.25">
      <c r="A81" s="18" t="s">
        <v>1</v>
      </c>
      <c r="B81" s="18" t="s">
        <v>38</v>
      </c>
      <c r="C81" s="19">
        <v>280</v>
      </c>
      <c r="D81" s="19">
        <v>25</v>
      </c>
      <c r="E81" s="19">
        <v>6</v>
      </c>
      <c r="F81" s="19">
        <v>1</v>
      </c>
      <c r="G81" s="20">
        <v>-4.1467962133752201E-2</v>
      </c>
      <c r="H81" s="20">
        <v>-0.72956780203595195</v>
      </c>
      <c r="I81" s="19">
        <v>0.46620707968922698</v>
      </c>
      <c r="J81" s="19">
        <v>1</v>
      </c>
      <c r="K81" s="20">
        <f>(F81/SUM(D81:F81) * 100)</f>
        <v>3.125</v>
      </c>
      <c r="L81" s="19"/>
      <c r="M81" s="19"/>
    </row>
    <row r="82" spans="1:13" ht="13.2" x14ac:dyDescent="0.25">
      <c r="A82" s="18" t="s">
        <v>1</v>
      </c>
      <c r="B82" s="18" t="s">
        <v>37</v>
      </c>
      <c r="C82" s="19">
        <v>278</v>
      </c>
      <c r="D82" s="19">
        <v>24</v>
      </c>
      <c r="E82" s="19">
        <v>8</v>
      </c>
      <c r="F82" s="19">
        <v>1</v>
      </c>
      <c r="G82" s="20">
        <v>1.9508357432523198E-2</v>
      </c>
      <c r="H82" s="20">
        <v>0.34299090223176198</v>
      </c>
      <c r="I82" s="19">
        <v>0.73183852556593398</v>
      </c>
      <c r="J82" s="19">
        <v>1</v>
      </c>
      <c r="K82" s="20">
        <f>(F82/SUM(D82:F82) * 100)</f>
        <v>3.0303030303030303</v>
      </c>
      <c r="L82" s="19"/>
      <c r="M82" s="19"/>
    </row>
    <row r="83" spans="1:13" ht="13.2" x14ac:dyDescent="0.25">
      <c r="A83" s="18" t="s">
        <v>1</v>
      </c>
      <c r="B83" s="18" t="s">
        <v>36</v>
      </c>
      <c r="C83" s="19">
        <v>279</v>
      </c>
      <c r="D83" s="19">
        <v>25</v>
      </c>
      <c r="E83" s="19">
        <v>7</v>
      </c>
      <c r="F83" s="19">
        <v>1</v>
      </c>
      <c r="G83" s="20">
        <v>-4.4864126445716197E-2</v>
      </c>
      <c r="H83" s="20">
        <v>-0.78943425609609297</v>
      </c>
      <c r="I83" s="19">
        <v>0.43046356884754899</v>
      </c>
      <c r="J83" s="19">
        <v>1</v>
      </c>
      <c r="K83" s="20">
        <f>(F83/SUM(D83:F83) * 100)</f>
        <v>3.0303030303030303</v>
      </c>
      <c r="L83" s="19"/>
      <c r="M83" s="19"/>
    </row>
    <row r="84" spans="1:13" ht="13.2" x14ac:dyDescent="0.25">
      <c r="A84" s="18" t="s">
        <v>1</v>
      </c>
      <c r="B84" s="18" t="s">
        <v>35</v>
      </c>
      <c r="C84" s="19">
        <v>279</v>
      </c>
      <c r="D84" s="19">
        <v>25</v>
      </c>
      <c r="E84" s="19">
        <v>7</v>
      </c>
      <c r="F84" s="19">
        <v>1</v>
      </c>
      <c r="G84" s="20">
        <v>-4.4864126445716197E-2</v>
      </c>
      <c r="H84" s="20">
        <v>-0.78943425609609297</v>
      </c>
      <c r="I84" s="19">
        <v>0.43046356884754899</v>
      </c>
      <c r="J84" s="19">
        <v>1</v>
      </c>
      <c r="K84" s="20">
        <f>(F84/SUM(D84:F84) * 100)</f>
        <v>3.0303030303030303</v>
      </c>
      <c r="L84" s="19"/>
      <c r="M84" s="19"/>
    </row>
    <row r="85" spans="1:13" ht="13.2" x14ac:dyDescent="0.25">
      <c r="A85" s="18" t="s">
        <v>1</v>
      </c>
      <c r="B85" s="18" t="s">
        <v>34</v>
      </c>
      <c r="C85" s="19">
        <v>278</v>
      </c>
      <c r="D85" s="19">
        <v>25</v>
      </c>
      <c r="E85" s="19">
        <v>8</v>
      </c>
      <c r="F85" s="19">
        <v>1</v>
      </c>
      <c r="G85" s="20">
        <v>-4.80408482439924E-2</v>
      </c>
      <c r="H85" s="20">
        <v>-0.84545723521084004</v>
      </c>
      <c r="I85" s="19">
        <v>0.39850978422114502</v>
      </c>
      <c r="J85" s="19">
        <v>1</v>
      </c>
      <c r="K85" s="20">
        <f>(F85/SUM(D85:F85) * 100)</f>
        <v>2.9411764705882351</v>
      </c>
      <c r="L85" s="19"/>
      <c r="M85" s="19"/>
    </row>
    <row r="86" spans="1:13" ht="13.2" x14ac:dyDescent="0.25">
      <c r="A86" s="18" t="s">
        <v>1</v>
      </c>
      <c r="B86" s="18" t="s">
        <v>33</v>
      </c>
      <c r="C86" s="19">
        <v>278</v>
      </c>
      <c r="D86" s="19">
        <v>25</v>
      </c>
      <c r="E86" s="19">
        <v>8</v>
      </c>
      <c r="F86" s="19">
        <v>1</v>
      </c>
      <c r="G86" s="20">
        <v>-4.80408482439924E-2</v>
      </c>
      <c r="H86" s="20">
        <v>-0.84545723521084004</v>
      </c>
      <c r="I86" s="19">
        <v>0.39850978422114502</v>
      </c>
      <c r="J86" s="19">
        <v>1</v>
      </c>
      <c r="K86" s="20">
        <f>(F86/SUM(D86:F86) * 100)</f>
        <v>2.9411764705882351</v>
      </c>
      <c r="L86" s="19"/>
      <c r="M86" s="19"/>
    </row>
    <row r="87" spans="1:13" ht="13.2" x14ac:dyDescent="0.25">
      <c r="A87" s="18" t="s">
        <v>1</v>
      </c>
      <c r="B87" s="18" t="s">
        <v>32</v>
      </c>
      <c r="C87" s="19">
        <v>277</v>
      </c>
      <c r="D87" s="19">
        <v>25</v>
      </c>
      <c r="E87" s="19">
        <v>9</v>
      </c>
      <c r="F87" s="19">
        <v>1</v>
      </c>
      <c r="G87" s="20">
        <v>-5.1039307236252503E-2</v>
      </c>
      <c r="H87" s="20">
        <v>-0.89836002741292698</v>
      </c>
      <c r="I87" s="19">
        <v>0.36969310873193401</v>
      </c>
      <c r="J87" s="19">
        <v>1</v>
      </c>
      <c r="K87" s="20">
        <f>(F87/SUM(D87:F87) * 100)</f>
        <v>2.8571428571428572</v>
      </c>
      <c r="L87" s="19"/>
      <c r="M87" s="19"/>
    </row>
    <row r="88" spans="1:13" ht="13.2" x14ac:dyDescent="0.25">
      <c r="A88" s="18" t="s">
        <v>1</v>
      </c>
      <c r="B88" s="18" t="s">
        <v>31</v>
      </c>
      <c r="C88" s="19">
        <v>277</v>
      </c>
      <c r="D88" s="19">
        <v>25</v>
      </c>
      <c r="E88" s="19">
        <v>9</v>
      </c>
      <c r="F88" s="19">
        <v>1</v>
      </c>
      <c r="G88" s="20">
        <v>-5.1039307236252503E-2</v>
      </c>
      <c r="H88" s="20">
        <v>-0.89836002741292698</v>
      </c>
      <c r="I88" s="19">
        <v>0.36969310873193401</v>
      </c>
      <c r="J88" s="19">
        <v>1</v>
      </c>
      <c r="K88" s="20">
        <f>(F88/SUM(D88:F88) * 100)</f>
        <v>2.8571428571428572</v>
      </c>
      <c r="L88" s="19"/>
      <c r="M88" s="19"/>
    </row>
    <row r="89" spans="1:13" ht="13.2" x14ac:dyDescent="0.25">
      <c r="A89" s="18" t="s">
        <v>1</v>
      </c>
      <c r="B89" s="18" t="s">
        <v>30</v>
      </c>
      <c r="C89" s="19">
        <v>275</v>
      </c>
      <c r="D89" s="19">
        <v>24</v>
      </c>
      <c r="E89" s="19">
        <v>11</v>
      </c>
      <c r="F89" s="19">
        <v>1</v>
      </c>
      <c r="G89" s="20">
        <v>2.1717680868203102E-3</v>
      </c>
      <c r="H89" s="20">
        <v>3.8176289114599797E-2</v>
      </c>
      <c r="I89" s="19">
        <v>0.96957177780207104</v>
      </c>
      <c r="J89" s="19">
        <v>1</v>
      </c>
      <c r="K89" s="20">
        <f>(F89/SUM(D89:F89) * 100)</f>
        <v>2.7777777777777777</v>
      </c>
      <c r="L89" s="19"/>
      <c r="M89" s="19"/>
    </row>
    <row r="90" spans="1:13" ht="13.2" x14ac:dyDescent="0.25">
      <c r="A90" s="18" t="s">
        <v>1</v>
      </c>
      <c r="B90" s="18" t="s">
        <v>29</v>
      </c>
      <c r="C90" s="19">
        <v>276</v>
      </c>
      <c r="D90" s="19">
        <v>25</v>
      </c>
      <c r="E90" s="19">
        <v>10</v>
      </c>
      <c r="F90" s="19">
        <v>1</v>
      </c>
      <c r="G90" s="20">
        <v>-5.38894486102292E-2</v>
      </c>
      <c r="H90" s="20">
        <v>-0.94866856156595702</v>
      </c>
      <c r="I90" s="19">
        <v>0.34353054938449201</v>
      </c>
      <c r="J90" s="19">
        <v>1</v>
      </c>
      <c r="K90" s="20">
        <f>(F90/SUM(D90:F90) * 100)</f>
        <v>2.7777777777777777</v>
      </c>
      <c r="L90" s="19"/>
      <c r="M90" s="19"/>
    </row>
    <row r="91" spans="1:13" ht="13.2" x14ac:dyDescent="0.25">
      <c r="A91" s="18" t="s">
        <v>1</v>
      </c>
      <c r="B91" s="18" t="s">
        <v>28</v>
      </c>
      <c r="C91" s="19">
        <v>276</v>
      </c>
      <c r="D91" s="19">
        <v>25</v>
      </c>
      <c r="E91" s="19">
        <v>10</v>
      </c>
      <c r="F91" s="19">
        <v>1</v>
      </c>
      <c r="G91" s="20">
        <v>-5.38894486102292E-2</v>
      </c>
      <c r="H91" s="20">
        <v>-0.94866856156595702</v>
      </c>
      <c r="I91" s="19">
        <v>0.34353054938449201</v>
      </c>
      <c r="J91" s="19">
        <v>1</v>
      </c>
      <c r="K91" s="20">
        <f>(F91/SUM(D91:F91) * 100)</f>
        <v>2.7777777777777777</v>
      </c>
      <c r="L91" s="19"/>
      <c r="M91" s="19"/>
    </row>
    <row r="92" spans="1:13" ht="13.2" x14ac:dyDescent="0.25">
      <c r="A92" s="18" t="s">
        <v>1</v>
      </c>
      <c r="B92" s="18" t="s">
        <v>27</v>
      </c>
      <c r="C92" s="19">
        <v>276</v>
      </c>
      <c r="D92" s="19">
        <v>25</v>
      </c>
      <c r="E92" s="19">
        <v>10</v>
      </c>
      <c r="F92" s="19">
        <v>1</v>
      </c>
      <c r="G92" s="20">
        <v>-5.38894486102292E-2</v>
      </c>
      <c r="H92" s="20">
        <v>-0.94866856156595702</v>
      </c>
      <c r="I92" s="19">
        <v>0.34353054938449201</v>
      </c>
      <c r="J92" s="19">
        <v>1</v>
      </c>
      <c r="K92" s="20">
        <f>(F92/SUM(D92:F92) * 100)</f>
        <v>2.7777777777777777</v>
      </c>
      <c r="L92" s="19"/>
      <c r="M92" s="19"/>
    </row>
    <row r="93" spans="1:13" ht="13.2" x14ac:dyDescent="0.25">
      <c r="A93" s="18" t="s">
        <v>1</v>
      </c>
      <c r="B93" s="18" t="s">
        <v>26</v>
      </c>
      <c r="C93" s="19">
        <v>276</v>
      </c>
      <c r="D93" s="19">
        <v>25</v>
      </c>
      <c r="E93" s="19">
        <v>10</v>
      </c>
      <c r="F93" s="19">
        <v>1</v>
      </c>
      <c r="G93" s="20">
        <v>-5.38894486102292E-2</v>
      </c>
      <c r="H93" s="20">
        <v>-0.94866856156595702</v>
      </c>
      <c r="I93" s="19">
        <v>0.34353054938449201</v>
      </c>
      <c r="J93" s="19">
        <v>1</v>
      </c>
      <c r="K93" s="20">
        <f>(F93/SUM(D93:F93) * 100)</f>
        <v>2.7777777777777777</v>
      </c>
      <c r="L93" s="19"/>
      <c r="M93" s="19"/>
    </row>
    <row r="94" spans="1:13" ht="13.2" x14ac:dyDescent="0.25">
      <c r="A94" s="18" t="s">
        <v>1</v>
      </c>
      <c r="B94" s="18" t="s">
        <v>25</v>
      </c>
      <c r="C94" s="19">
        <v>274</v>
      </c>
      <c r="D94" s="19">
        <v>24</v>
      </c>
      <c r="E94" s="19">
        <v>12</v>
      </c>
      <c r="F94" s="19">
        <v>1</v>
      </c>
      <c r="G94" s="20">
        <v>-2.6600831155954401E-3</v>
      </c>
      <c r="H94" s="20">
        <v>-4.6760159388676101E-2</v>
      </c>
      <c r="I94" s="19">
        <v>0.96273458857965699</v>
      </c>
      <c r="J94" s="19">
        <v>1</v>
      </c>
      <c r="K94" s="20">
        <f>(F94/SUM(D94:F94) * 100)</f>
        <v>2.7027027027027026</v>
      </c>
      <c r="L94" s="19"/>
      <c r="M94" s="19"/>
    </row>
    <row r="95" spans="1:13" ht="13.2" x14ac:dyDescent="0.25">
      <c r="A95" s="18" t="s">
        <v>1</v>
      </c>
      <c r="B95" s="18" t="s">
        <v>24</v>
      </c>
      <c r="C95" s="19">
        <v>274</v>
      </c>
      <c r="D95" s="19">
        <v>24</v>
      </c>
      <c r="E95" s="19">
        <v>12</v>
      </c>
      <c r="F95" s="19">
        <v>1</v>
      </c>
      <c r="G95" s="20">
        <v>-2.6600831155954401E-3</v>
      </c>
      <c r="H95" s="20">
        <v>-4.6760159388676101E-2</v>
      </c>
      <c r="I95" s="19">
        <v>0.96273458857965699</v>
      </c>
      <c r="J95" s="19">
        <v>1</v>
      </c>
      <c r="K95" s="20">
        <f>(F95/SUM(D95:F95) * 100)</f>
        <v>2.7027027027027026</v>
      </c>
      <c r="L95" s="19"/>
      <c r="M95" s="19"/>
    </row>
    <row r="96" spans="1:13" ht="13.2" x14ac:dyDescent="0.25">
      <c r="A96" s="18" t="s">
        <v>1</v>
      </c>
      <c r="B96" s="18" t="s">
        <v>23</v>
      </c>
      <c r="C96" s="19">
        <v>275</v>
      </c>
      <c r="D96" s="19">
        <v>25</v>
      </c>
      <c r="E96" s="19">
        <v>11</v>
      </c>
      <c r="F96" s="19">
        <v>1</v>
      </c>
      <c r="G96" s="20">
        <v>-5.6613851707229802E-2</v>
      </c>
      <c r="H96" s="20">
        <v>-0.99677937971890096</v>
      </c>
      <c r="I96" s="19">
        <v>0.31965152956593301</v>
      </c>
      <c r="J96" s="19">
        <v>1</v>
      </c>
      <c r="K96" s="20">
        <f>(F96/SUM(D96:F96) * 100)</f>
        <v>2.7027027027027026</v>
      </c>
      <c r="L96" s="19"/>
      <c r="M96" s="19"/>
    </row>
    <row r="97" spans="1:13" ht="13.2" x14ac:dyDescent="0.25">
      <c r="A97" s="18" t="s">
        <v>1</v>
      </c>
      <c r="B97" s="18" t="s">
        <v>22</v>
      </c>
      <c r="C97" s="19">
        <v>275</v>
      </c>
      <c r="D97" s="19">
        <v>25</v>
      </c>
      <c r="E97" s="19">
        <v>11</v>
      </c>
      <c r="F97" s="19">
        <v>1</v>
      </c>
      <c r="G97" s="20">
        <v>-5.6613851707229802E-2</v>
      </c>
      <c r="H97" s="20">
        <v>-0.99677937971890096</v>
      </c>
      <c r="I97" s="19">
        <v>0.31965152956593301</v>
      </c>
      <c r="J97" s="19">
        <v>1</v>
      </c>
      <c r="K97" s="20">
        <f>(F97/SUM(D97:F97) * 100)</f>
        <v>2.7027027027027026</v>
      </c>
      <c r="L97" s="19"/>
      <c r="M97" s="19"/>
    </row>
    <row r="98" spans="1:13" ht="13.2" x14ac:dyDescent="0.25">
      <c r="A98" s="18" t="s">
        <v>1</v>
      </c>
      <c r="B98" s="18" t="s">
        <v>21</v>
      </c>
      <c r="C98" s="19">
        <v>273</v>
      </c>
      <c r="D98" s="19">
        <v>24</v>
      </c>
      <c r="E98" s="19">
        <v>13</v>
      </c>
      <c r="F98" s="19">
        <v>1</v>
      </c>
      <c r="G98" s="20">
        <v>-7.15268902244948E-3</v>
      </c>
      <c r="H98" s="20">
        <v>-0.12573601532321199</v>
      </c>
      <c r="I98" s="19">
        <v>0.900022659773418</v>
      </c>
      <c r="J98" s="19">
        <v>1</v>
      </c>
      <c r="K98" s="20">
        <f>(F98/SUM(D98:F98) * 100)</f>
        <v>2.6315789473684208</v>
      </c>
      <c r="L98" s="19"/>
      <c r="M98" s="19"/>
    </row>
    <row r="99" spans="1:13" ht="13.2" x14ac:dyDescent="0.25">
      <c r="A99" s="18" t="s">
        <v>1</v>
      </c>
      <c r="B99" s="18" t="s">
        <v>20</v>
      </c>
      <c r="C99" s="19">
        <v>274</v>
      </c>
      <c r="D99" s="19">
        <v>25</v>
      </c>
      <c r="E99" s="19">
        <v>12</v>
      </c>
      <c r="F99" s="19">
        <v>1</v>
      </c>
      <c r="G99" s="20">
        <v>-5.9230038731462903E-2</v>
      </c>
      <c r="H99" s="20">
        <v>-1.0430001986651201</v>
      </c>
      <c r="I99" s="19">
        <v>0.29776350669295898</v>
      </c>
      <c r="J99" s="19">
        <v>1</v>
      </c>
      <c r="K99" s="20">
        <f>(F99/SUM(D99:F99) * 100)</f>
        <v>2.6315789473684208</v>
      </c>
      <c r="L99" s="19"/>
      <c r="M99" s="19"/>
    </row>
    <row r="100" spans="1:13" ht="13.2" x14ac:dyDescent="0.25">
      <c r="A100" s="18" t="s">
        <v>1</v>
      </c>
      <c r="B100" s="18" t="s">
        <v>19</v>
      </c>
      <c r="C100" s="19">
        <v>232</v>
      </c>
      <c r="D100" s="19">
        <v>23</v>
      </c>
      <c r="E100" s="19">
        <v>54</v>
      </c>
      <c r="F100" s="19">
        <v>2</v>
      </c>
      <c r="G100" s="20">
        <v>-7.6994990967666099E-2</v>
      </c>
      <c r="H100" s="20">
        <v>-1.35747812973784</v>
      </c>
      <c r="I100" s="19">
        <v>0.17561991944746499</v>
      </c>
      <c r="J100" s="19">
        <v>1</v>
      </c>
      <c r="K100" s="20">
        <f>(F100/SUM(D100:F100) * 100)</f>
        <v>2.5316455696202533</v>
      </c>
      <c r="L100" s="19"/>
      <c r="M100" s="19"/>
    </row>
    <row r="101" spans="1:13" ht="13.2" x14ac:dyDescent="0.25">
      <c r="A101" s="18" t="s">
        <v>1</v>
      </c>
      <c r="B101" s="18" t="s">
        <v>18</v>
      </c>
      <c r="C101" s="19">
        <v>271</v>
      </c>
      <c r="D101" s="19">
        <v>25</v>
      </c>
      <c r="E101" s="19">
        <v>15</v>
      </c>
      <c r="F101" s="19">
        <v>1</v>
      </c>
      <c r="G101" s="20">
        <v>-6.6555930837844404E-2</v>
      </c>
      <c r="H101" s="20">
        <v>-1.1725463891991601</v>
      </c>
      <c r="I101" s="19">
        <v>0.241880918757438</v>
      </c>
      <c r="J101" s="19">
        <v>1</v>
      </c>
      <c r="K101" s="20">
        <f>(F101/SUM(D101:F101) * 100)</f>
        <v>2.4390243902439024</v>
      </c>
      <c r="L101" s="19"/>
      <c r="M101" s="19"/>
    </row>
    <row r="102" spans="1:13" ht="13.2" x14ac:dyDescent="0.25">
      <c r="A102" s="18" t="s">
        <v>1</v>
      </c>
      <c r="B102" s="18" t="s">
        <v>17</v>
      </c>
      <c r="C102" s="19">
        <v>271</v>
      </c>
      <c r="D102" s="19">
        <v>25</v>
      </c>
      <c r="E102" s="19">
        <v>15</v>
      </c>
      <c r="F102" s="19">
        <v>1</v>
      </c>
      <c r="G102" s="20">
        <v>-6.6555930837844404E-2</v>
      </c>
      <c r="H102" s="20">
        <v>-1.1725463891991601</v>
      </c>
      <c r="I102" s="19">
        <v>0.241880918757438</v>
      </c>
      <c r="J102" s="19">
        <v>1</v>
      </c>
      <c r="K102" s="20">
        <f>(F102/SUM(D102:F102) * 100)</f>
        <v>2.4390243902439024</v>
      </c>
      <c r="L102" s="19"/>
      <c r="M102" s="19"/>
    </row>
    <row r="103" spans="1:13" ht="13.2" x14ac:dyDescent="0.25">
      <c r="A103" s="18" t="s">
        <v>1</v>
      </c>
      <c r="B103" s="18" t="s">
        <v>16</v>
      </c>
      <c r="C103" s="19">
        <v>269</v>
      </c>
      <c r="D103" s="19">
        <v>24</v>
      </c>
      <c r="E103" s="19">
        <v>17</v>
      </c>
      <c r="F103" s="19">
        <v>1</v>
      </c>
      <c r="G103" s="20">
        <v>-2.2635584667886701E-2</v>
      </c>
      <c r="H103" s="20">
        <v>-0.39799924160231098</v>
      </c>
      <c r="I103" s="19">
        <v>0.69090557605617098</v>
      </c>
      <c r="J103" s="19">
        <v>1</v>
      </c>
      <c r="K103" s="20">
        <f>(F103/SUM(D103:F103) * 100)</f>
        <v>2.3809523809523809</v>
      </c>
      <c r="L103" s="19"/>
      <c r="M103" s="19"/>
    </row>
    <row r="104" spans="1:13" ht="13.2" x14ac:dyDescent="0.25">
      <c r="A104" s="18" t="s">
        <v>1</v>
      </c>
      <c r="B104" s="18" t="s">
        <v>15</v>
      </c>
      <c r="C104" s="19">
        <v>269</v>
      </c>
      <c r="D104" s="19">
        <v>24</v>
      </c>
      <c r="E104" s="19">
        <v>17</v>
      </c>
      <c r="F104" s="19">
        <v>1</v>
      </c>
      <c r="G104" s="20">
        <v>-2.2635584667886701E-2</v>
      </c>
      <c r="H104" s="20">
        <v>-0.39799924160231098</v>
      </c>
      <c r="I104" s="19">
        <v>0.69090557605617098</v>
      </c>
      <c r="J104" s="19">
        <v>1</v>
      </c>
      <c r="K104" s="20">
        <f>(F104/SUM(D104:F104) * 100)</f>
        <v>2.3809523809523809</v>
      </c>
      <c r="L104" s="19"/>
      <c r="M104" s="19"/>
    </row>
    <row r="105" spans="1:13" ht="13.2" x14ac:dyDescent="0.25">
      <c r="A105" s="18" t="s">
        <v>1</v>
      </c>
      <c r="B105" s="18" t="s">
        <v>14</v>
      </c>
      <c r="C105" s="19">
        <v>270</v>
      </c>
      <c r="D105" s="19">
        <v>25</v>
      </c>
      <c r="E105" s="19">
        <v>16</v>
      </c>
      <c r="F105" s="19">
        <v>1</v>
      </c>
      <c r="G105" s="20">
        <v>-6.8855077446577803E-2</v>
      </c>
      <c r="H105" s="20">
        <v>-1.2132412247290001</v>
      </c>
      <c r="I105" s="19">
        <v>0.225964223456114</v>
      </c>
      <c r="J105" s="19">
        <v>1</v>
      </c>
      <c r="K105" s="20">
        <f>(F105/SUM(D105:F105) * 100)</f>
        <v>2.3809523809523809</v>
      </c>
      <c r="L105" s="19"/>
      <c r="M105" s="19"/>
    </row>
    <row r="106" spans="1:13" ht="13.2" x14ac:dyDescent="0.25">
      <c r="A106" s="18" t="s">
        <v>1</v>
      </c>
      <c r="B106" s="18" t="s">
        <v>13</v>
      </c>
      <c r="C106" s="19">
        <v>270</v>
      </c>
      <c r="D106" s="19">
        <v>25</v>
      </c>
      <c r="E106" s="19">
        <v>16</v>
      </c>
      <c r="F106" s="19">
        <v>1</v>
      </c>
      <c r="G106" s="20">
        <v>-6.8855077446577803E-2</v>
      </c>
      <c r="H106" s="20">
        <v>-1.2132412247290001</v>
      </c>
      <c r="I106" s="19">
        <v>0.225964223456114</v>
      </c>
      <c r="J106" s="19">
        <v>1</v>
      </c>
      <c r="K106" s="20">
        <f>(F106/SUM(D106:F106) * 100)</f>
        <v>2.3809523809523809</v>
      </c>
      <c r="L106" s="19"/>
      <c r="M106" s="19"/>
    </row>
    <row r="107" spans="1:13" ht="13.2" x14ac:dyDescent="0.25">
      <c r="A107" s="18" t="s">
        <v>1</v>
      </c>
      <c r="B107" s="18" t="s">
        <v>12</v>
      </c>
      <c r="C107" s="19">
        <v>266</v>
      </c>
      <c r="D107" s="19">
        <v>25</v>
      </c>
      <c r="E107" s="19">
        <v>20</v>
      </c>
      <c r="F107" s="19">
        <v>1</v>
      </c>
      <c r="G107" s="20">
        <v>-7.7509599189396206E-2</v>
      </c>
      <c r="H107" s="20">
        <v>-1.36660570394743</v>
      </c>
      <c r="I107" s="19">
        <v>0.17274247105526999</v>
      </c>
      <c r="J107" s="19">
        <v>1</v>
      </c>
      <c r="K107" s="20">
        <f>(F107/SUM(D107:F107) * 100)</f>
        <v>2.1739130434782608</v>
      </c>
      <c r="L107" s="19"/>
      <c r="M107" s="19"/>
    </row>
    <row r="108" spans="1:13" ht="13.2" x14ac:dyDescent="0.25">
      <c r="A108" s="18" t="s">
        <v>1</v>
      </c>
      <c r="B108" s="18" t="s">
        <v>11</v>
      </c>
      <c r="C108" s="19">
        <v>218</v>
      </c>
      <c r="D108" s="19">
        <v>23</v>
      </c>
      <c r="E108" s="19">
        <v>68</v>
      </c>
      <c r="F108" s="19">
        <v>2</v>
      </c>
      <c r="G108" s="20">
        <v>-0.102706643722971</v>
      </c>
      <c r="H108" s="20">
        <v>-1.8150164080919999</v>
      </c>
      <c r="I108" s="19">
        <v>7.0490792910056499E-2</v>
      </c>
      <c r="J108" s="19">
        <v>1</v>
      </c>
      <c r="K108" s="20">
        <f>(F108/SUM(D108:F108) * 100)</f>
        <v>2.1505376344086025</v>
      </c>
      <c r="L108" s="19"/>
      <c r="M108" s="19"/>
    </row>
    <row r="109" spans="1:13" ht="13.2" x14ac:dyDescent="0.25">
      <c r="A109" s="18" t="s">
        <v>1</v>
      </c>
      <c r="B109" s="18" t="s">
        <v>10</v>
      </c>
      <c r="C109" s="19">
        <v>262</v>
      </c>
      <c r="D109" s="19">
        <v>24</v>
      </c>
      <c r="E109" s="19">
        <v>24</v>
      </c>
      <c r="F109" s="19">
        <v>1</v>
      </c>
      <c r="G109" s="20">
        <v>-4.3916083916083898E-2</v>
      </c>
      <c r="H109" s="20">
        <v>-0.77271980843260701</v>
      </c>
      <c r="I109" s="19">
        <v>0.44027886921625398</v>
      </c>
      <c r="J109" s="19">
        <v>1</v>
      </c>
      <c r="K109" s="20">
        <f>(F109/SUM(D109:F109) * 100)</f>
        <v>2.0408163265306123</v>
      </c>
      <c r="L109" s="19"/>
      <c r="M109" s="19"/>
    </row>
    <row r="110" spans="1:13" ht="13.2" x14ac:dyDescent="0.25">
      <c r="A110" s="18" t="s">
        <v>1</v>
      </c>
      <c r="B110" s="18" t="s">
        <v>9</v>
      </c>
      <c r="C110" s="19">
        <v>263</v>
      </c>
      <c r="D110" s="19">
        <v>25</v>
      </c>
      <c r="E110" s="19">
        <v>23</v>
      </c>
      <c r="F110" s="19">
        <v>1</v>
      </c>
      <c r="G110" s="20">
        <v>-8.3551579014799898E-2</v>
      </c>
      <c r="H110" s="20">
        <v>-1.47385613415868</v>
      </c>
      <c r="I110" s="19">
        <v>0.14153832893327101</v>
      </c>
      <c r="J110" s="19">
        <v>1</v>
      </c>
      <c r="K110" s="20">
        <f>(F110/SUM(D110:F110) * 100)</f>
        <v>2.0408163265306123</v>
      </c>
      <c r="L110" s="19"/>
      <c r="M110" s="19"/>
    </row>
    <row r="111" spans="1:13" ht="13.2" x14ac:dyDescent="0.25">
      <c r="A111" s="18" t="s">
        <v>1</v>
      </c>
      <c r="B111" s="18" t="s">
        <v>8</v>
      </c>
      <c r="C111" s="19">
        <v>260</v>
      </c>
      <c r="D111" s="19">
        <v>25</v>
      </c>
      <c r="E111" s="19">
        <v>26</v>
      </c>
      <c r="F111" s="19">
        <v>1</v>
      </c>
      <c r="G111" s="20">
        <v>-8.9299953296136603E-2</v>
      </c>
      <c r="H111" s="20">
        <v>-1.5760465823007901</v>
      </c>
      <c r="I111" s="19">
        <v>0.116038287041679</v>
      </c>
      <c r="J111" s="19">
        <v>1</v>
      </c>
      <c r="K111" s="20">
        <f>(F111/SUM(D111:F111) * 100)</f>
        <v>1.9230769230769231</v>
      </c>
      <c r="L111" s="19"/>
      <c r="M111" s="19"/>
    </row>
    <row r="112" spans="1:13" ht="13.2" x14ac:dyDescent="0.25">
      <c r="A112" s="18" t="s">
        <v>1</v>
      </c>
      <c r="B112" s="18" t="s">
        <v>7</v>
      </c>
      <c r="C112" s="19">
        <v>260</v>
      </c>
      <c r="D112" s="19">
        <v>25</v>
      </c>
      <c r="E112" s="19">
        <v>26</v>
      </c>
      <c r="F112" s="19">
        <v>1</v>
      </c>
      <c r="G112" s="20">
        <v>-8.9299953296136603E-2</v>
      </c>
      <c r="H112" s="20">
        <v>-1.5760465823007901</v>
      </c>
      <c r="I112" s="19">
        <v>0.116038287041679</v>
      </c>
      <c r="J112" s="19">
        <v>1</v>
      </c>
      <c r="K112" s="20">
        <f>(F112/SUM(D112:F112) * 100)</f>
        <v>1.9230769230769231</v>
      </c>
      <c r="L112" s="19"/>
      <c r="M112" s="19"/>
    </row>
    <row r="113" spans="1:13" ht="13.2" x14ac:dyDescent="0.25">
      <c r="A113" s="18" t="s">
        <v>1</v>
      </c>
      <c r="B113" s="18" t="s">
        <v>6</v>
      </c>
      <c r="C113" s="19">
        <v>258</v>
      </c>
      <c r="D113" s="19">
        <v>24</v>
      </c>
      <c r="E113" s="19">
        <v>28</v>
      </c>
      <c r="F113" s="19">
        <v>1</v>
      </c>
      <c r="G113" s="20">
        <v>-5.4140687599419098E-2</v>
      </c>
      <c r="H113" s="20">
        <v>-0.95310433875363698</v>
      </c>
      <c r="I113" s="19">
        <v>0.34128217142751999</v>
      </c>
      <c r="J113" s="19">
        <v>1</v>
      </c>
      <c r="K113" s="20">
        <f>(F113/SUM(D113:F113) * 100)</f>
        <v>1.8867924528301887</v>
      </c>
      <c r="L113" s="19"/>
      <c r="M113" s="19"/>
    </row>
    <row r="114" spans="1:13" ht="13.2" x14ac:dyDescent="0.25">
      <c r="A114" s="18" t="s">
        <v>1</v>
      </c>
      <c r="B114" s="18" t="s">
        <v>5</v>
      </c>
      <c r="C114" s="19">
        <v>259</v>
      </c>
      <c r="D114" s="19">
        <v>25</v>
      </c>
      <c r="E114" s="19">
        <v>27</v>
      </c>
      <c r="F114" s="19">
        <v>1</v>
      </c>
      <c r="G114" s="20">
        <v>-9.1161129985376801E-2</v>
      </c>
      <c r="H114" s="20">
        <v>-1.6091667475970199</v>
      </c>
      <c r="I114" s="19">
        <v>0.108601022311114</v>
      </c>
      <c r="J114" s="19">
        <v>1</v>
      </c>
      <c r="K114" s="20">
        <f>(F114/SUM(D114:F114) * 100)</f>
        <v>1.8867924528301887</v>
      </c>
      <c r="L114" s="19"/>
      <c r="M114" s="19"/>
    </row>
    <row r="115" spans="1:13" ht="13.2" x14ac:dyDescent="0.25">
      <c r="A115" s="18" t="s">
        <v>1</v>
      </c>
      <c r="B115" s="18" t="s">
        <v>4</v>
      </c>
      <c r="C115" s="19">
        <v>254</v>
      </c>
      <c r="D115" s="19">
        <v>25</v>
      </c>
      <c r="E115" s="19">
        <v>32</v>
      </c>
      <c r="F115" s="19">
        <v>1</v>
      </c>
      <c r="G115" s="20">
        <v>-0.10012899918320101</v>
      </c>
      <c r="H115" s="20">
        <v>-1.76899734209065</v>
      </c>
      <c r="I115" s="19">
        <v>7.7880744002760793E-2</v>
      </c>
      <c r="J115" s="19">
        <v>1</v>
      </c>
      <c r="K115" s="20">
        <f>(F115/SUM(D115:F115) * 100)</f>
        <v>1.7241379310344827</v>
      </c>
      <c r="L115" s="19"/>
      <c r="M115" s="19"/>
    </row>
    <row r="116" spans="1:13" ht="13.2" x14ac:dyDescent="0.25">
      <c r="A116" s="18" t="s">
        <v>1</v>
      </c>
      <c r="B116" s="18" t="s">
        <v>3</v>
      </c>
      <c r="C116" s="19">
        <v>248</v>
      </c>
      <c r="D116" s="19">
        <v>25</v>
      </c>
      <c r="E116" s="19">
        <v>38</v>
      </c>
      <c r="F116" s="19">
        <v>1</v>
      </c>
      <c r="G116" s="20">
        <v>-0.11030557492541999</v>
      </c>
      <c r="H116" s="20">
        <v>-1.9508999941726199</v>
      </c>
      <c r="I116" s="19">
        <v>5.1972553417896902E-2</v>
      </c>
      <c r="J116" s="19">
        <v>1</v>
      </c>
      <c r="K116" s="20">
        <f>(F116/SUM(D116:F116) * 100)</f>
        <v>1.5625</v>
      </c>
      <c r="L116" s="19"/>
      <c r="M116" s="19"/>
    </row>
    <row r="117" spans="1:13" ht="13.2" x14ac:dyDescent="0.25">
      <c r="A117" s="18" t="s">
        <v>1</v>
      </c>
      <c r="B117" s="18" t="s">
        <v>2</v>
      </c>
      <c r="C117" s="19">
        <v>244</v>
      </c>
      <c r="D117" s="19">
        <v>24</v>
      </c>
      <c r="E117" s="19">
        <v>42</v>
      </c>
      <c r="F117" s="19">
        <v>1</v>
      </c>
      <c r="G117" s="20">
        <v>-8.4166392465168993E-2</v>
      </c>
      <c r="H117" s="20">
        <v>-1.48477858146035</v>
      </c>
      <c r="I117" s="19">
        <v>0.138621889643603</v>
      </c>
      <c r="J117" s="19">
        <v>1</v>
      </c>
      <c r="K117" s="20">
        <f>(F117/SUM(D117:F117) * 100)</f>
        <v>1.4925373134328357</v>
      </c>
      <c r="L117" s="19"/>
      <c r="M117" s="19"/>
    </row>
    <row r="118" spans="1:13" ht="13.8" thickBot="1" x14ac:dyDescent="0.3">
      <c r="A118" s="21" t="s">
        <v>1</v>
      </c>
      <c r="B118" s="21" t="s">
        <v>0</v>
      </c>
      <c r="C118" s="22">
        <v>237</v>
      </c>
      <c r="D118" s="22">
        <v>24</v>
      </c>
      <c r="E118" s="22">
        <v>49</v>
      </c>
      <c r="F118" s="22">
        <v>1</v>
      </c>
      <c r="G118" s="23">
        <v>-9.7209188021673804E-2</v>
      </c>
      <c r="H118" s="23">
        <v>-1.7169129333750801</v>
      </c>
      <c r="I118" s="22">
        <v>8.6997135755774502E-2</v>
      </c>
      <c r="J118" s="22">
        <v>1</v>
      </c>
      <c r="K118" s="23">
        <f>(F118/SUM(D118:F118) * 100)</f>
        <v>1.3513513513513513</v>
      </c>
      <c r="L118" s="22"/>
      <c r="M11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Coop_DruIII_TerYP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Costa</dc:creator>
  <cp:lastModifiedBy>Ana Rita Costa</cp:lastModifiedBy>
  <dcterms:created xsi:type="dcterms:W3CDTF">2022-06-23T16:05:53Z</dcterms:created>
  <dcterms:modified xsi:type="dcterms:W3CDTF">2022-06-23T16:20:36Z</dcterms:modified>
</cp:coreProperties>
</file>