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8_annexe\5_orthophoto-agisoft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G12" i="1" s="1"/>
  <c r="G7" i="1" l="1"/>
  <c r="A12" i="1" s="1"/>
  <c r="A13" i="1" l="1"/>
  <c r="A14" i="1" s="1"/>
  <c r="K7" i="1"/>
  <c r="H12" i="1" s="1"/>
  <c r="L7" i="1"/>
  <c r="I12" i="1" s="1"/>
  <c r="B12" i="1" l="1"/>
  <c r="B13" i="1"/>
  <c r="B14" i="1" s="1"/>
  <c r="C12" i="1"/>
  <c r="C13" i="1"/>
  <c r="C14" i="1" s="1"/>
</calcChain>
</file>

<file path=xl/sharedStrings.xml><?xml version="1.0" encoding="utf-8"?>
<sst xmlns="http://schemas.openxmlformats.org/spreadsheetml/2006/main" count="26" uniqueCount="11">
  <si>
    <t>Centre plan</t>
  </si>
  <si>
    <t>Direction de la normale au plan</t>
  </si>
  <si>
    <t>X</t>
  </si>
  <si>
    <t>Y</t>
  </si>
  <si>
    <t>Z</t>
  </si>
  <si>
    <t>Direction horizontale</t>
  </si>
  <si>
    <t>Direction vertical du plan</t>
  </si>
  <si>
    <t>Coordonnées des 3 repères</t>
  </si>
  <si>
    <t>Précalcul</t>
  </si>
  <si>
    <t>Annexe 5</t>
  </si>
  <si>
    <t>facteur entre repères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</si>
</sst>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0" borderId="0" xfId="0" applyFont="1"/>
    <xf numFmtId="0" fontId="0" fillId="3" borderId="6" xfId="0" applyFill="1" applyBorder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0" borderId="0" xfId="0" applyFont="1" applyFill="1"/>
    <xf numFmtId="164" fontId="4" fillId="0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tabSelected="1" workbookViewId="0">
      <selection activeCell="O7" sqref="O7"/>
    </sheetView>
  </sheetViews>
  <sheetFormatPr baseColWidth="10" defaultRowHeight="15" x14ac:dyDescent="0.25"/>
  <cols>
    <col min="13" max="13" width="13" customWidth="1"/>
  </cols>
  <sheetData>
    <row r="3" spans="1:13" x14ac:dyDescent="0.25">
      <c r="A3" s="6" t="s">
        <v>9</v>
      </c>
    </row>
    <row r="4" spans="1:13" ht="15.75" thickBot="1" x14ac:dyDescent="0.3"/>
    <row r="5" spans="1:13" ht="16.5" customHeight="1" thickTop="1" thickBot="1" x14ac:dyDescent="0.3">
      <c r="A5" s="12" t="s">
        <v>0</v>
      </c>
      <c r="B5" s="12"/>
      <c r="C5" s="13"/>
      <c r="D5" s="12" t="s">
        <v>1</v>
      </c>
      <c r="E5" s="12"/>
      <c r="F5" s="13"/>
      <c r="G5" s="17" t="s">
        <v>5</v>
      </c>
      <c r="H5" s="12"/>
      <c r="I5" s="13"/>
      <c r="J5" s="17" t="s">
        <v>6</v>
      </c>
      <c r="K5" s="12"/>
      <c r="L5" s="13"/>
      <c r="M5" s="14" t="s">
        <v>10</v>
      </c>
    </row>
    <row r="6" spans="1:13" ht="16.5" thickTop="1" thickBot="1" x14ac:dyDescent="0.3">
      <c r="A6" s="1" t="s">
        <v>2</v>
      </c>
      <c r="B6" s="2" t="s">
        <v>3</v>
      </c>
      <c r="C6" s="2" t="s">
        <v>4</v>
      </c>
      <c r="D6" s="1" t="s">
        <v>2</v>
      </c>
      <c r="E6" s="2" t="s">
        <v>3</v>
      </c>
      <c r="F6" s="2" t="s">
        <v>4</v>
      </c>
      <c r="G6" s="2" t="s">
        <v>2</v>
      </c>
      <c r="H6" s="2" t="s">
        <v>3</v>
      </c>
      <c r="I6" s="2" t="s">
        <v>4</v>
      </c>
      <c r="J6" s="2" t="s">
        <v>2</v>
      </c>
      <c r="K6" s="2" t="s">
        <v>3</v>
      </c>
      <c r="L6" s="2" t="s">
        <v>4</v>
      </c>
      <c r="M6" s="14"/>
    </row>
    <row r="7" spans="1:13" ht="16.5" thickTop="1" thickBot="1" x14ac:dyDescent="0.3">
      <c r="A7" s="7">
        <v>633.57850099999996</v>
      </c>
      <c r="B7" s="7">
        <v>429.80347999999998</v>
      </c>
      <c r="C7" s="7">
        <v>502.268461</v>
      </c>
      <c r="D7" s="3">
        <v>0.243927</v>
      </c>
      <c r="E7" s="3">
        <v>-0.96979000000000004</v>
      </c>
      <c r="F7" s="3">
        <v>-2.565E-3</v>
      </c>
      <c r="G7" s="4">
        <f>-E7*H7/D7</f>
        <v>3.9757386431186381</v>
      </c>
      <c r="H7" s="5">
        <v>1</v>
      </c>
      <c r="I7" s="5">
        <v>0</v>
      </c>
      <c r="J7" s="4">
        <f>(E7*I7)-F7*H7</f>
        <v>2.565E-3</v>
      </c>
      <c r="K7" s="4">
        <f>F7*G7-I7*D7</f>
        <v>-1.0197769619599307E-2</v>
      </c>
      <c r="L7" s="4">
        <f>D7*H7-G7*E7</f>
        <v>4.0995585787100239</v>
      </c>
      <c r="M7" s="3">
        <v>8</v>
      </c>
    </row>
    <row r="8" spans="1:13" ht="15.75" thickTop="1" x14ac:dyDescent="0.25"/>
    <row r="9" spans="1:13" ht="15.75" thickBot="1" x14ac:dyDescent="0.3"/>
    <row r="10" spans="1:13" ht="16.5" thickTop="1" thickBot="1" x14ac:dyDescent="0.3">
      <c r="A10" s="12" t="s">
        <v>7</v>
      </c>
      <c r="B10" s="12"/>
      <c r="C10" s="13"/>
      <c r="G10" s="15" t="s">
        <v>8</v>
      </c>
      <c r="H10" s="15"/>
      <c r="I10" s="16"/>
    </row>
    <row r="11" spans="1:13" ht="16.5" thickTop="1" thickBot="1" x14ac:dyDescent="0.3">
      <c r="A11" s="1" t="s">
        <v>2</v>
      </c>
      <c r="B11" s="2" t="s">
        <v>3</v>
      </c>
      <c r="C11" s="2" t="s">
        <v>4</v>
      </c>
      <c r="G11" s="8" t="s">
        <v>2</v>
      </c>
      <c r="H11" s="9" t="s">
        <v>3</v>
      </c>
      <c r="I11" s="9" t="s">
        <v>4</v>
      </c>
    </row>
    <row r="12" spans="1:13" ht="16.5" thickTop="1" thickBot="1" x14ac:dyDescent="0.3">
      <c r="A12" s="4">
        <f>G7*(-$M$7/2)+G12</f>
        <v>617.66528642752542</v>
      </c>
      <c r="B12" s="4">
        <f>H7*(-$M$7/2)+H12</f>
        <v>425.84427107847836</v>
      </c>
      <c r="C12" s="4">
        <f>I7*(-$M$7/2)+I12</f>
        <v>485.87022668515988</v>
      </c>
      <c r="G12" s="11">
        <f>J7*(-$M$7/2)+A7</f>
        <v>633.56824099999994</v>
      </c>
      <c r="H12" s="11">
        <f>K7*(-$M$7/2)+B7</f>
        <v>429.84427107847836</v>
      </c>
      <c r="I12" s="11">
        <f>L7*(-$M$7/2)+C7</f>
        <v>485.87022668515988</v>
      </c>
    </row>
    <row r="13" spans="1:13" ht="16.5" thickTop="1" thickBot="1" x14ac:dyDescent="0.3">
      <c r="A13" s="4">
        <f>G7*($M$7/2)+G12</f>
        <v>649.47119557247447</v>
      </c>
      <c r="B13" s="4">
        <f>H7*($M$7/2)+H12</f>
        <v>433.84427107847836</v>
      </c>
      <c r="C13" s="4">
        <f>I7*($M$7/2)+I12</f>
        <v>485.87022668515988</v>
      </c>
      <c r="G13" s="10"/>
      <c r="H13" s="10"/>
      <c r="I13" s="10"/>
    </row>
    <row r="14" spans="1:13" ht="16.5" thickTop="1" thickBot="1" x14ac:dyDescent="0.3">
      <c r="A14" s="4">
        <f>J7*($M$7)+A13</f>
        <v>649.4917155724745</v>
      </c>
      <c r="B14" s="4">
        <f>K7*($M$7)+B13</f>
        <v>433.76268892152154</v>
      </c>
      <c r="C14" s="4">
        <f>L7*($M$7)+C13</f>
        <v>518.66669531484013</v>
      </c>
      <c r="G14" s="10"/>
      <c r="H14" s="10"/>
      <c r="I14" s="10"/>
    </row>
    <row r="15" spans="1:13" ht="15.75" thickTop="1" x14ac:dyDescent="0.25">
      <c r="G15" s="10"/>
      <c r="H15" s="10"/>
      <c r="I15" s="10"/>
    </row>
    <row r="16" spans="1:13" x14ac:dyDescent="0.25">
      <c r="G16" s="10"/>
      <c r="H16" s="10"/>
      <c r="I16" s="10"/>
    </row>
    <row r="17" spans="7:9" x14ac:dyDescent="0.25">
      <c r="G17" s="10"/>
      <c r="H17" s="10"/>
      <c r="I17" s="10"/>
    </row>
    <row r="18" spans="7:9" x14ac:dyDescent="0.25">
      <c r="G18" s="10"/>
      <c r="H18" s="10"/>
      <c r="I18" s="10"/>
    </row>
    <row r="19" spans="7:9" x14ac:dyDescent="0.25">
      <c r="G19" s="10"/>
      <c r="H19" s="10"/>
      <c r="I19" s="10"/>
    </row>
    <row r="20" spans="7:9" x14ac:dyDescent="0.25">
      <c r="G20" s="10"/>
      <c r="H20" s="10"/>
      <c r="I20" s="10"/>
    </row>
    <row r="21" spans="7:9" x14ac:dyDescent="0.25">
      <c r="G21" s="10"/>
      <c r="H21" s="10"/>
      <c r="I21" s="10"/>
    </row>
    <row r="22" spans="7:9" x14ac:dyDescent="0.25">
      <c r="G22" s="10"/>
      <c r="H22" s="10"/>
      <c r="I22" s="10"/>
    </row>
    <row r="23" spans="7:9" x14ac:dyDescent="0.25">
      <c r="G23" s="10"/>
      <c r="H23" s="10"/>
      <c r="I23" s="10"/>
    </row>
    <row r="24" spans="7:9" x14ac:dyDescent="0.25">
      <c r="G24" s="10"/>
      <c r="H24" s="10"/>
      <c r="I24" s="10"/>
    </row>
    <row r="25" spans="7:9" x14ac:dyDescent="0.25">
      <c r="G25" s="10"/>
      <c r="H25" s="10"/>
      <c r="I25" s="10"/>
    </row>
    <row r="26" spans="7:9" x14ac:dyDescent="0.25">
      <c r="G26" s="10"/>
      <c r="H26" s="10"/>
      <c r="I26" s="10"/>
    </row>
    <row r="27" spans="7:9" x14ac:dyDescent="0.25">
      <c r="G27" s="10"/>
      <c r="H27" s="10"/>
      <c r="I27" s="10"/>
    </row>
  </sheetData>
  <mergeCells count="7">
    <mergeCell ref="A10:C10"/>
    <mergeCell ref="M5:M6"/>
    <mergeCell ref="G10:I10"/>
    <mergeCell ref="J5:L5"/>
    <mergeCell ref="A5:C5"/>
    <mergeCell ref="D5:F5"/>
    <mergeCell ref="G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2018-06-26T11:32:40Z</dcterms:created>
  <dcterms:modified xsi:type="dcterms:W3CDTF">2018-06-29T11:24:36Z</dcterms:modified>
</cp:coreProperties>
</file>