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13_ncr:1_{CF5E631D-229D-4E05-87BF-96AE504DCA1A}" xr6:coauthVersionLast="47" xr6:coauthVersionMax="47" xr10:uidLastSave="{00000000-0000-0000-0000-000000000000}"/>
  <bookViews>
    <workbookView xWindow="-28920" yWindow="-120" windowWidth="29040" windowHeight="15720" xr2:uid="{63ACB594-0471-4CAD-B785-38A814C403C0}"/>
  </bookViews>
  <sheets>
    <sheet name="パラメタ" sheetId="2" r:id="rId1"/>
    <sheet name="生存確率" sheetId="5" r:id="rId2"/>
    <sheet name="所得回帰係数" sheetId="3" r:id="rId3"/>
    <sheet name="n5_quadrature" sheetId="8" r:id="rId4"/>
    <sheet name="n3_quadrature" sheetId="6" r:id="rId5"/>
    <sheet name="Sheet1" sheetId="7" r:id="rId6"/>
    <sheet name="変数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B17" i="2"/>
</calcChain>
</file>

<file path=xl/sharedStrings.xml><?xml version="1.0" encoding="utf-8"?>
<sst xmlns="http://schemas.openxmlformats.org/spreadsheetml/2006/main" count="92" uniqueCount="61">
  <si>
    <t>説明</t>
    <rPh sb="0" eb="2">
      <t>セツメイ</t>
    </rPh>
    <phoneticPr fontId="1"/>
  </si>
  <si>
    <t>t_birth</t>
    <phoneticPr fontId="1"/>
  </si>
  <si>
    <t>t_retire</t>
    <phoneticPr fontId="1"/>
  </si>
  <si>
    <t>t_death</t>
    <phoneticPr fontId="1"/>
  </si>
  <si>
    <t>働き始める年齢</t>
    <rPh sb="0" eb="1">
      <t>ハタラ</t>
    </rPh>
    <rPh sb="2" eb="3">
      <t>ハジ</t>
    </rPh>
    <rPh sb="5" eb="7">
      <t>ネンレイ</t>
    </rPh>
    <phoneticPr fontId="1"/>
  </si>
  <si>
    <t>退職する年齢</t>
    <rPh sb="0" eb="2">
      <t>タイショク</t>
    </rPh>
    <rPh sb="4" eb="6">
      <t>ネンレイ</t>
    </rPh>
    <phoneticPr fontId="1"/>
  </si>
  <si>
    <t>死亡する年齢（どんなに生きても）</t>
    <rPh sb="0" eb="2">
      <t>シボウ</t>
    </rPh>
    <rPh sb="4" eb="6">
      <t>ネンレイ</t>
    </rPh>
    <rPh sb="11" eb="12">
      <t>イ</t>
    </rPh>
    <phoneticPr fontId="1"/>
  </si>
  <si>
    <t>n_quad</t>
    <phoneticPr fontId="1"/>
  </si>
  <si>
    <t>ガウス・エルミート求積法におけるポイント数</t>
    <rPh sb="9" eb="12">
      <t>キュウセキホウ</t>
    </rPh>
    <rPh sb="20" eb="21">
      <t>スウ</t>
    </rPh>
    <phoneticPr fontId="1"/>
  </si>
  <si>
    <t>n_cons</t>
    <phoneticPr fontId="1"/>
  </si>
  <si>
    <t>n_cash</t>
    <phoneticPr fontId="1"/>
  </si>
  <si>
    <t>n_alpha</t>
    <phoneticPr fontId="1"/>
  </si>
  <si>
    <t>delta</t>
    <phoneticPr fontId="1"/>
  </si>
  <si>
    <t>gamma</t>
    <phoneticPr fontId="1"/>
  </si>
  <si>
    <t>RRA</t>
    <phoneticPr fontId="1"/>
  </si>
  <si>
    <t>割引率</t>
    <rPh sb="0" eb="3">
      <t>ワリビキリツ</t>
    </rPh>
    <phoneticPr fontId="1"/>
  </si>
  <si>
    <t>グリッド法における投資比率のグリッド数</t>
    <rPh sb="4" eb="5">
      <t>ホウ</t>
    </rPh>
    <rPh sb="9" eb="13">
      <t>トウシヒリツ</t>
    </rPh>
    <rPh sb="18" eb="19">
      <t>スウ</t>
    </rPh>
    <phoneticPr fontId="1"/>
  </si>
  <si>
    <t>グリッド法における消費のグリッド数</t>
    <rPh sb="4" eb="5">
      <t>ホウ</t>
    </rPh>
    <rPh sb="9" eb="11">
      <t>ショウヒ</t>
    </rPh>
    <rPh sb="16" eb="17">
      <t>スウ</t>
    </rPh>
    <phoneticPr fontId="1"/>
  </si>
  <si>
    <t>グリッド法におけるキャッシュのグリッド数</t>
    <rPh sb="4" eb="5">
      <t>ホウ</t>
    </rPh>
    <rPh sb="19" eb="20">
      <t>スウ</t>
    </rPh>
    <phoneticPr fontId="1"/>
  </si>
  <si>
    <t>r_f</t>
    <phoneticPr fontId="1"/>
  </si>
  <si>
    <t>vol_r</t>
    <phoneticPr fontId="1"/>
  </si>
  <si>
    <t>リスク資産のボラティリティ</t>
    <rPh sb="3" eb="5">
      <t>シサン</t>
    </rPh>
    <phoneticPr fontId="1"/>
  </si>
  <si>
    <t>expr</t>
    <phoneticPr fontId="1"/>
  </si>
  <si>
    <t>無リスク金利</t>
    <rPh sb="0" eb="1">
      <t>ム</t>
    </rPh>
    <rPh sb="4" eb="6">
      <t>キンリ</t>
    </rPh>
    <phoneticPr fontId="1"/>
  </si>
  <si>
    <t>リスク資産の期待リターン</t>
    <rPh sb="3" eb="5">
      <t>シサン</t>
    </rPh>
    <rPh sb="6" eb="8">
      <t>キタイ</t>
    </rPh>
    <phoneticPr fontId="1"/>
  </si>
  <si>
    <t>reg_coef</t>
    <phoneticPr fontId="1"/>
  </si>
  <si>
    <t>リスク性資産に対する賃金の回帰係数（たぶん）</t>
    <rPh sb="3" eb="6">
      <t>セイシサン</t>
    </rPh>
    <rPh sb="7" eb="8">
      <t>タイ</t>
    </rPh>
    <rPh sb="10" eb="12">
      <t>チンギン</t>
    </rPh>
    <rPh sb="13" eb="15">
      <t>カイキ</t>
    </rPh>
    <rPh sb="15" eb="17">
      <t>ケイスウ</t>
    </rPh>
    <phoneticPr fontId="1"/>
  </si>
  <si>
    <t>y_retire</t>
    <phoneticPr fontId="1"/>
  </si>
  <si>
    <t>年金額</t>
    <rPh sb="0" eb="3">
      <t>ネンキンガク</t>
    </rPh>
    <phoneticPr fontId="1"/>
  </si>
  <si>
    <t>所得代替率</t>
    <rPh sb="0" eb="5">
      <t>ショトクダイタイリツ</t>
    </rPh>
    <phoneticPr fontId="1"/>
  </si>
  <si>
    <t>rate_insub</t>
    <phoneticPr fontId="1"/>
  </si>
  <si>
    <t>a</t>
    <phoneticPr fontId="1"/>
  </si>
  <si>
    <t>b1</t>
    <phoneticPr fontId="1"/>
  </si>
  <si>
    <t>b2</t>
    <phoneticPr fontId="1"/>
  </si>
  <si>
    <t>b3</t>
    <phoneticPr fontId="1"/>
  </si>
  <si>
    <t>所得変数 f(t, Z)=a + b1*x1+b2*x2+b3*x3</t>
    <rPh sb="0" eb="4">
      <t>ショトクヘンスウ</t>
    </rPh>
    <phoneticPr fontId="1"/>
  </si>
  <si>
    <t>vol_y_t</t>
    <phoneticPr fontId="1"/>
  </si>
  <si>
    <t>vol_y_p</t>
    <phoneticPr fontId="1"/>
  </si>
  <si>
    <t>所得の一時的ショックの標準偏差</t>
    <rPh sb="0" eb="2">
      <t>ショトク</t>
    </rPh>
    <rPh sb="3" eb="6">
      <t>イチジテキ</t>
    </rPh>
    <rPh sb="11" eb="15">
      <t>ヒョウジュンヘンサ</t>
    </rPh>
    <phoneticPr fontId="1"/>
  </si>
  <si>
    <t>所得の永続的ショックの標準偏差</t>
    <rPh sb="0" eb="2">
      <t>ショトク</t>
    </rPh>
    <rPh sb="3" eb="6">
      <t>エイゾクテキ</t>
    </rPh>
    <rPh sb="11" eb="15">
      <t>ヒョウジュンヘンサ</t>
    </rPh>
    <phoneticPr fontId="1"/>
  </si>
  <si>
    <t>年齢</t>
    <rPh sb="0" eb="2">
      <t>ネンレイ</t>
    </rPh>
    <phoneticPr fontId="1"/>
  </si>
  <si>
    <t>生存確率</t>
    <rPh sb="0" eb="4">
      <t>セイゾンカクリツ</t>
    </rPh>
    <phoneticPr fontId="1"/>
  </si>
  <si>
    <t>変数名</t>
    <rPh sb="0" eb="3">
      <t>ヘンスウメイ</t>
    </rPh>
    <phoneticPr fontId="1"/>
  </si>
  <si>
    <t>値</t>
    <rPh sb="0" eb="1">
      <t>アタイ</t>
    </rPh>
    <phoneticPr fontId="1"/>
  </si>
  <si>
    <t>ウェイト</t>
    <phoneticPr fontId="1"/>
  </si>
  <si>
    <t>型</t>
  </si>
  <si>
    <t>int</t>
  </si>
  <si>
    <t>float</t>
  </si>
  <si>
    <t>max_cash</t>
    <phoneticPr fontId="1"/>
  </si>
  <si>
    <t>min_cash</t>
    <phoneticPr fontId="1"/>
  </si>
  <si>
    <t>min_cons</t>
    <phoneticPr fontId="1"/>
  </si>
  <si>
    <t>max_cons</t>
    <phoneticPr fontId="1"/>
  </si>
  <si>
    <t>最大手持金</t>
    <rPh sb="0" eb="2">
      <t>サイダイ</t>
    </rPh>
    <rPh sb="2" eb="4">
      <t>テモチ</t>
    </rPh>
    <rPh sb="4" eb="5">
      <t>キン</t>
    </rPh>
    <phoneticPr fontId="1"/>
  </si>
  <si>
    <t>最小手持金</t>
    <rPh sb="0" eb="2">
      <t>サイショウ</t>
    </rPh>
    <rPh sb="2" eb="4">
      <t>テモチ</t>
    </rPh>
    <rPh sb="4" eb="5">
      <t>キン</t>
    </rPh>
    <phoneticPr fontId="1"/>
  </si>
  <si>
    <t>最大消費</t>
    <rPh sb="0" eb="2">
      <t>サイダイ</t>
    </rPh>
    <rPh sb="2" eb="4">
      <t>ショウヒ</t>
    </rPh>
    <phoneticPr fontId="1"/>
  </si>
  <si>
    <t>最小消費</t>
    <rPh sb="0" eb="2">
      <t>サイショウ</t>
    </rPh>
    <rPh sb="2" eb="4">
      <t>ショウヒ</t>
    </rPh>
    <phoneticPr fontId="1"/>
  </si>
  <si>
    <t>corr_stock</t>
    <phoneticPr fontId="1"/>
  </si>
  <si>
    <t>賃金と株式との相関</t>
    <rPh sb="0" eb="2">
      <t>チンギン</t>
    </rPh>
    <rPh sb="3" eb="5">
      <t>カブシキ</t>
    </rPh>
    <rPh sb="7" eb="9">
      <t>ソウカン</t>
    </rPh>
    <phoneticPr fontId="1"/>
  </si>
  <si>
    <t>int</t>
    <phoneticPr fontId="1"/>
  </si>
  <si>
    <t>maliar_theta</t>
  </si>
  <si>
    <t>グリッドパラメタ（Maliar)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</si>
</sst>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CB7E-1A1E-4266-9122-42B3C50E498B}">
  <dimension ref="A1:D23"/>
  <sheetViews>
    <sheetView showGridLines="0" tabSelected="1" workbookViewId="0">
      <selection activeCell="D23" sqref="D23"/>
    </sheetView>
  </sheetViews>
  <sheetFormatPr defaultRowHeight="16.5" x14ac:dyDescent="0.4"/>
  <cols>
    <col min="3" max="3" width="71.875" customWidth="1"/>
  </cols>
  <sheetData>
    <row r="1" spans="1:4" x14ac:dyDescent="0.4">
      <c r="A1" t="s">
        <v>42</v>
      </c>
      <c r="B1" t="s">
        <v>43</v>
      </c>
      <c r="C1" t="s">
        <v>0</v>
      </c>
      <c r="D1" t="s">
        <v>45</v>
      </c>
    </row>
    <row r="2" spans="1:4" x14ac:dyDescent="0.4">
      <c r="A2" t="s">
        <v>1</v>
      </c>
      <c r="B2">
        <v>20</v>
      </c>
      <c r="C2" t="s">
        <v>4</v>
      </c>
      <c r="D2" t="s">
        <v>46</v>
      </c>
    </row>
    <row r="3" spans="1:4" x14ac:dyDescent="0.4">
      <c r="A3" t="s">
        <v>2</v>
      </c>
      <c r="B3">
        <v>65</v>
      </c>
      <c r="C3" t="s">
        <v>5</v>
      </c>
      <c r="D3" t="s">
        <v>46</v>
      </c>
    </row>
    <row r="4" spans="1:4" x14ac:dyDescent="0.4">
      <c r="A4" t="s">
        <v>3</v>
      </c>
      <c r="B4">
        <v>100</v>
      </c>
      <c r="C4" t="s">
        <v>6</v>
      </c>
      <c r="D4" t="s">
        <v>46</v>
      </c>
    </row>
    <row r="5" spans="1:4" x14ac:dyDescent="0.4">
      <c r="A5" t="s">
        <v>7</v>
      </c>
      <c r="B5">
        <v>3</v>
      </c>
      <c r="C5" t="s">
        <v>8</v>
      </c>
      <c r="D5" t="s">
        <v>46</v>
      </c>
    </row>
    <row r="6" spans="1:4" x14ac:dyDescent="0.4">
      <c r="A6" t="s">
        <v>11</v>
      </c>
      <c r="B6">
        <v>101</v>
      </c>
      <c r="C6" t="s">
        <v>16</v>
      </c>
      <c r="D6" t="s">
        <v>46</v>
      </c>
    </row>
    <row r="7" spans="1:4" x14ac:dyDescent="0.4">
      <c r="A7" t="s">
        <v>9</v>
      </c>
      <c r="B7">
        <v>1501</v>
      </c>
      <c r="C7" t="s">
        <v>17</v>
      </c>
      <c r="D7" t="s">
        <v>46</v>
      </c>
    </row>
    <row r="8" spans="1:4" x14ac:dyDescent="0.4">
      <c r="A8" t="s">
        <v>10</v>
      </c>
      <c r="B8">
        <v>1001</v>
      </c>
      <c r="C8" t="s">
        <v>18</v>
      </c>
      <c r="D8" t="s">
        <v>46</v>
      </c>
    </row>
    <row r="9" spans="1:4" x14ac:dyDescent="0.4">
      <c r="A9" t="s">
        <v>12</v>
      </c>
      <c r="B9">
        <v>0.96</v>
      </c>
      <c r="C9" t="s">
        <v>15</v>
      </c>
      <c r="D9" t="s">
        <v>47</v>
      </c>
    </row>
    <row r="10" spans="1:4" x14ac:dyDescent="0.4">
      <c r="A10" t="s">
        <v>13</v>
      </c>
      <c r="B10">
        <v>10</v>
      </c>
      <c r="C10" t="s">
        <v>14</v>
      </c>
      <c r="D10" t="s">
        <v>47</v>
      </c>
    </row>
    <row r="11" spans="1:4" x14ac:dyDescent="0.4">
      <c r="A11" t="s">
        <v>19</v>
      </c>
      <c r="B11">
        <v>0.02</v>
      </c>
      <c r="C11" t="s">
        <v>23</v>
      </c>
      <c r="D11" t="s">
        <v>47</v>
      </c>
    </row>
    <row r="12" spans="1:4" x14ac:dyDescent="0.4">
      <c r="A12" t="s">
        <v>20</v>
      </c>
      <c r="B12">
        <v>0.157</v>
      </c>
      <c r="C12" t="s">
        <v>21</v>
      </c>
      <c r="D12" t="s">
        <v>47</v>
      </c>
    </row>
    <row r="13" spans="1:4" x14ac:dyDescent="0.4">
      <c r="A13" t="s">
        <v>22</v>
      </c>
      <c r="B13">
        <v>0.06</v>
      </c>
      <c r="C13" t="s">
        <v>24</v>
      </c>
      <c r="D13" t="s">
        <v>47</v>
      </c>
    </row>
    <row r="14" spans="1:4" x14ac:dyDescent="0.4">
      <c r="A14" t="s">
        <v>25</v>
      </c>
      <c r="B14">
        <v>0</v>
      </c>
      <c r="C14" t="s">
        <v>26</v>
      </c>
      <c r="D14" t="s">
        <v>47</v>
      </c>
    </row>
    <row r="15" spans="1:4" x14ac:dyDescent="0.4">
      <c r="A15" t="s">
        <v>30</v>
      </c>
      <c r="B15">
        <v>0.68211999999999995</v>
      </c>
      <c r="C15" t="s">
        <v>29</v>
      </c>
      <c r="D15" t="s">
        <v>47</v>
      </c>
    </row>
    <row r="16" spans="1:4" x14ac:dyDescent="0.4">
      <c r="A16" t="s">
        <v>36</v>
      </c>
      <c r="B16">
        <v>0.27166155414412252</v>
      </c>
      <c r="C16" t="s">
        <v>38</v>
      </c>
      <c r="D16" t="s">
        <v>47</v>
      </c>
    </row>
    <row r="17" spans="1:4" x14ac:dyDescent="0.4">
      <c r="A17" t="s">
        <v>37</v>
      </c>
      <c r="B17">
        <f xml:space="preserve"> SQRT(0.01065)</f>
        <v>0.10319883720275147</v>
      </c>
      <c r="C17" t="s">
        <v>39</v>
      </c>
      <c r="D17" t="s">
        <v>47</v>
      </c>
    </row>
    <row r="18" spans="1:4" x14ac:dyDescent="0.4">
      <c r="A18" t="s">
        <v>48</v>
      </c>
      <c r="B18">
        <v>600</v>
      </c>
      <c r="C18" t="s">
        <v>52</v>
      </c>
      <c r="D18" t="s">
        <v>46</v>
      </c>
    </row>
    <row r="19" spans="1:4" x14ac:dyDescent="0.4">
      <c r="A19" t="s">
        <v>49</v>
      </c>
      <c r="B19">
        <v>0.1</v>
      </c>
      <c r="C19" t="s">
        <v>53</v>
      </c>
      <c r="D19" t="s">
        <v>46</v>
      </c>
    </row>
    <row r="20" spans="1:4" x14ac:dyDescent="0.4">
      <c r="A20" t="s">
        <v>51</v>
      </c>
      <c r="B20">
        <v>600</v>
      </c>
      <c r="C20" t="s">
        <v>54</v>
      </c>
      <c r="D20" t="s">
        <v>46</v>
      </c>
    </row>
    <row r="21" spans="1:4" x14ac:dyDescent="0.4">
      <c r="A21" t="s">
        <v>50</v>
      </c>
      <c r="B21">
        <v>0</v>
      </c>
      <c r="C21" t="s">
        <v>55</v>
      </c>
      <c r="D21" t="s">
        <v>46</v>
      </c>
    </row>
    <row r="22" spans="1:4" x14ac:dyDescent="0.4">
      <c r="A22" t="s">
        <v>56</v>
      </c>
      <c r="B22">
        <v>0</v>
      </c>
      <c r="C22" t="s">
        <v>57</v>
      </c>
      <c r="D22" t="s">
        <v>58</v>
      </c>
    </row>
    <row r="23" spans="1:4" x14ac:dyDescent="0.4">
      <c r="A23" t="s">
        <v>59</v>
      </c>
      <c r="B23">
        <v>3</v>
      </c>
      <c r="C23" t="s">
        <v>60</v>
      </c>
      <c r="D23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4A85-3F13-4EEB-BDBD-EBEA471495E4}">
  <dimension ref="A1:B82"/>
  <sheetViews>
    <sheetView showGridLines="0" workbookViewId="0"/>
  </sheetViews>
  <sheetFormatPr defaultRowHeight="16.5" x14ac:dyDescent="0.4"/>
  <cols>
    <col min="3" max="3" width="71.875" customWidth="1"/>
  </cols>
  <sheetData>
    <row r="1" spans="1:2" x14ac:dyDescent="0.4">
      <c r="A1" t="s">
        <v>40</v>
      </c>
      <c r="B1" t="s">
        <v>41</v>
      </c>
    </row>
    <row r="2" spans="1:2" x14ac:dyDescent="0.4">
      <c r="A2">
        <v>20</v>
      </c>
      <c r="B2">
        <v>0.99844999999999995</v>
      </c>
    </row>
    <row r="3" spans="1:2" x14ac:dyDescent="0.4">
      <c r="A3">
        <f>A2+1</f>
        <v>21</v>
      </c>
      <c r="B3">
        <v>0.99839</v>
      </c>
    </row>
    <row r="4" spans="1:2" x14ac:dyDescent="0.4">
      <c r="A4">
        <f t="shared" ref="A4:A67" si="0">A3+1</f>
        <v>22</v>
      </c>
      <c r="B4">
        <v>0.99833000000000005</v>
      </c>
    </row>
    <row r="5" spans="1:2" x14ac:dyDescent="0.4">
      <c r="A5">
        <f t="shared" si="0"/>
        <v>23</v>
      </c>
      <c r="B5">
        <v>0.99829999999999997</v>
      </c>
    </row>
    <row r="6" spans="1:2" x14ac:dyDescent="0.4">
      <c r="A6">
        <f t="shared" si="0"/>
        <v>24</v>
      </c>
      <c r="B6">
        <v>0.99826999999999999</v>
      </c>
    </row>
    <row r="7" spans="1:2" x14ac:dyDescent="0.4">
      <c r="A7">
        <f t="shared" si="0"/>
        <v>25</v>
      </c>
      <c r="B7">
        <v>0.99826000000000004</v>
      </c>
    </row>
    <row r="8" spans="1:2" x14ac:dyDescent="0.4">
      <c r="A8">
        <f t="shared" si="0"/>
        <v>26</v>
      </c>
      <c r="B8">
        <v>0.99824000000000002</v>
      </c>
    </row>
    <row r="9" spans="1:2" x14ac:dyDescent="0.4">
      <c r="A9">
        <f t="shared" si="0"/>
        <v>27</v>
      </c>
      <c r="B9">
        <v>0.99819999999999998</v>
      </c>
    </row>
    <row r="10" spans="1:2" x14ac:dyDescent="0.4">
      <c r="A10">
        <f t="shared" si="0"/>
        <v>28</v>
      </c>
      <c r="B10">
        <v>0.99812999999999996</v>
      </c>
    </row>
    <row r="11" spans="1:2" x14ac:dyDescent="0.4">
      <c r="A11">
        <f t="shared" si="0"/>
        <v>29</v>
      </c>
      <c r="B11">
        <v>0.99804000000000004</v>
      </c>
    </row>
    <row r="12" spans="1:2" x14ac:dyDescent="0.4">
      <c r="A12">
        <f t="shared" si="0"/>
        <v>30</v>
      </c>
      <c r="B12">
        <v>0.99795</v>
      </c>
    </row>
    <row r="13" spans="1:2" x14ac:dyDescent="0.4">
      <c r="A13">
        <f t="shared" si="0"/>
        <v>31</v>
      </c>
      <c r="B13">
        <v>0.99785000000000001</v>
      </c>
    </row>
    <row r="14" spans="1:2" x14ac:dyDescent="0.4">
      <c r="A14">
        <f t="shared" si="0"/>
        <v>32</v>
      </c>
      <c r="B14">
        <v>0.99775999999999998</v>
      </c>
    </row>
    <row r="15" spans="1:2" x14ac:dyDescent="0.4">
      <c r="A15">
        <f t="shared" si="0"/>
        <v>33</v>
      </c>
      <c r="B15">
        <v>0.99765999999999999</v>
      </c>
    </row>
    <row r="16" spans="1:2" x14ac:dyDescent="0.4">
      <c r="A16">
        <f t="shared" si="0"/>
        <v>34</v>
      </c>
      <c r="B16">
        <v>0.99755000000000005</v>
      </c>
    </row>
    <row r="17" spans="1:2" x14ac:dyDescent="0.4">
      <c r="A17">
        <f t="shared" si="0"/>
        <v>35</v>
      </c>
      <c r="B17">
        <v>0.99743000000000004</v>
      </c>
    </row>
    <row r="18" spans="1:2" x14ac:dyDescent="0.4">
      <c r="A18">
        <f t="shared" si="0"/>
        <v>36</v>
      </c>
      <c r="B18">
        <v>0.99729999999999996</v>
      </c>
    </row>
    <row r="19" spans="1:2" x14ac:dyDescent="0.4">
      <c r="A19">
        <f t="shared" si="0"/>
        <v>37</v>
      </c>
      <c r="B19">
        <v>0.99717999999999996</v>
      </c>
    </row>
    <row r="20" spans="1:2" x14ac:dyDescent="0.4">
      <c r="A20">
        <f t="shared" si="0"/>
        <v>38</v>
      </c>
      <c r="B20">
        <v>0.99707000000000001</v>
      </c>
    </row>
    <row r="21" spans="1:2" x14ac:dyDescent="0.4">
      <c r="A21">
        <f t="shared" si="0"/>
        <v>39</v>
      </c>
      <c r="B21">
        <v>0.99695999999999996</v>
      </c>
    </row>
    <row r="22" spans="1:2" x14ac:dyDescent="0.4">
      <c r="A22">
        <f t="shared" si="0"/>
        <v>40</v>
      </c>
      <c r="B22">
        <v>0.99685000000000001</v>
      </c>
    </row>
    <row r="23" spans="1:2" x14ac:dyDescent="0.4">
      <c r="A23">
        <f t="shared" si="0"/>
        <v>41</v>
      </c>
      <c r="B23">
        <v>0.99672000000000005</v>
      </c>
    </row>
    <row r="24" spans="1:2" x14ac:dyDescent="0.4">
      <c r="A24">
        <f t="shared" si="0"/>
        <v>42</v>
      </c>
      <c r="B24">
        <v>0.99656</v>
      </c>
    </row>
    <row r="25" spans="1:2" x14ac:dyDescent="0.4">
      <c r="A25">
        <f t="shared" si="0"/>
        <v>43</v>
      </c>
      <c r="B25">
        <v>0.99634999999999996</v>
      </c>
    </row>
    <row r="26" spans="1:2" x14ac:dyDescent="0.4">
      <c r="A26">
        <f t="shared" si="0"/>
        <v>44</v>
      </c>
      <c r="B26">
        <v>0.99609999999999999</v>
      </c>
    </row>
    <row r="27" spans="1:2" x14ac:dyDescent="0.4">
      <c r="A27">
        <f t="shared" si="0"/>
        <v>45</v>
      </c>
      <c r="B27">
        <v>0.99578999999999995</v>
      </c>
    </row>
    <row r="28" spans="1:2" x14ac:dyDescent="0.4">
      <c r="A28">
        <f t="shared" si="0"/>
        <v>46</v>
      </c>
      <c r="B28">
        <v>0.99543000000000004</v>
      </c>
    </row>
    <row r="29" spans="1:2" x14ac:dyDescent="0.4">
      <c r="A29">
        <f t="shared" si="0"/>
        <v>47</v>
      </c>
      <c r="B29">
        <v>0.99504000000000004</v>
      </c>
    </row>
    <row r="30" spans="1:2" x14ac:dyDescent="0.4">
      <c r="A30">
        <f t="shared" si="0"/>
        <v>48</v>
      </c>
      <c r="B30">
        <v>0.99463000000000001</v>
      </c>
    </row>
    <row r="31" spans="1:2" x14ac:dyDescent="0.4">
      <c r="A31">
        <f t="shared" si="0"/>
        <v>49</v>
      </c>
      <c r="B31">
        <v>0.99419999999999997</v>
      </c>
    </row>
    <row r="32" spans="1:2" x14ac:dyDescent="0.4">
      <c r="A32">
        <f t="shared" si="0"/>
        <v>50</v>
      </c>
      <c r="B32">
        <v>0.99370000000000003</v>
      </c>
    </row>
    <row r="33" spans="1:2" x14ac:dyDescent="0.4">
      <c r="A33">
        <f t="shared" si="0"/>
        <v>51</v>
      </c>
      <c r="B33">
        <v>0.99311000000000005</v>
      </c>
    </row>
    <row r="34" spans="1:2" x14ac:dyDescent="0.4">
      <c r="A34">
        <f t="shared" si="0"/>
        <v>52</v>
      </c>
      <c r="B34">
        <v>0.99245000000000005</v>
      </c>
    </row>
    <row r="35" spans="1:2" x14ac:dyDescent="0.4">
      <c r="A35">
        <f t="shared" si="0"/>
        <v>53</v>
      </c>
      <c r="B35">
        <v>0.99172000000000005</v>
      </c>
    </row>
    <row r="36" spans="1:2" x14ac:dyDescent="0.4">
      <c r="A36">
        <f t="shared" si="0"/>
        <v>54</v>
      </c>
      <c r="B36">
        <v>0.99090999999999996</v>
      </c>
    </row>
    <row r="37" spans="1:2" x14ac:dyDescent="0.4">
      <c r="A37">
        <f t="shared" si="0"/>
        <v>55</v>
      </c>
      <c r="B37">
        <v>0.99004999999999999</v>
      </c>
    </row>
    <row r="38" spans="1:2" x14ac:dyDescent="0.4">
      <c r="A38">
        <f t="shared" si="0"/>
        <v>56</v>
      </c>
      <c r="B38">
        <v>0.98911000000000004</v>
      </c>
    </row>
    <row r="39" spans="1:2" x14ac:dyDescent="0.4">
      <c r="A39">
        <f t="shared" si="0"/>
        <v>57</v>
      </c>
      <c r="B39">
        <v>0.98802999999999996</v>
      </c>
    </row>
    <row r="40" spans="1:2" x14ac:dyDescent="0.4">
      <c r="A40">
        <f t="shared" si="0"/>
        <v>58</v>
      </c>
      <c r="B40">
        <v>0.98680000000000001</v>
      </c>
    </row>
    <row r="41" spans="1:2" x14ac:dyDescent="0.4">
      <c r="A41">
        <f t="shared" si="0"/>
        <v>59</v>
      </c>
      <c r="B41">
        <v>0.98545000000000005</v>
      </c>
    </row>
    <row r="42" spans="1:2" x14ac:dyDescent="0.4">
      <c r="A42">
        <f t="shared" si="0"/>
        <v>60</v>
      </c>
      <c r="B42">
        <v>0.98409000000000002</v>
      </c>
    </row>
    <row r="43" spans="1:2" x14ac:dyDescent="0.4">
      <c r="A43">
        <f t="shared" si="0"/>
        <v>61</v>
      </c>
      <c r="B43">
        <v>0.98270000000000002</v>
      </c>
    </row>
    <row r="44" spans="1:2" x14ac:dyDescent="0.4">
      <c r="A44">
        <f t="shared" si="0"/>
        <v>62</v>
      </c>
      <c r="B44">
        <v>0.98123000000000005</v>
      </c>
    </row>
    <row r="45" spans="1:2" x14ac:dyDescent="0.4">
      <c r="A45">
        <f t="shared" si="0"/>
        <v>63</v>
      </c>
      <c r="B45">
        <v>0.97960999999999998</v>
      </c>
    </row>
    <row r="46" spans="1:2" x14ac:dyDescent="0.4">
      <c r="A46">
        <f t="shared" si="0"/>
        <v>64</v>
      </c>
      <c r="B46">
        <v>0.97785999999999995</v>
      </c>
    </row>
    <row r="47" spans="1:2" x14ac:dyDescent="0.4">
      <c r="A47">
        <f t="shared" si="0"/>
        <v>65</v>
      </c>
      <c r="B47">
        <v>0.97602999999999995</v>
      </c>
    </row>
    <row r="48" spans="1:2" x14ac:dyDescent="0.4">
      <c r="A48">
        <f t="shared" si="0"/>
        <v>66</v>
      </c>
      <c r="B48">
        <v>0.97414000000000001</v>
      </c>
    </row>
    <row r="49" spans="1:2" x14ac:dyDescent="0.4">
      <c r="A49">
        <f t="shared" si="0"/>
        <v>67</v>
      </c>
      <c r="B49">
        <v>0.97206999999999999</v>
      </c>
    </row>
    <row r="50" spans="1:2" x14ac:dyDescent="0.4">
      <c r="A50">
        <f t="shared" si="0"/>
        <v>68</v>
      </c>
      <c r="B50">
        <v>0.96970000000000001</v>
      </c>
    </row>
    <row r="51" spans="1:2" x14ac:dyDescent="0.4">
      <c r="A51">
        <f t="shared" si="0"/>
        <v>69</v>
      </c>
      <c r="B51">
        <v>0.96699000000000002</v>
      </c>
    </row>
    <row r="52" spans="1:2" x14ac:dyDescent="0.4">
      <c r="A52">
        <f t="shared" si="0"/>
        <v>70</v>
      </c>
      <c r="B52">
        <v>0.96392999999999995</v>
      </c>
    </row>
    <row r="53" spans="1:2" x14ac:dyDescent="0.4">
      <c r="A53">
        <f t="shared" si="0"/>
        <v>71</v>
      </c>
      <c r="B53">
        <v>0.96055000000000001</v>
      </c>
    </row>
    <row r="54" spans="1:2" x14ac:dyDescent="0.4">
      <c r="A54">
        <f t="shared" si="0"/>
        <v>72</v>
      </c>
      <c r="B54">
        <v>0.95689999999999997</v>
      </c>
    </row>
    <row r="55" spans="1:2" x14ac:dyDescent="0.4">
      <c r="A55">
        <f t="shared" si="0"/>
        <v>73</v>
      </c>
      <c r="B55">
        <v>0.95309999999999995</v>
      </c>
    </row>
    <row r="56" spans="1:2" x14ac:dyDescent="0.4">
      <c r="A56">
        <f t="shared" si="0"/>
        <v>74</v>
      </c>
      <c r="B56">
        <v>0.94921</v>
      </c>
    </row>
    <row r="57" spans="1:2" x14ac:dyDescent="0.4">
      <c r="A57">
        <f t="shared" si="0"/>
        <v>75</v>
      </c>
      <c r="B57">
        <v>0.94508000000000003</v>
      </c>
    </row>
    <row r="58" spans="1:2" x14ac:dyDescent="0.4">
      <c r="A58">
        <f t="shared" si="0"/>
        <v>76</v>
      </c>
      <c r="B58">
        <v>0.94057000000000002</v>
      </c>
    </row>
    <row r="59" spans="1:2" x14ac:dyDescent="0.4">
      <c r="A59">
        <f t="shared" si="0"/>
        <v>77</v>
      </c>
      <c r="B59">
        <v>0.93569999999999998</v>
      </c>
    </row>
    <row r="60" spans="1:2" x14ac:dyDescent="0.4">
      <c r="A60">
        <f t="shared" si="0"/>
        <v>78</v>
      </c>
      <c r="B60">
        <v>0.93030999999999997</v>
      </c>
    </row>
    <row r="61" spans="1:2" x14ac:dyDescent="0.4">
      <c r="A61">
        <f t="shared" si="0"/>
        <v>79</v>
      </c>
      <c r="B61">
        <v>0.92423999999999995</v>
      </c>
    </row>
    <row r="62" spans="1:2" x14ac:dyDescent="0.4">
      <c r="A62">
        <f t="shared" si="0"/>
        <v>80</v>
      </c>
      <c r="B62">
        <v>0.91717000000000004</v>
      </c>
    </row>
    <row r="63" spans="1:2" x14ac:dyDescent="0.4">
      <c r="A63">
        <f t="shared" si="0"/>
        <v>81</v>
      </c>
      <c r="B63">
        <v>0.90922000000000003</v>
      </c>
    </row>
    <row r="64" spans="1:2" x14ac:dyDescent="0.4">
      <c r="A64">
        <f t="shared" si="0"/>
        <v>82</v>
      </c>
      <c r="B64">
        <v>0.90088999999999997</v>
      </c>
    </row>
    <row r="65" spans="1:2" x14ac:dyDescent="0.4">
      <c r="A65">
        <f t="shared" si="0"/>
        <v>83</v>
      </c>
      <c r="B65">
        <v>0.89281999999999995</v>
      </c>
    </row>
    <row r="66" spans="1:2" x14ac:dyDescent="0.4">
      <c r="A66">
        <f t="shared" si="0"/>
        <v>84</v>
      </c>
      <c r="B66">
        <v>0.88502999999999998</v>
      </c>
    </row>
    <row r="67" spans="1:2" x14ac:dyDescent="0.4">
      <c r="A67">
        <f t="shared" si="0"/>
        <v>85</v>
      </c>
      <c r="B67">
        <v>0.87622</v>
      </c>
    </row>
    <row r="68" spans="1:2" x14ac:dyDescent="0.4">
      <c r="A68">
        <f t="shared" ref="A68:A82" si="1">A67+1</f>
        <v>86</v>
      </c>
      <c r="B68">
        <v>0.86575999999999997</v>
      </c>
    </row>
    <row r="69" spans="1:2" x14ac:dyDescent="0.4">
      <c r="A69">
        <f t="shared" si="1"/>
        <v>87</v>
      </c>
      <c r="B69">
        <v>0.85440000000000005</v>
      </c>
    </row>
    <row r="70" spans="1:2" x14ac:dyDescent="0.4">
      <c r="A70">
        <f t="shared" si="1"/>
        <v>88</v>
      </c>
      <c r="B70">
        <v>0.84230000000000005</v>
      </c>
    </row>
    <row r="71" spans="1:2" x14ac:dyDescent="0.4">
      <c r="A71">
        <f t="shared" si="1"/>
        <v>89</v>
      </c>
      <c r="B71">
        <v>0.82942000000000005</v>
      </c>
    </row>
    <row r="72" spans="1:2" x14ac:dyDescent="0.4">
      <c r="A72">
        <f t="shared" si="1"/>
        <v>90</v>
      </c>
      <c r="B72">
        <v>0.81540000000000001</v>
      </c>
    </row>
    <row r="73" spans="1:2" x14ac:dyDescent="0.4">
      <c r="A73">
        <f t="shared" si="1"/>
        <v>91</v>
      </c>
      <c r="B73">
        <v>0.80001999999999995</v>
      </c>
    </row>
    <row r="74" spans="1:2" x14ac:dyDescent="0.4">
      <c r="A74">
        <f t="shared" si="1"/>
        <v>92</v>
      </c>
      <c r="B74">
        <v>0.78403999999999996</v>
      </c>
    </row>
    <row r="75" spans="1:2" x14ac:dyDescent="0.4">
      <c r="A75">
        <f t="shared" si="1"/>
        <v>93</v>
      </c>
      <c r="B75">
        <v>0.76841999999999999</v>
      </c>
    </row>
    <row r="76" spans="1:2" x14ac:dyDescent="0.4">
      <c r="A76">
        <f t="shared" si="1"/>
        <v>94</v>
      </c>
      <c r="B76">
        <v>0.75382000000000005</v>
      </c>
    </row>
    <row r="77" spans="1:2" x14ac:dyDescent="0.4">
      <c r="A77">
        <f t="shared" si="1"/>
        <v>95</v>
      </c>
      <c r="B77">
        <v>0.73995999999999995</v>
      </c>
    </row>
    <row r="78" spans="1:2" x14ac:dyDescent="0.4">
      <c r="A78">
        <f t="shared" si="1"/>
        <v>96</v>
      </c>
      <c r="B78">
        <v>0.72463999999999995</v>
      </c>
    </row>
    <row r="79" spans="1:2" x14ac:dyDescent="0.4">
      <c r="A79">
        <f t="shared" si="1"/>
        <v>97</v>
      </c>
      <c r="B79">
        <v>0.71057000000000003</v>
      </c>
    </row>
    <row r="80" spans="1:2" x14ac:dyDescent="0.4">
      <c r="A80">
        <f t="shared" si="1"/>
        <v>98</v>
      </c>
      <c r="B80">
        <v>0.69610000000000005</v>
      </c>
    </row>
    <row r="81" spans="1:2" x14ac:dyDescent="0.4">
      <c r="A81">
        <f t="shared" si="1"/>
        <v>99</v>
      </c>
      <c r="B81">
        <v>0.68089999999999995</v>
      </c>
    </row>
    <row r="82" spans="1:2" x14ac:dyDescent="0.4">
      <c r="A82">
        <f t="shared" si="1"/>
        <v>100</v>
      </c>
      <c r="B82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78D8-018D-4DD8-B2A4-D68F4FF46FB0}">
  <dimension ref="A1:C5"/>
  <sheetViews>
    <sheetView showGridLines="0" workbookViewId="0"/>
  </sheetViews>
  <sheetFormatPr defaultRowHeight="16.5" x14ac:dyDescent="0.4"/>
  <cols>
    <col min="2" max="2" width="12.75" bestFit="1" customWidth="1"/>
    <col min="3" max="3" width="71.875" customWidth="1"/>
  </cols>
  <sheetData>
    <row r="1" spans="1:3" x14ac:dyDescent="0.4">
      <c r="A1" t="s">
        <v>42</v>
      </c>
      <c r="B1" t="s">
        <v>43</v>
      </c>
      <c r="C1" t="s">
        <v>0</v>
      </c>
    </row>
    <row r="2" spans="1:3" x14ac:dyDescent="0.4">
      <c r="A2" t="s">
        <v>31</v>
      </c>
      <c r="B2">
        <v>0.53033900000000012</v>
      </c>
      <c r="C2" t="s">
        <v>35</v>
      </c>
    </row>
    <row r="3" spans="1:3" x14ac:dyDescent="0.4">
      <c r="A3" t="s">
        <v>32</v>
      </c>
      <c r="B3">
        <v>0.16818</v>
      </c>
      <c r="C3" t="s">
        <v>35</v>
      </c>
    </row>
    <row r="4" spans="1:3" x14ac:dyDescent="0.4">
      <c r="A4" t="s">
        <v>33</v>
      </c>
      <c r="B4">
        <v>-3.2337099999999999E-3</v>
      </c>
      <c r="C4" t="s">
        <v>35</v>
      </c>
    </row>
    <row r="5" spans="1:3" x14ac:dyDescent="0.4">
      <c r="A5" t="s">
        <v>34</v>
      </c>
      <c r="B5">
        <v>1.9704000000000003E-5</v>
      </c>
      <c r="C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DAFF-1F72-488D-9A2A-5033D8E2A22F}">
  <dimension ref="A1:B6"/>
  <sheetViews>
    <sheetView showGridLines="0" workbookViewId="0">
      <selection activeCell="A6" sqref="A6"/>
    </sheetView>
  </sheetViews>
  <sheetFormatPr defaultRowHeight="16.5" x14ac:dyDescent="0.4"/>
  <cols>
    <col min="3" max="3" width="71.875" customWidth="1"/>
  </cols>
  <sheetData>
    <row r="1" spans="1:2" x14ac:dyDescent="0.4">
      <c r="A1" t="s">
        <v>44</v>
      </c>
      <c r="B1" t="s">
        <v>43</v>
      </c>
    </row>
    <row r="2" spans="1:2" x14ac:dyDescent="0.4">
      <c r="A2">
        <v>1.1257411327720001E-2</v>
      </c>
      <c r="B2">
        <v>2.8569700138727998</v>
      </c>
    </row>
    <row r="3" spans="1:2" x14ac:dyDescent="0.4">
      <c r="A3">
        <v>0.22207592200560999</v>
      </c>
      <c r="B3">
        <v>1.3556261799742699</v>
      </c>
    </row>
    <row r="4" spans="1:2" x14ac:dyDescent="0.4">
      <c r="A4">
        <v>0.53333333333333</v>
      </c>
      <c r="B4">
        <v>0</v>
      </c>
    </row>
    <row r="5" spans="1:2" x14ac:dyDescent="0.4">
      <c r="A5">
        <v>0.22207592200560999</v>
      </c>
      <c r="B5">
        <v>-1.3556261799742699</v>
      </c>
    </row>
    <row r="6" spans="1:2" x14ac:dyDescent="0.4">
      <c r="A6">
        <v>1.1257411327720001E-2</v>
      </c>
      <c r="B6">
        <v>-2.8569700138727998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FCFE-4418-4661-8D3E-59CC6053646B}">
  <dimension ref="A1:B4"/>
  <sheetViews>
    <sheetView showGridLines="0" workbookViewId="0">
      <selection activeCell="B3" sqref="B3"/>
    </sheetView>
  </sheetViews>
  <sheetFormatPr defaultRowHeight="16.5" x14ac:dyDescent="0.4"/>
  <cols>
    <col min="3" max="3" width="71.875" customWidth="1"/>
  </cols>
  <sheetData>
    <row r="1" spans="1:2" x14ac:dyDescent="0.4">
      <c r="A1" t="s">
        <v>44</v>
      </c>
      <c r="B1" t="s">
        <v>43</v>
      </c>
    </row>
    <row r="2" spans="1:2" x14ac:dyDescent="0.4">
      <c r="A2">
        <v>0.16666666666659999</v>
      </c>
      <c r="B2">
        <v>1.7320508075688701</v>
      </c>
    </row>
    <row r="3" spans="1:2" x14ac:dyDescent="0.4">
      <c r="A3">
        <v>0.66666666666660002</v>
      </c>
      <c r="B3">
        <v>0</v>
      </c>
    </row>
    <row r="4" spans="1:2" x14ac:dyDescent="0.4">
      <c r="A4">
        <v>0.16666666666659999</v>
      </c>
      <c r="B4">
        <v>-1.7320508075688701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B7EE-47F5-4603-B954-95DD105FD442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6230-B08A-4698-BCDF-68AF5BCF47B5}">
  <dimension ref="A1:C2"/>
  <sheetViews>
    <sheetView showGridLines="0" workbookViewId="0">
      <selection sqref="A1:C1"/>
    </sheetView>
  </sheetViews>
  <sheetFormatPr defaultRowHeight="16.5" x14ac:dyDescent="0.4"/>
  <cols>
    <col min="3" max="3" width="71.875" customWidth="1"/>
  </cols>
  <sheetData>
    <row r="1" spans="1:3" x14ac:dyDescent="0.4">
      <c r="A1" t="s">
        <v>42</v>
      </c>
      <c r="B1" t="s">
        <v>43</v>
      </c>
      <c r="C1" t="s">
        <v>0</v>
      </c>
    </row>
    <row r="2" spans="1:3" x14ac:dyDescent="0.4">
      <c r="A2" t="s">
        <v>27</v>
      </c>
      <c r="C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パラメタ</vt:lpstr>
      <vt:lpstr>生存確率</vt:lpstr>
      <vt:lpstr>所得回帰係数</vt:lpstr>
      <vt:lpstr>n5_quadrature</vt:lpstr>
      <vt:lpstr>n3_quadrature</vt:lpstr>
      <vt:lpstr>Sheet1</vt:lpstr>
      <vt:lpstr>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2025-06-19T23:37:53Z</dcterms:created>
  <dcterms:modified xsi:type="dcterms:W3CDTF">2025-06-19T23:38:42Z</dcterms:modified>
</cp:coreProperties>
</file>