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d_ds_car365\part_2_statistics\S10_L33\"/>
    </mc:Choice>
  </mc:AlternateContent>
  <xr:revisionPtr revIDLastSave="0" documentId="13_ncr:1_{3540E565-125E-4F22-BA6F-338F30443FEC}" xr6:coauthVersionLast="40" xr6:coauthVersionMax="40" xr10:uidLastSave="{00000000-0000-0000-0000-000000000000}"/>
  <bookViews>
    <workbookView xWindow="0" yWindow="0" windowWidth="17250" windowHeight="5505" xr2:uid="{00000000-000D-0000-FFFF-FFFF00000000}"/>
  </bookViews>
  <sheets>
    <sheet name="The histogram" sheetId="9" r:id="rId1"/>
    <sheet name="Fr. distr. table" sheetId="10" r:id="rId2"/>
  </sheets>
  <definedNames>
    <definedName name="_xlchart.v1.0" hidden="1">'The histogram'!$B$11:$B$30</definedName>
    <definedName name="_xlchart.v1.1" hidden="1">'The histogram'!$D$12</definedName>
    <definedName name="_xlchart.v1.10" hidden="1">'The histogram'!$G$12</definedName>
    <definedName name="_xlchart.v1.11" hidden="1">'The histogram'!$G$13:$G$24</definedName>
    <definedName name="_xlchart.v1.12" hidden="1">'The histogram'!$D$12</definedName>
    <definedName name="_xlchart.v1.13" hidden="1">'The histogram'!$D$13:$D$24</definedName>
    <definedName name="_xlchart.v1.14" hidden="1">'The histogram'!$E$12</definedName>
    <definedName name="_xlchart.v1.15" hidden="1">'The histogram'!$E$13:$E$24</definedName>
    <definedName name="_xlchart.v1.16" hidden="1">'The histogram'!$F$12</definedName>
    <definedName name="_xlchart.v1.17" hidden="1">'The histogram'!$F$13:$F$24</definedName>
    <definedName name="_xlchart.v1.18" hidden="1">'The histogram'!$G$12</definedName>
    <definedName name="_xlchart.v1.19" hidden="1">'The histogram'!$G$13:$G$24</definedName>
    <definedName name="_xlchart.v1.2" hidden="1">'The histogram'!$D$13:$D$24</definedName>
    <definedName name="_xlchart.v1.3" hidden="1">'The histogram'!$E$12</definedName>
    <definedName name="_xlchart.v1.4" hidden="1">'The histogram'!$E$13:$E$24</definedName>
    <definedName name="_xlchart.v1.5" hidden="1">'The histogram'!$F$12</definedName>
    <definedName name="_xlchart.v1.6" hidden="1">'The histogram'!$F$13</definedName>
    <definedName name="_xlchart.v1.7" hidden="1">'The histogram'!$F$13:$F$22</definedName>
    <definedName name="_xlchart.v1.8" hidden="1">'The histogram'!$F$13:$F$24</definedName>
    <definedName name="_xlchart.v1.9" hidden="1">'The histogram'!$F$14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9" l="1"/>
  <c r="G22" i="9"/>
  <c r="G21" i="9"/>
  <c r="G20" i="9"/>
  <c r="G19" i="9"/>
  <c r="G18" i="9"/>
  <c r="G17" i="9"/>
  <c r="G16" i="9"/>
  <c r="G15" i="9"/>
  <c r="G14" i="9"/>
  <c r="G13" i="9"/>
  <c r="F23" i="9"/>
  <c r="F22" i="9"/>
  <c r="F21" i="9"/>
  <c r="F20" i="9"/>
  <c r="F19" i="9"/>
  <c r="F18" i="9"/>
  <c r="F17" i="9"/>
  <c r="F16" i="9"/>
  <c r="F15" i="9"/>
  <c r="F14" i="9"/>
  <c r="F13" i="9"/>
  <c r="D13" i="9"/>
  <c r="H7" i="9"/>
  <c r="E13" i="9"/>
  <c r="D14" i="9" s="1"/>
  <c r="E14" i="9" s="1"/>
  <c r="D15" i="9" s="1"/>
  <c r="E15" i="9" s="1"/>
  <c r="D16" i="9" s="1"/>
  <c r="E16" i="9" s="1"/>
  <c r="D17" i="9" s="1"/>
  <c r="E17" i="9" s="1"/>
  <c r="D18" i="9" s="1"/>
  <c r="E18" i="9" s="1"/>
  <c r="D19" i="9" s="1"/>
  <c r="E19" i="9" s="1"/>
  <c r="D20" i="9" s="1"/>
  <c r="E20" i="9" s="1"/>
  <c r="D21" i="9" s="1"/>
  <c r="E21" i="9" s="1"/>
  <c r="D22" i="9" s="1"/>
  <c r="E22" i="9" s="1"/>
  <c r="K16" i="10" l="1"/>
  <c r="D16" i="10"/>
  <c r="L13" i="10"/>
  <c r="L16" i="10" s="1"/>
  <c r="E13" i="10"/>
  <c r="E16" i="10" l="1"/>
  <c r="D17" i="10"/>
  <c r="F16" i="10"/>
  <c r="M16" i="10"/>
  <c r="K17" i="10"/>
  <c r="G16" i="10" l="1"/>
  <c r="E17" i="10"/>
  <c r="D18" i="10" s="1"/>
  <c r="L17" i="10"/>
  <c r="K18" i="10" s="1"/>
  <c r="N16" i="10"/>
  <c r="F17" i="10" l="1"/>
  <c r="G17" i="10" s="1"/>
  <c r="M17" i="10"/>
  <c r="L18" i="10"/>
  <c r="K19" i="10" s="1"/>
  <c r="E18" i="10"/>
  <c r="D19" i="10" s="1"/>
  <c r="F18" i="10"/>
  <c r="G18" i="10" s="1"/>
  <c r="E19" i="10" l="1"/>
  <c r="D20" i="10" s="1"/>
  <c r="L19" i="10"/>
  <c r="K20" i="10" s="1"/>
  <c r="M18" i="10"/>
  <c r="N18" i="10" s="1"/>
  <c r="N17" i="10"/>
  <c r="L20" i="10" l="1"/>
  <c r="K21" i="10" s="1"/>
  <c r="M19" i="10"/>
  <c r="N19" i="10" s="1"/>
  <c r="F19" i="10"/>
  <c r="E20" i="10"/>
  <c r="D21" i="10" s="1"/>
  <c r="E21" i="10" l="1"/>
  <c r="D22" i="10" s="1"/>
  <c r="F20" i="10"/>
  <c r="G20" i="10" s="1"/>
  <c r="M20" i="10"/>
  <c r="N20" i="10" s="1"/>
  <c r="G19" i="10"/>
  <c r="L21" i="10"/>
  <c r="K22" i="10" s="1"/>
  <c r="M21" i="10"/>
  <c r="N21" i="10" s="1"/>
  <c r="L22" i="10" l="1"/>
  <c r="K23" i="10" s="1"/>
  <c r="E22" i="10"/>
  <c r="D23" i="10" s="1"/>
  <c r="F21" i="10"/>
  <c r="G21" i="10" s="1"/>
  <c r="M22" i="10" l="1"/>
  <c r="N22" i="10" s="1"/>
  <c r="F22" i="10"/>
  <c r="G22" i="10" s="1"/>
  <c r="E23" i="10"/>
  <c r="D24" i="10" s="1"/>
  <c r="F23" i="10"/>
  <c r="G23" i="10" s="1"/>
  <c r="L23" i="10"/>
  <c r="K24" i="10" s="1"/>
  <c r="L24" i="10" l="1"/>
  <c r="K25" i="10" s="1"/>
  <c r="M23" i="10"/>
  <c r="N23" i="10" s="1"/>
  <c r="E24" i="10"/>
  <c r="D25" i="10" s="1"/>
  <c r="M24" i="10" l="1"/>
  <c r="N24" i="10" s="1"/>
  <c r="E25" i="10"/>
  <c r="F25" i="10" s="1"/>
  <c r="F24" i="10"/>
  <c r="G24" i="10" s="1"/>
  <c r="L25" i="10"/>
  <c r="M25" i="10" s="1"/>
  <c r="N25" i="10" l="1"/>
  <c r="M26" i="10"/>
  <c r="N26" i="10" s="1"/>
  <c r="G25" i="10"/>
  <c r="F26" i="10"/>
  <c r="G26" i="10" s="1"/>
</calcChain>
</file>

<file path=xl/sharedStrings.xml><?xml version="1.0" encoding="utf-8"?>
<sst xmlns="http://schemas.openxmlformats.org/spreadsheetml/2006/main" count="42" uniqueCount="22">
  <si>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</si>
  <si>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</si>
  <si>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</si>
  <si>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</si>
  <si>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</si>
  <si>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</si>
  <si>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</si>
  <si>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</si>
  <si>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</si>
  <si>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</si>
  <si>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</si>
  <si>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</si>
  <si>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</si>
  <si>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</si>
  <si>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</si>
  <si>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</si>
  <si>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</si>
  <si>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</si>
  <si>
    <t>Frequency distribution table</t>
  </si>
  <si>
    <t>Frequency</t>
  </si>
  <si>
    <t>Width Interval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</si>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</sst>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5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6" fillId="2" borderId="0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9" fontId="1" fillId="2" borderId="0" xfId="1" applyFont="1" applyFill="1" applyAlignment="1">
      <alignment horizontal="right" vertical="center"/>
    </xf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9" fontId="1" fillId="2" borderId="0" xfId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7C06463-4793-4EC9-AF5B-F290E2364C21}">
          <cx:dataId val="0"/>
          <cx:layoutPr>
            <cx:binning intervalClosed="r">
              <cx:binSize val="92.29999999999999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1485900</xdr:colOff>
      <xdr:row>26</xdr:row>
      <xdr:rowOff>138112</xdr:rowOff>
    </xdr:from>
    <xdr:to>
      <xdr:col>8</xdr:col>
      <xdr:colOff>209550</xdr:colOff>
      <xdr:row>44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209E0F-79D1-4273-952A-7AA59E715B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2675" y="4214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topLeftCell="A7" zoomScaleNormal="100" workbookViewId="0">
      <selection activeCell="M30" sqref="M30"/>
    </sheetView>
  </sheetViews>
  <sheetFormatPr defaultColWidth="8.85546875" defaultRowHeight="12" x14ac:dyDescent="0.2"/>
  <cols>
    <col min="1" max="1" width="2" style="3" customWidth="1"/>
    <col min="2" max="2" width="11" style="3" customWidth="1"/>
    <col min="3" max="3" width="25.7109375" style="3" customWidth="1"/>
    <col min="4" max="4" width="11" style="6" customWidth="1"/>
    <col min="5" max="5" width="10.28515625" style="6" customWidth="1"/>
    <col min="6" max="6" width="16.140625" style="6" bestFit="1" customWidth="1"/>
    <col min="7" max="7" width="15.7109375" style="6" customWidth="1"/>
    <col min="8" max="10" width="8.85546875" style="3"/>
    <col min="11" max="11" width="12.5703125" style="3" customWidth="1"/>
    <col min="12" max="12" width="10.28515625" style="3" bestFit="1" customWidth="1"/>
    <col min="13" max="13" width="16.140625" style="3" bestFit="1" customWidth="1"/>
    <col min="14" max="14" width="15.7109375" style="3" bestFit="1" customWidth="1"/>
    <col min="15" max="18" width="8.85546875" style="3"/>
    <col min="19" max="19" width="10.42578125" style="3" customWidth="1"/>
    <col min="20" max="16384" width="8.85546875" style="3"/>
  </cols>
  <sheetData>
    <row r="1" spans="2:16" ht="15.75" x14ac:dyDescent="0.25">
      <c r="B1" s="4" t="s">
        <v>0</v>
      </c>
    </row>
    <row r="2" spans="2:16" x14ac:dyDescent="0.2">
      <c r="B2" s="5"/>
    </row>
    <row r="3" spans="2:16" x14ac:dyDescent="0.2">
      <c r="B3" s="16" t="s">
        <v>5</v>
      </c>
      <c r="C3" s="3" t="s">
        <v>6</v>
      </c>
    </row>
    <row r="4" spans="2:16" x14ac:dyDescent="0.2">
      <c r="B4" s="16" t="s">
        <v>7</v>
      </c>
      <c r="C4" s="3" t="s">
        <v>8</v>
      </c>
    </row>
    <row r="5" spans="2:16" x14ac:dyDescent="0.2">
      <c r="B5" s="16"/>
      <c r="C5" s="3" t="s">
        <v>9</v>
      </c>
    </row>
    <row r="6" spans="2:16" x14ac:dyDescent="0.2">
      <c r="B6" s="16" t="s">
        <v>10</v>
      </c>
      <c r="C6" s="3" t="s">
        <v>11</v>
      </c>
      <c r="G6" s="6" t="s">
        <v>12</v>
      </c>
      <c r="H6" s="3">
        <v>10</v>
      </c>
    </row>
    <row r="7" spans="2:16" x14ac:dyDescent="0.2">
      <c r="B7" s="16"/>
      <c r="C7" s="3" t="s">
        <v>17</v>
      </c>
      <c r="G7" s="6" t="s">
        <v>20</v>
      </c>
      <c r="H7" s="3">
        <f>(B30-B11)/H6</f>
        <v>92.3</v>
      </c>
    </row>
    <row r="8" spans="2:16" x14ac:dyDescent="0.2">
      <c r="B8" s="16"/>
    </row>
    <row r="9" spans="2:16" x14ac:dyDescent="0.2">
      <c r="B9" s="5"/>
    </row>
    <row r="10" spans="2:16" ht="15.75" thickBot="1" x14ac:dyDescent="0.3">
      <c r="B10" s="14" t="s">
        <v>4</v>
      </c>
      <c r="D10" s="33" t="s">
        <v>18</v>
      </c>
      <c r="E10" s="28"/>
      <c r="F10" s="20"/>
      <c r="G10" s="20"/>
      <c r="H10" s="20"/>
      <c r="I10" s="20"/>
      <c r="J10" s="20"/>
      <c r="K10" s="18"/>
      <c r="L10" s="19"/>
      <c r="M10" s="19"/>
      <c r="N10" s="19"/>
      <c r="O10" s="20"/>
    </row>
    <row r="11" spans="2:16" x14ac:dyDescent="0.2">
      <c r="B11" s="3">
        <v>13</v>
      </c>
      <c r="D11" s="29"/>
      <c r="E11" s="29"/>
      <c r="F11" s="29"/>
      <c r="G11" s="29"/>
      <c r="H11" s="20"/>
      <c r="I11" s="20"/>
      <c r="J11" s="20"/>
      <c r="K11" s="19"/>
      <c r="L11" s="19"/>
      <c r="M11" s="19"/>
      <c r="N11" s="19"/>
      <c r="O11" s="20"/>
    </row>
    <row r="12" spans="2:16" ht="12.75" thickBot="1" x14ac:dyDescent="0.25">
      <c r="B12" s="3">
        <v>68</v>
      </c>
      <c r="D12" s="32" t="s">
        <v>1</v>
      </c>
      <c r="E12" s="32" t="s">
        <v>2</v>
      </c>
      <c r="F12" s="32" t="s">
        <v>19</v>
      </c>
      <c r="G12" s="32" t="s">
        <v>3</v>
      </c>
      <c r="H12" s="20"/>
      <c r="I12" s="20"/>
      <c r="J12" s="20"/>
      <c r="K12" s="21"/>
      <c r="L12" s="20"/>
      <c r="M12" s="20"/>
      <c r="N12" s="20"/>
      <c r="O12" s="20"/>
    </row>
    <row r="13" spans="2:16" x14ac:dyDescent="0.2">
      <c r="B13" s="3">
        <v>165</v>
      </c>
      <c r="D13" s="30">
        <f>B11</f>
        <v>13</v>
      </c>
      <c r="E13" s="31">
        <f>D13+$H$7</f>
        <v>105.3</v>
      </c>
      <c r="F13" s="30">
        <f>COUNTIFS(B11:B30,"&gt;="&amp;D13,B11:B30,"&lt;="&amp;E13)</f>
        <v>2</v>
      </c>
      <c r="G13" s="27">
        <f>F13/$F$23</f>
        <v>0.1</v>
      </c>
      <c r="H13" s="20"/>
      <c r="I13" s="20"/>
      <c r="J13" s="20"/>
      <c r="K13" s="21"/>
      <c r="L13" s="20"/>
      <c r="M13" s="20"/>
      <c r="N13" s="20"/>
      <c r="O13" s="20"/>
    </row>
    <row r="14" spans="2:16" x14ac:dyDescent="0.2">
      <c r="B14" s="3">
        <v>193</v>
      </c>
      <c r="D14" s="30">
        <f>E13</f>
        <v>105.3</v>
      </c>
      <c r="E14" s="31">
        <f>D14+$H$7</f>
        <v>197.6</v>
      </c>
      <c r="F14" s="30">
        <f>COUNTIFS(B12:B31,"&gt;="&amp;D14,B12:B31,"&lt;="&amp;E14)</f>
        <v>2</v>
      </c>
      <c r="G14" s="27">
        <f t="shared" ref="G14:G22" si="0">F14/$F$23</f>
        <v>0.1</v>
      </c>
      <c r="H14" s="20"/>
      <c r="I14" s="20"/>
      <c r="J14" s="20"/>
      <c r="K14" s="20"/>
      <c r="L14" s="20"/>
      <c r="M14" s="20"/>
      <c r="N14" s="20"/>
      <c r="O14" s="20"/>
    </row>
    <row r="15" spans="2:16" x14ac:dyDescent="0.2">
      <c r="B15" s="3">
        <v>216</v>
      </c>
      <c r="D15" s="30">
        <f>E14</f>
        <v>197.6</v>
      </c>
      <c r="E15" s="31">
        <f>D15+$H$7</f>
        <v>289.89999999999998</v>
      </c>
      <c r="F15" s="30">
        <f>COUNTIFS(B13:B32,"&gt;="&amp;D15,B13:B32,"&lt;="&amp;E15)</f>
        <v>2</v>
      </c>
      <c r="G15" s="27">
        <f t="shared" si="0"/>
        <v>0.1</v>
      </c>
      <c r="H15" s="20"/>
      <c r="I15" s="20"/>
      <c r="J15" s="20"/>
      <c r="K15" s="22"/>
      <c r="L15" s="22"/>
      <c r="M15" s="22"/>
      <c r="N15" s="22"/>
      <c r="O15" s="20"/>
    </row>
    <row r="16" spans="2:16" x14ac:dyDescent="0.2">
      <c r="B16" s="3">
        <v>228</v>
      </c>
      <c r="D16" s="30">
        <f>E15</f>
        <v>289.89999999999998</v>
      </c>
      <c r="E16" s="31">
        <f>D16+$H$7</f>
        <v>382.2</v>
      </c>
      <c r="F16" s="30">
        <f>COUNTIFS(B14:B33,"&gt;="&amp;D16,B14:B33,"&lt;="&amp;E16)</f>
        <v>1</v>
      </c>
      <c r="G16" s="27">
        <f t="shared" si="0"/>
        <v>0.05</v>
      </c>
      <c r="H16" s="20"/>
      <c r="I16" s="20"/>
      <c r="J16" s="20"/>
      <c r="K16" s="23"/>
      <c r="L16" s="24"/>
      <c r="M16" s="23"/>
      <c r="N16" s="25"/>
      <c r="O16" s="20"/>
      <c r="P16" s="1"/>
    </row>
    <row r="17" spans="2:16" x14ac:dyDescent="0.2">
      <c r="B17" s="3">
        <v>361</v>
      </c>
      <c r="D17" s="30">
        <f>E16</f>
        <v>382.2</v>
      </c>
      <c r="E17" s="31">
        <f>D17+$H$7</f>
        <v>474.5</v>
      </c>
      <c r="F17" s="30">
        <f>COUNTIFS(B15:B34,"&gt;="&amp;D17,B15:B34,"&lt;="&amp;E17)</f>
        <v>1</v>
      </c>
      <c r="G17" s="27">
        <f t="shared" si="0"/>
        <v>0.05</v>
      </c>
      <c r="H17" s="20"/>
      <c r="I17" s="20"/>
      <c r="J17" s="20"/>
      <c r="K17" s="23"/>
      <c r="L17" s="24"/>
      <c r="M17" s="23"/>
      <c r="N17" s="25"/>
      <c r="O17" s="20"/>
      <c r="P17" s="1"/>
    </row>
    <row r="18" spans="2:16" x14ac:dyDescent="0.2">
      <c r="B18" s="3">
        <v>470</v>
      </c>
      <c r="D18" s="30">
        <f>E17</f>
        <v>474.5</v>
      </c>
      <c r="E18" s="31">
        <f>D18+$H$7</f>
        <v>566.79999999999995</v>
      </c>
      <c r="F18" s="30">
        <f>COUNTIFS(B16:B35,"&gt;="&amp;D18,B16:B35,"&lt;="&amp;E18)</f>
        <v>3</v>
      </c>
      <c r="G18" s="27">
        <f t="shared" si="0"/>
        <v>0.15</v>
      </c>
      <c r="H18" s="20"/>
      <c r="I18" s="20"/>
      <c r="J18" s="20"/>
      <c r="K18" s="23"/>
      <c r="L18" s="24"/>
      <c r="M18" s="23"/>
      <c r="N18" s="25"/>
      <c r="O18" s="20"/>
      <c r="P18" s="1"/>
    </row>
    <row r="19" spans="2:16" x14ac:dyDescent="0.2">
      <c r="B19" s="3">
        <v>500</v>
      </c>
      <c r="D19" s="30">
        <f>E18</f>
        <v>566.79999999999995</v>
      </c>
      <c r="E19" s="31">
        <f>D19+$H$7</f>
        <v>659.09999999999991</v>
      </c>
      <c r="F19" s="30">
        <f>COUNTIFS(B17:B36,"&gt;="&amp;D19,B17:B36,"&lt;="&amp;E19)</f>
        <v>2</v>
      </c>
      <c r="G19" s="27">
        <f t="shared" si="0"/>
        <v>0.1</v>
      </c>
      <c r="H19" s="20"/>
      <c r="I19" s="20"/>
      <c r="J19" s="20"/>
      <c r="K19" s="23"/>
      <c r="L19" s="24"/>
      <c r="M19" s="23"/>
      <c r="N19" s="25"/>
      <c r="O19" s="20"/>
      <c r="P19" s="1"/>
    </row>
    <row r="20" spans="2:16" x14ac:dyDescent="0.2">
      <c r="B20" s="3">
        <v>529</v>
      </c>
      <c r="D20" s="30">
        <f>E19</f>
        <v>659.09999999999991</v>
      </c>
      <c r="E20" s="31">
        <f>D20+$H$7</f>
        <v>751.39999999999986</v>
      </c>
      <c r="F20" s="30">
        <f>COUNTIFS(B18:B37,"&gt;="&amp;D20,B18:B37,"&lt;="&amp;E20)</f>
        <v>3</v>
      </c>
      <c r="G20" s="27">
        <f t="shared" si="0"/>
        <v>0.15</v>
      </c>
      <c r="H20" s="20"/>
      <c r="I20" s="20"/>
      <c r="J20" s="20"/>
      <c r="K20" s="23"/>
      <c r="L20" s="24"/>
      <c r="M20" s="23"/>
      <c r="N20" s="25"/>
      <c r="O20" s="20"/>
      <c r="P20" s="2"/>
    </row>
    <row r="21" spans="2:16" x14ac:dyDescent="0.2">
      <c r="B21" s="3">
        <v>544</v>
      </c>
      <c r="D21" s="30">
        <f>E20</f>
        <v>751.39999999999986</v>
      </c>
      <c r="E21" s="31">
        <f>D21+$H$7</f>
        <v>843.69999999999982</v>
      </c>
      <c r="F21" s="30">
        <f>COUNTIFS(B19:B38,"&gt;="&amp;D21,B19:B38,"&lt;="&amp;E21)</f>
        <v>1</v>
      </c>
      <c r="G21" s="27">
        <f t="shared" si="0"/>
        <v>0.05</v>
      </c>
      <c r="H21" s="20"/>
      <c r="I21" s="20"/>
      <c r="J21" s="20"/>
      <c r="K21" s="23"/>
      <c r="L21" s="24"/>
      <c r="M21" s="23"/>
      <c r="N21" s="25"/>
      <c r="O21" s="20"/>
      <c r="P21" s="2"/>
    </row>
    <row r="22" spans="2:16" x14ac:dyDescent="0.2">
      <c r="B22" s="3">
        <v>602</v>
      </c>
      <c r="D22" s="30">
        <f>E21</f>
        <v>843.69999999999982</v>
      </c>
      <c r="E22" s="31">
        <f>D22+$H$7</f>
        <v>935.99999999999977</v>
      </c>
      <c r="F22" s="30">
        <f>COUNTIFS(B20:B39,"&gt;="&amp;D22,B20:B39,"&lt;="&amp;E22)</f>
        <v>3</v>
      </c>
      <c r="G22" s="27">
        <f t="shared" si="0"/>
        <v>0.15</v>
      </c>
      <c r="H22" s="20"/>
      <c r="I22" s="20"/>
      <c r="J22" s="20"/>
      <c r="K22" s="23"/>
      <c r="L22" s="24"/>
      <c r="M22" s="23"/>
      <c r="N22" s="25"/>
      <c r="O22" s="20"/>
      <c r="P22" s="2"/>
    </row>
    <row r="23" spans="2:16" ht="12.75" x14ac:dyDescent="0.2">
      <c r="B23" s="3">
        <v>647</v>
      </c>
      <c r="D23" s="30"/>
      <c r="E23" s="33" t="s">
        <v>21</v>
      </c>
      <c r="F23" s="23">
        <f>SUM(F13:F22)</f>
        <v>20</v>
      </c>
      <c r="G23" s="34">
        <f>SUM(G13:G22)</f>
        <v>1</v>
      </c>
      <c r="H23" s="20"/>
      <c r="I23" s="20"/>
      <c r="J23" s="20"/>
      <c r="K23" s="23"/>
      <c r="L23" s="24"/>
      <c r="M23" s="23"/>
      <c r="N23" s="25"/>
      <c r="O23" s="20"/>
      <c r="P23" s="2"/>
    </row>
    <row r="24" spans="2:16" x14ac:dyDescent="0.2">
      <c r="B24" s="3">
        <v>692</v>
      </c>
      <c r="D24" s="23"/>
      <c r="E24" s="24"/>
      <c r="F24" s="23"/>
      <c r="G24" s="25"/>
      <c r="H24" s="20"/>
      <c r="I24" s="20"/>
      <c r="J24" s="20"/>
      <c r="K24" s="23"/>
      <c r="L24" s="24"/>
      <c r="M24" s="23"/>
      <c r="N24" s="25"/>
      <c r="O24" s="20"/>
      <c r="P24" s="2"/>
    </row>
    <row r="25" spans="2:16" x14ac:dyDescent="0.2">
      <c r="B25" s="3">
        <v>696</v>
      </c>
      <c r="D25" s="23"/>
      <c r="E25" s="24"/>
      <c r="F25" s="23"/>
      <c r="G25" s="25"/>
      <c r="H25" s="20"/>
      <c r="I25" s="20"/>
      <c r="J25" s="20"/>
      <c r="K25" s="23"/>
      <c r="L25" s="23"/>
      <c r="M25" s="23"/>
      <c r="N25" s="25"/>
      <c r="O25" s="20"/>
      <c r="P25" s="2"/>
    </row>
    <row r="26" spans="2:16" x14ac:dyDescent="0.2">
      <c r="B26" s="3">
        <v>699</v>
      </c>
      <c r="D26" s="19"/>
      <c r="E26" s="19"/>
      <c r="F26" s="23"/>
      <c r="G26" s="25"/>
      <c r="H26" s="20"/>
      <c r="I26" s="20"/>
      <c r="J26" s="20"/>
      <c r="K26" s="19"/>
      <c r="L26" s="19"/>
      <c r="M26" s="23"/>
      <c r="N26" s="25"/>
      <c r="O26" s="20"/>
    </row>
    <row r="27" spans="2:16" x14ac:dyDescent="0.2">
      <c r="B27" s="3">
        <v>809</v>
      </c>
      <c r="D27" s="19"/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</row>
    <row r="28" spans="2:16" x14ac:dyDescent="0.2">
      <c r="B28" s="3">
        <v>892</v>
      </c>
      <c r="D28" s="19"/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</row>
    <row r="29" spans="2:16" x14ac:dyDescent="0.2">
      <c r="B29" s="3">
        <v>899</v>
      </c>
      <c r="D29" s="26"/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</row>
    <row r="30" spans="2:16" x14ac:dyDescent="0.2">
      <c r="B30" s="3">
        <v>936</v>
      </c>
      <c r="D30" s="20"/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</row>
    <row r="31" spans="2:16" x14ac:dyDescent="0.2">
      <c r="D31" s="20"/>
      <c r="E31" s="19"/>
      <c r="F31" s="19"/>
      <c r="G31" s="19"/>
      <c r="H31" s="20"/>
      <c r="I31" s="20"/>
      <c r="J31" s="20"/>
      <c r="K31" s="20"/>
      <c r="L31" s="20"/>
      <c r="M31" s="20"/>
      <c r="N31" s="20"/>
      <c r="O31" s="20"/>
    </row>
    <row r="32" spans="2:16" x14ac:dyDescent="0.2"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</row>
    <row r="33" spans="4:15" x14ac:dyDescent="0.2">
      <c r="D33" s="26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</row>
  </sheetData>
  <sortState xmlns:xlrd2="http://schemas.microsoft.com/office/spreadsheetml/2017/richdata2" ref="B11:B30">
    <sortCondition ref="B1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3"/>
  <sheetViews>
    <sheetView zoomScaleNormal="100" workbookViewId="0"/>
  </sheetViews>
  <sheetFormatPr defaultColWidth="8.85546875" defaultRowHeight="12" x14ac:dyDescent="0.2"/>
  <cols>
    <col min="1" max="1" width="2" style="3" customWidth="1"/>
    <col min="2" max="2" width="11" style="3" customWidth="1"/>
    <col min="3" max="3" width="25.7109375" style="3" customWidth="1"/>
    <col min="4" max="4" width="11" style="6" customWidth="1"/>
    <col min="5" max="5" width="10.28515625" style="6" customWidth="1"/>
    <col min="6" max="6" width="16.140625" style="6" customWidth="1"/>
    <col min="7" max="7" width="15.7109375" style="6" customWidth="1"/>
    <col min="8" max="10" width="8.85546875" style="3"/>
    <col min="11" max="11" width="12.5703125" style="3" customWidth="1"/>
    <col min="12" max="12" width="10.28515625" style="3" customWidth="1"/>
    <col min="13" max="13" width="16.140625" style="3" customWidth="1"/>
    <col min="14" max="14" width="15.7109375" style="3" customWidth="1"/>
    <col min="15" max="18" width="8.85546875" style="3"/>
    <col min="19" max="19" width="10.42578125" style="3" customWidth="1"/>
    <col min="20" max="16384" width="8.85546875" style="3"/>
  </cols>
  <sheetData>
    <row r="1" spans="2:16" ht="15.75" x14ac:dyDescent="0.25">
      <c r="B1" s="4" t="s">
        <v>0</v>
      </c>
    </row>
    <row r="2" spans="2:16" x14ac:dyDescent="0.2">
      <c r="B2" s="5"/>
    </row>
    <row r="3" spans="2:16" x14ac:dyDescent="0.2">
      <c r="B3" s="16" t="s">
        <v>5</v>
      </c>
      <c r="C3" s="3" t="s">
        <v>6</v>
      </c>
    </row>
    <row r="4" spans="2:16" x14ac:dyDescent="0.2">
      <c r="B4" s="16" t="s">
        <v>7</v>
      </c>
      <c r="C4" s="3" t="s">
        <v>8</v>
      </c>
    </row>
    <row r="5" spans="2:16" x14ac:dyDescent="0.2">
      <c r="B5" s="16"/>
      <c r="C5" s="3" t="s">
        <v>9</v>
      </c>
    </row>
    <row r="6" spans="2:16" x14ac:dyDescent="0.2">
      <c r="B6" s="16" t="s">
        <v>10</v>
      </c>
      <c r="C6" s="3" t="s">
        <v>11</v>
      </c>
    </row>
    <row r="7" spans="2:16" x14ac:dyDescent="0.2">
      <c r="B7" s="16"/>
      <c r="C7" s="3" t="s">
        <v>17</v>
      </c>
    </row>
    <row r="8" spans="2:16" x14ac:dyDescent="0.2">
      <c r="B8" s="16"/>
    </row>
    <row r="9" spans="2:16" x14ac:dyDescent="0.2">
      <c r="B9" s="5"/>
    </row>
    <row r="10" spans="2:16" ht="13.5" thickBot="1" x14ac:dyDescent="0.25">
      <c r="B10" s="14" t="s">
        <v>4</v>
      </c>
      <c r="D10" s="13" t="s">
        <v>14</v>
      </c>
      <c r="K10" s="13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x14ac:dyDescent="0.2">
      <c r="B12" s="3">
        <v>68</v>
      </c>
      <c r="D12" s="16" t="s">
        <v>12</v>
      </c>
      <c r="E12" s="3">
        <v>10</v>
      </c>
      <c r="F12" s="3"/>
      <c r="G12" s="3"/>
      <c r="K12" s="16" t="s">
        <v>12</v>
      </c>
      <c r="L12" s="3">
        <v>10</v>
      </c>
    </row>
    <row r="13" spans="2:16" x14ac:dyDescent="0.2">
      <c r="B13" s="3">
        <v>165</v>
      </c>
      <c r="D13" s="16" t="s">
        <v>13</v>
      </c>
      <c r="E13" s="3">
        <f>($B$30-$B$11)/E12</f>
        <v>92.3</v>
      </c>
      <c r="F13" s="3"/>
      <c r="G13" s="3"/>
      <c r="K13" s="16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75" thickBot="1" x14ac:dyDescent="0.25">
      <c r="B15" s="3">
        <v>216</v>
      </c>
      <c r="D15" s="12" t="s">
        <v>1</v>
      </c>
      <c r="E15" s="12" t="s">
        <v>2</v>
      </c>
      <c r="F15" s="12" t="s">
        <v>16</v>
      </c>
      <c r="G15" s="12" t="s">
        <v>3</v>
      </c>
      <c r="K15" s="12" t="s">
        <v>1</v>
      </c>
      <c r="L15" s="12" t="s">
        <v>2</v>
      </c>
      <c r="M15" s="12" t="s">
        <v>16</v>
      </c>
      <c r="N15" s="12" t="s">
        <v>3</v>
      </c>
    </row>
    <row r="16" spans="2:16" x14ac:dyDescent="0.2">
      <c r="B16" s="3">
        <v>228</v>
      </c>
      <c r="D16" s="10">
        <f>B11</f>
        <v>13</v>
      </c>
      <c r="E16" s="11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1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1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1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1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1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1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1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1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1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1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1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1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1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1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1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1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1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15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7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gabriel carcamo marambio</cp:lastModifiedBy>
  <dcterms:created xsi:type="dcterms:W3CDTF">2017-04-19T06:27:11Z</dcterms:created>
  <dcterms:modified xsi:type="dcterms:W3CDTF">2019-01-21T21:22:26Z</dcterms:modified>
</cp:coreProperties>
</file>