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ud_ds_car365\part_2_statistics\S13_L60\"/>
    </mc:Choice>
  </mc:AlternateContent>
  <xr:revisionPtr revIDLastSave="0" documentId="13_ncr:1_{0A8D02BA-F34D-44B2-A43D-AC18FA8C0B96}" xr6:coauthVersionLast="40" xr6:coauthVersionMax="40" xr10:uidLastSave="{00000000-0000-0000-0000-000000000000}"/>
  <bookViews>
    <workbookView xWindow="0" yWindow="0" windowWidth="17250" windowHeight="5505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6" l="1"/>
  <c r="E14" i="6"/>
  <c r="D18" i="6"/>
  <c r="E18" i="6"/>
  <c r="E12" i="6"/>
  <c r="E11" i="6"/>
</calcChain>
</file>

<file path=xl/sharedStrings.xml><?xml version="1.0" encoding="utf-8"?>
<sst xmlns="http://schemas.openxmlformats.org/spreadsheetml/2006/main" count="21" uniqueCount="21">
  <si>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</si>
  <si>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</si>
  <si>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</si>
  <si>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</si>
  <si>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</si>
  <si>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</si>
  <si>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</si>
  <si>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</si>
  <si>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</si>
  <si>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</si>
  <si>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</si>
  <si>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std dev</t>
  </si>
  <si>
    <t>mean</t>
  </si>
  <si>
    <t>std error</t>
  </si>
  <si>
    <t>cofidence %</t>
  </si>
  <si>
    <t>z index</t>
  </si>
  <si>
    <t>z value</t>
  </si>
  <si>
    <t>Lower Val</t>
  </si>
  <si>
    <t>U[pper Val</t>
  </si>
  <si>
    <t xml:space="preserve"> 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</si>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</sst>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8" formatCode="0.000"/>
    <numFmt numFmtId="169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4" fontId="3" fillId="2" borderId="0" xfId="2" applyNumberFormat="1" applyFont="1" applyFill="1" applyAlignment="1">
      <alignment horizontal="left" vertical="center" indent="2"/>
    </xf>
    <xf numFmtId="164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4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4" fontId="2" fillId="2" borderId="0" xfId="0" applyNumberFormat="1" applyFont="1" applyFill="1"/>
    <xf numFmtId="44" fontId="2" fillId="2" borderId="0" xfId="0" applyNumberFormat="1" applyFont="1" applyFill="1" applyBorder="1"/>
    <xf numFmtId="168" fontId="3" fillId="2" borderId="0" xfId="2" applyNumberFormat="1" applyFont="1" applyFill="1" applyBorder="1" applyAlignment="1">
      <alignment horizontal="left" vertical="center" indent="2"/>
    </xf>
    <xf numFmtId="169" fontId="3" fillId="2" borderId="0" xfId="2" applyNumberFormat="1" applyFont="1" applyFill="1" applyBorder="1" applyAlignment="1">
      <alignment horizontal="left" vertical="center" indent="2"/>
    </xf>
    <xf numFmtId="44" fontId="5" fillId="2" borderId="0" xfId="0" applyNumberFormat="1" applyFont="1" applyFill="1" applyBorder="1"/>
    <xf numFmtId="168" fontId="2" fillId="2" borderId="0" xfId="0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tabSelected="1" zoomScale="90" zoomScaleNormal="90" workbookViewId="0">
      <selection activeCell="J19" sqref="J19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28515625" style="1" bestFit="1" customWidth="1"/>
    <col min="6" max="6" width="10" style="1" bestFit="1" customWidth="1"/>
    <col min="7" max="7" width="8.85546875" style="1"/>
    <col min="8" max="8" width="5.42578125" style="1" bestFit="1" customWidth="1"/>
    <col min="9" max="10" width="12.28515625" style="1" bestFit="1" customWidth="1"/>
    <col min="11" max="16384" width="8.85546875" style="1"/>
  </cols>
  <sheetData>
    <row r="1" spans="2:14" ht="15.75" x14ac:dyDescent="0.25">
      <c r="B1" s="3" t="s">
        <v>2</v>
      </c>
    </row>
    <row r="2" spans="2:14" x14ac:dyDescent="0.2">
      <c r="B2" s="5" t="s">
        <v>0</v>
      </c>
    </row>
    <row r="3" spans="2:14" x14ac:dyDescent="0.2">
      <c r="B3" s="5"/>
    </row>
    <row r="4" spans="2:14" x14ac:dyDescent="0.2">
      <c r="B4" s="5" t="s">
        <v>3</v>
      </c>
      <c r="C4" s="1" t="s">
        <v>10</v>
      </c>
    </row>
    <row r="5" spans="2:14" x14ac:dyDescent="0.2">
      <c r="B5" s="5" t="s">
        <v>4</v>
      </c>
      <c r="C5" s="1" t="s">
        <v>5</v>
      </c>
    </row>
    <row r="6" spans="2:14" x14ac:dyDescent="0.2">
      <c r="B6" s="5" t="s">
        <v>6</v>
      </c>
      <c r="C6" s="1" t="s">
        <v>9</v>
      </c>
    </row>
    <row r="7" spans="2:14" x14ac:dyDescent="0.2">
      <c r="B7" s="5" t="s">
        <v>7</v>
      </c>
      <c r="C7" s="1" t="s">
        <v>8</v>
      </c>
    </row>
    <row r="10" spans="2:14" ht="12.75" thickBot="1" x14ac:dyDescent="0.25">
      <c r="B10" s="4" t="s">
        <v>1</v>
      </c>
      <c r="D10" s="1" t="s">
        <v>11</v>
      </c>
      <c r="E10" s="1">
        <v>15000</v>
      </c>
    </row>
    <row r="11" spans="2:14" x14ac:dyDescent="0.2">
      <c r="B11" s="6">
        <v>117313</v>
      </c>
      <c r="D11" s="1" t="s">
        <v>12</v>
      </c>
      <c r="E11" s="14">
        <f>AVERAGE(B11:B40)</f>
        <v>100200.36666666667</v>
      </c>
    </row>
    <row r="12" spans="2:14" x14ac:dyDescent="0.2">
      <c r="B12" s="6">
        <v>104002</v>
      </c>
      <c r="C12" s="8"/>
      <c r="D12" s="8" t="s">
        <v>13</v>
      </c>
      <c r="E12" s="15">
        <f>E10/SQRT(COUNT(B11:B40))</f>
        <v>2738.6127875258308</v>
      </c>
      <c r="F12" s="8"/>
      <c r="G12" s="8"/>
      <c r="H12" s="9"/>
      <c r="I12" s="8"/>
      <c r="J12" s="8"/>
      <c r="K12" s="8"/>
    </row>
    <row r="13" spans="2:14" x14ac:dyDescent="0.2">
      <c r="B13" s="6">
        <v>113038</v>
      </c>
      <c r="C13" s="8"/>
      <c r="D13" s="8" t="s">
        <v>14</v>
      </c>
      <c r="E13" s="8">
        <v>0.9</v>
      </c>
      <c r="F13" s="8"/>
      <c r="G13" s="8"/>
      <c r="H13" s="19"/>
      <c r="I13" s="8"/>
      <c r="J13" s="8"/>
      <c r="K13" s="8"/>
    </row>
    <row r="14" spans="2:14" x14ac:dyDescent="0.2">
      <c r="B14" s="6">
        <v>101936</v>
      </c>
      <c r="C14" s="10"/>
      <c r="D14" s="11" t="s">
        <v>15</v>
      </c>
      <c r="E14" s="16">
        <f>1-((1-E13)/2)</f>
        <v>0.95</v>
      </c>
      <c r="F14" s="8"/>
      <c r="G14" s="8"/>
      <c r="H14" s="10"/>
      <c r="I14" s="10"/>
      <c r="J14" s="10"/>
      <c r="K14" s="8"/>
      <c r="N14" s="2"/>
    </row>
    <row r="15" spans="2:14" x14ac:dyDescent="0.2">
      <c r="B15" s="6">
        <v>84560</v>
      </c>
      <c r="C15" s="8"/>
      <c r="D15" s="11" t="s">
        <v>16</v>
      </c>
      <c r="E15" s="17">
        <v>1.65</v>
      </c>
      <c r="F15" s="8"/>
      <c r="G15" s="8"/>
      <c r="H15" s="13"/>
      <c r="I15" s="12"/>
      <c r="J15" s="12"/>
      <c r="K15" s="8"/>
    </row>
    <row r="16" spans="2:14" x14ac:dyDescent="0.2">
      <c r="B16" s="6">
        <v>113136</v>
      </c>
      <c r="C16" s="8"/>
      <c r="D16" s="11"/>
      <c r="E16" s="12"/>
      <c r="F16" s="8"/>
      <c r="G16" s="8"/>
      <c r="H16" s="8"/>
      <c r="I16" s="8"/>
      <c r="J16" s="8"/>
      <c r="K16" s="8"/>
      <c r="N16" s="2"/>
    </row>
    <row r="17" spans="2:11" x14ac:dyDescent="0.2">
      <c r="B17" s="6">
        <v>80740</v>
      </c>
      <c r="C17" s="8"/>
      <c r="D17" s="8" t="s">
        <v>17</v>
      </c>
      <c r="E17" s="8" t="s">
        <v>18</v>
      </c>
      <c r="F17" s="8" t="s">
        <v>20</v>
      </c>
      <c r="G17" s="8"/>
      <c r="H17" s="8"/>
      <c r="I17" s="8"/>
      <c r="J17" s="8"/>
      <c r="K17" s="8"/>
    </row>
    <row r="18" spans="2:11" x14ac:dyDescent="0.2">
      <c r="B18" s="6">
        <v>100536</v>
      </c>
      <c r="C18" s="10"/>
      <c r="D18" s="18">
        <f>E11-E15*E12</f>
        <v>95681.65556724905</v>
      </c>
      <c r="E18" s="18">
        <f>E11+E15*E12</f>
        <v>104719.07776608429</v>
      </c>
      <c r="F18" s="15">
        <f>E18-D18</f>
        <v>9037.4221988352365</v>
      </c>
      <c r="G18" s="8"/>
      <c r="H18" s="8"/>
      <c r="I18" s="8"/>
      <c r="J18" s="8"/>
      <c r="K18" s="8"/>
    </row>
    <row r="19" spans="2:11" x14ac:dyDescent="0.2">
      <c r="B19" s="6">
        <v>105052</v>
      </c>
      <c r="C19" s="8"/>
      <c r="D19" s="11" t="s">
        <v>19</v>
      </c>
      <c r="E19" s="8"/>
      <c r="F19" s="8"/>
      <c r="G19" s="8"/>
      <c r="H19" s="8"/>
      <c r="I19" s="8"/>
      <c r="J19" s="8"/>
      <c r="K19" s="8"/>
    </row>
    <row r="20" spans="2:11" x14ac:dyDescent="0.2">
      <c r="B20" s="6">
        <v>87201</v>
      </c>
      <c r="C20" s="8"/>
      <c r="D20" s="8"/>
      <c r="E20" s="8"/>
      <c r="F20" s="8"/>
      <c r="G20" s="8"/>
      <c r="H20" s="8"/>
      <c r="I20" s="8"/>
      <c r="J20" s="8"/>
      <c r="K20" s="8"/>
    </row>
    <row r="21" spans="2:11" x14ac:dyDescent="0.2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2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2">
      <c r="B23" s="6">
        <v>90745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2">
      <c r="B24" s="6">
        <v>102848</v>
      </c>
    </row>
    <row r="25" spans="2:11" x14ac:dyDescent="0.2">
      <c r="B25" s="6">
        <v>85927</v>
      </c>
    </row>
    <row r="26" spans="2:11" x14ac:dyDescent="0.2">
      <c r="B26" s="6">
        <v>112276</v>
      </c>
    </row>
    <row r="27" spans="2:11" x14ac:dyDescent="0.2">
      <c r="B27" s="6">
        <v>108637</v>
      </c>
    </row>
    <row r="28" spans="2:11" x14ac:dyDescent="0.2">
      <c r="B28" s="6">
        <v>96818</v>
      </c>
    </row>
    <row r="29" spans="2:11" x14ac:dyDescent="0.2">
      <c r="B29" s="6">
        <v>92307</v>
      </c>
    </row>
    <row r="30" spans="2:11" x14ac:dyDescent="0.2">
      <c r="B30" s="6">
        <v>114564</v>
      </c>
    </row>
    <row r="31" spans="2:11" x14ac:dyDescent="0.2">
      <c r="B31" s="6">
        <v>109714</v>
      </c>
    </row>
    <row r="32" spans="2:11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gabriel carcamo marambio</cp:lastModifiedBy>
  <dcterms:created xsi:type="dcterms:W3CDTF">2017-04-21T12:34:14Z</dcterms:created>
  <dcterms:modified xsi:type="dcterms:W3CDTF">2019-01-22T21:31:02Z</dcterms:modified>
</cp:coreProperties>
</file>