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ud_ds_car365\part_2_statistics\"/>
    </mc:Choice>
  </mc:AlternateContent>
  <xr:revisionPtr revIDLastSave="0" documentId="13_ncr:1_{92C457E9-CA45-4BFC-9131-88A893366C79}" xr6:coauthVersionLast="40" xr6:coauthVersionMax="40" xr10:uidLastSave="{00000000-0000-0000-0000-000000000000}"/>
  <bookViews>
    <workbookView xWindow="0" yWindow="0" windowWidth="28800" windowHeight="12165" xr2:uid="{4D1267BD-4AF3-4649-8B72-E1F255888653}"/>
  </bookViews>
  <sheets>
    <sheet name="T table" sheetId="1" r:id="rId1"/>
    <sheet name="Z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J19" i="1"/>
  <c r="O26" i="2"/>
  <c r="O25" i="2"/>
  <c r="O24" i="2"/>
  <c r="O22" i="2"/>
</calcChain>
</file>

<file path=xl/sharedStrings.xml><?xml version="1.0" encoding="utf-8"?>
<sst xmlns="http://schemas.openxmlformats.org/spreadsheetml/2006/main" count="44" uniqueCount="36">
  <si>
    <t>*CI stands for confidence intervals</t>
  </si>
  <si>
    <t>CI*</t>
  </si>
  <si>
    <t>inf.</t>
  </si>
  <si>
    <r>
      <t xml:space="preserve">t </t>
    </r>
    <r>
      <rPr>
        <b/>
        <vertAlign val="subscript"/>
        <sz val="12"/>
        <color rgb="FF002060"/>
        <rFont val="Arial"/>
        <family val="2"/>
      </rPr>
      <t>10 , 0.05</t>
    </r>
    <r>
      <rPr>
        <b/>
        <sz val="12"/>
        <color rgb="FF002060"/>
        <rFont val="Arial"/>
        <family val="2"/>
      </rPr>
      <t xml:space="preserve"> = 1.812</t>
    </r>
  </si>
  <si>
    <t>Answer:</t>
  </si>
  <si>
    <r>
      <t>The critical value ( t</t>
    </r>
    <r>
      <rPr>
        <b/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), is given in the cell that is the intersection of the row and column you have found beforehand</t>
    </r>
  </si>
  <si>
    <t>Step 3:</t>
  </si>
  <si>
    <t>Search for the row header that shows the appropriate d.f.</t>
  </si>
  <si>
    <t xml:space="preserve">Step 2: </t>
  </si>
  <si>
    <t>Search for the column header that shows the appropriate α</t>
  </si>
  <si>
    <t>Step 1:</t>
  </si>
  <si>
    <t>Question: what is the critical value for an α = 0.05 with 10 d.f. (degrees of freedom)</t>
  </si>
  <si>
    <t>Example</t>
  </si>
  <si>
    <r>
      <t xml:space="preserve">d.f. / </t>
    </r>
    <r>
      <rPr>
        <b/>
        <sz val="9"/>
        <color rgb="FF002060"/>
        <rFont val="Calibri"/>
        <family val="2"/>
      </rPr>
      <t>α</t>
    </r>
  </si>
  <si>
    <t>The table summarizes the t-distribution critical values. The rows represent the degrees of freedom, while the columns - common alphas.</t>
  </si>
  <si>
    <r>
      <rPr>
        <b/>
        <i/>
        <sz val="9"/>
        <color rgb="FF002060"/>
        <rFont val="Arial"/>
        <family val="2"/>
      </rPr>
      <t>t</t>
    </r>
    <r>
      <rPr>
        <b/>
        <sz val="9"/>
        <color rgb="FF002060"/>
        <rFont val="Arial"/>
        <family val="2"/>
      </rPr>
      <t>-table</t>
    </r>
  </si>
  <si>
    <t>Student's T distribution</t>
  </si>
  <si>
    <t>Standard normal distribution</t>
  </si>
  <si>
    <t>z-table</t>
  </si>
  <si>
    <t>The table summarizes the standard normal distribution critical values and the corresponding (1-α)</t>
  </si>
  <si>
    <t>z</t>
  </si>
  <si>
    <t>Question: what is the critical value for an α = 0.1</t>
  </si>
  <si>
    <t>Find (1-α)</t>
  </si>
  <si>
    <t>1-α = (1-0.1) = 0.9</t>
  </si>
  <si>
    <t>Search for the closest value to 0.9 in the table.</t>
  </si>
  <si>
    <t>In this case it is:</t>
  </si>
  <si>
    <r>
      <t xml:space="preserve">The critical value ( </t>
    </r>
    <r>
      <rPr>
        <b/>
        <i/>
        <sz val="9"/>
        <color theme="1"/>
        <rFont val="Arial"/>
        <family val="2"/>
      </rPr>
      <t xml:space="preserve">z </t>
    </r>
    <r>
      <rPr>
        <sz val="9"/>
        <color theme="1"/>
        <rFont val="Arial"/>
        <family val="2"/>
      </rPr>
      <t>), is given by the sum of the corresponding row and column headers</t>
    </r>
  </si>
  <si>
    <t>1.2+0.08 = 1.28</t>
  </si>
  <si>
    <r>
      <t xml:space="preserve">z </t>
    </r>
    <r>
      <rPr>
        <b/>
        <vertAlign val="subscript"/>
        <sz val="12"/>
        <color rgb="FF002060"/>
        <rFont val="Arial"/>
        <family val="2"/>
      </rPr>
      <t>0.1</t>
    </r>
    <r>
      <rPr>
        <b/>
        <sz val="12"/>
        <color rgb="FF002060"/>
        <rFont val="Arial"/>
        <family val="2"/>
      </rPr>
      <t xml:space="preserve"> = 1.28</t>
    </r>
  </si>
  <si>
    <t>confidence</t>
  </si>
  <si>
    <t>Alpha</t>
  </si>
  <si>
    <t>Z val</t>
  </si>
  <si>
    <t>Z coordinates on</t>
  </si>
  <si>
    <t>Z val X</t>
  </si>
  <si>
    <t>Z val Y</t>
  </si>
  <si>
    <t>d.f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</si>
</sst>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rgb="FF002060"/>
      <name val="Arial"/>
      <family val="2"/>
    </font>
    <font>
      <b/>
      <vertAlign val="subscript"/>
      <sz val="12"/>
      <color rgb="FF002060"/>
      <name val="Arial"/>
      <family val="2"/>
    </font>
    <font>
      <b/>
      <i/>
      <sz val="9"/>
      <color theme="1"/>
      <name val="Arial"/>
      <family val="2"/>
    </font>
    <font>
      <sz val="9"/>
      <color theme="1"/>
      <name val="Calibri"/>
      <family val="2"/>
    </font>
    <font>
      <sz val="9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i/>
      <sz val="9"/>
      <color rgb="FF002060"/>
      <name val="Arial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9" fontId="1" fillId="2" borderId="1" xfId="0" applyNumberFormat="1" applyFont="1" applyFill="1" applyBorder="1"/>
    <xf numFmtId="0" fontId="2" fillId="2" borderId="2" xfId="0" applyFont="1" applyFill="1" applyBorder="1"/>
    <xf numFmtId="164" fontId="1" fillId="2" borderId="3" xfId="0" applyNumberFormat="1" applyFont="1" applyFill="1" applyBorder="1"/>
    <xf numFmtId="164" fontId="1" fillId="3" borderId="3" xfId="0" applyNumberFormat="1" applyFont="1" applyFill="1" applyBorder="1"/>
    <xf numFmtId="0" fontId="1" fillId="2" borderId="4" xfId="0" applyFont="1" applyFill="1" applyBorder="1" applyAlignment="1">
      <alignment horizontal="right"/>
    </xf>
    <xf numFmtId="164" fontId="1" fillId="2" borderId="0" xfId="0" applyNumberFormat="1" applyFont="1" applyFill="1"/>
    <xf numFmtId="164" fontId="1" fillId="3" borderId="0" xfId="0" applyNumberFormat="1" applyFont="1" applyFill="1"/>
    <xf numFmtId="0" fontId="1" fillId="2" borderId="5" xfId="0" applyFont="1" applyFill="1" applyBorder="1"/>
    <xf numFmtId="0" fontId="3" fillId="2" borderId="0" xfId="0" applyFont="1" applyFill="1"/>
    <xf numFmtId="0" fontId="2" fillId="2" borderId="0" xfId="0" applyFont="1" applyFill="1"/>
    <xf numFmtId="164" fontId="1" fillId="4" borderId="0" xfId="0" applyNumberFormat="1" applyFont="1" applyFill="1"/>
    <xf numFmtId="0" fontId="1" fillId="3" borderId="5" xfId="0" applyFont="1" applyFill="1" applyBorder="1"/>
    <xf numFmtId="165" fontId="1" fillId="2" borderId="0" xfId="0" applyNumberFormat="1" applyFont="1" applyFill="1"/>
    <xf numFmtId="2" fontId="1" fillId="2" borderId="0" xfId="0" applyNumberFormat="1" applyFon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0" fontId="7" fillId="2" borderId="0" xfId="0" applyFont="1" applyFill="1" applyAlignment="1"/>
    <xf numFmtId="0" fontId="8" fillId="2" borderId="0" xfId="0" applyFont="1" applyFill="1"/>
    <xf numFmtId="0" fontId="8" fillId="2" borderId="3" xfId="0" applyFont="1" applyFill="1" applyBorder="1"/>
    <xf numFmtId="0" fontId="8" fillId="3" borderId="3" xfId="0" applyFont="1" applyFill="1" applyBorder="1"/>
    <xf numFmtId="0" fontId="8" fillId="2" borderId="4" xfId="0" applyFont="1" applyFill="1" applyBorder="1"/>
    <xf numFmtId="0" fontId="10" fillId="2" borderId="0" xfId="0" applyFont="1" applyFill="1"/>
    <xf numFmtId="0" fontId="8" fillId="2" borderId="6" xfId="0" applyFont="1" applyFill="1" applyBorder="1" applyAlignment="1">
      <alignment horizontal="right"/>
    </xf>
    <xf numFmtId="166" fontId="8" fillId="2" borderId="7" xfId="0" applyNumberFormat="1" applyFont="1" applyFill="1" applyBorder="1"/>
    <xf numFmtId="165" fontId="1" fillId="3" borderId="0" xfId="0" applyNumberFormat="1" applyFont="1" applyFill="1"/>
    <xf numFmtId="0" fontId="1" fillId="4" borderId="0" xfId="0" applyFont="1" applyFill="1"/>
    <xf numFmtId="166" fontId="8" fillId="3" borderId="7" xfId="0" applyNumberFormat="1" applyFont="1" applyFill="1" applyBorder="1"/>
    <xf numFmtId="165" fontId="1" fillId="4" borderId="0" xfId="0" applyNumberFormat="1" applyFont="1" applyFill="1"/>
    <xf numFmtId="166" fontId="8" fillId="2" borderId="8" xfId="0" applyNumberFormat="1" applyFont="1" applyFill="1" applyBorder="1"/>
    <xf numFmtId="165" fontId="1" fillId="2" borderId="9" xfId="0" applyNumberFormat="1" applyFont="1" applyFill="1" applyBorder="1"/>
    <xf numFmtId="165" fontId="1" fillId="3" borderId="9" xfId="0" applyNumberFormat="1" applyFont="1" applyFill="1" applyBorder="1"/>
    <xf numFmtId="166" fontId="8" fillId="2" borderId="0" xfId="0" applyNumberFormat="1" applyFont="1" applyFill="1" applyBorder="1"/>
    <xf numFmtId="165" fontId="1" fillId="2" borderId="0" xfId="0" applyNumberFormat="1" applyFont="1" applyFill="1" applyBorder="1"/>
    <xf numFmtId="165" fontId="11" fillId="2" borderId="0" xfId="0" applyNumberFormat="1" applyFont="1" applyFill="1"/>
    <xf numFmtId="166" fontId="1" fillId="2" borderId="0" xfId="0" applyNumberFormat="1" applyFon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53EF-AF63-4B33-971A-63EF3A265492}">
  <dimension ref="B1:M45"/>
  <sheetViews>
    <sheetView tabSelected="1" zoomScaleNormal="100" workbookViewId="0">
      <selection activeCell="N22" sqref="N22"/>
    </sheetView>
  </sheetViews>
  <sheetFormatPr defaultColWidth="8.85546875" defaultRowHeight="12" x14ac:dyDescent="0.2"/>
  <cols>
    <col min="1" max="1" width="2" style="1" customWidth="1"/>
    <col min="2" max="2" width="6" style="1" customWidth="1"/>
    <col min="3" max="4" width="5.28515625" style="1" customWidth="1"/>
    <col min="5" max="7" width="6.140625" style="1" customWidth="1"/>
    <col min="8" max="16384" width="8.85546875" style="1"/>
  </cols>
  <sheetData>
    <row r="1" spans="2:13" ht="15.75" x14ac:dyDescent="0.25">
      <c r="B1" s="10" t="s">
        <v>16</v>
      </c>
    </row>
    <row r="2" spans="2:13" x14ac:dyDescent="0.2">
      <c r="B2" s="19" t="s">
        <v>15</v>
      </c>
    </row>
    <row r="3" spans="2:13" x14ac:dyDescent="0.2">
      <c r="B3" s="19"/>
    </row>
    <row r="4" spans="2:13" x14ac:dyDescent="0.2">
      <c r="B4" s="19" t="s">
        <v>14</v>
      </c>
    </row>
    <row r="5" spans="2:13" x14ac:dyDescent="0.2">
      <c r="B5" s="19"/>
    </row>
    <row r="6" spans="2:13" ht="12.75" thickBot="1" x14ac:dyDescent="0.25">
      <c r="B6" s="22" t="s">
        <v>13</v>
      </c>
      <c r="C6" s="20">
        <v>0.1</v>
      </c>
      <c r="D6" s="21">
        <v>0.05</v>
      </c>
      <c r="E6" s="20">
        <v>2.5000000000000001E-2</v>
      </c>
      <c r="F6" s="20">
        <v>0.01</v>
      </c>
      <c r="G6" s="20">
        <v>5.0000000000000001E-3</v>
      </c>
      <c r="I6" s="19" t="s">
        <v>12</v>
      </c>
    </row>
    <row r="7" spans="2:13" x14ac:dyDescent="0.2">
      <c r="B7" s="9">
        <v>1</v>
      </c>
      <c r="C7" s="7">
        <v>3.0779999999999998</v>
      </c>
      <c r="D7" s="8">
        <v>6.3140000000000001</v>
      </c>
      <c r="E7" s="7">
        <v>12.706</v>
      </c>
      <c r="F7" s="7">
        <v>31.821000000000002</v>
      </c>
      <c r="G7" s="7">
        <v>63.656999999999996</v>
      </c>
    </row>
    <row r="8" spans="2:13" x14ac:dyDescent="0.2">
      <c r="B8" s="9">
        <v>2</v>
      </c>
      <c r="C8" s="7">
        <v>1.8859999999999999</v>
      </c>
      <c r="D8" s="8">
        <v>2.92</v>
      </c>
      <c r="E8" s="7">
        <v>4.3029999999999999</v>
      </c>
      <c r="F8" s="7">
        <v>6.9649999999999999</v>
      </c>
      <c r="G8" s="7">
        <v>9.9250000000000007</v>
      </c>
      <c r="I8" s="18" t="s">
        <v>11</v>
      </c>
      <c r="L8" s="17"/>
    </row>
    <row r="9" spans="2:13" x14ac:dyDescent="0.2">
      <c r="B9" s="9">
        <v>3</v>
      </c>
      <c r="C9" s="7">
        <v>1.6379999999999999</v>
      </c>
      <c r="D9" s="8">
        <v>2.3530000000000002</v>
      </c>
      <c r="E9" s="7">
        <v>3.1819999999999999</v>
      </c>
      <c r="F9" s="7">
        <v>4.5410000000000004</v>
      </c>
      <c r="G9" s="7">
        <v>5.8410000000000002</v>
      </c>
      <c r="I9" s="16"/>
    </row>
    <row r="10" spans="2:13" x14ac:dyDescent="0.2">
      <c r="B10" s="9">
        <v>4</v>
      </c>
      <c r="C10" s="7">
        <v>1.5329999999999999</v>
      </c>
      <c r="D10" s="8">
        <v>2.1320000000000001</v>
      </c>
      <c r="E10" s="7">
        <v>2.7759999999999998</v>
      </c>
      <c r="F10" s="7">
        <v>3.7469999999999999</v>
      </c>
      <c r="G10" s="7">
        <v>4.6040000000000001</v>
      </c>
      <c r="I10" s="11" t="s">
        <v>10</v>
      </c>
      <c r="J10" s="1" t="s">
        <v>9</v>
      </c>
      <c r="M10" s="14"/>
    </row>
    <row r="11" spans="2:13" x14ac:dyDescent="0.2">
      <c r="B11" s="9">
        <v>5</v>
      </c>
      <c r="C11" s="7">
        <v>1.476</v>
      </c>
      <c r="D11" s="8">
        <v>2.0150000000000001</v>
      </c>
      <c r="E11" s="7">
        <v>2.5710000000000002</v>
      </c>
      <c r="F11" s="7">
        <v>3.3650000000000002</v>
      </c>
      <c r="G11" s="7">
        <v>4.032</v>
      </c>
      <c r="K11" s="15"/>
    </row>
    <row r="12" spans="2:13" x14ac:dyDescent="0.2">
      <c r="B12" s="9">
        <v>6</v>
      </c>
      <c r="C12" s="7">
        <v>1.44</v>
      </c>
      <c r="D12" s="8">
        <v>1.9430000000000001</v>
      </c>
      <c r="E12" s="7">
        <v>2.4470000000000001</v>
      </c>
      <c r="F12" s="7">
        <v>3.1429999999999998</v>
      </c>
      <c r="G12" s="7">
        <v>3.7069999999999999</v>
      </c>
      <c r="I12" s="11" t="s">
        <v>8</v>
      </c>
      <c r="J12" s="1" t="s">
        <v>7</v>
      </c>
    </row>
    <row r="13" spans="2:13" x14ac:dyDescent="0.2">
      <c r="B13" s="9">
        <v>7</v>
      </c>
      <c r="C13" s="7">
        <v>1.415</v>
      </c>
      <c r="D13" s="8">
        <v>1.895</v>
      </c>
      <c r="E13" s="7">
        <v>2.3650000000000002</v>
      </c>
      <c r="F13" s="7">
        <v>2.9980000000000002</v>
      </c>
      <c r="G13" s="7">
        <v>3.4990000000000001</v>
      </c>
      <c r="M13" s="14"/>
    </row>
    <row r="14" spans="2:13" x14ac:dyDescent="0.2">
      <c r="B14" s="9">
        <v>8</v>
      </c>
      <c r="C14" s="7">
        <v>1.397</v>
      </c>
      <c r="D14" s="8">
        <v>1.86</v>
      </c>
      <c r="E14" s="7">
        <v>2.306</v>
      </c>
      <c r="F14" s="7">
        <v>2.8959999999999999</v>
      </c>
      <c r="G14" s="7">
        <v>3.355</v>
      </c>
      <c r="I14" s="11" t="s">
        <v>6</v>
      </c>
      <c r="J14" s="1" t="s">
        <v>5</v>
      </c>
    </row>
    <row r="15" spans="2:13" x14ac:dyDescent="0.2">
      <c r="B15" s="9">
        <v>9</v>
      </c>
      <c r="C15" s="7">
        <v>1.383</v>
      </c>
      <c r="D15" s="8">
        <v>1.833</v>
      </c>
      <c r="E15" s="7">
        <v>2.262</v>
      </c>
      <c r="F15" s="7">
        <v>2.8210000000000002</v>
      </c>
      <c r="G15" s="7">
        <v>3.25</v>
      </c>
    </row>
    <row r="16" spans="2:13" ht="18.75" x14ac:dyDescent="0.35">
      <c r="B16" s="13">
        <v>10</v>
      </c>
      <c r="C16" s="8">
        <v>1.3720000000000001</v>
      </c>
      <c r="D16" s="12">
        <v>1.8120000000000001</v>
      </c>
      <c r="E16" s="8">
        <v>2.2280000000000002</v>
      </c>
      <c r="F16" s="8">
        <v>2.7639999999999998</v>
      </c>
      <c r="G16" s="8">
        <v>3.169</v>
      </c>
      <c r="I16" s="11" t="s">
        <v>4</v>
      </c>
      <c r="J16" s="10" t="s">
        <v>3</v>
      </c>
    </row>
    <row r="17" spans="2:10" x14ac:dyDescent="0.2">
      <c r="B17" s="9">
        <v>11</v>
      </c>
      <c r="C17" s="7">
        <v>1.363</v>
      </c>
      <c r="D17" s="8">
        <v>1.796</v>
      </c>
      <c r="E17" s="7">
        <v>2.2010000000000001</v>
      </c>
      <c r="F17" s="7">
        <v>2.718</v>
      </c>
      <c r="G17" s="7">
        <v>3.1059999999999999</v>
      </c>
    </row>
    <row r="18" spans="2:10" x14ac:dyDescent="0.2">
      <c r="B18" s="9">
        <v>12</v>
      </c>
      <c r="C18" s="7">
        <v>1.3560000000000001</v>
      </c>
      <c r="D18" s="8">
        <v>1.782</v>
      </c>
      <c r="E18" s="7">
        <v>2.1789999999999998</v>
      </c>
      <c r="F18" s="7">
        <v>2.681</v>
      </c>
      <c r="G18" s="7">
        <v>3.0550000000000002</v>
      </c>
      <c r="I18" s="1" t="s">
        <v>29</v>
      </c>
      <c r="J18" s="1">
        <v>0.95</v>
      </c>
    </row>
    <row r="19" spans="2:10" x14ac:dyDescent="0.2">
      <c r="B19" s="9">
        <v>13</v>
      </c>
      <c r="C19" s="7">
        <v>1.35</v>
      </c>
      <c r="D19" s="8">
        <v>1.7709999999999999</v>
      </c>
      <c r="E19" s="7">
        <v>2.16</v>
      </c>
      <c r="F19" s="7">
        <v>2.65</v>
      </c>
      <c r="G19" s="7">
        <v>3.012</v>
      </c>
      <c r="I19" s="1" t="s">
        <v>30</v>
      </c>
      <c r="J19" s="1">
        <f>1-J18</f>
        <v>5.0000000000000044E-2</v>
      </c>
    </row>
    <row r="20" spans="2:10" x14ac:dyDescent="0.2">
      <c r="B20" s="9">
        <v>14</v>
      </c>
      <c r="C20" s="7">
        <v>1.345</v>
      </c>
      <c r="D20" s="8">
        <v>1.7609999999999999</v>
      </c>
      <c r="E20" s="7">
        <v>2.145</v>
      </c>
      <c r="F20" s="7">
        <v>2.6240000000000001</v>
      </c>
      <c r="G20" s="7">
        <v>2.9769999999999999</v>
      </c>
      <c r="I20" s="1" t="s">
        <v>35</v>
      </c>
      <c r="J20" s="1">
        <v>10</v>
      </c>
    </row>
    <row r="21" spans="2:10" x14ac:dyDescent="0.2">
      <c r="B21" s="9">
        <v>15</v>
      </c>
      <c r="C21" s="7">
        <v>1.341</v>
      </c>
      <c r="D21" s="8">
        <v>1.7529999999999999</v>
      </c>
      <c r="E21" s="7">
        <v>2.1309999999999998</v>
      </c>
      <c r="F21" s="7">
        <v>2.6019999999999999</v>
      </c>
      <c r="G21" s="7">
        <v>2.9470000000000001</v>
      </c>
      <c r="I21" s="1" t="s">
        <v>31</v>
      </c>
      <c r="J21" s="7">
        <f>D16</f>
        <v>1.8120000000000001</v>
      </c>
    </row>
    <row r="22" spans="2:10" x14ac:dyDescent="0.2">
      <c r="B22" s="9">
        <v>16</v>
      </c>
      <c r="C22" s="7">
        <v>1.337</v>
      </c>
      <c r="D22" s="8">
        <v>1.746</v>
      </c>
      <c r="E22" s="7">
        <v>2.12</v>
      </c>
      <c r="F22" s="7">
        <v>2.5830000000000002</v>
      </c>
      <c r="G22" s="7">
        <v>2.9209999999999998</v>
      </c>
    </row>
    <row r="23" spans="2:10" x14ac:dyDescent="0.2">
      <c r="B23" s="9">
        <v>17</v>
      </c>
      <c r="C23" s="7">
        <v>1.333</v>
      </c>
      <c r="D23" s="8">
        <v>1.74</v>
      </c>
      <c r="E23" s="7">
        <v>2.11</v>
      </c>
      <c r="F23" s="7">
        <v>2.5670000000000002</v>
      </c>
      <c r="G23" s="7">
        <v>2.8980000000000001</v>
      </c>
    </row>
    <row r="24" spans="2:10" x14ac:dyDescent="0.2">
      <c r="B24" s="9">
        <v>18</v>
      </c>
      <c r="C24" s="7">
        <v>1.33</v>
      </c>
      <c r="D24" s="8">
        <v>1.734</v>
      </c>
      <c r="E24" s="7">
        <v>2.101</v>
      </c>
      <c r="F24" s="7">
        <v>2.552</v>
      </c>
      <c r="G24" s="7">
        <v>2.8780000000000001</v>
      </c>
    </row>
    <row r="25" spans="2:10" x14ac:dyDescent="0.2">
      <c r="B25" s="9">
        <v>19</v>
      </c>
      <c r="C25" s="7">
        <v>1.3280000000000001</v>
      </c>
      <c r="D25" s="8">
        <v>1.7290000000000001</v>
      </c>
      <c r="E25" s="7">
        <v>2.093</v>
      </c>
      <c r="F25" s="7">
        <v>2.5390000000000001</v>
      </c>
      <c r="G25" s="7">
        <v>2.8610000000000002</v>
      </c>
    </row>
    <row r="26" spans="2:10" x14ac:dyDescent="0.2">
      <c r="B26" s="9">
        <v>20</v>
      </c>
      <c r="C26" s="7">
        <v>1.325</v>
      </c>
      <c r="D26" s="8">
        <v>1.7250000000000001</v>
      </c>
      <c r="E26" s="7">
        <v>2.0859999999999999</v>
      </c>
      <c r="F26" s="7">
        <v>2.528</v>
      </c>
      <c r="G26" s="7">
        <v>2.8450000000000002</v>
      </c>
    </row>
    <row r="27" spans="2:10" x14ac:dyDescent="0.2">
      <c r="B27" s="9">
        <v>21</v>
      </c>
      <c r="C27" s="7">
        <v>1.323</v>
      </c>
      <c r="D27" s="8">
        <v>1.7210000000000001</v>
      </c>
      <c r="E27" s="7">
        <v>2.08</v>
      </c>
      <c r="F27" s="7">
        <v>2.5179999999999998</v>
      </c>
      <c r="G27" s="7">
        <v>2.831</v>
      </c>
    </row>
    <row r="28" spans="2:10" x14ac:dyDescent="0.2">
      <c r="B28" s="9">
        <v>22</v>
      </c>
      <c r="C28" s="7">
        <v>1.321</v>
      </c>
      <c r="D28" s="8">
        <v>1.7170000000000001</v>
      </c>
      <c r="E28" s="7">
        <v>2.0739999999999998</v>
      </c>
      <c r="F28" s="7">
        <v>2.508</v>
      </c>
      <c r="G28" s="7">
        <v>2.819</v>
      </c>
    </row>
    <row r="29" spans="2:10" x14ac:dyDescent="0.2">
      <c r="B29" s="9">
        <v>23</v>
      </c>
      <c r="C29" s="7">
        <v>1.319</v>
      </c>
      <c r="D29" s="8">
        <v>1.714</v>
      </c>
      <c r="E29" s="7">
        <v>2.069</v>
      </c>
      <c r="F29" s="7">
        <v>2.5</v>
      </c>
      <c r="G29" s="7">
        <v>2.8069999999999999</v>
      </c>
    </row>
    <row r="30" spans="2:10" x14ac:dyDescent="0.2">
      <c r="B30" s="9">
        <v>24</v>
      </c>
      <c r="C30" s="7">
        <v>1.3180000000000001</v>
      </c>
      <c r="D30" s="8">
        <v>1.7110000000000001</v>
      </c>
      <c r="E30" s="7">
        <v>2.0640000000000001</v>
      </c>
      <c r="F30" s="7">
        <v>2.492</v>
      </c>
      <c r="G30" s="7">
        <v>2.7970000000000002</v>
      </c>
    </row>
    <row r="31" spans="2:10" x14ac:dyDescent="0.2">
      <c r="B31" s="9">
        <v>25</v>
      </c>
      <c r="C31" s="7">
        <v>1.3160000000000001</v>
      </c>
      <c r="D31" s="8">
        <v>1.708</v>
      </c>
      <c r="E31" s="7">
        <v>2.06</v>
      </c>
      <c r="F31" s="7">
        <v>2.4849999999999999</v>
      </c>
      <c r="G31" s="7">
        <v>2.7869999999999999</v>
      </c>
    </row>
    <row r="32" spans="2:10" x14ac:dyDescent="0.2">
      <c r="B32" s="9">
        <v>26</v>
      </c>
      <c r="C32" s="7">
        <v>1.3149999999999999</v>
      </c>
      <c r="D32" s="8">
        <v>1.706</v>
      </c>
      <c r="E32" s="7">
        <v>2.056</v>
      </c>
      <c r="F32" s="7">
        <v>2.4790000000000001</v>
      </c>
      <c r="G32" s="7">
        <v>2.7789999999999999</v>
      </c>
    </row>
    <row r="33" spans="2:7" x14ac:dyDescent="0.2">
      <c r="B33" s="9">
        <v>27</v>
      </c>
      <c r="C33" s="7">
        <v>1.3140000000000001</v>
      </c>
      <c r="D33" s="8">
        <v>1.7030000000000001</v>
      </c>
      <c r="E33" s="7">
        <v>2.052</v>
      </c>
      <c r="F33" s="7">
        <v>2.4729999999999999</v>
      </c>
      <c r="G33" s="7">
        <v>2.7709999999999999</v>
      </c>
    </row>
    <row r="34" spans="2:7" x14ac:dyDescent="0.2">
      <c r="B34" s="9">
        <v>28</v>
      </c>
      <c r="C34" s="7">
        <v>1.3129999999999999</v>
      </c>
      <c r="D34" s="8">
        <v>1.7010000000000001</v>
      </c>
      <c r="E34" s="7">
        <v>2.048</v>
      </c>
      <c r="F34" s="7">
        <v>2.4670000000000001</v>
      </c>
      <c r="G34" s="7">
        <v>2.7629999999999999</v>
      </c>
    </row>
    <row r="35" spans="2:7" x14ac:dyDescent="0.2">
      <c r="B35" s="9">
        <v>29</v>
      </c>
      <c r="C35" s="7">
        <v>1.3109999999999999</v>
      </c>
      <c r="D35" s="8">
        <v>1.6990000000000001</v>
      </c>
      <c r="E35" s="7">
        <v>2.0449999999999999</v>
      </c>
      <c r="F35" s="7">
        <v>2.4620000000000002</v>
      </c>
      <c r="G35" s="7">
        <v>2.7559999999999998</v>
      </c>
    </row>
    <row r="36" spans="2:7" x14ac:dyDescent="0.2">
      <c r="B36" s="9">
        <v>30</v>
      </c>
      <c r="C36" s="7">
        <v>1.31</v>
      </c>
      <c r="D36" s="8">
        <v>1.6970000000000001</v>
      </c>
      <c r="E36" s="7">
        <v>2.0419999999999998</v>
      </c>
      <c r="F36" s="7">
        <v>2.4569999999999999</v>
      </c>
      <c r="G36" s="7">
        <v>2.75</v>
      </c>
    </row>
    <row r="37" spans="2:7" x14ac:dyDescent="0.2">
      <c r="B37" s="9">
        <v>35</v>
      </c>
      <c r="C37" s="7">
        <v>1.306</v>
      </c>
      <c r="D37" s="8">
        <v>1.69</v>
      </c>
      <c r="E37" s="7">
        <v>2.0299999999999998</v>
      </c>
      <c r="F37" s="7">
        <v>2.4380000000000002</v>
      </c>
      <c r="G37" s="7">
        <v>2.7240000000000002</v>
      </c>
    </row>
    <row r="38" spans="2:7" x14ac:dyDescent="0.2">
      <c r="B38" s="9">
        <v>40</v>
      </c>
      <c r="C38" s="7">
        <v>1.3029999999999999</v>
      </c>
      <c r="D38" s="8">
        <v>1.6839999999999999</v>
      </c>
      <c r="E38" s="7">
        <v>2.0209999999999999</v>
      </c>
      <c r="F38" s="7">
        <v>2.423</v>
      </c>
      <c r="G38" s="7">
        <v>2.7040000000000002</v>
      </c>
    </row>
    <row r="39" spans="2:7" x14ac:dyDescent="0.2">
      <c r="B39" s="9">
        <v>50</v>
      </c>
      <c r="C39" s="7">
        <v>1.2989999999999999</v>
      </c>
      <c r="D39" s="8">
        <v>1.6759999999999999</v>
      </c>
      <c r="E39" s="7">
        <v>2.0089999999999999</v>
      </c>
      <c r="F39" s="7">
        <v>2.403</v>
      </c>
      <c r="G39" s="7">
        <v>2.6779999999999999</v>
      </c>
    </row>
    <row r="40" spans="2:7" x14ac:dyDescent="0.2">
      <c r="B40" s="9">
        <v>60</v>
      </c>
      <c r="C40" s="7">
        <v>1.296</v>
      </c>
      <c r="D40" s="8">
        <v>1.671</v>
      </c>
      <c r="E40" s="7">
        <v>2</v>
      </c>
      <c r="F40" s="7">
        <v>2.39</v>
      </c>
      <c r="G40" s="7">
        <v>2.66</v>
      </c>
    </row>
    <row r="41" spans="2:7" x14ac:dyDescent="0.2">
      <c r="B41" s="9">
        <v>120</v>
      </c>
      <c r="C41" s="7">
        <v>1.2889999999999999</v>
      </c>
      <c r="D41" s="8">
        <v>1.6579999999999999</v>
      </c>
      <c r="E41" s="7">
        <v>1.98</v>
      </c>
      <c r="F41" s="7">
        <v>2.3580000000000001</v>
      </c>
      <c r="G41" s="7">
        <v>2.617</v>
      </c>
    </row>
    <row r="42" spans="2:7" ht="12.75" thickBot="1" x14ac:dyDescent="0.25">
      <c r="B42" s="6" t="s">
        <v>2</v>
      </c>
      <c r="C42" s="4">
        <v>1.282</v>
      </c>
      <c r="D42" s="5">
        <v>1.645</v>
      </c>
      <c r="E42" s="4">
        <v>1.96</v>
      </c>
      <c r="F42" s="4">
        <v>2.3260000000000001</v>
      </c>
      <c r="G42" s="4">
        <v>2.5760000000000001</v>
      </c>
    </row>
    <row r="43" spans="2:7" ht="12.75" thickBot="1" x14ac:dyDescent="0.25">
      <c r="B43" s="3" t="s">
        <v>1</v>
      </c>
      <c r="C43" s="2">
        <v>0.8</v>
      </c>
      <c r="D43" s="2">
        <v>0.9</v>
      </c>
      <c r="E43" s="2">
        <v>0.95</v>
      </c>
      <c r="F43" s="2">
        <v>0.98</v>
      </c>
      <c r="G43" s="2">
        <v>0.99</v>
      </c>
    </row>
    <row r="45" spans="2:7" x14ac:dyDescent="0.2">
      <c r="B45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4BA9-087E-45C1-A451-3CB747C81447}">
  <dimension ref="B1:AO41"/>
  <sheetViews>
    <sheetView workbookViewId="0">
      <selection activeCell="N21" sqref="N21:O26"/>
    </sheetView>
  </sheetViews>
  <sheetFormatPr defaultColWidth="8.85546875" defaultRowHeight="12" x14ac:dyDescent="0.2"/>
  <cols>
    <col min="1" max="1" width="2" style="1" customWidth="1"/>
    <col min="2" max="2" width="6.5703125" style="1" customWidth="1"/>
    <col min="3" max="12" width="7.140625" style="1" customWidth="1"/>
    <col min="13" max="13" width="8.85546875" style="1"/>
    <col min="14" max="14" width="14.140625" style="1" customWidth="1"/>
    <col min="15" max="15" width="12.7109375" style="1" customWidth="1"/>
    <col min="16" max="16" width="6.140625" style="1" bestFit="1" customWidth="1"/>
    <col min="17" max="17" width="4.28515625" style="1" bestFit="1" customWidth="1"/>
    <col min="18" max="18" width="8.85546875" style="1"/>
    <col min="19" max="19" width="10.7109375" style="1" customWidth="1"/>
    <col min="20" max="39" width="8.85546875" style="1"/>
    <col min="40" max="40" width="5.7109375" style="1" bestFit="1" customWidth="1"/>
    <col min="41" max="16384" width="8.85546875" style="1"/>
  </cols>
  <sheetData>
    <row r="1" spans="2:41" ht="15.75" x14ac:dyDescent="0.25">
      <c r="B1" s="10" t="s">
        <v>17</v>
      </c>
    </row>
    <row r="2" spans="2:41" x14ac:dyDescent="0.2">
      <c r="B2" s="23" t="s">
        <v>18</v>
      </c>
    </row>
    <row r="3" spans="2:41" x14ac:dyDescent="0.2">
      <c r="B3" s="19"/>
    </row>
    <row r="4" spans="2:41" x14ac:dyDescent="0.2">
      <c r="B4" s="19" t="s">
        <v>19</v>
      </c>
    </row>
    <row r="5" spans="2:41" x14ac:dyDescent="0.2">
      <c r="B5" s="19"/>
    </row>
    <row r="6" spans="2:41" ht="12.75" thickBot="1" x14ac:dyDescent="0.25">
      <c r="B6" s="24" t="s">
        <v>20</v>
      </c>
      <c r="C6" s="20">
        <v>0</v>
      </c>
      <c r="D6" s="20">
        <v>0.01</v>
      </c>
      <c r="E6" s="20">
        <v>0.02</v>
      </c>
      <c r="F6" s="20">
        <v>0.03</v>
      </c>
      <c r="G6" s="20">
        <v>0.04</v>
      </c>
      <c r="H6" s="20">
        <v>0.05</v>
      </c>
      <c r="I6" s="20">
        <v>0.06</v>
      </c>
      <c r="J6" s="20">
        <v>7.0000000000000007E-2</v>
      </c>
      <c r="K6" s="21">
        <v>0.08</v>
      </c>
      <c r="L6" s="20">
        <v>0.09</v>
      </c>
      <c r="N6" s="19" t="s">
        <v>12</v>
      </c>
    </row>
    <row r="7" spans="2:41" x14ac:dyDescent="0.2">
      <c r="B7" s="25">
        <v>0</v>
      </c>
      <c r="C7" s="14">
        <v>0.5</v>
      </c>
      <c r="D7" s="14">
        <v>0.504</v>
      </c>
      <c r="E7" s="14">
        <v>0.50800000000000001</v>
      </c>
      <c r="F7" s="14">
        <v>0.51200000000000001</v>
      </c>
      <c r="G7" s="14">
        <v>0.51600000000000001</v>
      </c>
      <c r="H7" s="14">
        <v>0.51990000000000003</v>
      </c>
      <c r="I7" s="14">
        <v>0.52390000000000003</v>
      </c>
      <c r="J7" s="14">
        <v>0.52790000000000004</v>
      </c>
      <c r="K7" s="26">
        <v>0.53190000000000004</v>
      </c>
      <c r="L7" s="14">
        <v>0.53590000000000004</v>
      </c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 spans="2:41" x14ac:dyDescent="0.2">
      <c r="B8" s="25">
        <v>0.1</v>
      </c>
      <c r="C8" s="14">
        <v>0.53979999999999995</v>
      </c>
      <c r="D8" s="14">
        <v>0.54379999999999995</v>
      </c>
      <c r="E8" s="14">
        <v>0.54779999999999995</v>
      </c>
      <c r="F8" s="14">
        <v>0.55169999999999997</v>
      </c>
      <c r="G8" s="14">
        <v>0.55569999999999997</v>
      </c>
      <c r="H8" s="14">
        <v>0.55959999999999999</v>
      </c>
      <c r="I8" s="14">
        <v>0.56359999999999999</v>
      </c>
      <c r="J8" s="14">
        <v>0.5675</v>
      </c>
      <c r="K8" s="26">
        <v>0.57140000000000002</v>
      </c>
      <c r="L8" s="14">
        <v>0.57530000000000003</v>
      </c>
      <c r="N8" s="18" t="s">
        <v>21</v>
      </c>
      <c r="Q8" s="17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spans="2:41" x14ac:dyDescent="0.2">
      <c r="B9" s="25">
        <v>0.2</v>
      </c>
      <c r="C9" s="14">
        <v>0.57930000000000004</v>
      </c>
      <c r="D9" s="14">
        <v>0.58320000000000005</v>
      </c>
      <c r="E9" s="14">
        <v>0.58709999999999996</v>
      </c>
      <c r="F9" s="14">
        <v>0.59099999999999997</v>
      </c>
      <c r="G9" s="14">
        <v>0.5948</v>
      </c>
      <c r="H9" s="14">
        <v>0.59870000000000001</v>
      </c>
      <c r="I9" s="14">
        <v>0.60260000000000002</v>
      </c>
      <c r="J9" s="14">
        <v>0.60640000000000005</v>
      </c>
      <c r="K9" s="26">
        <v>0.61029999999999995</v>
      </c>
      <c r="L9" s="14">
        <v>0.61409999999999998</v>
      </c>
      <c r="N9" s="16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spans="2:41" x14ac:dyDescent="0.2">
      <c r="B10" s="25">
        <v>0.3</v>
      </c>
      <c r="C10" s="14">
        <v>0.6179</v>
      </c>
      <c r="D10" s="14">
        <v>0.62170000000000003</v>
      </c>
      <c r="E10" s="14">
        <v>0.62549999999999994</v>
      </c>
      <c r="F10" s="14">
        <v>0.62929999999999997</v>
      </c>
      <c r="G10" s="14">
        <v>0.6331</v>
      </c>
      <c r="H10" s="14">
        <v>0.63680000000000003</v>
      </c>
      <c r="I10" s="14">
        <v>0.64059999999999995</v>
      </c>
      <c r="J10" s="14">
        <v>0.64429999999999998</v>
      </c>
      <c r="K10" s="26">
        <v>0.64800000000000002</v>
      </c>
      <c r="L10" s="14">
        <v>0.65169999999999995</v>
      </c>
      <c r="N10" s="11" t="s">
        <v>10</v>
      </c>
      <c r="O10" s="1" t="s">
        <v>22</v>
      </c>
      <c r="R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2:41" x14ac:dyDescent="0.2">
      <c r="B11" s="25">
        <v>0.4</v>
      </c>
      <c r="C11" s="14">
        <v>0.65539999999999998</v>
      </c>
      <c r="D11" s="14">
        <v>0.65910000000000002</v>
      </c>
      <c r="E11" s="14">
        <v>0.66279999999999994</v>
      </c>
      <c r="F11" s="14">
        <v>0.66639999999999999</v>
      </c>
      <c r="G11" s="14">
        <v>0.67</v>
      </c>
      <c r="H11" s="14">
        <v>0.67359999999999998</v>
      </c>
      <c r="I11" s="14">
        <v>0.67720000000000002</v>
      </c>
      <c r="J11" s="14">
        <v>0.68079999999999996</v>
      </c>
      <c r="K11" s="26">
        <v>0.68440000000000001</v>
      </c>
      <c r="L11" s="14">
        <v>0.68789999999999996</v>
      </c>
      <c r="O11" s="1" t="s">
        <v>23</v>
      </c>
      <c r="P11" s="15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spans="2:41" x14ac:dyDescent="0.2">
      <c r="B12" s="25">
        <v>0.5</v>
      </c>
      <c r="C12" s="14">
        <v>0.6915</v>
      </c>
      <c r="D12" s="14">
        <v>0.69499999999999995</v>
      </c>
      <c r="E12" s="14">
        <v>0.69850000000000001</v>
      </c>
      <c r="F12" s="14">
        <v>0.70189999999999997</v>
      </c>
      <c r="G12" s="14">
        <v>0.70540000000000003</v>
      </c>
      <c r="H12" s="14">
        <v>0.70879999999999999</v>
      </c>
      <c r="I12" s="14">
        <v>0.71230000000000004</v>
      </c>
      <c r="J12" s="14">
        <v>0.7157</v>
      </c>
      <c r="K12" s="26">
        <v>0.71899999999999997</v>
      </c>
      <c r="L12" s="14">
        <v>0.72240000000000004</v>
      </c>
      <c r="AF12" s="14"/>
      <c r="AG12" s="14"/>
      <c r="AH12" s="14"/>
      <c r="AI12" s="14"/>
      <c r="AJ12" s="14"/>
      <c r="AK12" s="14"/>
      <c r="AL12" s="14"/>
      <c r="AM12" s="14"/>
      <c r="AN12" s="14"/>
      <c r="AO12" s="14"/>
    </row>
    <row r="13" spans="2:41" x14ac:dyDescent="0.2">
      <c r="B13" s="25">
        <v>0.6</v>
      </c>
      <c r="C13" s="14">
        <v>0.72570000000000001</v>
      </c>
      <c r="D13" s="14">
        <v>0.72909999999999997</v>
      </c>
      <c r="E13" s="14">
        <v>0.73240000000000005</v>
      </c>
      <c r="F13" s="14">
        <v>0.73570000000000002</v>
      </c>
      <c r="G13" s="14">
        <v>0.7389</v>
      </c>
      <c r="H13" s="14">
        <v>0.74219999999999997</v>
      </c>
      <c r="I13" s="14">
        <v>0.74539999999999995</v>
      </c>
      <c r="J13" s="14">
        <v>0.74860000000000004</v>
      </c>
      <c r="K13" s="26">
        <v>0.75170000000000003</v>
      </c>
      <c r="L13" s="14">
        <v>0.75490000000000002</v>
      </c>
      <c r="N13" s="11" t="s">
        <v>8</v>
      </c>
      <c r="O13" s="1" t="s">
        <v>24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 spans="2:41" x14ac:dyDescent="0.2">
      <c r="B14" s="25">
        <v>0.7</v>
      </c>
      <c r="C14" s="14">
        <v>0.75800000000000001</v>
      </c>
      <c r="D14" s="14">
        <v>0.7611</v>
      </c>
      <c r="E14" s="14">
        <v>0.76419999999999999</v>
      </c>
      <c r="F14" s="14">
        <v>0.76729999999999998</v>
      </c>
      <c r="G14" s="14">
        <v>0.77039999999999997</v>
      </c>
      <c r="H14" s="14">
        <v>0.77339999999999998</v>
      </c>
      <c r="I14" s="14">
        <v>0.77639999999999998</v>
      </c>
      <c r="J14" s="14">
        <v>0.77939999999999998</v>
      </c>
      <c r="K14" s="26">
        <v>0.7823</v>
      </c>
      <c r="L14" s="14">
        <v>0.78520000000000001</v>
      </c>
      <c r="O14" s="1" t="s">
        <v>25</v>
      </c>
      <c r="P14" s="27">
        <v>0.89970000000000006</v>
      </c>
      <c r="R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spans="2:41" x14ac:dyDescent="0.2">
      <c r="B15" s="25">
        <v>0.8</v>
      </c>
      <c r="C15" s="14">
        <v>0.78810000000000002</v>
      </c>
      <c r="D15" s="14">
        <v>0.79100000000000004</v>
      </c>
      <c r="E15" s="14">
        <v>0.79390000000000005</v>
      </c>
      <c r="F15" s="14">
        <v>0.79669999999999996</v>
      </c>
      <c r="G15" s="14">
        <v>0.79949999999999999</v>
      </c>
      <c r="H15" s="14">
        <v>0.80230000000000001</v>
      </c>
      <c r="I15" s="14">
        <v>0.80510000000000004</v>
      </c>
      <c r="J15" s="14">
        <v>0.80779999999999996</v>
      </c>
      <c r="K15" s="26">
        <v>0.81059999999999999</v>
      </c>
      <c r="L15" s="14">
        <v>0.81330000000000002</v>
      </c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 spans="2:41" x14ac:dyDescent="0.2">
      <c r="B16" s="25">
        <v>0.9</v>
      </c>
      <c r="C16" s="14">
        <v>0.81589999999999996</v>
      </c>
      <c r="D16" s="14">
        <v>0.81859999999999999</v>
      </c>
      <c r="E16" s="14">
        <v>0.82120000000000004</v>
      </c>
      <c r="F16" s="14">
        <v>0.82379999999999998</v>
      </c>
      <c r="G16" s="14">
        <v>0.82640000000000002</v>
      </c>
      <c r="H16" s="14">
        <v>0.82889999999999997</v>
      </c>
      <c r="I16" s="14">
        <v>0.83150000000000002</v>
      </c>
      <c r="J16" s="14">
        <v>0.83399999999999996</v>
      </c>
      <c r="K16" s="26">
        <v>0.83650000000000002</v>
      </c>
      <c r="L16" s="14">
        <v>0.83889999999999998</v>
      </c>
      <c r="N16" s="11" t="s">
        <v>6</v>
      </c>
      <c r="O16" s="1" t="s">
        <v>26</v>
      </c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 spans="2:41" x14ac:dyDescent="0.2">
      <c r="B17" s="25">
        <v>1</v>
      </c>
      <c r="C17" s="14">
        <v>0.84130000000000005</v>
      </c>
      <c r="D17" s="14">
        <v>0.84379999999999999</v>
      </c>
      <c r="E17" s="14">
        <v>0.84609999999999996</v>
      </c>
      <c r="F17" s="14">
        <v>0.84850000000000003</v>
      </c>
      <c r="G17" s="14">
        <v>0.8508</v>
      </c>
      <c r="H17" s="14">
        <v>0.85309999999999997</v>
      </c>
      <c r="I17" s="14">
        <v>0.85540000000000005</v>
      </c>
      <c r="J17" s="14">
        <v>0.85770000000000002</v>
      </c>
      <c r="K17" s="26">
        <v>0.8599</v>
      </c>
      <c r="L17" s="14">
        <v>0.86209999999999998</v>
      </c>
      <c r="O17" s="1" t="s">
        <v>27</v>
      </c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spans="2:41" x14ac:dyDescent="0.2">
      <c r="B18" s="25">
        <v>1.1000000000000001</v>
      </c>
      <c r="C18" s="14">
        <v>0.86429999999999996</v>
      </c>
      <c r="D18" s="14">
        <v>0.86650000000000005</v>
      </c>
      <c r="E18" s="14">
        <v>0.86860000000000004</v>
      </c>
      <c r="F18" s="14">
        <v>0.87080000000000002</v>
      </c>
      <c r="G18" s="14">
        <v>0.87290000000000001</v>
      </c>
      <c r="H18" s="14">
        <v>0.87490000000000001</v>
      </c>
      <c r="I18" s="14">
        <v>0.877</v>
      </c>
      <c r="J18" s="14">
        <v>0.879</v>
      </c>
      <c r="K18" s="26">
        <v>0.88100000000000001</v>
      </c>
      <c r="L18" s="14">
        <v>0.88300000000000001</v>
      </c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 spans="2:41" ht="18.75" x14ac:dyDescent="0.35">
      <c r="B19" s="28">
        <v>1.2</v>
      </c>
      <c r="C19" s="26">
        <v>0.88490000000000002</v>
      </c>
      <c r="D19" s="26">
        <v>0.88690000000000002</v>
      </c>
      <c r="E19" s="26">
        <v>0.88880000000000003</v>
      </c>
      <c r="F19" s="26">
        <v>0.89070000000000005</v>
      </c>
      <c r="G19" s="26">
        <v>0.89249999999999996</v>
      </c>
      <c r="H19" s="26">
        <v>0.89439999999999997</v>
      </c>
      <c r="I19" s="26">
        <v>0.8962</v>
      </c>
      <c r="J19" s="26">
        <v>0.89800000000000002</v>
      </c>
      <c r="K19" s="29">
        <v>0.89970000000000006</v>
      </c>
      <c r="L19" s="26">
        <v>0.90149999999999997</v>
      </c>
      <c r="N19" s="11" t="s">
        <v>4</v>
      </c>
      <c r="O19" s="10" t="s">
        <v>28</v>
      </c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 spans="2:41" x14ac:dyDescent="0.2">
      <c r="B20" s="25">
        <v>1.3</v>
      </c>
      <c r="C20" s="14">
        <v>0.9032</v>
      </c>
      <c r="D20" s="14">
        <v>0.90490000000000004</v>
      </c>
      <c r="E20" s="14">
        <v>0.90659999999999996</v>
      </c>
      <c r="F20" s="14">
        <v>0.90820000000000001</v>
      </c>
      <c r="G20" s="14">
        <v>0.90990000000000004</v>
      </c>
      <c r="H20" s="14">
        <v>0.91149999999999998</v>
      </c>
      <c r="I20" s="14">
        <v>0.91310000000000002</v>
      </c>
      <c r="J20" s="14">
        <v>0.91469999999999996</v>
      </c>
      <c r="K20" s="26">
        <v>0.91620000000000001</v>
      </c>
      <c r="L20" s="14">
        <v>0.91769999999999996</v>
      </c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  <row r="21" spans="2:41" x14ac:dyDescent="0.2">
      <c r="B21" s="25">
        <v>1.4</v>
      </c>
      <c r="C21" s="14">
        <v>0.91920000000000002</v>
      </c>
      <c r="D21" s="14">
        <v>0.92069999999999996</v>
      </c>
      <c r="E21" s="14">
        <v>0.92220000000000002</v>
      </c>
      <c r="F21" s="14">
        <v>0.92359999999999998</v>
      </c>
      <c r="G21" s="14">
        <v>0.92510000000000003</v>
      </c>
      <c r="H21" s="14">
        <v>0.92649999999999999</v>
      </c>
      <c r="I21" s="14">
        <v>0.92789999999999995</v>
      </c>
      <c r="J21" s="14">
        <v>0.92920000000000003</v>
      </c>
      <c r="K21" s="26">
        <v>0.93059999999999998</v>
      </c>
      <c r="L21" s="14">
        <v>0.93189999999999995</v>
      </c>
      <c r="N21" s="1" t="s">
        <v>29</v>
      </c>
      <c r="O21" s="1">
        <v>0.9</v>
      </c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spans="2:41" x14ac:dyDescent="0.2">
      <c r="B22" s="25">
        <v>1.5</v>
      </c>
      <c r="C22" s="14">
        <v>0.93320000000000003</v>
      </c>
      <c r="D22" s="14">
        <v>0.9345</v>
      </c>
      <c r="E22" s="14">
        <v>0.93569999999999998</v>
      </c>
      <c r="F22" s="14">
        <v>0.93700000000000006</v>
      </c>
      <c r="G22" s="14">
        <v>0.93820000000000003</v>
      </c>
      <c r="H22" s="14">
        <v>0.93940000000000001</v>
      </c>
      <c r="I22" s="14">
        <v>0.94059999999999999</v>
      </c>
      <c r="J22" s="14">
        <v>0.94179999999999997</v>
      </c>
      <c r="K22" s="26">
        <v>0.94289999999999996</v>
      </c>
      <c r="L22" s="14">
        <v>0.94410000000000005</v>
      </c>
      <c r="N22" s="1" t="s">
        <v>30</v>
      </c>
      <c r="O22" s="1">
        <f>1-((1-O21)/2)</f>
        <v>0.95</v>
      </c>
      <c r="AF22" s="14"/>
      <c r="AG22" s="14"/>
      <c r="AH22" s="14"/>
      <c r="AI22" s="14"/>
      <c r="AJ22" s="14"/>
      <c r="AK22" s="14"/>
      <c r="AL22" s="14"/>
      <c r="AM22" s="14"/>
      <c r="AN22" s="14"/>
      <c r="AO22" s="14"/>
    </row>
    <row r="23" spans="2:41" x14ac:dyDescent="0.2">
      <c r="B23" s="25">
        <v>1.6</v>
      </c>
      <c r="C23" s="14">
        <v>0.94520000000000004</v>
      </c>
      <c r="D23" s="14">
        <v>0.94630000000000003</v>
      </c>
      <c r="E23" s="14">
        <v>0.94740000000000002</v>
      </c>
      <c r="F23" s="14">
        <v>0.94840000000000002</v>
      </c>
      <c r="G23" s="14">
        <v>0.94950000000000001</v>
      </c>
      <c r="H23" s="35">
        <v>0.95050000000000001</v>
      </c>
      <c r="I23" s="14">
        <v>0.95150000000000001</v>
      </c>
      <c r="J23" s="14">
        <v>0.95250000000000001</v>
      </c>
      <c r="K23" s="26">
        <v>0.95350000000000001</v>
      </c>
      <c r="L23" s="14">
        <v>0.95450000000000002</v>
      </c>
      <c r="N23" s="1" t="s">
        <v>32</v>
      </c>
      <c r="O23" s="1">
        <v>0.95050000000000001</v>
      </c>
      <c r="AF23" s="14"/>
      <c r="AG23" s="14"/>
      <c r="AH23" s="14"/>
      <c r="AI23" s="14"/>
      <c r="AJ23" s="14"/>
      <c r="AK23" s="14"/>
      <c r="AL23" s="14"/>
      <c r="AM23" s="14"/>
      <c r="AN23" s="14"/>
      <c r="AO23" s="14"/>
    </row>
    <row r="24" spans="2:41" x14ac:dyDescent="0.2">
      <c r="B24" s="25">
        <v>1.7</v>
      </c>
      <c r="C24" s="14">
        <v>0.95540000000000003</v>
      </c>
      <c r="D24" s="14">
        <v>0.95640000000000003</v>
      </c>
      <c r="E24" s="14">
        <v>0.95730000000000004</v>
      </c>
      <c r="F24" s="14">
        <v>0.95820000000000005</v>
      </c>
      <c r="G24" s="14">
        <v>0.95909999999999995</v>
      </c>
      <c r="H24" s="14">
        <v>0.95989999999999998</v>
      </c>
      <c r="I24" s="14">
        <v>0.96079999999999999</v>
      </c>
      <c r="J24" s="14">
        <v>0.96160000000000001</v>
      </c>
      <c r="K24" s="26">
        <v>0.96250000000000002</v>
      </c>
      <c r="L24" s="14">
        <v>0.96330000000000005</v>
      </c>
      <c r="N24" s="1" t="s">
        <v>33</v>
      </c>
      <c r="O24" s="36">
        <f>B23</f>
        <v>1.6</v>
      </c>
      <c r="AF24" s="14"/>
      <c r="AG24" s="14"/>
      <c r="AH24" s="14"/>
      <c r="AI24" s="14"/>
      <c r="AJ24" s="14"/>
      <c r="AK24" s="14"/>
      <c r="AL24" s="14"/>
      <c r="AM24" s="14"/>
      <c r="AN24" s="14"/>
      <c r="AO24" s="14"/>
    </row>
    <row r="25" spans="2:41" x14ac:dyDescent="0.2">
      <c r="B25" s="25">
        <v>1.8</v>
      </c>
      <c r="C25" s="14">
        <v>0.96409999999999996</v>
      </c>
      <c r="D25" s="14">
        <v>0.96489999999999998</v>
      </c>
      <c r="E25" s="14">
        <v>0.96560000000000001</v>
      </c>
      <c r="F25" s="14">
        <v>0.96640000000000004</v>
      </c>
      <c r="G25" s="14">
        <v>0.96709999999999996</v>
      </c>
      <c r="H25" s="14">
        <v>0.96779999999999999</v>
      </c>
      <c r="I25" s="14">
        <v>0.96860000000000002</v>
      </c>
      <c r="J25" s="14">
        <v>0.96930000000000005</v>
      </c>
      <c r="K25" s="26">
        <v>0.96989999999999998</v>
      </c>
      <c r="L25" s="14">
        <v>0.97060000000000002</v>
      </c>
      <c r="N25" s="1" t="s">
        <v>34</v>
      </c>
      <c r="O25" s="1">
        <f>H6</f>
        <v>0.05</v>
      </c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 spans="2:41" x14ac:dyDescent="0.2">
      <c r="B26" s="25">
        <v>1.9</v>
      </c>
      <c r="C26" s="14">
        <v>0.97130000000000005</v>
      </c>
      <c r="D26" s="14">
        <v>0.97189999999999999</v>
      </c>
      <c r="E26" s="14">
        <v>0.97260000000000002</v>
      </c>
      <c r="F26" s="14">
        <v>0.97319999999999995</v>
      </c>
      <c r="G26" s="14">
        <v>0.9738</v>
      </c>
      <c r="H26" s="14">
        <v>0.97440000000000004</v>
      </c>
      <c r="I26" s="14">
        <v>0.97499999999999998</v>
      </c>
      <c r="J26" s="14">
        <v>0.97560000000000002</v>
      </c>
      <c r="K26" s="26">
        <v>0.97609999999999997</v>
      </c>
      <c r="L26" s="14">
        <v>0.97670000000000001</v>
      </c>
      <c r="N26" s="1" t="s">
        <v>31</v>
      </c>
      <c r="O26" s="37">
        <f>O24+O25</f>
        <v>1.6500000000000001</v>
      </c>
      <c r="AF26" s="14"/>
      <c r="AG26" s="14"/>
      <c r="AH26" s="14"/>
      <c r="AI26" s="14"/>
      <c r="AJ26" s="14"/>
      <c r="AK26" s="14"/>
      <c r="AL26" s="14"/>
      <c r="AM26" s="14"/>
      <c r="AN26" s="14"/>
      <c r="AO26" s="14"/>
    </row>
    <row r="27" spans="2:41" x14ac:dyDescent="0.2">
      <c r="B27" s="25">
        <v>2</v>
      </c>
      <c r="C27" s="14">
        <v>0.97719999999999996</v>
      </c>
      <c r="D27" s="14">
        <v>0.9778</v>
      </c>
      <c r="E27" s="14">
        <v>0.97829999999999995</v>
      </c>
      <c r="F27" s="14">
        <v>0.9788</v>
      </c>
      <c r="G27" s="14">
        <v>0.97929999999999995</v>
      </c>
      <c r="H27" s="14">
        <v>0.9798</v>
      </c>
      <c r="I27" s="14">
        <v>0.98029999999999995</v>
      </c>
      <c r="J27" s="14">
        <v>0.98080000000000001</v>
      </c>
      <c r="K27" s="26">
        <v>0.98119999999999996</v>
      </c>
      <c r="L27" s="14">
        <v>0.98170000000000002</v>
      </c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 spans="2:41" x14ac:dyDescent="0.2">
      <c r="B28" s="25">
        <v>2.1</v>
      </c>
      <c r="C28" s="14">
        <v>0.98209999999999997</v>
      </c>
      <c r="D28" s="14">
        <v>0.98260000000000003</v>
      </c>
      <c r="E28" s="14">
        <v>0.98299999999999998</v>
      </c>
      <c r="F28" s="14">
        <v>0.98340000000000005</v>
      </c>
      <c r="G28" s="14">
        <v>0.98380000000000001</v>
      </c>
      <c r="H28" s="14">
        <v>0.98419999999999996</v>
      </c>
      <c r="I28" s="14">
        <v>0.98460000000000003</v>
      </c>
      <c r="J28" s="14">
        <v>0.98499999999999999</v>
      </c>
      <c r="K28" s="26">
        <v>0.98540000000000005</v>
      </c>
      <c r="L28" s="14">
        <v>0.98570000000000002</v>
      </c>
      <c r="AF28" s="14"/>
      <c r="AG28" s="14"/>
      <c r="AH28" s="14"/>
      <c r="AI28" s="14"/>
      <c r="AJ28" s="14"/>
      <c r="AK28" s="14"/>
      <c r="AL28" s="14"/>
      <c r="AM28" s="14"/>
      <c r="AN28" s="14"/>
      <c r="AO28" s="14"/>
    </row>
    <row r="29" spans="2:41" x14ac:dyDescent="0.2">
      <c r="B29" s="25">
        <v>2.2000000000000002</v>
      </c>
      <c r="C29" s="14">
        <v>0.98609999999999998</v>
      </c>
      <c r="D29" s="14">
        <v>0.98640000000000005</v>
      </c>
      <c r="E29" s="14">
        <v>0.98680000000000001</v>
      </c>
      <c r="F29" s="14">
        <v>0.98709999999999998</v>
      </c>
      <c r="G29" s="14">
        <v>0.98750000000000004</v>
      </c>
      <c r="H29" s="14">
        <v>0.98780000000000001</v>
      </c>
      <c r="I29" s="14">
        <v>0.98809999999999998</v>
      </c>
      <c r="J29" s="14">
        <v>0.98839999999999995</v>
      </c>
      <c r="K29" s="26">
        <v>0.98870000000000002</v>
      </c>
      <c r="L29" s="14">
        <v>0.98899999999999999</v>
      </c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spans="2:41" x14ac:dyDescent="0.2">
      <c r="B30" s="25">
        <v>2.2999999999999998</v>
      </c>
      <c r="C30" s="14">
        <v>0.98929999999999996</v>
      </c>
      <c r="D30" s="14">
        <v>0.98960000000000004</v>
      </c>
      <c r="E30" s="14">
        <v>0.98980000000000001</v>
      </c>
      <c r="F30" s="14">
        <v>0.99009999999999998</v>
      </c>
      <c r="G30" s="14">
        <v>0.99039999999999995</v>
      </c>
      <c r="H30" s="14">
        <v>0.99060000000000004</v>
      </c>
      <c r="I30" s="14">
        <v>0.9909</v>
      </c>
      <c r="J30" s="14">
        <v>0.99109999999999998</v>
      </c>
      <c r="K30" s="26">
        <v>0.99129999999999996</v>
      </c>
      <c r="L30" s="14">
        <v>0.99160000000000004</v>
      </c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 spans="2:41" x14ac:dyDescent="0.2">
      <c r="B31" s="25">
        <v>2.4</v>
      </c>
      <c r="C31" s="14">
        <v>0.99180000000000001</v>
      </c>
      <c r="D31" s="14">
        <v>0.99199999999999999</v>
      </c>
      <c r="E31" s="14">
        <v>0.99219999999999997</v>
      </c>
      <c r="F31" s="14">
        <v>0.99250000000000005</v>
      </c>
      <c r="G31" s="14">
        <v>0.99270000000000003</v>
      </c>
      <c r="H31" s="14">
        <v>0.9929</v>
      </c>
      <c r="I31" s="14">
        <v>0.99309999999999998</v>
      </c>
      <c r="J31" s="14">
        <v>0.99319999999999997</v>
      </c>
      <c r="K31" s="26">
        <v>0.99339999999999995</v>
      </c>
      <c r="L31" s="14">
        <v>0.99360000000000004</v>
      </c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 spans="2:41" x14ac:dyDescent="0.2">
      <c r="B32" s="25">
        <v>2.5</v>
      </c>
      <c r="C32" s="14">
        <v>0.99380000000000002</v>
      </c>
      <c r="D32" s="14">
        <v>0.99399999999999999</v>
      </c>
      <c r="E32" s="14">
        <v>0.99409999999999998</v>
      </c>
      <c r="F32" s="14">
        <v>0.99429999999999996</v>
      </c>
      <c r="G32" s="14">
        <v>0.99450000000000005</v>
      </c>
      <c r="H32" s="14">
        <v>0.99460000000000004</v>
      </c>
      <c r="I32" s="14">
        <v>0.99480000000000002</v>
      </c>
      <c r="J32" s="14">
        <v>0.99490000000000001</v>
      </c>
      <c r="K32" s="26">
        <v>0.99509999999999998</v>
      </c>
      <c r="L32" s="14">
        <v>0.99519999999999997</v>
      </c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 spans="2:41" x14ac:dyDescent="0.2">
      <c r="B33" s="25">
        <v>2.6</v>
      </c>
      <c r="C33" s="14">
        <v>0.99529999999999996</v>
      </c>
      <c r="D33" s="14">
        <v>0.99550000000000005</v>
      </c>
      <c r="E33" s="14">
        <v>0.99560000000000004</v>
      </c>
      <c r="F33" s="14">
        <v>0.99570000000000003</v>
      </c>
      <c r="G33" s="14">
        <v>0.99590000000000001</v>
      </c>
      <c r="H33" s="14">
        <v>0.996</v>
      </c>
      <c r="I33" s="14">
        <v>0.99609999999999999</v>
      </c>
      <c r="J33" s="14">
        <v>0.99619999999999997</v>
      </c>
      <c r="K33" s="26">
        <v>0.99629999999999996</v>
      </c>
      <c r="L33" s="14">
        <v>0.99639999999999995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 spans="2:41" x14ac:dyDescent="0.2">
      <c r="B34" s="25">
        <v>2.7</v>
      </c>
      <c r="C34" s="14">
        <v>0.99650000000000005</v>
      </c>
      <c r="D34" s="14">
        <v>0.99660000000000004</v>
      </c>
      <c r="E34" s="14">
        <v>0.99670000000000003</v>
      </c>
      <c r="F34" s="14">
        <v>0.99680000000000002</v>
      </c>
      <c r="G34" s="14">
        <v>0.99690000000000001</v>
      </c>
      <c r="H34" s="14">
        <v>0.997</v>
      </c>
      <c r="I34" s="14">
        <v>0.99709999999999999</v>
      </c>
      <c r="J34" s="14">
        <v>0.99719999999999998</v>
      </c>
      <c r="K34" s="26">
        <v>0.99729999999999996</v>
      </c>
      <c r="L34" s="14">
        <v>0.99739999999999995</v>
      </c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 spans="2:41" x14ac:dyDescent="0.2">
      <c r="B35" s="25">
        <v>2.8</v>
      </c>
      <c r="C35" s="14">
        <v>0.99739999999999995</v>
      </c>
      <c r="D35" s="14">
        <v>0.99750000000000005</v>
      </c>
      <c r="E35" s="14">
        <v>0.99760000000000004</v>
      </c>
      <c r="F35" s="14">
        <v>0.99770000000000003</v>
      </c>
      <c r="G35" s="14">
        <v>0.99770000000000003</v>
      </c>
      <c r="H35" s="14">
        <v>0.99780000000000002</v>
      </c>
      <c r="I35" s="14">
        <v>0.99790000000000001</v>
      </c>
      <c r="J35" s="14">
        <v>0.99790000000000001</v>
      </c>
      <c r="K35" s="26">
        <v>0.998</v>
      </c>
      <c r="L35" s="14">
        <v>0.99809999999999999</v>
      </c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spans="2:41" x14ac:dyDescent="0.2">
      <c r="B36" s="25">
        <v>2.9</v>
      </c>
      <c r="C36" s="14">
        <v>0.99809999999999999</v>
      </c>
      <c r="D36" s="14">
        <v>0.99819999999999998</v>
      </c>
      <c r="E36" s="14">
        <v>0.99819999999999998</v>
      </c>
      <c r="F36" s="14">
        <v>0.99829999999999997</v>
      </c>
      <c r="G36" s="14">
        <v>0.99839999999999995</v>
      </c>
      <c r="H36" s="14">
        <v>0.99839999999999995</v>
      </c>
      <c r="I36" s="14">
        <v>0.99850000000000005</v>
      </c>
      <c r="J36" s="14">
        <v>0.99850000000000005</v>
      </c>
      <c r="K36" s="26">
        <v>0.99860000000000004</v>
      </c>
      <c r="L36" s="14">
        <v>0.99860000000000004</v>
      </c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2:41" x14ac:dyDescent="0.2">
      <c r="B37" s="30">
        <v>3</v>
      </c>
      <c r="C37" s="31">
        <v>0.99870000000000003</v>
      </c>
      <c r="D37" s="31">
        <v>0.99870000000000003</v>
      </c>
      <c r="E37" s="31">
        <v>0.99870000000000003</v>
      </c>
      <c r="F37" s="31">
        <v>0.99880000000000002</v>
      </c>
      <c r="G37" s="31">
        <v>0.99880000000000002</v>
      </c>
      <c r="H37" s="31">
        <v>0.99890000000000001</v>
      </c>
      <c r="I37" s="31">
        <v>0.99890000000000001</v>
      </c>
      <c r="J37" s="31">
        <v>0.99890000000000001</v>
      </c>
      <c r="K37" s="32">
        <v>0.999</v>
      </c>
      <c r="L37" s="31">
        <v>0.999</v>
      </c>
      <c r="AF37" s="14"/>
      <c r="AG37" s="14"/>
      <c r="AH37" s="14"/>
      <c r="AI37" s="14"/>
      <c r="AJ37" s="14"/>
      <c r="AK37" s="14"/>
      <c r="AL37" s="14"/>
      <c r="AM37" s="14"/>
      <c r="AN37" s="14"/>
      <c r="AO37" s="14"/>
    </row>
    <row r="38" spans="2:41" x14ac:dyDescent="0.2"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2:41" x14ac:dyDescent="0.2"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</row>
    <row r="40" spans="2:41" x14ac:dyDescent="0.2"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</row>
    <row r="41" spans="2:41" x14ac:dyDescent="0.2"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 table</vt:lpstr>
      <vt:lpstr>Z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carcamo marambio</dc:creator>
  <cp:lastModifiedBy>gabriel carcamo marambio</cp:lastModifiedBy>
  <dcterms:created xsi:type="dcterms:W3CDTF">2019-01-22T21:32:33Z</dcterms:created>
  <dcterms:modified xsi:type="dcterms:W3CDTF">2019-01-22T21:37:22Z</dcterms:modified>
</cp:coreProperties>
</file>