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ral" sheetId="1" state="visible" r:id="rId2"/>
    <sheet name="Banco do Brasil" sheetId="2" state="visible" r:id="rId3"/>
    <sheet name="Mercado Pago" sheetId="3" state="visible" r:id="rId4"/>
    <sheet name="PicPa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<sst xmlns="http://schemas.openxmlformats.org/spreadsheetml/2006/main" count="73" uniqueCount="41">
  <si>
    <t xml:space="preserve">Cartões</t>
  </si>
  <si>
    <t xml:space="preserve">Setembro</t>
  </si>
  <si>
    <t xml:space="preserve">outubro</t>
  </si>
  <si>
    <t xml:space="preserve">novembro</t>
  </si>
  <si>
    <t xml:space="preserve">dezembro</t>
  </si>
  <si>
    <t xml:space="preserve">janeiro</t>
  </si>
  <si>
    <t xml:space="preserve">fevereiro</t>
  </si>
  <si>
    <t xml:space="preserve">março</t>
  </si>
  <si>
    <t xml:space="preserve">Banco do Brasil</t>
  </si>
  <si>
    <t xml:space="preserve">Mercado Pago</t>
  </si>
  <si>
    <t xml:space="preserve">Picpay</t>
  </si>
  <si>
    <t xml:space="preserve">Total dos Cartões</t>
  </si>
  <si>
    <t xml:space="preserve">Empréstimo</t>
  </si>
  <si>
    <t xml:space="preserve">Total</t>
  </si>
  <si>
    <t xml:space="preserve">Outubro</t>
  </si>
  <si>
    <t xml:space="preserve">Novembro</t>
  </si>
  <si>
    <t xml:space="preserve">Dezembro</t>
  </si>
  <si>
    <t xml:space="preserve">Janeiro</t>
  </si>
  <si>
    <t xml:space="preserve">Fevereiro</t>
  </si>
  <si>
    <t xml:space="preserve">Março</t>
  </si>
  <si>
    <t xml:space="preserve">0</t>
  </si>
  <si>
    <t xml:space="preserve">Gastos à vista</t>
  </si>
  <si>
    <t xml:space="preserve">MercadoLivre – Pneus</t>
  </si>
  <si>
    <t xml:space="preserve">Mercado Pago – Notebook</t>
  </si>
  <si>
    <t xml:space="preserve">Amazon – Memória</t>
  </si>
  <si>
    <t xml:space="preserve">Prefeitura – IPTU</t>
  </si>
  <si>
    <t xml:space="preserve">Guariroba - Agua</t>
  </si>
  <si>
    <t xml:space="preserve">Dismotos – Pegador</t>
  </si>
  <si>
    <t xml:space="preserve">Despachante - </t>
  </si>
  <si>
    <t xml:space="preserve">Netflix</t>
  </si>
  <si>
    <t xml:space="preserve">Internet</t>
  </si>
  <si>
    <t xml:space="preserve">HBO</t>
  </si>
  <si>
    <t xml:space="preserve">GoDaddy – Domínio</t>
  </si>
  <si>
    <t xml:space="preserve">5</t>
  </si>
  <si>
    <t xml:space="preserve">Mercado Livre - </t>
  </si>
  <si>
    <t xml:space="preserve">6</t>
  </si>
  <si>
    <t xml:space="preserve">Pichau – SSD NVME</t>
  </si>
  <si>
    <t xml:space="preserve">7</t>
  </si>
  <si>
    <t xml:space="preserve">Juros</t>
  </si>
  <si>
    <t xml:space="preserve">Entrada Parcelamento Automático</t>
  </si>
  <si>
    <t xml:space="preserve">Parcelas</t>
  </si>
</sst>
</file>

<file path=xl/styles.xml><?xml version="1.0" encoding="utf-8"?>
<styleSheet xmlns="http://schemas.openxmlformats.org/spreadsheetml/2006/main">
  <numFmts count="6">
    <numFmt numFmtId="164" formatCode="[$-409]General"/>
    <numFmt numFmtId="165" formatCode="[$R$-416]\ #,##0.00;[RED]\-[$R$-416]\ #,##0.00"/>
    <numFmt numFmtId="166" formatCode="[$$-409]#,##0.00;[RED]\-[$$-409]#,##0.00"/>
    <numFmt numFmtId="167" formatCode="[$R$-416]\ #,##0.00;[RED]\-[$R$-416]\ #,##0.00"/>
    <numFmt numFmtId="168" formatCode="@"/>
    <numFmt numFmtId="169" formatCode="General"/>
  </numFmts>
  <fonts count="1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8000"/>
      <name val="Arial"/>
      <family val="2"/>
    </font>
    <font>
      <sz val="10"/>
      <color rgb="FFF7FFFF"/>
      <name val="Arial"/>
      <family val="2"/>
    </font>
    <font>
      <sz val="10"/>
      <color rgb="FF005985"/>
      <name val="Arial"/>
      <family val="2"/>
    </font>
    <font>
      <u val="single"/>
      <sz val="10"/>
      <color rgb="FF000000"/>
      <name val="Arial"/>
      <family val="2"/>
    </font>
    <font>
      <b val="true"/>
      <sz val="10"/>
      <name val="Arial"/>
      <family val="2"/>
    </font>
    <font>
      <sz val="12"/>
      <name val="Ubuntu Mono"/>
      <family val="0"/>
      <charset val="1"/>
    </font>
    <font>
      <b val="true"/>
      <sz val="12"/>
      <color rgb="FF000000"/>
      <name val="Ubuntu Mono"/>
      <family val="0"/>
      <charset val="1"/>
    </font>
    <font>
      <sz val="12"/>
      <color rgb="FF000000"/>
      <name val="Ubuntu Mono"/>
      <family val="0"/>
      <charset val="1"/>
    </font>
  </fonts>
  <fills count="10">
    <fill>
      <patternFill patternType="none"/>
    </fill>
    <fill>
      <patternFill patternType="gray125"/>
    </fill>
    <fill>
      <patternFill patternType="solid">
        <fgColor rgb="FFF7FFFF"/>
        <bgColor rgb="FFE8F7F7"/>
      </patternFill>
    </fill>
    <fill>
      <patternFill patternType="solid">
        <fgColor rgb="FF000063"/>
        <bgColor rgb="FF000080"/>
      </patternFill>
    </fill>
    <fill>
      <patternFill patternType="solid">
        <fgColor rgb="FFE8F7F7"/>
        <bgColor rgb="FFF7FFFF"/>
      </patternFill>
    </fill>
    <fill>
      <patternFill patternType="solid">
        <fgColor rgb="FFFF8000"/>
        <bgColor rgb="FFFF6600"/>
      </patternFill>
    </fill>
    <fill>
      <patternFill patternType="solid">
        <fgColor rgb="FFDEE6EF"/>
        <bgColor rgb="FFE8F7F7"/>
      </patternFill>
    </fill>
    <fill>
      <patternFill patternType="solid">
        <fgColor rgb="FFFFFF00"/>
        <bgColor rgb="FFFFFF00"/>
      </patternFill>
    </fill>
    <fill>
      <patternFill patternType="solid">
        <fgColor rgb="FFFFFFA6"/>
        <bgColor rgb="FFFFFF6D"/>
      </patternFill>
    </fill>
    <fill>
      <patternFill patternType="solid">
        <fgColor rgb="FFFFFF6D"/>
        <bgColor rgb="FFFFFFA6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hair">
        <color rgb="FF4C4C4C"/>
      </left>
      <right style="hair">
        <color rgb="FFCCCCCC"/>
      </right>
      <top style="hair">
        <color rgb="FF4C4C4C"/>
      </top>
      <bottom style="hair">
        <color rgb="FFCCCCCC"/>
      </bottom>
      <diagonal/>
    </border>
    <border diagonalUp="false" diagonalDown="false">
      <left style="hair">
        <color rgb="FF000063"/>
      </left>
      <right/>
      <top style="hair">
        <color rgb="FF000063"/>
      </top>
      <bottom/>
      <diagonal/>
    </border>
    <border diagonalUp="false" diagonalDown="false">
      <left/>
      <right/>
      <top style="hair">
        <color rgb="FF000063"/>
      </top>
      <bottom/>
      <diagonal/>
    </border>
    <border diagonalUp="false" diagonalDown="false">
      <left/>
      <right style="hair">
        <color rgb="FF000063"/>
      </right>
      <top style="hair">
        <color rgb="FF000063"/>
      </top>
      <bottom/>
      <diagonal/>
    </border>
    <border diagonalUp="false" diagonalDown="false">
      <left style="hair">
        <color rgb="FF000063"/>
      </left>
      <right/>
      <top/>
      <bottom/>
      <diagonal/>
    </border>
    <border diagonalUp="false" diagonalDown="false">
      <left/>
      <right style="hair">
        <color rgb="FF000063"/>
      </right>
      <top/>
      <bottom/>
      <diagonal/>
    </border>
    <border diagonalUp="false" diagonalDown="false">
      <left/>
      <right/>
      <top/>
      <bottom style="hair">
        <color rgb="FF000063"/>
      </bottom>
      <diagonal/>
    </border>
    <border diagonalUp="false" diagonalDown="false">
      <left style="hair">
        <color rgb="FF000063"/>
      </left>
      <right/>
      <top/>
      <bottom style="hair">
        <color rgb="FF000063"/>
      </bottom>
      <diagonal/>
    </border>
    <border diagonalUp="false" diagonalDown="false">
      <left/>
      <right style="hair">
        <color rgb="FF000063"/>
      </right>
      <top/>
      <bottom style="hair">
        <color rgb="FF000063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009353"/>
      </left>
      <right/>
      <top style="thin">
        <color rgb="FF009353"/>
      </top>
      <bottom/>
      <diagonal/>
    </border>
    <border diagonalUp="false" diagonalDown="false">
      <left/>
      <right/>
      <top style="thin">
        <color rgb="FF009353"/>
      </top>
      <bottom/>
      <diagonal/>
    </border>
    <border diagonalUp="false" diagonalDown="false">
      <left/>
      <right style="thin">
        <color rgb="FF009353"/>
      </right>
      <top style="thin">
        <color rgb="FF009353"/>
      </top>
      <bottom/>
      <diagonal/>
    </border>
    <border diagonalUp="false" diagonalDown="false">
      <left style="thin">
        <color rgb="FF009353"/>
      </left>
      <right/>
      <top/>
      <bottom/>
      <diagonal/>
    </border>
    <border diagonalUp="false" diagonalDown="false">
      <left/>
      <right style="thin">
        <color rgb="FF009353"/>
      </right>
      <top/>
      <bottom/>
      <diagonal/>
    </border>
    <border diagonalUp="false" diagonalDown="false">
      <left style="thin">
        <color rgb="FF009353"/>
      </left>
      <right/>
      <top/>
      <bottom style="thin">
        <color rgb="FF009353"/>
      </bottom>
      <diagonal/>
    </border>
    <border diagonalUp="false" diagonalDown="false">
      <left/>
      <right/>
      <top/>
      <bottom style="thin">
        <color rgb="FF009353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39">
    <xf numFmtId="164" fontId="0" fillId="2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2" borderId="1" applyFont="true" applyBorder="true" applyAlignment="true" applyProtection="false">
      <alignment horizontal="general" vertical="center" textRotation="0" wrapText="false" indent="0" shrinkToFit="false"/>
    </xf>
    <xf numFmtId="164" fontId="5" fillId="3" borderId="0" applyFont="true" applyBorder="false" applyAlignment="true" applyProtection="false">
      <alignment horizontal="general" vertical="center" textRotation="0" wrapText="false" indent="0" shrinkToFit="false"/>
    </xf>
    <xf numFmtId="164" fontId="6" fillId="4" borderId="0" applyFont="true" applyBorder="false" applyAlignment="true" applyProtection="false">
      <alignment horizontal="right" vertical="center" textRotation="0" wrapText="true" indent="0" shrinkToFit="false"/>
    </xf>
    <xf numFmtId="166" fontId="0" fillId="2" borderId="1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4" borderId="2" applyFont="true" applyBorder="true" applyAlignment="true" applyProtection="false">
      <alignment horizontal="right" vertical="center" textRotation="0" wrapText="true" indent="0" shrinkToFit="false"/>
    </xf>
    <xf numFmtId="164" fontId="6" fillId="4" borderId="3" applyFont="true" applyBorder="true" applyAlignment="true" applyProtection="false">
      <alignment horizontal="right" vertical="center" textRotation="0" wrapText="true" indent="0" shrinkToFit="false"/>
    </xf>
    <xf numFmtId="164" fontId="6" fillId="4" borderId="4" applyFont="true" applyBorder="true" applyAlignment="true" applyProtection="false">
      <alignment horizontal="right" vertical="center" textRotation="0" wrapText="true" indent="0" shrinkToFit="false"/>
    </xf>
    <xf numFmtId="164" fontId="6" fillId="4" borderId="5" applyFont="true" applyBorder="true" applyAlignment="true" applyProtection="false">
      <alignment horizontal="right" vertical="center" textRotation="0" wrapText="true" indent="0" shrinkToFit="false"/>
    </xf>
    <xf numFmtId="164" fontId="6" fillId="4" borderId="6" applyFont="true" applyBorder="true" applyAlignment="true" applyProtection="false">
      <alignment horizontal="right" vertical="center" textRotation="0" wrapText="true" indent="0" shrinkToFit="false"/>
    </xf>
    <xf numFmtId="164" fontId="6" fillId="4" borderId="7" applyFont="true" applyBorder="true" applyAlignment="true" applyProtection="false">
      <alignment horizontal="right" vertical="center" textRotation="0" wrapText="true" indent="0" shrinkToFit="false"/>
    </xf>
    <xf numFmtId="164" fontId="6" fillId="4" borderId="8" applyFont="true" applyBorder="true" applyAlignment="true" applyProtection="false">
      <alignment horizontal="right" vertical="center" textRotation="0" wrapText="true" indent="0" shrinkToFit="false"/>
    </xf>
    <xf numFmtId="164" fontId="6" fillId="4" borderId="9" applyFont="true" applyBorder="true" applyAlignment="true" applyProtection="false">
      <alignment horizontal="right" vertical="center" textRotation="0" wrapText="true" indent="0" shrinkToFit="false"/>
    </xf>
    <xf numFmtId="164" fontId="7" fillId="4" borderId="0" applyFont="true" applyBorder="false" applyAlignment="true" applyProtection="false">
      <alignment horizontal="right" vertical="bottom" textRotation="0" wrapText="true" indent="0" shrinkToFit="false"/>
    </xf>
    <xf numFmtId="164" fontId="0" fillId="2" borderId="0" applyFont="true" applyBorder="false" applyAlignment="true" applyProtection="false">
      <alignment horizontal="general" vertical="center" textRotation="0" wrapText="false" indent="0" shrinkToFit="false"/>
    </xf>
    <xf numFmtId="164" fontId="0" fillId="2" borderId="0" applyFont="true" applyBorder="false" applyAlignment="true" applyProtection="false">
      <alignment horizontal="general" vertical="center" textRotation="0" wrapText="false" indent="0" shrinkToFit="false"/>
    </xf>
    <xf numFmtId="164" fontId="0" fillId="2" borderId="0" applyFont="true" applyBorder="false" applyAlignment="true" applyProtection="false">
      <alignment horizontal="general" vertical="center" textRotation="0" wrapText="false" indent="0" shrinkToFit="false"/>
    </xf>
    <xf numFmtId="164" fontId="0" fillId="2" borderId="0" applyFont="true" applyBorder="false" applyAlignment="true" applyProtection="false">
      <alignment horizontal="left" vertical="center" textRotation="0" wrapText="false" indent="0" shrinkToFit="false"/>
    </xf>
    <xf numFmtId="164" fontId="8" fillId="2" borderId="0" applyFont="true" applyBorder="false" applyAlignment="true" applyProtection="false">
      <alignment horizontal="left" vertical="center" textRotation="0" wrapText="false" indent="0" shrinkToFit="false"/>
    </xf>
    <xf numFmtId="164" fontId="8" fillId="2" borderId="0" applyFont="true" applyBorder="false" applyAlignment="true" applyProtection="false">
      <alignment horizontal="general" vertical="center" textRotation="0" wrapText="false" indent="0" shrinkToFit="false"/>
    </xf>
  </cellStyleXfs>
  <cellXfs count="48">
    <xf numFmtId="164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5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6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6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0" fillId="7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7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7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8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8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9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9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9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7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7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7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8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8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8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8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8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8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1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1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1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9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9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9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9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2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esultado2" xfId="20"/>
    <cellStyle name="Background" xfId="21"/>
    <cellStyle name="Card" xfId="22"/>
    <cellStyle name="Input" xfId="23"/>
    <cellStyle name="Card TL" xfId="24"/>
    <cellStyle name="Card T" xfId="25"/>
    <cellStyle name="Card TR" xfId="26"/>
    <cellStyle name="Card L" xfId="27"/>
    <cellStyle name="Card R" xfId="28"/>
    <cellStyle name="Card B" xfId="29"/>
    <cellStyle name="Card BL" xfId="30"/>
    <cellStyle name="Card BR" xfId="31"/>
    <cellStyle name="Column Header" xfId="32"/>
    <cellStyle name="Canto da tabela dinâmica" xfId="33"/>
    <cellStyle name="Valor da tabela dinâmica" xfId="34"/>
    <cellStyle name="Campo da tabela dinâmica" xfId="35"/>
    <cellStyle name="Categoria da tabela dinâmica" xfId="36"/>
    <cellStyle name="Título da tabela dinâmica" xfId="37"/>
    <cellStyle name="Resultado da tabela dinâmica" xfId="38"/>
  </cellStyles>
  <colors>
    <indexedColors>
      <rgbColor rgb="FF000000"/>
      <rgbColor rgb="FFF7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63"/>
      <rgbColor rgb="FF808000"/>
      <rgbColor rgb="FF800080"/>
      <rgbColor rgb="FF009353"/>
      <rgbColor rgb="FFCCCCCC"/>
      <rgbColor rgb="FF808080"/>
      <rgbColor rgb="FF9999FF"/>
      <rgbColor rgb="FF993366"/>
      <rgbColor rgb="FFFFFF6D"/>
      <rgbColor rgb="FFE8F7F7"/>
      <rgbColor rgb="FF660066"/>
      <rgbColor rgb="FFFF8080"/>
      <rgbColor rgb="FF005985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6E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D428"/>
      <rgbColor rgb="FFFF8000"/>
      <rgbColor rgb="FFFF6600"/>
      <rgbColor rgb="FF5983B0"/>
      <rgbColor rgb="FF969696"/>
      <rgbColor rgb="FF003366"/>
      <rgbColor rgb="FF069A2E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J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ColWidth="13.2109375" defaultRowHeight="28.35" zeroHeight="false" outlineLevelRow="0" outlineLevelCol="0"/>
  <cols>
    <col collapsed="false" customWidth="true" hidden="false" outlineLevel="0" max="2" min="2" style="0" width="15.74"/>
  </cols>
  <sheetData>
    <row r="2" customFormat="false" ht="28.35" hidden="false" customHeight="true" outlineLevel="0" collapsed="false">
      <c r="B2" s="1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 t="s">
        <v>7</v>
      </c>
      <c r="J2" s="4"/>
    </row>
    <row r="3" customFormat="false" ht="28.35" hidden="false" customHeight="true" outlineLevel="0" collapsed="false">
      <c r="B3" s="5" t="s">
        <v>8</v>
      </c>
      <c r="C3" s="6" t="n">
        <f aca="false">HLOOKUP(C2,'Banco do Brasil'!$D$2:$J$11,10,0)</f>
        <v>1725.35</v>
      </c>
      <c r="D3" s="6" t="n">
        <f aca="false">HLOOKUP(D2,'Banco do Brasil'!$D$2:$J$11,10,0)</f>
        <v>927.35</v>
      </c>
      <c r="E3" s="6" t="n">
        <f aca="false">HLOOKUP(E2,'Banco do Brasil'!$D$2:$J$11,10,0)</f>
        <v>898.1</v>
      </c>
      <c r="F3" s="6" t="n">
        <f aca="false">HLOOKUP(F2,'Banco do Brasil'!$D$2:$J$11,10,0)</f>
        <v>741.85</v>
      </c>
      <c r="G3" s="6" t="n">
        <f aca="false">HLOOKUP(G2,'Banco do Brasil'!$D$2:$J$11,10,0)</f>
        <v>600.3</v>
      </c>
      <c r="H3" s="6" t="n">
        <f aca="false">HLOOKUP(H2,'Banco do Brasil'!$D$2:$J$11,10,0)</f>
        <v>600.3</v>
      </c>
      <c r="I3" s="7" t="n">
        <f aca="false">HLOOKUP(I2,'Banco do Brasil'!$D$2:$J$11,10,0)</f>
        <v>411.6</v>
      </c>
      <c r="J3" s="8"/>
    </row>
    <row r="4" customFormat="false" ht="28.35" hidden="false" customHeight="true" outlineLevel="0" collapsed="false">
      <c r="B4" s="9" t="s">
        <v>9</v>
      </c>
      <c r="C4" s="8" t="n">
        <f aca="false">HLOOKUP(C2,'Mercado Pago'!$D$2:$J$11,10,0)</f>
        <v>804.2</v>
      </c>
      <c r="D4" s="8" t="n">
        <f aca="false">HLOOKUP(D2,'Mercado Pago'!$D$2:$J$11,10,0)</f>
        <v>87.82</v>
      </c>
      <c r="E4" s="8" t="n">
        <f aca="false">HLOOKUP(E2,'Mercado Pago'!$D$2:$J$11,10,0)</f>
        <v>87.82</v>
      </c>
      <c r="F4" s="8" t="n">
        <f aca="false">HLOOKUP(F2,'Mercado Pago'!$D$2:$J$11,10,0)</f>
        <v>87.82</v>
      </c>
      <c r="G4" s="8" t="n">
        <f aca="false">HLOOKUP(G2,'Mercado Pago'!$D$2:$J$11,10,0)</f>
        <v>87.82</v>
      </c>
      <c r="H4" s="8" t="n">
        <f aca="false">HLOOKUP(H2,'Mercado Pago'!$D$2:$J$11,10,0)</f>
        <v>69.85</v>
      </c>
      <c r="I4" s="10" t="n">
        <f aca="false">HLOOKUP(I2,'Mercado Pago'!$D$2:$J$11,10,0)</f>
        <v>69.85</v>
      </c>
    </row>
    <row r="5" customFormat="false" ht="28.35" hidden="false" customHeight="true" outlineLevel="0" collapsed="false">
      <c r="B5" s="5" t="s">
        <v>10</v>
      </c>
      <c r="C5" s="6" t="n">
        <f aca="false">HLOOKUP(C2,PicPay!$D$2:$J$5,4,0)</f>
        <v>146.36</v>
      </c>
      <c r="D5" s="6" t="n">
        <f aca="false">HLOOKUP(D2,PicPay!$D$2:$J$5,4,0)</f>
        <v>85</v>
      </c>
      <c r="E5" s="6" t="n">
        <f aca="false">HLOOKUP(E2,PicPay!$D$2:$J$5,4,0)</f>
        <v>85</v>
      </c>
      <c r="F5" s="6" t="n">
        <f aca="false">HLOOKUP(F2,PicPay!$D$2:$J$5,4,0)</f>
        <v>85</v>
      </c>
      <c r="G5" s="6" t="n">
        <f aca="false">HLOOKUP(G2,PicPay!$D$2:$J$5,4,0)</f>
        <v>85</v>
      </c>
      <c r="H5" s="6" t="n">
        <f aca="false">HLOOKUP(H2,PicPay!$D$2:$J$5,4,0)</f>
        <v>0</v>
      </c>
      <c r="I5" s="7" t="n">
        <f aca="false">HLOOKUP(I2,PicPay!$D$2:$J$5,4,0)</f>
        <v>0</v>
      </c>
    </row>
    <row r="6" customFormat="false" ht="28.35" hidden="false" customHeight="true" outlineLevel="0" collapsed="false">
      <c r="B6" s="11" t="s">
        <v>11</v>
      </c>
      <c r="C6" s="12" t="n">
        <f aca="false">SUM(C3:C5)</f>
        <v>2675.91</v>
      </c>
      <c r="D6" s="12" t="n">
        <f aca="false">SUM(D3:D5)</f>
        <v>1100.17</v>
      </c>
      <c r="E6" s="12" t="n">
        <f aca="false">SUM(E3:E5)</f>
        <v>1070.92</v>
      </c>
      <c r="F6" s="12" t="n">
        <f aca="false">SUM(F3:F5)</f>
        <v>914.67</v>
      </c>
      <c r="G6" s="12" t="n">
        <f aca="false">SUM(G3:G5)</f>
        <v>773.12</v>
      </c>
      <c r="H6" s="12" t="n">
        <f aca="false">SUM(H3:H5)</f>
        <v>670.15</v>
      </c>
      <c r="I6" s="13" t="n">
        <f aca="false">SUM(I3:I5)</f>
        <v>481.45</v>
      </c>
    </row>
    <row r="7" customFormat="false" ht="28.35" hidden="false" customHeight="true" outlineLevel="0" collapsed="false">
      <c r="B7" s="1" t="s">
        <v>12</v>
      </c>
      <c r="C7" s="2" t="s">
        <v>1</v>
      </c>
      <c r="D7" s="2" t="s">
        <v>2</v>
      </c>
      <c r="E7" s="2" t="s">
        <v>3</v>
      </c>
      <c r="F7" s="2" t="s">
        <v>4</v>
      </c>
      <c r="G7" s="2" t="s">
        <v>5</v>
      </c>
      <c r="H7" s="2" t="s">
        <v>6</v>
      </c>
      <c r="I7" s="3" t="s">
        <v>7</v>
      </c>
    </row>
    <row r="8" customFormat="false" ht="28.35" hidden="false" customHeight="true" outlineLevel="0" collapsed="false">
      <c r="B8" s="5" t="s">
        <v>8</v>
      </c>
      <c r="C8" s="6" t="n">
        <v>545.47</v>
      </c>
      <c r="D8" s="6" t="n">
        <v>545.47</v>
      </c>
      <c r="E8" s="6" t="n">
        <v>545.47</v>
      </c>
      <c r="F8" s="6" t="n">
        <v>545.47</v>
      </c>
      <c r="G8" s="6" t="n">
        <v>545.47</v>
      </c>
      <c r="H8" s="6" t="n">
        <v>545.47</v>
      </c>
      <c r="I8" s="7" t="n">
        <v>545.47</v>
      </c>
    </row>
    <row r="9" customFormat="false" ht="28.35" hidden="false" customHeight="true" outlineLevel="0" collapsed="false">
      <c r="B9" s="11" t="s">
        <v>13</v>
      </c>
      <c r="C9" s="12" t="n">
        <f aca="false">SUM(C6+C8)</f>
        <v>3221.38</v>
      </c>
      <c r="D9" s="12" t="n">
        <f aca="false">SUM(D6+D8)</f>
        <v>1645.64</v>
      </c>
      <c r="E9" s="12" t="n">
        <f aca="false">SUM(E6+E8)</f>
        <v>1616.39</v>
      </c>
      <c r="F9" s="12" t="n">
        <f aca="false">SUM(F6+F8)</f>
        <v>1460.14</v>
      </c>
      <c r="G9" s="12" t="n">
        <f aca="false">SUM(G6+G8)</f>
        <v>1318.59</v>
      </c>
      <c r="H9" s="12" t="n">
        <f aca="false">SUM(H6+H8)</f>
        <v>1215.62</v>
      </c>
      <c r="I9" s="13" t="n">
        <f aca="false">SUM(I6+I8)</f>
        <v>1026.92</v>
      </c>
    </row>
  </sheetData>
  <printOptions headings="false" gridLines="false" gridLinesSet="true" horizontalCentered="true" verticalCentered="false"/>
  <pageMargins left="0.7875" right="0.7875" top="0.7875" bottom="1.025" header="0.511811023622047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>&amp;C&amp;K000000Seite &amp;Kffffff&amp;P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428"/>
    <pageSetUpPr fitToPage="false"/>
  </sheetPr>
  <dimension ref="B2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ColWidth="11.53515625" defaultRowHeight="29.85" zeroHeight="false" outlineLevelRow="0" outlineLevelCol="0"/>
  <cols>
    <col collapsed="false" customWidth="false" hidden="false" outlineLevel="0" max="1" min="1" style="14" width="11.52"/>
    <col collapsed="false" customWidth="true" hidden="false" outlineLevel="0" max="2" min="2" style="14" width="2.82"/>
    <col collapsed="false" customWidth="true" hidden="false" outlineLevel="0" max="3" min="3" style="14" width="27.97"/>
    <col collapsed="false" customWidth="true" hidden="false" outlineLevel="0" max="4" min="4" style="14" width="13.8"/>
    <col collapsed="false" customWidth="true" hidden="false" outlineLevel="0" max="5" min="5" style="14" width="11.85"/>
    <col collapsed="false" customWidth="true" hidden="false" outlineLevel="0" max="6" min="6" style="14" width="12.41"/>
    <col collapsed="false" customWidth="true" hidden="false" outlineLevel="0" max="7" min="7" style="14" width="12.13"/>
    <col collapsed="false" customWidth="true" hidden="false" outlineLevel="0" max="9" min="8" style="14" width="11.85"/>
    <col collapsed="false" customWidth="true" hidden="false" outlineLevel="0" max="10" min="10" style="14" width="11.71"/>
    <col collapsed="false" customWidth="false" hidden="false" outlineLevel="0" max="1024" min="11" style="14" width="11.52"/>
  </cols>
  <sheetData>
    <row r="2" customFormat="false" ht="29.85" hidden="false" customHeight="true" outlineLevel="0" collapsed="false">
      <c r="B2" s="15"/>
      <c r="C2" s="16" t="s">
        <v>8</v>
      </c>
      <c r="D2" s="16" t="s">
        <v>1</v>
      </c>
      <c r="E2" s="16" t="s">
        <v>14</v>
      </c>
      <c r="F2" s="16" t="s">
        <v>15</v>
      </c>
      <c r="G2" s="16" t="s">
        <v>16</v>
      </c>
      <c r="H2" s="16" t="s">
        <v>17</v>
      </c>
      <c r="I2" s="16" t="s">
        <v>18</v>
      </c>
      <c r="J2" s="17" t="s">
        <v>19</v>
      </c>
    </row>
    <row r="3" customFormat="false" ht="29.85" hidden="false" customHeight="true" outlineLevel="0" collapsed="false">
      <c r="B3" s="18" t="s">
        <v>20</v>
      </c>
      <c r="C3" s="19" t="s">
        <v>21</v>
      </c>
      <c r="D3" s="20" t="n">
        <v>827.25</v>
      </c>
      <c r="E3" s="20" t="n">
        <v>29.25</v>
      </c>
      <c r="F3" s="20"/>
      <c r="G3" s="20"/>
      <c r="H3" s="20"/>
      <c r="I3" s="20"/>
      <c r="J3" s="21"/>
    </row>
    <row r="4" customFormat="false" ht="29.85" hidden="false" customHeight="true" outlineLevel="0" collapsed="false">
      <c r="B4" s="22" t="n">
        <v>1</v>
      </c>
      <c r="C4" s="23" t="s">
        <v>22</v>
      </c>
      <c r="D4" s="24" t="n">
        <v>55.04</v>
      </c>
      <c r="E4" s="24" t="n">
        <v>55.04</v>
      </c>
      <c r="F4" s="24" t="n">
        <v>55.04</v>
      </c>
      <c r="G4" s="24" t="n">
        <v>55.04</v>
      </c>
      <c r="H4" s="24"/>
      <c r="I4" s="24"/>
      <c r="J4" s="25"/>
    </row>
    <row r="5" customFormat="false" ht="29.85" hidden="false" customHeight="true" outlineLevel="0" collapsed="false">
      <c r="B5" s="18" t="n">
        <v>2</v>
      </c>
      <c r="C5" s="19" t="s">
        <v>23</v>
      </c>
      <c r="D5" s="20" t="n">
        <v>156.25</v>
      </c>
      <c r="E5" s="20" t="n">
        <v>156.25</v>
      </c>
      <c r="F5" s="20" t="n">
        <v>156.25</v>
      </c>
      <c r="G5" s="20"/>
      <c r="H5" s="20"/>
      <c r="I5" s="20"/>
      <c r="J5" s="21"/>
    </row>
    <row r="6" customFormat="false" ht="29.85" hidden="false" customHeight="true" outlineLevel="0" collapsed="false">
      <c r="B6" s="22" t="n">
        <v>3</v>
      </c>
      <c r="C6" s="23" t="s">
        <v>24</v>
      </c>
      <c r="D6" s="24" t="n">
        <v>32</v>
      </c>
      <c r="E6" s="24" t="n">
        <v>32</v>
      </c>
      <c r="F6" s="24" t="n">
        <v>32</v>
      </c>
      <c r="G6" s="24" t="n">
        <v>32</v>
      </c>
      <c r="H6" s="24"/>
      <c r="I6" s="24"/>
      <c r="J6" s="25"/>
    </row>
    <row r="7" customFormat="false" ht="29.85" hidden="false" customHeight="true" outlineLevel="0" collapsed="false">
      <c r="B7" s="18" t="n">
        <v>4</v>
      </c>
      <c r="C7" s="19" t="s">
        <v>25</v>
      </c>
      <c r="D7" s="20" t="n">
        <v>411.6</v>
      </c>
      <c r="E7" s="20" t="n">
        <v>411.6</v>
      </c>
      <c r="F7" s="20" t="n">
        <v>411.6</v>
      </c>
      <c r="G7" s="20" t="n">
        <v>411.6</v>
      </c>
      <c r="H7" s="20" t="n">
        <v>411.6</v>
      </c>
      <c r="I7" s="20" t="n">
        <v>411.6</v>
      </c>
      <c r="J7" s="21" t="n">
        <v>411.6</v>
      </c>
    </row>
    <row r="8" customFormat="false" ht="29.85" hidden="false" customHeight="true" outlineLevel="0" collapsed="false">
      <c r="B8" s="22" t="n">
        <v>5</v>
      </c>
      <c r="C8" s="23" t="s">
        <v>26</v>
      </c>
      <c r="D8" s="24" t="n">
        <v>54.51</v>
      </c>
      <c r="E8" s="24" t="n">
        <v>54.51</v>
      </c>
      <c r="F8" s="24" t="n">
        <v>54.51</v>
      </c>
      <c r="G8" s="24" t="n">
        <v>54.51</v>
      </c>
      <c r="H8" s="24"/>
      <c r="I8" s="24"/>
      <c r="J8" s="25"/>
    </row>
    <row r="9" customFormat="false" ht="29.85" hidden="false" customHeight="true" outlineLevel="0" collapsed="false">
      <c r="B9" s="18" t="n">
        <v>6</v>
      </c>
      <c r="C9" s="19" t="s">
        <v>27</v>
      </c>
      <c r="D9" s="20" t="n">
        <v>55</v>
      </c>
      <c r="E9" s="20" t="n">
        <v>55</v>
      </c>
      <c r="F9" s="20" t="n">
        <v>55</v>
      </c>
      <c r="G9" s="20" t="n">
        <v>55</v>
      </c>
      <c r="H9" s="20" t="n">
        <v>55</v>
      </c>
      <c r="I9" s="20" t="n">
        <v>55</v>
      </c>
      <c r="J9" s="21"/>
    </row>
    <row r="10" customFormat="false" ht="29.85" hidden="false" customHeight="true" outlineLevel="0" collapsed="false">
      <c r="B10" s="22" t="n">
        <v>7</v>
      </c>
      <c r="C10" s="23" t="s">
        <v>28</v>
      </c>
      <c r="D10" s="24" t="n">
        <v>133.7</v>
      </c>
      <c r="E10" s="24" t="n">
        <v>133.7</v>
      </c>
      <c r="F10" s="24" t="n">
        <v>133.7</v>
      </c>
      <c r="G10" s="24" t="n">
        <v>133.7</v>
      </c>
      <c r="H10" s="24" t="n">
        <v>133.7</v>
      </c>
      <c r="I10" s="24" t="n">
        <v>133.7</v>
      </c>
      <c r="J10" s="25"/>
    </row>
    <row r="11" customFormat="false" ht="29.85" hidden="false" customHeight="true" outlineLevel="0" collapsed="false">
      <c r="B11" s="26"/>
      <c r="C11" s="27" t="s">
        <v>13</v>
      </c>
      <c r="D11" s="28" t="n">
        <f aca="false">SUM(D3:D10)</f>
        <v>1725.35</v>
      </c>
      <c r="E11" s="28" t="n">
        <f aca="false">SUM(E3:E10)</f>
        <v>927.35</v>
      </c>
      <c r="F11" s="28" t="n">
        <f aca="false">SUM(F3:F10)</f>
        <v>898.1</v>
      </c>
      <c r="G11" s="28" t="n">
        <f aca="false">SUM(G3:G10)</f>
        <v>741.85</v>
      </c>
      <c r="H11" s="28" t="n">
        <f aca="false">SUM(H3:H10)</f>
        <v>600.3</v>
      </c>
      <c r="I11" s="28" t="n">
        <f aca="false">SUM(I3:I10)</f>
        <v>600.3</v>
      </c>
      <c r="J11" s="28" t="n">
        <f aca="false">SUM(J3:J10)</f>
        <v>411.6</v>
      </c>
    </row>
  </sheetData>
  <printOptions headings="false" gridLines="false" gridLinesSet="true" horizontalCentered="true" verticalCentered="false"/>
  <pageMargins left="0.7875" right="0.7875" top="0.7875" bottom="1.025" header="0.511811023622047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&amp;C&amp;K000000Seite &amp;Kffffff&amp;P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5983B0"/>
    <pageSetUpPr fitToPage="false"/>
  </sheetPr>
  <dimension ref="B2:J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5" activeCellId="0" sqref="D15"/>
    </sheetView>
  </sheetViews>
  <sheetFormatPr defaultColWidth="11.53515625" defaultRowHeight="29.85" zeroHeight="false" outlineLevelRow="0" outlineLevelCol="0"/>
  <cols>
    <col collapsed="false" customWidth="false" hidden="false" outlineLevel="0" max="1" min="1" style="14" width="11.52"/>
    <col collapsed="false" customWidth="true" hidden="false" outlineLevel="0" max="2" min="2" style="14" width="2.82"/>
    <col collapsed="false" customWidth="true" hidden="false" outlineLevel="0" max="3" min="3" style="14" width="27.97"/>
    <col collapsed="false" customWidth="true" hidden="false" outlineLevel="0" max="4" min="4" style="14" width="13.8"/>
    <col collapsed="false" customWidth="true" hidden="false" outlineLevel="0" max="5" min="5" style="14" width="11.85"/>
    <col collapsed="false" customWidth="true" hidden="false" outlineLevel="0" max="6" min="6" style="14" width="12.41"/>
    <col collapsed="false" customWidth="true" hidden="false" outlineLevel="0" max="7" min="7" style="14" width="12.13"/>
    <col collapsed="false" customWidth="true" hidden="false" outlineLevel="0" max="9" min="8" style="14" width="11.85"/>
    <col collapsed="false" customWidth="true" hidden="false" outlineLevel="0" max="10" min="10" style="14" width="11.71"/>
    <col collapsed="false" customWidth="false" hidden="false" outlineLevel="0" max="1024" min="11" style="14" width="11.52"/>
  </cols>
  <sheetData>
    <row r="2" customFormat="false" ht="29.85" hidden="false" customHeight="true" outlineLevel="0" collapsed="false">
      <c r="B2" s="29"/>
      <c r="C2" s="30" t="s">
        <v>9</v>
      </c>
      <c r="D2" s="30" t="s">
        <v>1</v>
      </c>
      <c r="E2" s="30" t="s">
        <v>14</v>
      </c>
      <c r="F2" s="30" t="s">
        <v>15</v>
      </c>
      <c r="G2" s="30" t="s">
        <v>16</v>
      </c>
      <c r="H2" s="30" t="s">
        <v>17</v>
      </c>
      <c r="I2" s="30" t="s">
        <v>18</v>
      </c>
      <c r="J2" s="31" t="s">
        <v>19</v>
      </c>
    </row>
    <row r="3" customFormat="false" ht="29.85" hidden="false" customHeight="true" outlineLevel="0" collapsed="false">
      <c r="B3" s="32" t="s">
        <v>20</v>
      </c>
      <c r="C3" s="33" t="s">
        <v>21</v>
      </c>
      <c r="D3" s="34" t="n">
        <f aca="false">SUM(8.32+50+363.97+49.92+72.79)</f>
        <v>545</v>
      </c>
      <c r="E3" s="34"/>
      <c r="F3" s="34"/>
      <c r="G3" s="34"/>
      <c r="H3" s="34"/>
      <c r="I3" s="34"/>
      <c r="J3" s="34"/>
    </row>
    <row r="4" customFormat="false" ht="29.85" hidden="false" customHeight="true" outlineLevel="0" collapsed="false">
      <c r="B4" s="35" t="n">
        <v>1</v>
      </c>
      <c r="C4" s="36" t="s">
        <v>29</v>
      </c>
      <c r="D4" s="37" t="n">
        <v>55.9</v>
      </c>
      <c r="E4" s="37" t="n">
        <v>55.9</v>
      </c>
      <c r="F4" s="37" t="n">
        <v>55.9</v>
      </c>
      <c r="G4" s="37" t="n">
        <v>55.9</v>
      </c>
      <c r="H4" s="37" t="n">
        <v>55.9</v>
      </c>
      <c r="I4" s="37" t="n">
        <v>55.9</v>
      </c>
      <c r="J4" s="37" t="n">
        <v>55.9</v>
      </c>
    </row>
    <row r="5" customFormat="false" ht="29.85" hidden="false" customHeight="true" outlineLevel="0" collapsed="false">
      <c r="B5" s="38" t="n">
        <v>2</v>
      </c>
      <c r="C5" s="39" t="s">
        <v>30</v>
      </c>
      <c r="D5" s="40" t="n">
        <v>124.79</v>
      </c>
      <c r="E5" s="40"/>
      <c r="F5" s="40"/>
      <c r="G5" s="40"/>
      <c r="H5" s="40"/>
      <c r="I5" s="40"/>
      <c r="J5" s="40"/>
    </row>
    <row r="6" customFormat="false" ht="29.85" hidden="false" customHeight="true" outlineLevel="0" collapsed="false">
      <c r="B6" s="35" t="n">
        <v>3</v>
      </c>
      <c r="C6" s="36" t="s">
        <v>31</v>
      </c>
      <c r="D6" s="37" t="n">
        <v>13.95</v>
      </c>
      <c r="E6" s="37" t="n">
        <v>13.95</v>
      </c>
      <c r="F6" s="37" t="n">
        <v>13.95</v>
      </c>
      <c r="G6" s="37" t="n">
        <v>13.95</v>
      </c>
      <c r="H6" s="37" t="n">
        <v>13.95</v>
      </c>
      <c r="I6" s="37" t="n">
        <v>13.95</v>
      </c>
      <c r="J6" s="37" t="n">
        <v>13.95</v>
      </c>
    </row>
    <row r="7" customFormat="false" ht="29.85" hidden="false" customHeight="true" outlineLevel="0" collapsed="false">
      <c r="B7" s="38" t="n">
        <v>4</v>
      </c>
      <c r="C7" s="39" t="s">
        <v>32</v>
      </c>
      <c r="D7" s="40" t="n">
        <v>17.97</v>
      </c>
      <c r="E7" s="40" t="n">
        <v>17.97</v>
      </c>
      <c r="F7" s="40" t="n">
        <v>17.97</v>
      </c>
      <c r="G7" s="40" t="n">
        <v>17.97</v>
      </c>
      <c r="H7" s="40" t="n">
        <v>17.97</v>
      </c>
      <c r="I7" s="40"/>
      <c r="J7" s="40"/>
    </row>
    <row r="8" customFormat="false" ht="29.85" hidden="false" customHeight="true" outlineLevel="0" collapsed="false">
      <c r="B8" s="35" t="s">
        <v>33</v>
      </c>
      <c r="C8" s="36" t="s">
        <v>34</v>
      </c>
      <c r="D8" s="37" t="n">
        <v>10.7</v>
      </c>
      <c r="E8" s="37" t="n">
        <v>10.7</v>
      </c>
      <c r="F8" s="37" t="n">
        <v>10.7</v>
      </c>
      <c r="G8" s="37"/>
      <c r="H8" s="37"/>
      <c r="I8" s="37"/>
      <c r="J8" s="37"/>
    </row>
    <row r="9" customFormat="false" ht="29.85" hidden="false" customHeight="true" outlineLevel="0" collapsed="false">
      <c r="B9" s="38" t="s">
        <v>35</v>
      </c>
      <c r="C9" s="39" t="s">
        <v>36</v>
      </c>
      <c r="D9" s="40" t="n">
        <v>28</v>
      </c>
      <c r="E9" s="40" t="n">
        <v>28</v>
      </c>
      <c r="F9" s="40" t="n">
        <v>28</v>
      </c>
      <c r="G9" s="40" t="n">
        <v>28</v>
      </c>
      <c r="H9" s="40" t="n">
        <v>28</v>
      </c>
      <c r="I9" s="40" t="n">
        <v>28</v>
      </c>
      <c r="J9" s="40"/>
    </row>
    <row r="10" customFormat="false" ht="29.85" hidden="false" customHeight="true" outlineLevel="0" collapsed="false">
      <c r="B10" s="41" t="s">
        <v>37</v>
      </c>
      <c r="C10" s="42" t="s">
        <v>38</v>
      </c>
      <c r="D10" s="43" t="n">
        <f aca="false">804.2-796.31</f>
        <v>7.8900000000001</v>
      </c>
      <c r="E10" s="43"/>
      <c r="F10" s="43"/>
      <c r="G10" s="43"/>
      <c r="H10" s="43"/>
      <c r="I10" s="43"/>
      <c r="J10" s="43"/>
    </row>
    <row r="11" customFormat="false" ht="29.85" hidden="false" customHeight="true" outlineLevel="0" collapsed="false">
      <c r="B11" s="44"/>
      <c r="C11" s="45" t="s">
        <v>13</v>
      </c>
      <c r="D11" s="46" t="n">
        <f aca="false">SUM(D3:D10)</f>
        <v>804.2</v>
      </c>
      <c r="E11" s="46" t="n">
        <f aca="false">SUM(E3:E7)</f>
        <v>87.82</v>
      </c>
      <c r="F11" s="46" t="n">
        <f aca="false">SUM(F3:F7)</f>
        <v>87.82</v>
      </c>
      <c r="G11" s="46" t="n">
        <f aca="false">SUM(G3:G7)</f>
        <v>87.82</v>
      </c>
      <c r="H11" s="46" t="n">
        <f aca="false">SUM(H3:H7)</f>
        <v>87.82</v>
      </c>
      <c r="I11" s="46" t="n">
        <f aca="false">SUM(I3:I7)</f>
        <v>69.85</v>
      </c>
      <c r="J11" s="47" t="n">
        <f aca="false">SUM(J3:J7)</f>
        <v>69.85</v>
      </c>
    </row>
  </sheetData>
  <printOptions headings="false" gridLines="false" gridLinesSet="true" horizontalCentered="true" verticalCentered="false"/>
  <pageMargins left="0.7875" right="0.7875" top="0.7875" bottom="1.025" header="0.511811023622047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&amp;C&amp;K000000Seite &amp;Kffffff&amp;P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69A2E"/>
    <pageSetUpPr fitToPage="false"/>
  </sheetPr>
  <dimension ref="B2:J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ColWidth="11.53515625" defaultRowHeight="29.1" zeroHeight="false" outlineLevelRow="0" outlineLevelCol="0"/>
  <cols>
    <col collapsed="false" customWidth="true" hidden="false" outlineLevel="0" max="2" min="2" style="0" width="2.68"/>
    <col collapsed="false" customWidth="true" hidden="false" outlineLevel="0" max="3" min="3" style="0" width="36.03"/>
    <col collapsed="false" customWidth="true" hidden="false" outlineLevel="0" max="4" min="4" style="0" width="13.8"/>
  </cols>
  <sheetData>
    <row r="2" customFormat="false" ht="29.1" hidden="false" customHeight="true" outlineLevel="0" collapsed="false">
      <c r="B2" s="15"/>
      <c r="C2" s="16" t="s">
        <v>10</v>
      </c>
      <c r="D2" s="16" t="s">
        <v>1</v>
      </c>
      <c r="E2" s="16" t="s">
        <v>14</v>
      </c>
      <c r="F2" s="16" t="s">
        <v>15</v>
      </c>
      <c r="G2" s="16" t="s">
        <v>16</v>
      </c>
      <c r="H2" s="16" t="s">
        <v>17</v>
      </c>
      <c r="I2" s="16" t="s">
        <v>18</v>
      </c>
      <c r="J2" s="17" t="s">
        <v>19</v>
      </c>
    </row>
    <row r="3" customFormat="false" ht="29.1" hidden="false" customHeight="true" outlineLevel="0" collapsed="false">
      <c r="B3" s="18" t="s">
        <v>20</v>
      </c>
      <c r="C3" s="19" t="s">
        <v>39</v>
      </c>
      <c r="D3" s="20" t="n">
        <v>146.36</v>
      </c>
      <c r="E3" s="20"/>
      <c r="F3" s="20"/>
      <c r="G3" s="20"/>
      <c r="H3" s="20"/>
      <c r="I3" s="20"/>
      <c r="J3" s="21"/>
    </row>
    <row r="4" customFormat="false" ht="29.1" hidden="false" customHeight="true" outlineLevel="0" collapsed="false">
      <c r="B4" s="22" t="n">
        <v>1</v>
      </c>
      <c r="C4" s="23" t="s">
        <v>40</v>
      </c>
      <c r="D4" s="24"/>
      <c r="E4" s="24" t="n">
        <v>85</v>
      </c>
      <c r="F4" s="24" t="n">
        <v>85</v>
      </c>
      <c r="G4" s="24" t="n">
        <v>85</v>
      </c>
      <c r="H4" s="24" t="n">
        <v>85</v>
      </c>
      <c r="I4" s="24"/>
      <c r="J4" s="25"/>
    </row>
    <row r="5" customFormat="false" ht="29.1" hidden="false" customHeight="true" outlineLevel="0" collapsed="false">
      <c r="B5" s="26"/>
      <c r="C5" s="27" t="s">
        <v>13</v>
      </c>
      <c r="D5" s="28" t="n">
        <f aca="false">SUM(D3:D4)</f>
        <v>146.36</v>
      </c>
      <c r="E5" s="28" t="n">
        <f aca="false">SUM(E3:E4)</f>
        <v>85</v>
      </c>
      <c r="F5" s="28" t="n">
        <f aca="false">SUM(F3:F4)</f>
        <v>85</v>
      </c>
      <c r="G5" s="28" t="n">
        <f aca="false">SUM(G3:G4)</f>
        <v>85</v>
      </c>
      <c r="H5" s="28" t="n">
        <f aca="false">SUM(H3:H4)</f>
        <v>85</v>
      </c>
      <c r="I5" s="28" t="n">
        <f aca="false">SUM(I3:I4)</f>
        <v>0</v>
      </c>
      <c r="J5" s="28" t="n">
        <f aca="false">SUM(J3:J4)</f>
        <v>0</v>
      </c>
    </row>
  </sheetData>
  <printOptions headings="false" gridLines="false" gridLinesSet="true" horizontalCentered="true" verticalCentered="false"/>
  <pageMargins left="0.7875" right="0.7875" top="0.7875" bottom="1.025" header="0.511811023622047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&amp;C&amp;K000000Seite &amp;Kffffff&amp;P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2022-09-01T19:54:40Z</dcterms:created>
  <dc:creator/>
  <dc:description/>
  <dc:language>pt-BR</dc:language>
  <cp:lastModifiedBy/>
  <dcterms:modified xsi:type="dcterms:W3CDTF">2022-09-02T12:32:21Z</dcterms:modified>
  <cp:revision>9</cp:revision>
  <dc:subject/>
  <dc:title/>
</cp:coreProperties>
</file>