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:\315\"/>
    </mc:Choice>
  </mc:AlternateContent>
  <bookViews>
    <workbookView xWindow="0" yWindow="0" windowWidth="28800" windowHeight="12435"/>
  </bookViews>
  <sheets>
    <sheet name="Backlog" sheetId="1" r:id="rId1"/>
    <sheet name="Done" sheetId="4" r:id="rId2"/>
    <sheet name="Charts" sheetId="6" r:id="rId3"/>
    <sheet name="Lists" sheetId="5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6" l="1"/>
  <c r="E8" i="6"/>
  <c r="E9" i="6"/>
  <c r="E6" i="6"/>
  <c r="L3" i="4"/>
  <c r="L4" i="4"/>
  <c r="L5" i="4"/>
  <c r="L6" i="4"/>
  <c r="L2" i="4"/>
  <c r="F6" i="6"/>
  <c r="G6" i="6"/>
  <c r="F7" i="6"/>
  <c r="G7" i="6"/>
  <c r="D8" i="6"/>
  <c r="G8" i="6"/>
  <c r="D9" i="6"/>
  <c r="G9" i="6"/>
  <c r="F8" i="6"/>
  <c r="F9" i="6"/>
  <c r="K3" i="1"/>
  <c r="K4" i="1"/>
  <c r="K2" i="1"/>
</calcChain>
</file>

<file path=xl/sharedStrings.xml><?xml version="1.0" encoding="utf-8"?>
<sst xmlns="http://schemas.openxmlformats.org/spreadsheetml/2006/main" count="61" uniqueCount="41">
  <si>
    <t>id</t>
  </si>
  <si>
    <t>theme</t>
  </si>
  <si>
    <t>as a/an</t>
  </si>
  <si>
    <t>I want to…</t>
  </si>
  <si>
    <t>so that…</t>
  </si>
  <si>
    <t>notes</t>
  </si>
  <si>
    <t>acceptance criteria</t>
  </si>
  <si>
    <t>story points</t>
  </si>
  <si>
    <t>Sprint</t>
  </si>
  <si>
    <t>Story points</t>
  </si>
  <si>
    <t>Remaining</t>
  </si>
  <si>
    <t>Variation</t>
  </si>
  <si>
    <t>Min</t>
  </si>
  <si>
    <t>Max</t>
  </si>
  <si>
    <t>Percent Complete</t>
  </si>
  <si>
    <t>content</t>
  </si>
  <si>
    <t>website visitor</t>
  </si>
  <si>
    <t>view a home page</t>
  </si>
  <si>
    <t>I can see the most important content at a glance and quickly understand the site navigation</t>
  </si>
  <si>
    <t>closed in sprint</t>
  </si>
  <si>
    <t>personalisation</t>
  </si>
  <si>
    <t>be able to log in to the site</t>
  </si>
  <si>
    <t>I can see tailored content and manage my relationship with the company</t>
  </si>
  <si>
    <t>be able to register for an account</t>
  </si>
  <si>
    <t>I can login and gain all the benefits of being an authenticated user</t>
  </si>
  <si>
    <t>authenticated website visitor</t>
  </si>
  <si>
    <t>be able to manage my profile details</t>
  </si>
  <si>
    <t>I can update incorrect or changed details and view current records</t>
  </si>
  <si>
    <t>be able to log out of the website</t>
  </si>
  <si>
    <t>my private information is kept secure when accessing the site on a shared computer</t>
  </si>
  <si>
    <t>personalisaton</t>
  </si>
  <si>
    <t>be able to reset my password</t>
  </si>
  <si>
    <t>I can still access my account even if I forget my password</t>
  </si>
  <si>
    <t>added in sprint</t>
  </si>
  <si>
    <t>be able to recover my username</t>
  </si>
  <si>
    <t>I can access my account if I have forgotten my username</t>
  </si>
  <si>
    <t>see a customised homepage</t>
  </si>
  <si>
    <t>I am more enagaged with the website</t>
  </si>
  <si>
    <t>Only edit shaded columns, others are calculated</t>
  </si>
  <si>
    <t>Done</t>
  </si>
  <si>
    <t>Release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</si>
</sst>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quotePrefix="1" applyNumberFormat="1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NumberFormat="1" applyFont="1" applyBorder="1" applyAlignment="1">
      <alignment vertical="top"/>
    </xf>
    <xf numFmtId="0" fontId="4" fillId="0" borderId="0" xfId="0" quotePrefix="1" applyNumberFormat="1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applyNumberFormat="1" applyFont="1" applyBorder="1" applyAlignment="1">
      <alignment vertical="top" wrapText="1"/>
    </xf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6" fillId="0" borderId="2" xfId="0" applyFont="1" applyBorder="1"/>
    <xf numFmtId="0" fontId="6" fillId="0" borderId="0" xfId="0" applyFont="1" applyBorder="1"/>
    <xf numFmtId="0" fontId="8" fillId="0" borderId="0" xfId="0" applyFont="1"/>
    <xf numFmtId="0" fontId="6" fillId="2" borderId="0" xfId="0" applyFont="1" applyFill="1"/>
    <xf numFmtId="0" fontId="6" fillId="2" borderId="0" xfId="0" applyFont="1" applyFill="1" applyBorder="1"/>
    <xf numFmtId="0" fontId="6" fillId="0" borderId="3" xfId="0" applyFont="1" applyBorder="1"/>
    <xf numFmtId="0" fontId="9" fillId="0" borderId="0" xfId="0" applyFont="1" applyBorder="1"/>
    <xf numFmtId="0" fontId="9" fillId="0" borderId="1" xfId="0" applyFont="1" applyBorder="1"/>
    <xf numFmtId="0" fontId="6" fillId="2" borderId="0" xfId="0" applyFont="1" applyFill="1"/>
    <xf numFmtId="0" fontId="7" fillId="0" borderId="0" xfId="0" applyFont="1"/>
    <xf numFmtId="0" fontId="7" fillId="0" borderId="0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7" fillId="0" borderId="1" xfId="0" applyFont="1" applyBorder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28"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01"/>
          <c:w val="0.84582022033975601"/>
          <c:h val="0.7449937523552629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Charts!$F$6:$F$16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-80</c:v>
                </c:pt>
                <c:pt idx="3">
                  <c:v>-80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Charts!$G$6:$G$16</c:f>
              <c:numCache>
                <c:formatCode>General</c:formatCode>
                <c:ptCount val="11"/>
                <c:pt idx="0">
                  <c:v>190</c:v>
                </c:pt>
                <c:pt idx="1">
                  <c:v>180</c:v>
                </c:pt>
                <c:pt idx="2">
                  <c:v>100</c:v>
                </c:pt>
                <c:pt idx="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smooth val="0"/>
        <c:axId val="202467920"/>
        <c:axId val="202471840"/>
      </c:lineChart>
      <c:catAx>
        <c:axId val="20246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02471840"/>
        <c:crosses val="autoZero"/>
        <c:auto val="1"/>
        <c:lblAlgn val="ctr"/>
        <c:lblOffset val="100"/>
        <c:noMultiLvlLbl val="0"/>
      </c:catAx>
      <c:valAx>
        <c:axId val="202471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67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114300</xdr:rowOff>
    </xdr:from>
    <xdr:to>
      <xdr:col>18</xdr:col>
      <xdr:colOff>0</xdr:colOff>
      <xdr:row>24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4" totalsRowShown="0" headerRowDxfId="26" dataDxfId="25">
  <autoFilter ref="A1:I4"/>
  <tableColumns count="9">
    <tableColumn id="1" name="id" dataDxfId="24"/>
    <tableColumn id="2" name="theme" dataDxfId="23"/>
    <tableColumn id="3" name="as a/an" dataDxfId="22"/>
    <tableColumn id="4" name="I want to…" dataDxfId="21"/>
    <tableColumn id="5" name="so that…" dataDxfId="20"/>
    <tableColumn id="6" name="notes" dataDxfId="19"/>
    <tableColumn id="9" name="acceptance criteria" dataDxfId="18"/>
    <tableColumn id="7" name="added in sprint" dataDxfId="17"/>
    <tableColumn id="8" name="story points" dataDxfId="1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J6" totalsRowShown="0" headerRowDxfId="11" dataDxfId="10">
  <autoFilter ref="A1:J6"/>
  <tableColumns count="10">
    <tableColumn id="1" name="id" dataDxfId="9"/>
    <tableColumn id="2" name="theme" dataDxfId="8"/>
    <tableColumn id="3" name="as a/an" dataDxfId="7"/>
    <tableColumn id="4" name="I want to…" dataDxfId="6"/>
    <tableColumn id="5" name="so that…" dataDxfId="5"/>
    <tableColumn id="6" name="notes" dataDxfId="4"/>
    <tableColumn id="9" name="acceptance criteria" dataDxfId="3"/>
    <tableColumn id="11" name="added in sprint" dataDxfId="2"/>
    <tableColumn id="10" name="closed in sprint" dataDxfId="1"/>
    <tableColumn id="8" name="story points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K2" sqref="K2"/>
    </sheetView>
  </sheetViews>
  <sheetFormatPr defaultColWidth="8.85546875" defaultRowHeight="12" x14ac:dyDescent="0.25"/>
  <cols>
    <col min="1" max="1" width="5" style="1" customWidth="1"/>
    <col min="2" max="2" width="13.85546875" style="1" customWidth="1"/>
    <col min="3" max="3" width="17.42578125" style="1" customWidth="1"/>
    <col min="4" max="4" width="20" style="1" customWidth="1"/>
    <col min="5" max="5" width="23.42578125" style="1" customWidth="1"/>
    <col min="6" max="7" width="40.42578125" style="1" customWidth="1"/>
    <col min="8" max="8" width="14.85546875" style="1" bestFit="1" customWidth="1"/>
    <col min="9" max="9" width="11" style="1" customWidth="1"/>
    <col min="10" max="10" width="8.85546875" style="1"/>
    <col min="11" max="11" width="23.28515625" style="4" customWidth="1"/>
    <col min="12" max="16384" width="8.8554687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7</v>
      </c>
    </row>
    <row r="2" spans="1:11" ht="36" x14ac:dyDescent="0.25">
      <c r="A2" s="1">
        <v>5</v>
      </c>
      <c r="B2" s="1" t="s">
        <v>30</v>
      </c>
      <c r="C2" s="1" t="s">
        <v>16</v>
      </c>
      <c r="D2" s="1" t="s">
        <v>31</v>
      </c>
      <c r="E2" s="1" t="s">
        <v>32</v>
      </c>
      <c r="F2" s="5"/>
      <c r="G2" s="3"/>
      <c r="H2" s="3">
        <v>2</v>
      </c>
      <c r="I2" s="1">
        <v>20</v>
      </c>
      <c r="K2" s="4" t="str">
        <f>"As a / an " &amp; Table1[[#This Row],[as a/an]] &amp; " I want to " &amp; Table1[[#This Row],[I want to…]] &amp; " so that " &amp; Table1[[#This Row],[so that…]]</f>
        <v>As a / an website visitor I want to be able to reset my password so that I can still access my account even if I forget my password</v>
      </c>
    </row>
    <row r="3" spans="1:11" ht="36" x14ac:dyDescent="0.25">
      <c r="A3" s="1">
        <v>12</v>
      </c>
      <c r="B3" s="1" t="s">
        <v>30</v>
      </c>
      <c r="C3" s="1" t="s">
        <v>16</v>
      </c>
      <c r="D3" s="1" t="s">
        <v>34</v>
      </c>
      <c r="E3" s="1" t="s">
        <v>35</v>
      </c>
      <c r="F3" s="4"/>
      <c r="G3" s="3"/>
      <c r="H3" s="3">
        <v>2</v>
      </c>
      <c r="I3" s="1">
        <v>20</v>
      </c>
      <c r="K3" s="4" t="str">
        <f>"As a / an " &amp; Table1[[#This Row],[as a/an]] &amp; " I want to " &amp; Table1[[#This Row],[I want to…]] &amp; " so that " &amp; Table1[[#This Row],[so that…]]</f>
        <v>As a / an website visitor I want to be able to recover my username so that I can access my account if I have forgotten my username</v>
      </c>
    </row>
    <row r="4" spans="1:11" ht="24" x14ac:dyDescent="0.25">
      <c r="A4" s="1">
        <v>6</v>
      </c>
      <c r="B4" s="1" t="s">
        <v>15</v>
      </c>
      <c r="C4" s="1" t="s">
        <v>25</v>
      </c>
      <c r="D4" s="1" t="s">
        <v>36</v>
      </c>
      <c r="E4" s="1" t="s">
        <v>37</v>
      </c>
      <c r="F4" s="4"/>
      <c r="G4" s="6"/>
      <c r="H4" s="6">
        <v>1</v>
      </c>
      <c r="I4" s="1">
        <v>50</v>
      </c>
      <c r="K4" s="4" t="str">
        <f>"As a / an " &amp; Table1[[#This Row],[as a/an]] &amp; " I want to " &amp; Table1[[#This Row],[I want to…]] &amp; " so that " &amp; Table1[[#This Row],[so that…]]</f>
        <v>As a / an authenticated website visitor I want to see a customised homepage so that I am more enagaged with the website</v>
      </c>
    </row>
  </sheetData>
  <conditionalFormatting sqref="A1:I1048576">
    <cfRule type="expression" dxfId="27" priority="2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Lists!$A$1:$A$11</xm:f>
          </x14:formula1>
          <xm:sqref>I1:I1048576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E1" workbookViewId="0">
      <selection activeCell="L3" sqref="L3"/>
    </sheetView>
  </sheetViews>
  <sheetFormatPr defaultColWidth="8.85546875" defaultRowHeight="12" x14ac:dyDescent="0.25"/>
  <cols>
    <col min="1" max="1" width="5" style="1" customWidth="1"/>
    <col min="2" max="2" width="13.85546875" style="1" customWidth="1"/>
    <col min="3" max="3" width="17.42578125" style="1" customWidth="1"/>
    <col min="4" max="4" width="20" style="1" customWidth="1"/>
    <col min="5" max="5" width="23.42578125" style="1" customWidth="1"/>
    <col min="6" max="7" width="40.42578125" style="1" customWidth="1"/>
    <col min="8" max="8" width="14.85546875" style="1" bestFit="1" customWidth="1"/>
    <col min="9" max="9" width="15.140625" style="1" bestFit="1" customWidth="1"/>
    <col min="10" max="10" width="11" style="1" customWidth="1"/>
    <col min="11" max="11" width="8.85546875" style="4"/>
    <col min="12" max="16384" width="8.8554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19</v>
      </c>
      <c r="J1" s="1" t="s">
        <v>7</v>
      </c>
    </row>
    <row r="2" spans="1:12" ht="60" x14ac:dyDescent="0.25">
      <c r="A2" s="1">
        <v>1</v>
      </c>
      <c r="B2" s="1" t="s">
        <v>15</v>
      </c>
      <c r="C2" s="1" t="s">
        <v>16</v>
      </c>
      <c r="D2" s="1" t="s">
        <v>17</v>
      </c>
      <c r="E2" s="1" t="s">
        <v>18</v>
      </c>
      <c r="F2" s="4"/>
      <c r="G2" s="3"/>
      <c r="H2" s="3">
        <v>1</v>
      </c>
      <c r="I2" s="3">
        <v>1</v>
      </c>
      <c r="J2" s="1">
        <v>20</v>
      </c>
      <c r="L2" s="4" t="str">
        <f>"As a / an " &amp; Table13[[#This Row],[as a/an]] &amp; " I want to " &amp; Table13[[#This Row],[I want to…]] &amp; " so that " &amp; Table13[[#This Row],[so that…]]</f>
        <v>As a / an website visitor I want to view a home page so that I can see the most important content at a glance and quickly understand the site navigation</v>
      </c>
    </row>
    <row r="3" spans="1:12" ht="48" x14ac:dyDescent="0.25">
      <c r="A3" s="1">
        <v>2</v>
      </c>
      <c r="B3" s="1" t="s">
        <v>20</v>
      </c>
      <c r="C3" s="1" t="s">
        <v>16</v>
      </c>
      <c r="D3" s="1" t="s">
        <v>21</v>
      </c>
      <c r="E3" s="1" t="s">
        <v>22</v>
      </c>
      <c r="F3" s="4"/>
      <c r="G3" s="3"/>
      <c r="H3" s="3">
        <v>1</v>
      </c>
      <c r="I3" s="3">
        <v>1</v>
      </c>
      <c r="J3" s="1">
        <v>30</v>
      </c>
      <c r="L3" s="4" t="str">
        <f>"As a / an " &amp; Table13[[#This Row],[as a/an]] &amp; " I want to " &amp; Table13[[#This Row],[I want to…]] &amp; " so that " &amp; Table13[[#This Row],[so that…]]</f>
        <v>As a / an website visitor I want to be able to log in to the site so that I can see tailored content and manage my relationship with the company</v>
      </c>
    </row>
    <row r="4" spans="1:12" ht="36" x14ac:dyDescent="0.25">
      <c r="A4" s="7">
        <v>3</v>
      </c>
      <c r="B4" s="2" t="s">
        <v>20</v>
      </c>
      <c r="C4" s="2" t="s">
        <v>16</v>
      </c>
      <c r="D4" s="2" t="s">
        <v>23</v>
      </c>
      <c r="E4" s="2" t="s">
        <v>24</v>
      </c>
      <c r="F4" s="8"/>
      <c r="G4" s="9"/>
      <c r="H4" s="9">
        <v>1</v>
      </c>
      <c r="I4" s="9">
        <v>2</v>
      </c>
      <c r="J4" s="7">
        <v>80</v>
      </c>
      <c r="L4" s="4" t="str">
        <f>"As a / an " &amp; Table13[[#This Row],[as a/an]] &amp; " I want to " &amp; Table13[[#This Row],[I want to…]] &amp; " so that " &amp; Table13[[#This Row],[so that…]]</f>
        <v>As a / an website visitor I want to be able to register for an account so that I can login and gain all the benefits of being an authenticated user</v>
      </c>
    </row>
    <row r="5" spans="1:12" ht="36" x14ac:dyDescent="0.25">
      <c r="A5" s="7">
        <v>3</v>
      </c>
      <c r="B5" s="2" t="s">
        <v>20</v>
      </c>
      <c r="C5" s="2" t="s">
        <v>25</v>
      </c>
      <c r="D5" s="2" t="s">
        <v>26</v>
      </c>
      <c r="E5" s="2" t="s">
        <v>27</v>
      </c>
      <c r="F5" s="10"/>
      <c r="G5" s="9"/>
      <c r="H5" s="9">
        <v>3</v>
      </c>
      <c r="I5" s="9">
        <v>3</v>
      </c>
      <c r="J5" s="7">
        <v>80</v>
      </c>
      <c r="L5" s="4" t="str">
        <f>"As a / an " &amp; Table13[[#This Row],[as a/an]] &amp; " I want to " &amp; Table13[[#This Row],[I want to…]] &amp; " so that " &amp; Table13[[#This Row],[so that…]]</f>
        <v>As a / an authenticated website visitor I want to be able to manage my profile details so that I can update incorrect or changed details and view current records</v>
      </c>
    </row>
    <row r="6" spans="1:12" ht="48" x14ac:dyDescent="0.25">
      <c r="A6" s="7">
        <v>4</v>
      </c>
      <c r="B6" s="2" t="s">
        <v>20</v>
      </c>
      <c r="C6" s="2" t="s">
        <v>25</v>
      </c>
      <c r="D6" s="2" t="s">
        <v>28</v>
      </c>
      <c r="E6" s="2" t="s">
        <v>29</v>
      </c>
      <c r="F6" s="10"/>
      <c r="G6" s="11"/>
      <c r="H6" s="11">
        <v>1</v>
      </c>
      <c r="I6" s="11">
        <v>3</v>
      </c>
      <c r="J6" s="7">
        <v>10</v>
      </c>
      <c r="L6" s="4" t="str">
        <f>"As a / an " &amp; Table13[[#This Row],[as a/an]] &amp; " I want to " &amp; Table13[[#This Row],[I want to…]] &amp; " so that " &amp; Table13[[#This Row],[so that…]]</f>
        <v>As a / an authenticated website visitor I want to be able to log out of the website so that my private information is kept secure when accessing the site on a shared computer</v>
      </c>
    </row>
  </sheetData>
  <conditionalFormatting sqref="A1:J1048576">
    <cfRule type="expression" dxfId="15" priority="6">
      <formula>#REF!="rejected"</formula>
    </cfRule>
  </conditionalFormatting>
  <conditionalFormatting sqref="A5:J5">
    <cfRule type="expression" dxfId="14" priority="3">
      <formula>#REF!="rejected"</formula>
    </cfRule>
  </conditionalFormatting>
  <conditionalFormatting sqref="A6:J6">
    <cfRule type="expression" dxfId="13" priority="2">
      <formula>#REF!="rejected"</formula>
    </cfRule>
  </conditionalFormatting>
  <conditionalFormatting sqref="C6">
    <cfRule type="expression" dxfId="12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9" sqref="E9"/>
    </sheetView>
  </sheetViews>
  <sheetFormatPr defaultColWidth="8.85546875" defaultRowHeight="12.75" x14ac:dyDescent="0.2"/>
  <cols>
    <col min="1" max="1" width="8.85546875" style="13"/>
    <col min="2" max="2" width="10.85546875" style="13" bestFit="1" customWidth="1"/>
    <col min="3" max="3" width="9.42578125" style="13" bestFit="1" customWidth="1"/>
    <col min="4" max="4" width="8.85546875" style="13"/>
    <col min="5" max="5" width="11.140625" style="13" customWidth="1"/>
    <col min="6" max="7" width="8.85546875" style="17"/>
    <col min="8" max="16384" width="8.85546875" style="13"/>
  </cols>
  <sheetData>
    <row r="1" spans="1:7" ht="25.5" x14ac:dyDescent="0.35">
      <c r="A1" s="12" t="s">
        <v>40</v>
      </c>
    </row>
    <row r="2" spans="1:7" x14ac:dyDescent="0.2">
      <c r="A2" s="23" t="s">
        <v>38</v>
      </c>
      <c r="B2" s="23"/>
      <c r="C2" s="23"/>
      <c r="D2" s="23"/>
    </row>
    <row r="4" spans="1:7" ht="15" customHeight="1" x14ac:dyDescent="0.2">
      <c r="A4" s="27" t="s">
        <v>8</v>
      </c>
      <c r="B4" s="24" t="s">
        <v>9</v>
      </c>
      <c r="C4" s="24"/>
      <c r="D4" s="24"/>
      <c r="E4" s="25" t="s">
        <v>14</v>
      </c>
      <c r="F4" s="21" t="s">
        <v>12</v>
      </c>
      <c r="G4" s="21" t="s">
        <v>13</v>
      </c>
    </row>
    <row r="5" spans="1:7" ht="13.5" thickBot="1" x14ac:dyDescent="0.25">
      <c r="A5" s="28"/>
      <c r="B5" s="14" t="s">
        <v>10</v>
      </c>
      <c r="C5" s="14" t="s">
        <v>39</v>
      </c>
      <c r="D5" s="14" t="s">
        <v>11</v>
      </c>
      <c r="E5" s="26"/>
      <c r="F5" s="22"/>
      <c r="G5" s="22"/>
    </row>
    <row r="6" spans="1:7" x14ac:dyDescent="0.2">
      <c r="A6" s="20">
        <v>0</v>
      </c>
      <c r="B6" s="18">
        <v>190</v>
      </c>
      <c r="C6" s="19">
        <v>0</v>
      </c>
      <c r="D6" s="16">
        <v>0</v>
      </c>
      <c r="E6" s="16" t="str">
        <f>ROUND((C6/(C6 +B6))*100,0) &amp; "%"</f>
        <v>0%</v>
      </c>
      <c r="F6" s="17">
        <f>-D6</f>
        <v>0</v>
      </c>
      <c r="G6" s="17">
        <f>B6-D6</f>
        <v>190</v>
      </c>
    </row>
    <row r="7" spans="1:7" x14ac:dyDescent="0.2">
      <c r="A7" s="15">
        <v>1</v>
      </c>
      <c r="B7" s="18">
        <v>180</v>
      </c>
      <c r="C7" s="19">
        <v>50</v>
      </c>
      <c r="D7" s="16">
        <v>0</v>
      </c>
      <c r="E7" s="16" t="str">
        <f t="shared" ref="E7:E9" si="0">ROUND((C7/(C7 +B7))*100,0) &amp; "%"</f>
        <v>22%</v>
      </c>
      <c r="F7" s="17">
        <f>-D7</f>
        <v>0</v>
      </c>
      <c r="G7" s="17">
        <f>B7-D7</f>
        <v>180</v>
      </c>
    </row>
    <row r="8" spans="1:7" x14ac:dyDescent="0.2">
      <c r="A8" s="15">
        <v>2</v>
      </c>
      <c r="B8" s="18">
        <v>180</v>
      </c>
      <c r="C8" s="18">
        <v>130</v>
      </c>
      <c r="D8" s="13">
        <f t="shared" ref="D8:D9" si="1">((B8+C8)-(B7+C7)+D7)</f>
        <v>80</v>
      </c>
      <c r="E8" s="16" t="str">
        <f t="shared" si="0"/>
        <v>42%</v>
      </c>
      <c r="F8" s="17">
        <f>-D8</f>
        <v>-80</v>
      </c>
      <c r="G8" s="17">
        <f>B8-D8</f>
        <v>100</v>
      </c>
    </row>
    <row r="9" spans="1:7" x14ac:dyDescent="0.2">
      <c r="A9" s="15">
        <v>3</v>
      </c>
      <c r="B9" s="18">
        <v>90</v>
      </c>
      <c r="C9" s="18">
        <v>220</v>
      </c>
      <c r="D9" s="13">
        <f t="shared" si="1"/>
        <v>80</v>
      </c>
      <c r="E9" s="16" t="str">
        <f t="shared" si="0"/>
        <v>71%</v>
      </c>
      <c r="F9" s="17">
        <f>-D9</f>
        <v>-80</v>
      </c>
      <c r="G9" s="17">
        <f>B9-D9</f>
        <v>10</v>
      </c>
    </row>
    <row r="10" spans="1:7" x14ac:dyDescent="0.2">
      <c r="A10" s="15">
        <v>4</v>
      </c>
      <c r="B10" s="18"/>
      <c r="C10" s="18"/>
      <c r="E10" s="16"/>
    </row>
    <row r="11" spans="1:7" x14ac:dyDescent="0.2">
      <c r="A11" s="15">
        <v>5</v>
      </c>
      <c r="B11" s="18"/>
      <c r="C11" s="18"/>
    </row>
    <row r="12" spans="1:7" x14ac:dyDescent="0.2">
      <c r="A12" s="15">
        <v>6</v>
      </c>
      <c r="B12" s="18"/>
      <c r="C12" s="18"/>
    </row>
    <row r="13" spans="1:7" x14ac:dyDescent="0.2">
      <c r="A13" s="15">
        <v>7</v>
      </c>
      <c r="B13" s="18"/>
      <c r="C13" s="18"/>
    </row>
    <row r="14" spans="1:7" x14ac:dyDescent="0.2">
      <c r="A14" s="15">
        <v>8</v>
      </c>
      <c r="B14" s="18"/>
      <c r="C14" s="18"/>
    </row>
    <row r="15" spans="1:7" x14ac:dyDescent="0.2">
      <c r="A15" s="15">
        <v>9</v>
      </c>
      <c r="B15" s="18"/>
      <c r="C15" s="18"/>
    </row>
    <row r="16" spans="1:7" x14ac:dyDescent="0.2">
      <c r="A16" s="15">
        <v>10</v>
      </c>
      <c r="B16" s="18"/>
      <c r="C16" s="18"/>
    </row>
  </sheetData>
  <mergeCells count="6">
    <mergeCell ref="G4:G5"/>
    <mergeCell ref="A2:D2"/>
    <mergeCell ref="B4:D4"/>
    <mergeCell ref="E4:E5"/>
    <mergeCell ref="A4:A5"/>
    <mergeCell ref="F4:F5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41" sqref="D41"/>
    </sheetView>
  </sheetViews>
  <sheetFormatPr defaultColWidth="11.42578125" defaultRowHeight="15" x14ac:dyDescent="0.25"/>
  <sheetData>
    <row r="1" spans="1:1" x14ac:dyDescent="0.25">
      <c r="A1">
        <v>0</v>
      </c>
    </row>
    <row r="2" spans="1:1" x14ac:dyDescent="0.25">
      <c r="A2">
        <v>5</v>
      </c>
    </row>
    <row r="3" spans="1:1" x14ac:dyDescent="0.25">
      <c r="A3">
        <v>10</v>
      </c>
    </row>
    <row r="4" spans="1:1" x14ac:dyDescent="0.25">
      <c r="A4">
        <v>20</v>
      </c>
    </row>
    <row r="5" spans="1:1" x14ac:dyDescent="0.25">
      <c r="A5">
        <v>30</v>
      </c>
    </row>
    <row r="6" spans="1:1" x14ac:dyDescent="0.25">
      <c r="A6">
        <v>50</v>
      </c>
    </row>
    <row r="7" spans="1:1" x14ac:dyDescent="0.25">
      <c r="A7">
        <v>80</v>
      </c>
    </row>
    <row r="8" spans="1:1" x14ac:dyDescent="0.25">
      <c r="A8">
        <v>130</v>
      </c>
    </row>
    <row r="9" spans="1:1" x14ac:dyDescent="0.25">
      <c r="A9">
        <v>200</v>
      </c>
    </row>
    <row r="10" spans="1:1" x14ac:dyDescent="0.25">
      <c r="A10">
        <v>400</v>
      </c>
    </row>
    <row r="11" spans="1:1" x14ac:dyDescent="0.25">
      <c r="A11">
        <v>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4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C0C9F9C-98B5-480F-B2D6-CAE7CFAF0133}">
  <ds:schemaRefs>
    <ds:schemaRef ds:uri="0d93dc7d-5998-434b-bf34-aa89b432ec07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sharepoint/v4"/>
    <ds:schemaRef ds:uri="$ListId:Shared Documents;"/>
  </ds:schemaRefs>
</ds:datastoreItem>
</file>

<file path=customXml/itemProps4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Done</vt:lpstr>
      <vt:lpstr>Charts</vt:lpstr>
      <vt:lpstr>Lists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 Heasley</dc:creator>
  <cp:lastModifiedBy>Hinchley, Jonathon James</cp:lastModifiedBy>
  <dcterms:created xsi:type="dcterms:W3CDTF">2014-04-10T04:38:41Z</dcterms:created>
  <dcterms:modified xsi:type="dcterms:W3CDTF">2017-03-06T23:39:14Z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