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ling\Documents\Bulldog Function Hire (Pty) Ltd\Price Lists\"/>
    </mc:Choice>
  </mc:AlternateContent>
  <xr:revisionPtr revIDLastSave="0" documentId="13_ncr:1_{A3638930-E6AB-4FDC-9F1A-F1DC29EDD86B}" xr6:coauthVersionLast="46" xr6:coauthVersionMax="46" xr10:uidLastSave="{00000000-0000-0000-0000-000000000000}"/>
  <bookViews>
    <workbookView xWindow="-120" yWindow="-120" windowWidth="20730" windowHeight="11160" xr2:uid="{129F20FB-8E65-4E85-B0E7-BFF28CD35219}"/>
  </bookViews>
  <sheets>
    <sheet name="Sheet1" sheetId="1" r:id="rId1"/>
    <sheet name="Sheet2" sheetId="2" r:id="rId2"/>
  </sheets>
  <definedNames>
    <definedName name="_xlnm.Print_Area" localSheetId="0">Sheet1!$A$1:$D$268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9" i="1" l="1"/>
  <c r="D96" i="1"/>
  <c r="C139" i="1"/>
  <c r="C216" i="1"/>
  <c r="C196" i="1" l="1"/>
  <c r="C195" i="1"/>
  <c r="C63" i="1" l="1"/>
  <c r="C67" i="1" l="1"/>
  <c r="C70" i="1"/>
  <c r="C257" i="1" l="1"/>
  <c r="C256" i="1"/>
  <c r="C255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1" i="1"/>
  <c r="C230" i="1"/>
  <c r="C229" i="1"/>
  <c r="C228" i="1"/>
  <c r="C227" i="1"/>
  <c r="C226" i="1"/>
  <c r="C225" i="1"/>
  <c r="C224" i="1"/>
  <c r="C218" i="1"/>
  <c r="C217" i="1"/>
  <c r="C215" i="1"/>
  <c r="C212" i="1"/>
  <c r="C209" i="1"/>
  <c r="C205" i="1"/>
  <c r="C204" i="1"/>
  <c r="C203" i="1"/>
  <c r="C200" i="1"/>
  <c r="C199" i="1"/>
  <c r="C198" i="1"/>
  <c r="C197" i="1"/>
  <c r="C194" i="1"/>
  <c r="C193" i="1"/>
  <c r="C190" i="1"/>
  <c r="C189" i="1"/>
  <c r="C188" i="1"/>
  <c r="C186" i="1"/>
  <c r="C185" i="1"/>
  <c r="C184" i="1"/>
  <c r="C182" i="1"/>
  <c r="C181" i="1"/>
  <c r="C180" i="1"/>
  <c r="C179" i="1"/>
  <c r="C178" i="1"/>
  <c r="C171" i="1"/>
  <c r="C170" i="1"/>
  <c r="C169" i="1"/>
  <c r="C168" i="1"/>
  <c r="C165" i="1"/>
  <c r="C164" i="1"/>
  <c r="C163" i="1"/>
  <c r="C162" i="1"/>
  <c r="C161" i="1"/>
  <c r="C160" i="1"/>
  <c r="C158" i="1"/>
  <c r="C157" i="1"/>
  <c r="C156" i="1"/>
  <c r="C155" i="1"/>
  <c r="C154" i="1"/>
  <c r="C150" i="1"/>
  <c r="C149" i="1"/>
  <c r="C148" i="1"/>
  <c r="C147" i="1"/>
  <c r="C146" i="1"/>
  <c r="C145" i="1"/>
  <c r="C102" i="1"/>
  <c r="C79" i="1"/>
  <c r="C78" i="1"/>
  <c r="C276" i="2" l="1"/>
  <c r="C275" i="2"/>
  <c r="C274" i="2"/>
  <c r="C273" i="2"/>
  <c r="C272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5" i="2"/>
  <c r="C234" i="2"/>
  <c r="C233" i="2"/>
  <c r="C230" i="2"/>
  <c r="C227" i="2"/>
  <c r="C221" i="2"/>
  <c r="C220" i="2"/>
  <c r="C219" i="2"/>
  <c r="C218" i="2"/>
  <c r="C217" i="2"/>
  <c r="C216" i="2"/>
  <c r="C215" i="2"/>
  <c r="C214" i="2"/>
  <c r="C213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79" i="2"/>
  <c r="C178" i="2"/>
  <c r="C177" i="2"/>
  <c r="C176" i="2"/>
  <c r="C175" i="2"/>
  <c r="C174" i="2"/>
  <c r="C173" i="2"/>
  <c r="C172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3" i="2"/>
  <c r="C152" i="2"/>
  <c r="C151" i="2"/>
  <c r="C150" i="2"/>
  <c r="C149" i="2"/>
  <c r="C148" i="2"/>
  <c r="C147" i="2"/>
  <c r="C141" i="2"/>
  <c r="C97" i="2"/>
  <c r="C74" i="2"/>
  <c r="C73" i="2"/>
  <c r="C59" i="2"/>
  <c r="C58" i="2"/>
  <c r="C48" i="2"/>
  <c r="C47" i="2"/>
  <c r="C42" i="2"/>
  <c r="C39" i="2"/>
  <c r="C38" i="2"/>
  <c r="C37" i="2"/>
  <c r="C36" i="2"/>
  <c r="C29" i="2"/>
  <c r="C28" i="2"/>
  <c r="C27" i="2"/>
  <c r="C26" i="2"/>
  <c r="C25" i="2"/>
  <c r="C24" i="2"/>
  <c r="C23" i="2"/>
  <c r="C22" i="2"/>
  <c r="C21" i="2"/>
  <c r="C20" i="2"/>
  <c r="C19" i="2"/>
  <c r="C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Bulling</author>
  </authors>
  <commentList>
    <comment ref="F86" authorId="0" shapeId="0" xr:uid="{7E8A2AE7-BEBC-4E81-8313-4AB1BF15A1B4}">
      <text>
        <r>
          <rPr>
            <b/>
            <sz val="9"/>
            <color indexed="81"/>
            <rFont val="Tahoma"/>
            <charset val="1"/>
          </rPr>
          <t>Bulling:</t>
        </r>
        <r>
          <rPr>
            <sz val="9"/>
            <color indexed="81"/>
            <rFont val="Tahoma"/>
            <charset val="1"/>
          </rPr>
          <t xml:space="preserve">
glass</t>
        </r>
      </text>
    </comment>
    <comment ref="F96" authorId="0" shapeId="0" xr:uid="{D5039105-AA3E-4A78-99AD-FBEAD8AF7FE9}">
      <text>
        <r>
          <rPr>
            <b/>
            <sz val="9"/>
            <color indexed="81"/>
            <rFont val="Tahoma"/>
            <charset val="1"/>
          </rPr>
          <t>Bulling:</t>
        </r>
        <r>
          <rPr>
            <sz val="9"/>
            <color indexed="81"/>
            <rFont val="Tahoma"/>
            <charset val="1"/>
          </rPr>
          <t xml:space="preserve">
glass
</t>
        </r>
      </text>
    </comment>
    <comment ref="F134" authorId="0" shapeId="0" xr:uid="{CB9A8C4E-6AEE-4357-A170-BB91C00BA672}">
      <text>
        <r>
          <rPr>
            <b/>
            <sz val="9"/>
            <color indexed="81"/>
            <rFont val="Tahoma"/>
            <charset val="1"/>
          </rPr>
          <t>Bulling:</t>
        </r>
        <r>
          <rPr>
            <sz val="9"/>
            <color indexed="81"/>
            <rFont val="Tahoma"/>
            <charset val="1"/>
          </rPr>
          <t xml:space="preserve">
25m
</t>
        </r>
      </text>
    </comment>
  </commentList>
</comments>
</file>

<file path=xl/sharedStrings.xml><?xml version="1.0" encoding="utf-8"?>
<sst xmlns="http://schemas.openxmlformats.org/spreadsheetml/2006/main" count="941" uniqueCount="594">
  <si>
    <t>PRICE LIST - 2019</t>
  </si>
  <si>
    <t xml:space="preserve">280 Festival Street, Hatfield           </t>
  </si>
  <si>
    <t>info@bulldoghire.com</t>
  </si>
  <si>
    <t>www.bulldoghire.com</t>
  </si>
  <si>
    <t>CODE</t>
  </si>
  <si>
    <t>POPULAR ITEMS</t>
  </si>
  <si>
    <t>Ex Vat</t>
  </si>
  <si>
    <t>Incl Vat</t>
  </si>
  <si>
    <t>TEN001</t>
  </si>
  <si>
    <t>TEN011</t>
  </si>
  <si>
    <t>TEN021</t>
  </si>
  <si>
    <t>UMB001</t>
  </si>
  <si>
    <t>FF003/4</t>
  </si>
  <si>
    <t>FF020</t>
  </si>
  <si>
    <t>Trestle Table  - 1.8m x 75cm (6 to 8 Seater)</t>
  </si>
  <si>
    <t>LIN015</t>
  </si>
  <si>
    <t>Table Cloth - Rect - Minimat - 1.4m x 2.7m</t>
  </si>
  <si>
    <t>FF022</t>
  </si>
  <si>
    <t>FF018</t>
  </si>
  <si>
    <t>FF019</t>
  </si>
  <si>
    <t>LIN006</t>
  </si>
  <si>
    <t>Overlay - 1m x 1m (Various)</t>
  </si>
  <si>
    <t>LIN004</t>
  </si>
  <si>
    <t>CUT022</t>
  </si>
  <si>
    <t>Knife - Meat</t>
  </si>
  <si>
    <t>CUT011</t>
  </si>
  <si>
    <t>Fork - Meat</t>
  </si>
  <si>
    <t>CUT028</t>
  </si>
  <si>
    <t>Spoon - Dessert</t>
  </si>
  <si>
    <t>CRO012</t>
  </si>
  <si>
    <t>Plate - Dinner - 25cm</t>
  </si>
  <si>
    <t>CRO021</t>
  </si>
  <si>
    <t>Plate - Side - 20cm</t>
  </si>
  <si>
    <t>CRO007</t>
  </si>
  <si>
    <t>Plate - Dessert</t>
  </si>
  <si>
    <t>GL007</t>
  </si>
  <si>
    <t>Glass - Fluted Champagne</t>
  </si>
  <si>
    <t>GL001</t>
  </si>
  <si>
    <t>GL004</t>
  </si>
  <si>
    <t>Glass - Hi-Ball 275ml</t>
  </si>
  <si>
    <t>GL008</t>
  </si>
  <si>
    <t>Glass - Beer 340ml - Willy</t>
  </si>
  <si>
    <t>BAR013</t>
  </si>
  <si>
    <t>Ice Bucket - 5 litre - Stainless</t>
  </si>
  <si>
    <t>CUT038</t>
  </si>
  <si>
    <t>Tong - Ice</t>
  </si>
  <si>
    <t>CRO031</t>
  </si>
  <si>
    <t>Tea Cup</t>
  </si>
  <si>
    <t>CRO034</t>
  </si>
  <si>
    <t>Tea Saucer</t>
  </si>
  <si>
    <t>CRO005</t>
  </si>
  <si>
    <t>Coffee Mug - Stacking - 280 ml</t>
  </si>
  <si>
    <t>CUT036</t>
  </si>
  <si>
    <t>Teaspoon</t>
  </si>
  <si>
    <t>CRO011</t>
  </si>
  <si>
    <t>Salt &amp; Pepper Cellar Set - China - 8cm</t>
  </si>
  <si>
    <t>CHAF01</t>
  </si>
  <si>
    <t>CHAF02</t>
  </si>
  <si>
    <t>CUT042</t>
  </si>
  <si>
    <t>Tong - Utility Type - 30cm</t>
  </si>
  <si>
    <t>CUT030</t>
  </si>
  <si>
    <t xml:space="preserve">Spoon - Serving - Oval </t>
  </si>
  <si>
    <t>ELE013</t>
  </si>
  <si>
    <t>Urn - 28 Litre</t>
  </si>
  <si>
    <t>ELE007</t>
  </si>
  <si>
    <t>ELE003</t>
  </si>
  <si>
    <t>Coffee Percolator - Aro - 8 Litre</t>
  </si>
  <si>
    <t>ELE008</t>
  </si>
  <si>
    <t>Soup Kettle - Black 10 Litre Avenia</t>
  </si>
  <si>
    <t>BAR010</t>
  </si>
  <si>
    <t>Ashtrays - Glass - Assorted</t>
  </si>
  <si>
    <t>BAR011</t>
  </si>
  <si>
    <t>Cork Screw</t>
  </si>
  <si>
    <t>BAR012</t>
  </si>
  <si>
    <t>Cork Screw - Waiters Friend</t>
  </si>
  <si>
    <t>BAR014</t>
  </si>
  <si>
    <t>Jug - 1.3 Litre</t>
  </si>
  <si>
    <t>BAR015</t>
  </si>
  <si>
    <t>BAR016</t>
  </si>
  <si>
    <t>Tot Measures - Glass - 25ml</t>
  </si>
  <si>
    <t>BAR017</t>
  </si>
  <si>
    <t>Bath - Galvanised - 100cm</t>
  </si>
  <si>
    <t>BAR019</t>
  </si>
  <si>
    <t>Bath - Plastic - 150 Lt - Black</t>
  </si>
  <si>
    <t>Tray - Non-Slip - Black</t>
  </si>
  <si>
    <t xml:space="preserve">CHAFFING  / COOKING </t>
  </si>
  <si>
    <t>Chaffing Dishes Rectangular</t>
  </si>
  <si>
    <t>COO004</t>
  </si>
  <si>
    <t>COO005</t>
  </si>
  <si>
    <t>COO006</t>
  </si>
  <si>
    <t>CHINA CROCKERY</t>
  </si>
  <si>
    <t>CRO001</t>
  </si>
  <si>
    <t>Bowl - China - Stacking Soup - 280ml</t>
  </si>
  <si>
    <t>CRO002</t>
  </si>
  <si>
    <t>Bowl - China - Sugar</t>
  </si>
  <si>
    <t>CRO003</t>
  </si>
  <si>
    <t>Butter Pads - Flat - 12cm</t>
  </si>
  <si>
    <t>CRO006</t>
  </si>
  <si>
    <t>Coffee Pot &amp; Lid - China - 1 Litre</t>
  </si>
  <si>
    <t>CRO009</t>
  </si>
  <si>
    <t>Jug - China - Milk - 250ml</t>
  </si>
  <si>
    <t>Pepper Cellar - China - 8cm</t>
  </si>
  <si>
    <t>CRO015</t>
  </si>
  <si>
    <t>Plate - Dinner - Polaris</t>
  </si>
  <si>
    <t>CRO017</t>
  </si>
  <si>
    <t>Plate - Fish - 23cm</t>
  </si>
  <si>
    <t>CRO036</t>
  </si>
  <si>
    <t>Plate - Pizza - 31.5cm</t>
  </si>
  <si>
    <t>CRO025</t>
  </si>
  <si>
    <t>Plate - Soup - 22cm</t>
  </si>
  <si>
    <t>CRO027</t>
  </si>
  <si>
    <t>Plate - Steak - 30cm x 20cm</t>
  </si>
  <si>
    <t>CRO029</t>
  </si>
  <si>
    <t>Ramekin - China - 9cm</t>
  </si>
  <si>
    <t>CRO030</t>
  </si>
  <si>
    <t>Salt Cellar - China - 8cm</t>
  </si>
  <si>
    <t>Tea Pot - China - 1.2 Litre</t>
  </si>
  <si>
    <t>CUTLERY</t>
  </si>
  <si>
    <t>CUT004</t>
  </si>
  <si>
    <t xml:space="preserve">Egg Lifter </t>
  </si>
  <si>
    <t>CUT005</t>
  </si>
  <si>
    <t>Fork - Cake</t>
  </si>
  <si>
    <t>CUT045</t>
  </si>
  <si>
    <t>Fork - Carving</t>
  </si>
  <si>
    <t>CUT007</t>
  </si>
  <si>
    <t>Fork - Dessert</t>
  </si>
  <si>
    <t>CUT009</t>
  </si>
  <si>
    <t>Fork - Fish</t>
  </si>
  <si>
    <t>CUT013</t>
  </si>
  <si>
    <t>Knife - Bread Carving</t>
  </si>
  <si>
    <t>CUT046</t>
  </si>
  <si>
    <t>Knife - Carving</t>
  </si>
  <si>
    <t>CUT018</t>
  </si>
  <si>
    <t>Knife - Dessert</t>
  </si>
  <si>
    <t>CUT020</t>
  </si>
  <si>
    <t>Knife - Fish</t>
  </si>
  <si>
    <r>
      <t xml:space="preserve">CUTLERY - </t>
    </r>
    <r>
      <rPr>
        <b/>
        <i/>
        <sz val="12"/>
        <rFont val="Calibri"/>
        <family val="2"/>
        <scheme val="minor"/>
      </rPr>
      <t>Continued</t>
    </r>
  </si>
  <si>
    <t>CUT024</t>
  </si>
  <si>
    <t>Knife - Paring - Black Handled</t>
  </si>
  <si>
    <t>CUT025</t>
  </si>
  <si>
    <t>Knife - Steak - Black Handled</t>
  </si>
  <si>
    <t>CUT027</t>
  </si>
  <si>
    <t xml:space="preserve">Ladle - Soup </t>
  </si>
  <si>
    <t>CUT033</t>
  </si>
  <si>
    <t>Spoon - Soup</t>
  </si>
  <si>
    <t>CUT035</t>
  </si>
  <si>
    <t>Spoon - Sugar</t>
  </si>
  <si>
    <t>CUT039</t>
  </si>
  <si>
    <t>Tong - Braai</t>
  </si>
  <si>
    <t>CUT040</t>
  </si>
  <si>
    <t>Tong - Meat</t>
  </si>
  <si>
    <t>CUT041</t>
  </si>
  <si>
    <t>Tong - Utility Type - 20cm</t>
  </si>
  <si>
    <t>CUT043</t>
  </si>
  <si>
    <t>Tong - Utility Type - 40cm</t>
  </si>
  <si>
    <t>ELECTRICAL</t>
  </si>
  <si>
    <t>ELE001</t>
  </si>
  <si>
    <t>Braai - Sheep - Electrical - (Charcoal)</t>
  </si>
  <si>
    <t>ELE002</t>
  </si>
  <si>
    <t>Cash Register / Till</t>
  </si>
  <si>
    <t>ELE004</t>
  </si>
  <si>
    <t>Extension Cord - 15m</t>
  </si>
  <si>
    <t>ELE005</t>
  </si>
  <si>
    <t>Fairy Light - 20m - Warm White</t>
  </si>
  <si>
    <t>ELE009</t>
  </si>
  <si>
    <t>ELE011</t>
  </si>
  <si>
    <t>Urn - 12 Litre</t>
  </si>
  <si>
    <t>ELE012</t>
  </si>
  <si>
    <t>Urn - 20 Litre</t>
  </si>
  <si>
    <t>ELE014</t>
  </si>
  <si>
    <t>Urn - 36 Litre</t>
  </si>
  <si>
    <t>ELE015</t>
  </si>
  <si>
    <t>Urn - 50 Litre</t>
  </si>
  <si>
    <t>FUNCTION FURNITURE</t>
  </si>
  <si>
    <t>FF001</t>
  </si>
  <si>
    <t>Braai - Half Drum</t>
  </si>
  <si>
    <t>FF002</t>
  </si>
  <si>
    <t xml:space="preserve">Carpet - Red  12m </t>
  </si>
  <si>
    <t>FF005</t>
  </si>
  <si>
    <t>FF006</t>
  </si>
  <si>
    <t>Dance Floor - blocks per m2</t>
  </si>
  <si>
    <t>FF007</t>
  </si>
  <si>
    <t>FF008</t>
  </si>
  <si>
    <t>FF010</t>
  </si>
  <si>
    <t>Notice Boards - Large (1250 X 1850)</t>
  </si>
  <si>
    <t>FF011</t>
  </si>
  <si>
    <t>Notice Boards - Medium (1250 X 1420)</t>
  </si>
  <si>
    <t>FF012</t>
  </si>
  <si>
    <t>FF015</t>
  </si>
  <si>
    <t>Rubbish Bin - Black with Lid</t>
  </si>
  <si>
    <t>FF016</t>
  </si>
  <si>
    <t>Stanchion - Gold/Chrome</t>
  </si>
  <si>
    <t>FF017</t>
  </si>
  <si>
    <t>Table - Trestle - 1.8m x 45cm (Conference)</t>
  </si>
  <si>
    <t>Table - Trestle - 1.8m x 75cm (6 to 8 Seater)</t>
  </si>
  <si>
    <t>FF021</t>
  </si>
  <si>
    <t>Table - Trestle - 2.3m x 75cm (8 to 10 Seater)</t>
  </si>
  <si>
    <t>Table - Round - 1.8 Meter (8 to 10 Seater)</t>
  </si>
  <si>
    <t>FF023</t>
  </si>
  <si>
    <t>Table - Round - 1.5 Meter (6 to 8 Seater)</t>
  </si>
  <si>
    <t>FF024</t>
  </si>
  <si>
    <t>Table - Round - 1.2 Meter (4 to 6 Seater)</t>
  </si>
  <si>
    <t>3</t>
  </si>
  <si>
    <t>GAS003</t>
  </si>
  <si>
    <t>GAS004</t>
  </si>
  <si>
    <t>GAS005</t>
  </si>
  <si>
    <t>GAS006</t>
  </si>
  <si>
    <t>GAS007</t>
  </si>
  <si>
    <t>GAS010</t>
  </si>
  <si>
    <t>GAS011</t>
  </si>
  <si>
    <t>FIR001</t>
  </si>
  <si>
    <t>GLASSES</t>
  </si>
  <si>
    <t>GL003</t>
  </si>
  <si>
    <t>Glass - Gin Stemmed 645ml</t>
  </si>
  <si>
    <t>GL011</t>
  </si>
  <si>
    <t>Glass - Margarita</t>
  </si>
  <si>
    <t>GL012</t>
  </si>
  <si>
    <t xml:space="preserve">Glass - Martini </t>
  </si>
  <si>
    <t>GL014</t>
  </si>
  <si>
    <t>Glass - Sherry</t>
  </si>
  <si>
    <t>GL005</t>
  </si>
  <si>
    <t>Glass - Shooter 60 ml</t>
  </si>
  <si>
    <t>GL006</t>
  </si>
  <si>
    <t>Glass - Whiskey 250ml</t>
  </si>
  <si>
    <t>GL017</t>
  </si>
  <si>
    <t>Glass - Cocktail 350ml</t>
  </si>
  <si>
    <t>GL002</t>
  </si>
  <si>
    <t>GL009</t>
  </si>
  <si>
    <t>Glass - Zombie 340ml</t>
  </si>
  <si>
    <t>LINEN</t>
  </si>
  <si>
    <t>LIN008</t>
  </si>
  <si>
    <t>Runners - 45cm x 280cm (Various)</t>
  </si>
  <si>
    <t>LIN009</t>
  </si>
  <si>
    <t>Sashes - 30cm x 280cm (Various)</t>
  </si>
  <si>
    <t>LIN010</t>
  </si>
  <si>
    <t>Table Cloth - Cocktail Stretch</t>
  </si>
  <si>
    <t>LIN011</t>
  </si>
  <si>
    <t>Table Cloth - Conference - Stretch</t>
  </si>
  <si>
    <t>LIN016</t>
  </si>
  <si>
    <t>Table Cloth - Rect - Stretch 1.8m</t>
  </si>
  <si>
    <t>LIN019</t>
  </si>
  <si>
    <t>Table Cloth - Round - 3m</t>
  </si>
  <si>
    <t>LIN024</t>
  </si>
  <si>
    <t>Table Cloth - Round - Stretch 1.5m</t>
  </si>
  <si>
    <t>LIN026</t>
  </si>
  <si>
    <t>Table Skirt - White 2m x 70cm</t>
  </si>
  <si>
    <t>LIN027</t>
  </si>
  <si>
    <t>Table Skirt - White 3m x 70cm</t>
  </si>
  <si>
    <t>POTJIE POTS</t>
  </si>
  <si>
    <t>POT003</t>
  </si>
  <si>
    <t>Potjie Pot - 250ml &amp; Lid</t>
  </si>
  <si>
    <t>POT002</t>
  </si>
  <si>
    <t>Potjie Pot - 1/4 with Lid - 0.8 litre</t>
  </si>
  <si>
    <t>POT005</t>
  </si>
  <si>
    <t>Potjie Pot - No 03 with Lid - 7.8 litre</t>
  </si>
  <si>
    <t>POT006</t>
  </si>
  <si>
    <t>Potjie Pot - No 04 with Lid - 9.3 litre</t>
  </si>
  <si>
    <t>POT007</t>
  </si>
  <si>
    <t>Potjie Pot - No 06 with Lid - 13.5 litre</t>
  </si>
  <si>
    <t>POT008</t>
  </si>
  <si>
    <t>Potjie Pot - No 08 with Lid - 18.5 litre</t>
  </si>
  <si>
    <t>POT009</t>
  </si>
  <si>
    <t>Potjie Pot - No 10 with Lid - 28 litre</t>
  </si>
  <si>
    <t>POT010</t>
  </si>
  <si>
    <t>Potjie Pot - No 14 with Lid - 34.5 litre</t>
  </si>
  <si>
    <t>POT011</t>
  </si>
  <si>
    <t>Potjie Pot - No 20 with Lid - 56.3 litre</t>
  </si>
  <si>
    <t>STRETCH TENTS</t>
  </si>
  <si>
    <t>Tent - Stretch - White - 15m x 10.5m</t>
  </si>
  <si>
    <t xml:space="preserve">Tent - Stretch - White - 30m x 10.5m </t>
  </si>
  <si>
    <t xml:space="preserve">Tent - Stretch - White - 45m x 10.5m </t>
  </si>
  <si>
    <t>Tent - Stretch - White - 10.5m x 15m</t>
  </si>
  <si>
    <t>Tent - Stretch - White - 21.0m x 15m</t>
  </si>
  <si>
    <t>Tent - Stretch - White - 31.5m x 15m</t>
  </si>
  <si>
    <t>TEN002</t>
  </si>
  <si>
    <t>Tent - Stretch - White - 6m x 6m</t>
  </si>
  <si>
    <t>TEN013</t>
  </si>
  <si>
    <t>Tent - Stretch - White - 8m x 9m</t>
  </si>
  <si>
    <t>TEN014</t>
  </si>
  <si>
    <t>Tent - Stretch - White - 10m x 12m</t>
  </si>
  <si>
    <t>STEEL &amp; ALUMINIUM FRAME TENTS</t>
  </si>
  <si>
    <t>Tent - 6m x   3.4m Steel Frame - White</t>
  </si>
  <si>
    <t>TEN012</t>
  </si>
  <si>
    <t>Tent - 6m x   6.8m Frame - White</t>
  </si>
  <si>
    <t>TEN003</t>
  </si>
  <si>
    <t>Tent - 6m x 10.2m SteelFrame - White</t>
  </si>
  <si>
    <t>TEN005</t>
  </si>
  <si>
    <t>Tent - 6m x 17.0m Steel Frame - White</t>
  </si>
  <si>
    <t>TEN006</t>
  </si>
  <si>
    <t>Tent - 6m x 20.4m Steel Frame - White</t>
  </si>
  <si>
    <t>TEN007</t>
  </si>
  <si>
    <t>Tent - 6m x 23.8m Steel Frame - White</t>
  </si>
  <si>
    <t>TEN008</t>
  </si>
  <si>
    <t>Tent - 6m x 27.2m Steel Frame - White</t>
  </si>
  <si>
    <t>TEN009</t>
  </si>
  <si>
    <t>Tent - 6m x 30.6m Steel Frame - White</t>
  </si>
  <si>
    <t>FRE912</t>
  </si>
  <si>
    <t>FRE915</t>
  </si>
  <si>
    <t>FRE930</t>
  </si>
  <si>
    <t>FRE936</t>
  </si>
  <si>
    <t>ROD010</t>
  </si>
  <si>
    <t>ROD030</t>
  </si>
  <si>
    <t>ROD050</t>
  </si>
  <si>
    <t>ROD075</t>
  </si>
  <si>
    <t>ROD100</t>
  </si>
  <si>
    <t>ROD140</t>
  </si>
  <si>
    <t>CL1205</t>
  </si>
  <si>
    <t>CL1210</t>
  </si>
  <si>
    <t>CL1215</t>
  </si>
  <si>
    <t>CL1515</t>
  </si>
  <si>
    <t>CL1520</t>
  </si>
  <si>
    <t>CL1525</t>
  </si>
  <si>
    <t>CL1530</t>
  </si>
  <si>
    <t>CL2020</t>
  </si>
  <si>
    <t>CL2025</t>
  </si>
  <si>
    <t>CL2030</t>
  </si>
  <si>
    <t>CL2035</t>
  </si>
  <si>
    <t>GAZ002</t>
  </si>
  <si>
    <t>GAZ003</t>
  </si>
  <si>
    <t>UMB005</t>
  </si>
  <si>
    <t>5</t>
  </si>
  <si>
    <t>Potjie Stirrer - Wooden - (Large</t>
  </si>
  <si>
    <t>Potjie Spoon - Wooden - Large</t>
  </si>
  <si>
    <t>POT015</t>
  </si>
  <si>
    <t>POT012</t>
  </si>
  <si>
    <t>Tent - Freestanding - 9m X 30m Aluminium Frame - White *</t>
  </si>
  <si>
    <t>Tent - Freestanding - 9m X 15m Aluminium Frame - White *</t>
  </si>
  <si>
    <t>Tent - Freestanding - 9m X 12m Aluminium Frame - White *</t>
  </si>
  <si>
    <t>Tent - Freestanding - 9m X 36m Aluminium Frame - White *</t>
  </si>
  <si>
    <t>Tent - Roda - 10m X 10m Aluminium Frame - White *</t>
  </si>
  <si>
    <t>Tent - Roda - 10m X 30m Aluminium Frame - White *</t>
  </si>
  <si>
    <t>Tent - Roda - 10m X 50m Aluminium Frame - White *</t>
  </si>
  <si>
    <t>Tent - Roda - 10m X 75m Aluminium Frame - White *</t>
  </si>
  <si>
    <t>Tent - Roda - 10m X 100m Aluminium Frame - White *</t>
  </si>
  <si>
    <t>Tent - Roda - 10m X 140m Aluminium Frame - White *</t>
  </si>
  <si>
    <t>Tent - Clearspan - 12m X 5m - Aluminium Frame - White *</t>
  </si>
  <si>
    <t>Tent - Clearspan - 12m X 10m - Aluminium Frame - White *</t>
  </si>
  <si>
    <t>Tent - Clearspan - 12m X 15m - Aluminium Frame - White *</t>
  </si>
  <si>
    <t>Tent - Clearspan - 15m X 15m - Aluminium Frame - White *</t>
  </si>
  <si>
    <t>Tent - Clearspan - 15m X 20m - Aluminium Frame - White *</t>
  </si>
  <si>
    <t>Tent - Clearspan - 15m X 25m - Aluminium Frame - White *</t>
  </si>
  <si>
    <t>Tent - Clearspan - 15m X 30m - Aluminium Frame - White *</t>
  </si>
  <si>
    <t>Tent - Clearspan - 20m X 20m - Aluminium Frame - White *</t>
  </si>
  <si>
    <t>Tent - Clearspan - 20m X 25m - Aluminium Frame - White *</t>
  </si>
  <si>
    <t>Tent - Clearspan - 20m X 30m - Aluminium Frame - White *</t>
  </si>
  <si>
    <t>Tent - Clearspan - 20m X 35m - Aluminium Frame - White *</t>
  </si>
  <si>
    <t>- Numerous Other Frame Tent Sizes &amp; Options Available - * Setup Costs Not Included in Price - Delivery &amp; Engineering Extra.</t>
  </si>
  <si>
    <t>All Stretch Tents are 100% Waterproof - Setup Costs are Included in Price - Delivery &amp; Engineering Certification is Extra.</t>
  </si>
  <si>
    <t>Urn - 08 Litre</t>
  </si>
  <si>
    <t>ELE010</t>
  </si>
  <si>
    <t>Fire Basket with Pan (Brazier)</t>
  </si>
  <si>
    <t>Platform - Approximately 1m x 1m x 47cm High</t>
  </si>
  <si>
    <t>Table - Cocktail - 80cm - adjustable height</t>
  </si>
  <si>
    <t>Chair - Ancona - White - Armless</t>
  </si>
  <si>
    <t>FF003</t>
  </si>
  <si>
    <t>FF004</t>
  </si>
  <si>
    <t>Table Cloth - Rectangular - 1.4m x 2.7m</t>
  </si>
  <si>
    <t>Conference Trestle Table - 1.8m x 45cm</t>
  </si>
  <si>
    <t>Overlay - 1m x 1m (Various Colours &amp; Material)</t>
  </si>
  <si>
    <t>Meat Knife</t>
  </si>
  <si>
    <t>Meat Fork</t>
  </si>
  <si>
    <t>Dessert Spoon</t>
  </si>
  <si>
    <t>Dessert Plate / Pudding Bowl</t>
  </si>
  <si>
    <t>Fluted Champagne Glass</t>
  </si>
  <si>
    <t>Hi-Ball Glass -275ml</t>
  </si>
  <si>
    <t>Willy Beer Glass -340ml</t>
  </si>
  <si>
    <t>Stainless Steel Ice Bucket - 5 litre</t>
  </si>
  <si>
    <t>Ice Tong</t>
  </si>
  <si>
    <t>Wine Glass - 350ml - Tempered - Elegant</t>
  </si>
  <si>
    <t>Stacking Coffee Mug - 280 ml</t>
  </si>
  <si>
    <t>Rectangular Chaffing Dish</t>
  </si>
  <si>
    <t xml:space="preserve">Oval Serving Spoon </t>
  </si>
  <si>
    <t>Black Soup Kettle - 10 Litre</t>
  </si>
  <si>
    <t>CROS&amp;P</t>
  </si>
  <si>
    <t xml:space="preserve">Rectangular Roller Top Chaffing Dish </t>
  </si>
  <si>
    <t>BAR</t>
  </si>
  <si>
    <t>Chaffing Dishes Rectangular - Roller Top</t>
  </si>
  <si>
    <t>Cooking Pot with Lid - 21 Litre - Aluminium</t>
  </si>
  <si>
    <t>Cooking Pot with Lid - 36 Litre - Aluminium</t>
  </si>
  <si>
    <t>Cooking Pot with Lid - 50 Litre - Aluminium</t>
  </si>
  <si>
    <t>Spotlight -  on  Tripod - 50w LED</t>
  </si>
  <si>
    <t>Chair - Ancona - Black - Armless</t>
  </si>
  <si>
    <t>Stanchion - Rope - Red / Blue</t>
  </si>
  <si>
    <t>Glass - Wine - 250ml</t>
  </si>
  <si>
    <t>Glass - Wine - 350ml</t>
  </si>
  <si>
    <t>Portable Gazebo - White - 3m x 3m</t>
  </si>
  <si>
    <t>2</t>
  </si>
  <si>
    <t>4</t>
  </si>
  <si>
    <t xml:space="preserve">Chair Cover - For Armless Plastic Chairs - Stretch </t>
  </si>
  <si>
    <t>Ancona Chair - Black or White - No Arms</t>
  </si>
  <si>
    <t xml:space="preserve">Stretch / Bedouin Tent - White - 15m x 10.5m    </t>
  </si>
  <si>
    <t xml:space="preserve">Stretch / Bedouin Tent - White - 30m x 10.5m    </t>
  </si>
  <si>
    <t xml:space="preserve">Stretch / Bedouin Tent - White - 45m x 10.5m   </t>
  </si>
  <si>
    <t>Stretch Chair Cover - for Ancona Chair</t>
  </si>
  <si>
    <t>Round Table - 1.8 Meter Diameter (8 to 10 Seater)</t>
  </si>
  <si>
    <t>Adjustable Cocktail Table - 80cm Diameter</t>
  </si>
  <si>
    <t xml:space="preserve">Dinner Plate </t>
  </si>
  <si>
    <t xml:space="preserve">Side Plate </t>
  </si>
  <si>
    <t>Coffee Percolator - 8 Litre</t>
  </si>
  <si>
    <t>GAZ008</t>
  </si>
  <si>
    <t xml:space="preserve">  UMBRELLAS &amp; GAZEBOS</t>
  </si>
  <si>
    <t>Juice Dispenser - Glass - 8 Litre</t>
  </si>
  <si>
    <t>Fire Extinguisher (including Signage)</t>
  </si>
  <si>
    <t>Gas Braai - Large *</t>
  </si>
  <si>
    <t>Gas Burner - 3 Ring *</t>
  </si>
  <si>
    <t>Gas Braai - Small *</t>
  </si>
  <si>
    <t>Gas Burner - 2 Ring *</t>
  </si>
  <si>
    <t>Gas Burner - 1 Ring *</t>
  </si>
  <si>
    <t>GAS EQUIPMENT &amp; EXTINGUISHERS</t>
  </si>
  <si>
    <t>Patio Heater *</t>
  </si>
  <si>
    <t>- * Gas Not Included in Cost Unless Specified - Gas can be supplied at standard industry rates - Billed per Kg used.</t>
  </si>
  <si>
    <t>Mongolian Braai - Large - (1.2M X 80CM) *</t>
  </si>
  <si>
    <t>Numerous Other Stretch Tent Configurations, Sizes &amp; Options Available - Price on Request.</t>
  </si>
  <si>
    <t xml:space="preserve">Prices subject to change without notice - Delivery &amp; Setup costs not included - Minimum refundable deposit of R1,000 </t>
  </si>
  <si>
    <t xml:space="preserve">   Bulldog Function Hire (Pty) Ltd Terms &amp; Conditions of Hire Apply - Available on request or on our Website (www.bulldoghire.com)</t>
  </si>
  <si>
    <t>BAR023</t>
  </si>
  <si>
    <t>BAR030</t>
  </si>
  <si>
    <t>Mobile Foldup Bar - Wooden - (L-2000cm x H-1100cm x W-600cm)</t>
  </si>
  <si>
    <t>BAR 020</t>
  </si>
  <si>
    <t>Beer Tap Cold Plate &amp; Draft Plate Unit</t>
  </si>
  <si>
    <t>Tel: 012 342 0441</t>
  </si>
  <si>
    <t>Caribbean Style Umbrella - White - 3.0m</t>
  </si>
  <si>
    <t>Cloth Napkin - (Various Colours)</t>
  </si>
  <si>
    <t>String of Lights - 25m - (includes 7 to 10 LED globes)</t>
  </si>
  <si>
    <t>Napkin - Cloth - (Various)</t>
  </si>
  <si>
    <t>Umbrella - Caribbean Style - White - 3.0m</t>
  </si>
  <si>
    <t>Ver 2019/05</t>
  </si>
  <si>
    <t>Utility Type Tong - 20cm, 30cm or 40cm</t>
  </si>
  <si>
    <t>Electric Urn - (Various sizes available - 8Lt to 50Lt)</t>
  </si>
  <si>
    <t>S&amp;A</t>
  </si>
  <si>
    <t>Berman</t>
  </si>
  <si>
    <t>Status</t>
  </si>
  <si>
    <t>Excluding Vat</t>
  </si>
  <si>
    <t>Portable Gazebo - White Side Wall</t>
  </si>
  <si>
    <t>Umbrella - Caribbean Style</t>
  </si>
  <si>
    <t>Portable Gazebo - White - 2.8m X 2.8m</t>
  </si>
  <si>
    <t>Party Light - 25 m - ( 7 to 10 LED globes)</t>
  </si>
  <si>
    <t>Chair - Cocktail (Various)</t>
  </si>
  <si>
    <t>Lectern - (Wooden/Stainless Steel/ Perspex)</t>
  </si>
  <si>
    <t>P.O.R</t>
  </si>
  <si>
    <t>Tent - Freestanding - 9m X 6m Aluminium Frame - White *</t>
  </si>
  <si>
    <t>Tent - Freestanding - 9m X 9m Aluminium Frame - White *</t>
  </si>
  <si>
    <t>Tent - Freestanding - 9m X 18m Aluminium Frame - White *</t>
  </si>
  <si>
    <t>Tea Cup &amp; Saucer</t>
  </si>
  <si>
    <t>CRO031/4</t>
  </si>
  <si>
    <t>Tent - Clearspan - 20m X 20m - Aluminium Frame - White * (Grass Only)</t>
  </si>
  <si>
    <t>Tent - Clearspan - 20m X 25m - Aluminium Frame - White * (Grass Only)</t>
  </si>
  <si>
    <t>Tent - Clearspan - 20m X 30m - Aluminium Frame - White * (Grass Only)</t>
  </si>
  <si>
    <t>Tent - Clearspan - 20m X 35m - Aluminium Frame - White * (Grass Only)</t>
  </si>
  <si>
    <t>TEN020</t>
  </si>
  <si>
    <t>FRE096</t>
  </si>
  <si>
    <t>FRE099</t>
  </si>
  <si>
    <t>FRE918</t>
  </si>
  <si>
    <t>GAZ010</t>
  </si>
  <si>
    <t>E&amp;OC</t>
  </si>
  <si>
    <t>Beer Tap, Cold Plate &amp; Draft Plate Unit</t>
  </si>
  <si>
    <r>
      <t xml:space="preserve">STEEL &amp; ALUMINIUM FRAME TENTS  </t>
    </r>
    <r>
      <rPr>
        <b/>
        <sz val="10"/>
        <rFont val="Calibri"/>
        <family val="2"/>
        <scheme val="minor"/>
      </rPr>
      <t xml:space="preserve"> (Continued)</t>
    </r>
  </si>
  <si>
    <t>PLAT01</t>
  </si>
  <si>
    <t>Page</t>
  </si>
  <si>
    <t>2/3</t>
  </si>
  <si>
    <t>4/5</t>
  </si>
  <si>
    <r>
      <rPr>
        <b/>
        <sz val="22"/>
        <rFont val="Calibri"/>
        <family val="2"/>
        <scheme val="minor"/>
      </rPr>
      <t>INDEX OF ITEMS FOR HIRE</t>
    </r>
    <r>
      <rPr>
        <b/>
        <sz val="12"/>
        <rFont val="Calibri"/>
        <family val="2"/>
        <scheme val="minor"/>
      </rPr>
      <t xml:space="preserve"> </t>
    </r>
  </si>
  <si>
    <t>Closed Sunday &amp; Public Holidays</t>
  </si>
  <si>
    <t>UMBRELLAS &amp; GAZEBOS</t>
  </si>
  <si>
    <t>String of Lights - 25 m - ( 7 to 10 LED globes)</t>
  </si>
  <si>
    <t>FF030</t>
  </si>
  <si>
    <t>Pallet - Seat / Daybed</t>
  </si>
  <si>
    <t>FF031</t>
  </si>
  <si>
    <t>Pallet - Coffee Table</t>
  </si>
  <si>
    <t>FF033</t>
  </si>
  <si>
    <t>Pallet - Cushion For Seat / Daybed</t>
  </si>
  <si>
    <t>FF034</t>
  </si>
  <si>
    <t>Pallet - Seat / Daybed with Cushion</t>
  </si>
  <si>
    <t>FREE DELIVERY IN PRETORIA*</t>
  </si>
  <si>
    <t>BAR &amp; SERVING</t>
  </si>
  <si>
    <t xml:space="preserve">CHAFFING  &amp; COOKING </t>
  </si>
  <si>
    <t>CHAFFING &amp; COOKING</t>
  </si>
  <si>
    <t>BAR031</t>
  </si>
  <si>
    <t>Bread Board - Wooden</t>
  </si>
  <si>
    <t>All Our Stretch Tents are 100% Waterproof - Setup Costs are Included in Price - Delivery &amp; Engineering Certification is Extra.</t>
  </si>
  <si>
    <t xml:space="preserve">   Bulldog Function Hire (Pty) Ltd Terms &amp; Conditions of Hire Apply - Available on Request </t>
  </si>
  <si>
    <r>
      <rPr>
        <b/>
        <i/>
        <u/>
        <sz val="12"/>
        <rFont val="Calibri"/>
        <family val="2"/>
        <scheme val="minor"/>
      </rPr>
      <t>AFTER-HOURS</t>
    </r>
    <r>
      <rPr>
        <b/>
        <i/>
        <sz val="12"/>
        <rFont val="Calibri"/>
        <family val="2"/>
        <scheme val="minor"/>
      </rPr>
      <t xml:space="preserve"> - 082 520 7749 (Chris) or 082 324 7696 (Robin)</t>
    </r>
  </si>
  <si>
    <t>CHAF04</t>
  </si>
  <si>
    <t>* Burning pots are provided free of charge with chaffing dishes - only when chaffing gel in tins is ordered</t>
  </si>
  <si>
    <t>CRO038</t>
  </si>
  <si>
    <t>Hi-Ball - Crystal Lima - 450ml</t>
  </si>
  <si>
    <t>Sherry</t>
  </si>
  <si>
    <t>Whiskey 250ml</t>
  </si>
  <si>
    <t>Wine - 250ml - Tempered</t>
  </si>
  <si>
    <t>Wine - 350ml - Tempered</t>
  </si>
  <si>
    <t>Zombie - 340ml</t>
  </si>
  <si>
    <t>Hi-Ball - 275ml</t>
  </si>
  <si>
    <t>Gin Stemmed - 645ml</t>
  </si>
  <si>
    <t>Beer - 340ml - Willy</t>
  </si>
  <si>
    <t>Trestle Table - 1.8m x 75cm (6 to 8 Seater)</t>
  </si>
  <si>
    <t>Trestle Table - 2.3m x 75cm (8 to 10 Seater)</t>
  </si>
  <si>
    <t>Round Table - 1.8 Meter (8 to 10 Seater)</t>
  </si>
  <si>
    <t>Round Table - 1.2 Meter (4 to 6 Seater)</t>
  </si>
  <si>
    <t>Jug - 1.3 Litre - Glass</t>
  </si>
  <si>
    <t>Cooking Pot with Lid - 50/55 Litre - Aluminium</t>
  </si>
  <si>
    <t>Salad Bowl - 26cm</t>
  </si>
  <si>
    <t>Pizza Plate - 31.5cm</t>
  </si>
  <si>
    <t>Fish Plate - 23cm</t>
  </si>
  <si>
    <t>Soup Plate - 22cm</t>
  </si>
  <si>
    <t>Milk Jug - 250ml</t>
  </si>
  <si>
    <t>Coffee Pot &amp; Lid - 1 Litre</t>
  </si>
  <si>
    <t>Butter Pad - Flat - 12cm</t>
  </si>
  <si>
    <t>Sugar Bowl</t>
  </si>
  <si>
    <t>Soup Bowl - 280ml - Stacking</t>
  </si>
  <si>
    <t>Coffee Mug - 280 ml - Stacking</t>
  </si>
  <si>
    <t>Salt or Pepper Cellar - 8cm (each)</t>
  </si>
  <si>
    <t>Dinner Plate - 25cm</t>
  </si>
  <si>
    <t>Side Plate - 20cm</t>
  </si>
  <si>
    <t>Ramekin - 9cm</t>
  </si>
  <si>
    <t>Cake Fork</t>
  </si>
  <si>
    <t>Carving Fork</t>
  </si>
  <si>
    <t>Fish Fork</t>
  </si>
  <si>
    <t>Bread Carving Knife</t>
  </si>
  <si>
    <t>Carving Knife</t>
  </si>
  <si>
    <t>Fish Knife</t>
  </si>
  <si>
    <t>Paring Knife - Black Handled</t>
  </si>
  <si>
    <t>Steak Knife - Black Handled</t>
  </si>
  <si>
    <t>Soup Ladle</t>
  </si>
  <si>
    <t xml:space="preserve">Serving Spoon </t>
  </si>
  <si>
    <t>Sugar Spoon</t>
  </si>
  <si>
    <t>Soup Spoon</t>
  </si>
  <si>
    <t>Braai Tong</t>
  </si>
  <si>
    <t>Meat Tong</t>
  </si>
  <si>
    <t>Utility Tong - 30cm</t>
  </si>
  <si>
    <t>Utility Tong - 40cm</t>
  </si>
  <si>
    <t>Half Drum Braai</t>
  </si>
  <si>
    <t>Stretch Tent - White - 15m x 10.5m</t>
  </si>
  <si>
    <t xml:space="preserve">Stretch Tent - White - 45m x 10.5m </t>
  </si>
  <si>
    <t xml:space="preserve">Stretch Tent - White - 30m x 10.5m </t>
  </si>
  <si>
    <t>Stretch Tent - White - 10.5m x 15m</t>
  </si>
  <si>
    <t>Stretch Tent - White - 31.5m x 15m</t>
  </si>
  <si>
    <t>Stretch Tent - White - 21.0m x 15m</t>
  </si>
  <si>
    <t>Stretch Tent - White - 6m x 6m</t>
  </si>
  <si>
    <t>Stretch Tent - Sandstone - 10m x 12m</t>
  </si>
  <si>
    <t>Stretch Tent - Sandstone - 10m x 24m</t>
  </si>
  <si>
    <t xml:space="preserve">Red Carpet </t>
  </si>
  <si>
    <t>Waiters Tray - Non-Slip - Black</t>
  </si>
  <si>
    <r>
      <t>Chaffing Dishes Rectangular - Standard</t>
    </r>
    <r>
      <rPr>
        <i/>
        <sz val="10"/>
        <rFont val="Calibri"/>
        <family val="2"/>
        <scheme val="minor"/>
      </rPr>
      <t>*</t>
    </r>
  </si>
  <si>
    <t>Chaffing Fuel Gel in Tin - 195g Net (for sale)</t>
  </si>
  <si>
    <t>Dessert Fork  /Starter Fork</t>
  </si>
  <si>
    <t>Meat Fork / Main Fork</t>
  </si>
  <si>
    <t>Dessert Knife / Starter Knife</t>
  </si>
  <si>
    <t>Spotlight on Tripod - 50w LED</t>
  </si>
  <si>
    <t>Cocktail Table - 80cm - Adjustable Height</t>
  </si>
  <si>
    <t>Conference Table - 1.8m x 45cm (Trestle)</t>
  </si>
  <si>
    <t>Fluted Champagne - Long Stem - 215ml</t>
  </si>
  <si>
    <t xml:space="preserve">Chair Cover - For Armless Plastic Ancona Chairs - Stretch </t>
  </si>
  <si>
    <t>Table Cloth - Rectangular - Minimat - 1.4m x 2.7m</t>
  </si>
  <si>
    <t>Table Cloth - Rectangular - Stretch 1.8m</t>
  </si>
  <si>
    <t>Prices subject to change without notice - Delivery &amp; Setup costs not included - Minimum refundable deposit of R1,000 added to all orders</t>
  </si>
  <si>
    <t>Gas Boiler Table - 3 Plate</t>
  </si>
  <si>
    <t>GAS013</t>
  </si>
  <si>
    <t>- * Gas Not Included in Cost Unless Specified - Gas can be supplied at standard industry rates - Billed per Kilogram used.</t>
  </si>
  <si>
    <r>
      <t>Chaffing Dishes Rectangular - Roll Top</t>
    </r>
    <r>
      <rPr>
        <i/>
        <sz val="10"/>
        <rFont val="Calibri"/>
        <family val="2"/>
        <scheme val="minor"/>
      </rPr>
      <t>*</t>
    </r>
  </si>
  <si>
    <t>Tot Measures - Stainless - 25ml to 50ml</t>
  </si>
  <si>
    <t>Meat Knife - Main Knife</t>
  </si>
  <si>
    <t>Champagne Cooler - Large</t>
  </si>
  <si>
    <t>BAR026</t>
  </si>
  <si>
    <t>Extension Cord - 15m  (various other lengths available)</t>
  </si>
  <si>
    <t>Table Cloth - Round - 3.2m</t>
  </si>
  <si>
    <t>- Numerous Other Sizes &amp; Options Available - * Setup Costs Not Included in Price - Delivery &amp; Engineering Extra If Required.</t>
  </si>
  <si>
    <t>SER006</t>
  </si>
  <si>
    <t>Cake Stand - Nickel Finish 42cm (diam) x 12cm (h)</t>
  </si>
  <si>
    <r>
      <t xml:space="preserve">Cork Screw - Waiters Friend </t>
    </r>
    <r>
      <rPr>
        <i/>
        <sz val="10"/>
        <rFont val="Calibri"/>
        <family val="2"/>
        <scheme val="minor"/>
      </rPr>
      <t>(other cork screw types also available)</t>
    </r>
  </si>
  <si>
    <t>Wooden Serving Platter - 20cm x 60cm</t>
  </si>
  <si>
    <t>BAR036</t>
  </si>
  <si>
    <t>25 Lt Bucket with Lid - tamperproof</t>
  </si>
  <si>
    <t>GL031</t>
  </si>
  <si>
    <t>Shooter / Sherry  - 60 ml</t>
  </si>
  <si>
    <t>Martini</t>
  </si>
  <si>
    <t>Rubbish Bin with Lid - 60 Lt</t>
  </si>
  <si>
    <t>Cocktail</t>
  </si>
  <si>
    <t>Overlay - (Various)</t>
  </si>
  <si>
    <t>LIN029</t>
  </si>
  <si>
    <t>Table Cloth - Rectangular - 2.3m x 135cm</t>
  </si>
  <si>
    <t>Fixed</t>
  </si>
  <si>
    <t>(*15km Radius from Faerie Glen - T&amp;C's Apply)</t>
  </si>
  <si>
    <r>
      <rPr>
        <b/>
        <i/>
        <u/>
        <sz val="12"/>
        <rFont val="Calibri"/>
        <family val="2"/>
        <scheme val="minor"/>
      </rPr>
      <t>FREE DELIVERY IN PRETORIA</t>
    </r>
    <r>
      <rPr>
        <b/>
        <i/>
        <sz val="10"/>
        <rFont val="Calibri"/>
        <family val="2"/>
        <scheme val="minor"/>
      </rPr>
      <t xml:space="preserve"> (15KM RADIUS FROM FAERIE GLEN)</t>
    </r>
  </si>
  <si>
    <r>
      <t xml:space="preserve">763 Lochiel Street, Faerie Glen                  </t>
    </r>
    <r>
      <rPr>
        <b/>
        <sz val="24"/>
        <rFont val="Calibri"/>
        <family val="2"/>
        <scheme val="minor"/>
      </rPr>
      <t>2021 PRICE LIST</t>
    </r>
    <r>
      <rPr>
        <b/>
        <sz val="12"/>
        <rFont val="Calibri"/>
        <family val="2"/>
        <scheme val="minor"/>
      </rPr>
      <t xml:space="preserve">       </t>
    </r>
  </si>
  <si>
    <t>Stretch Tent - White - 6m x 12m</t>
  </si>
  <si>
    <t>TEN061</t>
  </si>
  <si>
    <t>Fairy Light - 20m - white</t>
  </si>
  <si>
    <t>Tel: 082 520 7749</t>
  </si>
  <si>
    <r>
      <rPr>
        <b/>
        <i/>
        <u/>
        <sz val="12"/>
        <rFont val="Calibri"/>
        <family val="2"/>
        <scheme val="minor"/>
      </rPr>
      <t>OFFICE HOURS</t>
    </r>
    <r>
      <rPr>
        <b/>
        <i/>
        <sz val="12"/>
        <rFont val="Calibri"/>
        <family val="2"/>
        <scheme val="minor"/>
      </rPr>
      <t xml:space="preserve"> -  Monday to Friday 08h00 - 16h00 - Saturday 08h00 - 12h00</t>
    </r>
  </si>
  <si>
    <t>SER013</t>
  </si>
  <si>
    <t>Lectern -  (Various Options Available)</t>
  </si>
  <si>
    <t>Raised Platform - 2.2m x 1m x 34cm (H)</t>
  </si>
  <si>
    <t>Ver 2021-2</t>
  </si>
  <si>
    <t>White Rectangular Platter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</si>
</sst>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\ #,##0;[Red]&quot;R&quot;\ \-#,##0"/>
    <numFmt numFmtId="164" formatCode="0_);\(0\)"/>
  </numFmts>
  <fonts count="22" x14ac:knownFonts="1">
    <font>
      <sz val="11"/>
      <color theme="1"/>
      <name val="Calibri"/>
      <family val="2"/>
      <scheme val="minor"/>
    </font>
    <font>
      <b/>
      <u/>
      <sz val="16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i/>
      <sz val="8.5"/>
      <name val="Calibri"/>
      <family val="2"/>
      <scheme val="minor"/>
    </font>
    <font>
      <i/>
      <sz val="5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8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22"/>
      <name val="Calibri"/>
      <family val="2"/>
      <scheme val="minor"/>
    </font>
    <font>
      <b/>
      <i/>
      <u/>
      <sz val="12"/>
      <name val="Calibri"/>
      <family val="2"/>
      <scheme val="minor"/>
    </font>
    <font>
      <b/>
      <sz val="28"/>
      <name val="Calibri"/>
      <family val="2"/>
      <scheme val="minor"/>
    </font>
    <font>
      <b/>
      <sz val="24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73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4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4" fontId="2" fillId="0" borderId="0" xfId="0" applyNumberFormat="1" applyFont="1" applyFill="1" applyBorder="1" applyAlignment="1">
      <alignment horizontal="center"/>
    </xf>
    <xf numFmtId="4" fontId="3" fillId="2" borderId="3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1" applyFont="1" applyFill="1" applyBorder="1" applyAlignment="1">
      <alignment wrapText="1"/>
    </xf>
    <xf numFmtId="4" fontId="2" fillId="0" borderId="5" xfId="0" applyNumberFormat="1" applyFont="1" applyFill="1" applyBorder="1" applyAlignment="1">
      <alignment horizontal="center"/>
    </xf>
    <xf numFmtId="4" fontId="2" fillId="0" borderId="6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1" applyFont="1" applyFill="1" applyBorder="1" applyAlignment="1">
      <alignment wrapText="1"/>
    </xf>
    <xf numFmtId="4" fontId="2" fillId="0" borderId="8" xfId="0" applyNumberFormat="1" applyFont="1" applyFill="1" applyBorder="1" applyAlignment="1">
      <alignment horizontal="center"/>
    </xf>
    <xf numFmtId="4" fontId="2" fillId="0" borderId="9" xfId="0" applyNumberFormat="1" applyFont="1" applyFill="1" applyBorder="1" applyAlignment="1">
      <alignment horizontal="center"/>
    </xf>
    <xf numFmtId="0" fontId="5" fillId="0" borderId="8" xfId="1" applyFont="1" applyFill="1" applyBorder="1" applyAlignment="1">
      <alignment wrapText="1"/>
    </xf>
    <xf numFmtId="0" fontId="2" fillId="0" borderId="0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center"/>
    </xf>
    <xf numFmtId="0" fontId="2" fillId="0" borderId="11" xfId="1" applyFont="1" applyFill="1" applyBorder="1" applyAlignment="1">
      <alignment wrapText="1"/>
    </xf>
    <xf numFmtId="4" fontId="2" fillId="0" borderId="11" xfId="0" applyNumberFormat="1" applyFont="1" applyFill="1" applyBorder="1" applyAlignment="1">
      <alignment horizontal="center"/>
    </xf>
    <xf numFmtId="4" fontId="2" fillId="0" borderId="12" xfId="0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4" fontId="2" fillId="0" borderId="0" xfId="0" applyNumberFormat="1" applyFont="1" applyFill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1" applyFont="1" applyFill="1" applyBorder="1" applyAlignment="1">
      <alignment wrapText="1"/>
    </xf>
    <xf numFmtId="4" fontId="2" fillId="0" borderId="16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horizontal="center"/>
    </xf>
    <xf numFmtId="0" fontId="2" fillId="0" borderId="18" xfId="1" applyFont="1" applyFill="1" applyBorder="1" applyAlignment="1">
      <alignment wrapText="1"/>
    </xf>
    <xf numFmtId="4" fontId="2" fillId="0" borderId="1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" fontId="7" fillId="0" borderId="0" xfId="0" quotePrefix="1" applyNumberFormat="1" applyFont="1" applyFill="1" applyAlignment="1">
      <alignment horizontal="right" vertical="top"/>
    </xf>
    <xf numFmtId="4" fontId="7" fillId="0" borderId="0" xfId="0" quotePrefix="1" applyNumberFormat="1" applyFont="1" applyFill="1" applyAlignment="1">
      <alignment horizontal="right"/>
    </xf>
    <xf numFmtId="4" fontId="2" fillId="0" borderId="15" xfId="0" applyNumberFormat="1" applyFont="1" applyFill="1" applyBorder="1" applyAlignment="1">
      <alignment horizontal="center"/>
    </xf>
    <xf numFmtId="0" fontId="5" fillId="0" borderId="15" xfId="1" applyFont="1" applyFill="1" applyBorder="1" applyAlignment="1">
      <alignment wrapText="1"/>
    </xf>
    <xf numFmtId="0" fontId="5" fillId="0" borderId="11" xfId="1" applyFont="1" applyFill="1" applyBorder="1" applyAlignment="1">
      <alignment wrapText="1"/>
    </xf>
    <xf numFmtId="4" fontId="10" fillId="0" borderId="0" xfId="0" quotePrefix="1" applyNumberFormat="1" applyFont="1" applyFill="1" applyAlignment="1">
      <alignment horizontal="left"/>
    </xf>
    <xf numFmtId="164" fontId="2" fillId="0" borderId="14" xfId="0" applyNumberFormat="1" applyFont="1" applyFill="1" applyBorder="1" applyAlignment="1">
      <alignment horizontal="center"/>
    </xf>
    <xf numFmtId="0" fontId="7" fillId="0" borderId="0" xfId="0" quotePrefix="1" applyFont="1" applyFill="1" applyAlignment="1">
      <alignment horizontal="right"/>
    </xf>
    <xf numFmtId="0" fontId="2" fillId="0" borderId="17" xfId="0" applyFont="1" applyFill="1" applyBorder="1" applyAlignment="1">
      <alignment horizontal="center"/>
    </xf>
    <xf numFmtId="4" fontId="2" fillId="0" borderId="18" xfId="0" applyNumberFormat="1" applyFont="1" applyFill="1" applyBorder="1" applyAlignment="1">
      <alignment horizontal="center"/>
    </xf>
    <xf numFmtId="4" fontId="2" fillId="0" borderId="0" xfId="0" quotePrefix="1" applyNumberFormat="1" applyFont="1" applyFill="1" applyBorder="1" applyAlignment="1">
      <alignment horizontal="center"/>
    </xf>
    <xf numFmtId="4" fontId="7" fillId="0" borderId="0" xfId="0" quotePrefix="1" applyNumberFormat="1" applyFont="1" applyFill="1" applyBorder="1" applyAlignment="1">
      <alignment horizontal="right"/>
    </xf>
    <xf numFmtId="0" fontId="3" fillId="2" borderId="1" xfId="0" quotePrefix="1" applyFont="1" applyFill="1" applyBorder="1" applyAlignment="1">
      <alignment horizontal="center"/>
    </xf>
    <xf numFmtId="4" fontId="3" fillId="2" borderId="2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/>
    <xf numFmtId="4" fontId="2" fillId="0" borderId="8" xfId="0" quotePrefix="1" applyNumberFormat="1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0" fontId="3" fillId="2" borderId="13" xfId="0" quotePrefix="1" applyFont="1" applyFill="1" applyBorder="1" applyAlignment="1">
      <alignment horizontal="center"/>
    </xf>
    <xf numFmtId="0" fontId="3" fillId="0" borderId="0" xfId="0" applyFont="1" applyFill="1" applyAlignment="1"/>
    <xf numFmtId="4" fontId="2" fillId="0" borderId="5" xfId="0" quotePrefix="1" applyNumberFormat="1" applyFont="1" applyFill="1" applyBorder="1" applyAlignment="1">
      <alignment horizontal="center"/>
    </xf>
    <xf numFmtId="0" fontId="2" fillId="0" borderId="0" xfId="0" applyFont="1" applyFill="1" applyAlignment="1"/>
    <xf numFmtId="4" fontId="2" fillId="0" borderId="15" xfId="0" quotePrefix="1" applyNumberFormat="1" applyFont="1" applyFill="1" applyBorder="1" applyAlignment="1">
      <alignment horizontal="center"/>
    </xf>
    <xf numFmtId="4" fontId="2" fillId="0" borderId="11" xfId="0" quotePrefix="1" applyNumberFormat="1" applyFont="1" applyFill="1" applyBorder="1" applyAlignment="1">
      <alignment horizontal="center"/>
    </xf>
    <xf numFmtId="4" fontId="2" fillId="0" borderId="0" xfId="0" applyNumberFormat="1" applyFont="1" applyFill="1" applyAlignment="1"/>
    <xf numFmtId="0" fontId="3" fillId="2" borderId="20" xfId="0" applyFont="1" applyFill="1" applyBorder="1" applyAlignment="1">
      <alignment horizontal="center"/>
    </xf>
    <xf numFmtId="4" fontId="3" fillId="2" borderId="21" xfId="0" quotePrefix="1" applyNumberFormat="1" applyFont="1" applyFill="1" applyBorder="1" applyAlignment="1">
      <alignment horizontal="center"/>
    </xf>
    <xf numFmtId="4" fontId="3" fillId="2" borderId="22" xfId="0" applyNumberFormat="1" applyFont="1" applyFill="1" applyBorder="1" applyAlignment="1">
      <alignment horizontal="center"/>
    </xf>
    <xf numFmtId="0" fontId="2" fillId="0" borderId="23" xfId="0" applyFont="1" applyFill="1" applyBorder="1" applyAlignment="1"/>
    <xf numFmtId="2" fontId="2" fillId="0" borderId="9" xfId="0" applyNumberFormat="1" applyFont="1" applyFill="1" applyBorder="1" applyAlignment="1">
      <alignment horizontal="center"/>
    </xf>
    <xf numFmtId="0" fontId="2" fillId="0" borderId="8" xfId="0" applyFont="1" applyFill="1" applyBorder="1" applyAlignment="1"/>
    <xf numFmtId="6" fontId="2" fillId="0" borderId="7" xfId="0" applyNumberFormat="1" applyFont="1" applyFill="1" applyBorder="1" applyAlignment="1">
      <alignment horizontal="center"/>
    </xf>
    <xf numFmtId="0" fontId="2" fillId="0" borderId="4" xfId="0" quotePrefix="1" applyFont="1" applyFill="1" applyBorder="1" applyAlignment="1">
      <alignment horizontal="center"/>
    </xf>
    <xf numFmtId="0" fontId="2" fillId="0" borderId="7" xfId="0" quotePrefix="1" applyFont="1" applyFill="1" applyBorder="1" applyAlignment="1">
      <alignment horizontal="center"/>
    </xf>
    <xf numFmtId="0" fontId="2" fillId="0" borderId="5" xfId="0" quotePrefix="1" applyFont="1" applyFill="1" applyBorder="1" applyAlignment="1">
      <alignment horizontal="left"/>
    </xf>
    <xf numFmtId="0" fontId="2" fillId="0" borderId="8" xfId="0" quotePrefix="1" applyFont="1" applyFill="1" applyBorder="1" applyAlignment="1">
      <alignment horizontal="left"/>
    </xf>
    <xf numFmtId="0" fontId="2" fillId="0" borderId="31" xfId="1" applyFont="1" applyFill="1" applyBorder="1" applyAlignment="1">
      <alignment wrapText="1"/>
    </xf>
    <xf numFmtId="0" fontId="2" fillId="3" borderId="4" xfId="0" applyFont="1" applyFill="1" applyBorder="1" applyAlignment="1">
      <alignment horizontal="center"/>
    </xf>
    <xf numFmtId="0" fontId="2" fillId="3" borderId="5" xfId="1" applyFont="1" applyFill="1" applyBorder="1" applyAlignment="1">
      <alignment wrapText="1"/>
    </xf>
    <xf numFmtId="4" fontId="2" fillId="3" borderId="5" xfId="0" applyNumberFormat="1" applyFont="1" applyFill="1" applyBorder="1" applyAlignment="1">
      <alignment horizontal="center"/>
    </xf>
    <xf numFmtId="4" fontId="2" fillId="3" borderId="6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1" applyFont="1" applyFill="1" applyBorder="1" applyAlignment="1">
      <alignment wrapText="1"/>
    </xf>
    <xf numFmtId="4" fontId="2" fillId="3" borderId="8" xfId="0" applyNumberFormat="1" applyFont="1" applyFill="1" applyBorder="1" applyAlignment="1">
      <alignment horizontal="center"/>
    </xf>
    <xf numFmtId="4" fontId="2" fillId="3" borderId="9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1" applyFont="1" applyFill="1" applyBorder="1" applyAlignment="1">
      <alignment wrapText="1"/>
    </xf>
    <xf numFmtId="4" fontId="2" fillId="3" borderId="11" xfId="0" applyNumberFormat="1" applyFont="1" applyFill="1" applyBorder="1" applyAlignment="1">
      <alignment horizontal="center"/>
    </xf>
    <xf numFmtId="4" fontId="2" fillId="3" borderId="12" xfId="0" applyNumberFormat="1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1" applyFont="1" applyFill="1" applyBorder="1" applyAlignment="1">
      <alignment wrapText="1"/>
    </xf>
    <xf numFmtId="4" fontId="2" fillId="3" borderId="15" xfId="0" applyNumberFormat="1" applyFont="1" applyFill="1" applyBorder="1" applyAlignment="1">
      <alignment horizontal="center"/>
    </xf>
    <xf numFmtId="4" fontId="2" fillId="3" borderId="16" xfId="0" applyNumberFormat="1" applyFont="1" applyFill="1" applyBorder="1" applyAlignment="1">
      <alignment horizontal="center"/>
    </xf>
    <xf numFmtId="0" fontId="5" fillId="3" borderId="8" xfId="1" applyFont="1" applyFill="1" applyBorder="1" applyAlignment="1">
      <alignment wrapText="1"/>
    </xf>
    <xf numFmtId="0" fontId="5" fillId="3" borderId="11" xfId="1" applyFont="1" applyFill="1" applyBorder="1" applyAlignment="1">
      <alignment wrapText="1"/>
    </xf>
    <xf numFmtId="4" fontId="3" fillId="0" borderId="0" xfId="0" applyNumberFormat="1" applyFont="1" applyFill="1" applyBorder="1" applyAlignment="1">
      <alignment horizontal="center"/>
    </xf>
    <xf numFmtId="4" fontId="2" fillId="0" borderId="0" xfId="1" applyNumberFormat="1" applyFont="1" applyFill="1" applyBorder="1" applyAlignment="1">
      <alignment horizontal="center" wrapText="1"/>
    </xf>
    <xf numFmtId="4" fontId="3" fillId="0" borderId="0" xfId="0" applyNumberFormat="1" applyFont="1" applyFill="1" applyAlignment="1">
      <alignment horizontal="center"/>
    </xf>
    <xf numFmtId="0" fontId="8" fillId="0" borderId="0" xfId="1" applyFont="1" applyFill="1" applyBorder="1" applyAlignment="1">
      <alignment horizontal="left" wrapText="1"/>
    </xf>
    <xf numFmtId="0" fontId="14" fillId="0" borderId="0" xfId="1" applyFont="1" applyFill="1" applyBorder="1" applyAlignment="1">
      <alignment horizontal="right" wrapText="1"/>
    </xf>
    <xf numFmtId="4" fontId="14" fillId="0" borderId="0" xfId="0" applyNumberFormat="1" applyFont="1" applyFill="1" applyBorder="1" applyAlignment="1">
      <alignment horizontal="center"/>
    </xf>
    <xf numFmtId="4" fontId="14" fillId="0" borderId="0" xfId="0" quotePrefix="1" applyNumberFormat="1" applyFont="1" applyFill="1" applyAlignment="1">
      <alignment horizontal="right" vertical="top"/>
    </xf>
    <xf numFmtId="0" fontId="14" fillId="0" borderId="0" xfId="0" quotePrefix="1" applyFont="1" applyFill="1" applyAlignment="1">
      <alignment horizontal="right"/>
    </xf>
    <xf numFmtId="3" fontId="7" fillId="0" borderId="0" xfId="0" applyNumberFormat="1" applyFont="1" applyFill="1" applyAlignment="1">
      <alignment horizontal="right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3" fillId="0" borderId="9" xfId="0" applyNumberFormat="1" applyFont="1" applyFill="1" applyBorder="1" applyAlignment="1">
      <alignment horizontal="center"/>
    </xf>
    <xf numFmtId="3" fontId="3" fillId="0" borderId="9" xfId="0" quotePrefix="1" applyNumberFormat="1" applyFont="1" applyFill="1" applyBorder="1" applyAlignment="1">
      <alignment horizontal="center"/>
    </xf>
    <xf numFmtId="3" fontId="3" fillId="0" borderId="12" xfId="0" applyNumberFormat="1" applyFont="1" applyFill="1" applyBorder="1" applyAlignment="1">
      <alignment horizontal="center"/>
    </xf>
    <xf numFmtId="3" fontId="2" fillId="0" borderId="6" xfId="0" applyNumberFormat="1" applyFont="1" applyFill="1" applyBorder="1" applyAlignment="1">
      <alignment horizontal="center"/>
    </xf>
    <xf numFmtId="0" fontId="2" fillId="0" borderId="40" xfId="1" applyFont="1" applyFill="1" applyBorder="1" applyAlignment="1">
      <alignment wrapText="1"/>
    </xf>
    <xf numFmtId="4" fontId="2" fillId="0" borderId="40" xfId="0" applyNumberFormat="1" applyFont="1" applyFill="1" applyBorder="1" applyAlignment="1">
      <alignment horizontal="center"/>
    </xf>
    <xf numFmtId="4" fontId="2" fillId="0" borderId="41" xfId="0" applyNumberFormat="1" applyFont="1" applyFill="1" applyBorder="1" applyAlignment="1">
      <alignment horizontal="center"/>
    </xf>
    <xf numFmtId="0" fontId="3" fillId="0" borderId="0" xfId="0" quotePrefix="1" applyFont="1" applyFill="1" applyBorder="1" applyAlignment="1"/>
    <xf numFmtId="4" fontId="2" fillId="0" borderId="42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8" fillId="0" borderId="0" xfId="0" quotePrefix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3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2" fontId="2" fillId="0" borderId="15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1" fillId="0" borderId="8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3" fillId="2" borderId="20" xfId="0" quotePrefix="1" applyFont="1" applyFill="1" applyBorder="1" applyAlignment="1">
      <alignment horizontal="center"/>
    </xf>
    <xf numFmtId="0" fontId="3" fillId="2" borderId="24" xfId="0" quotePrefix="1" applyFont="1" applyFill="1" applyBorder="1" applyAlignment="1">
      <alignment horizontal="center"/>
    </xf>
    <xf numFmtId="0" fontId="3" fillId="2" borderId="37" xfId="0" quotePrefix="1" applyFont="1" applyFill="1" applyBorder="1" applyAlignment="1">
      <alignment horizontal="center"/>
    </xf>
    <xf numFmtId="0" fontId="3" fillId="2" borderId="38" xfId="0" quotePrefix="1" applyFont="1" applyFill="1" applyBorder="1" applyAlignment="1">
      <alignment horizontal="center"/>
    </xf>
    <xf numFmtId="4" fontId="3" fillId="2" borderId="21" xfId="0" applyNumberFormat="1" applyFont="1" applyFill="1" applyBorder="1" applyAlignment="1">
      <alignment horizontal="center" vertical="center"/>
    </xf>
    <xf numFmtId="4" fontId="3" fillId="2" borderId="39" xfId="0" applyNumberFormat="1" applyFont="1" applyFill="1" applyBorder="1" applyAlignment="1">
      <alignment horizontal="center" vertical="center"/>
    </xf>
    <xf numFmtId="0" fontId="3" fillId="0" borderId="32" xfId="0" quotePrefix="1" applyFont="1" applyFill="1" applyBorder="1" applyAlignment="1">
      <alignment horizontal="center"/>
    </xf>
    <xf numFmtId="0" fontId="3" fillId="0" borderId="33" xfId="0" quotePrefix="1" applyFont="1" applyFill="1" applyBorder="1" applyAlignment="1">
      <alignment horizontal="center"/>
    </xf>
    <xf numFmtId="0" fontId="3" fillId="0" borderId="34" xfId="0" quotePrefix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3" fillId="0" borderId="35" xfId="0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64" fontId="3" fillId="0" borderId="26" xfId="0" applyNumberFormat="1" applyFont="1" applyFill="1" applyBorder="1" applyAlignment="1">
      <alignment horizontal="center"/>
    </xf>
    <xf numFmtId="164" fontId="3" fillId="0" borderId="35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3" fillId="0" borderId="28" xfId="0" applyNumberFormat="1" applyFont="1" applyFill="1" applyBorder="1" applyAlignment="1">
      <alignment horizontal="center"/>
    </xf>
    <xf numFmtId="164" fontId="3" fillId="0" borderId="29" xfId="0" applyNumberFormat="1" applyFont="1" applyFill="1" applyBorder="1" applyAlignment="1">
      <alignment horizontal="center"/>
    </xf>
    <xf numFmtId="164" fontId="3" fillId="0" borderId="36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0" borderId="10" xfId="1" applyFont="1" applyFill="1" applyBorder="1" applyAlignment="1">
      <alignment horizontal="left" wrapText="1"/>
    </xf>
    <xf numFmtId="0" fontId="8" fillId="0" borderId="11" xfId="1" applyFont="1" applyFill="1" applyBorder="1" applyAlignment="1">
      <alignment horizontal="left" wrapText="1"/>
    </xf>
    <xf numFmtId="0" fontId="8" fillId="0" borderId="12" xfId="1" applyFont="1" applyFill="1" applyBorder="1" applyAlignment="1">
      <alignment horizontal="left" wrapText="1"/>
    </xf>
    <xf numFmtId="0" fontId="8" fillId="0" borderId="10" xfId="1" quotePrefix="1" applyFont="1" applyFill="1" applyBorder="1" applyAlignment="1">
      <alignment horizontal="left" wrapText="1"/>
    </xf>
    <xf numFmtId="0" fontId="8" fillId="0" borderId="25" xfId="0" applyFont="1" applyFill="1" applyBorder="1" applyAlignment="1">
      <alignment horizontal="left"/>
    </xf>
    <xf numFmtId="0" fontId="11" fillId="0" borderId="26" xfId="0" applyFont="1" applyFill="1" applyBorder="1" applyAlignment="1">
      <alignment horizontal="left"/>
    </xf>
    <xf numFmtId="0" fontId="11" fillId="0" borderId="27" xfId="0" applyFont="1" applyFill="1" applyBorder="1" applyAlignment="1">
      <alignment horizontal="left"/>
    </xf>
    <xf numFmtId="0" fontId="8" fillId="0" borderId="28" xfId="0" quotePrefix="1" applyFont="1" applyFill="1" applyBorder="1" applyAlignment="1">
      <alignment horizontal="left"/>
    </xf>
    <xf numFmtId="0" fontId="8" fillId="0" borderId="29" xfId="0" applyFont="1" applyFill="1" applyBorder="1" applyAlignment="1">
      <alignment horizontal="left"/>
    </xf>
    <xf numFmtId="0" fontId="8" fillId="0" borderId="30" xfId="0" applyFont="1" applyFill="1" applyBorder="1" applyAlignment="1">
      <alignment horizontal="left"/>
    </xf>
    <xf numFmtId="0" fontId="8" fillId="0" borderId="28" xfId="0" applyFont="1" applyFill="1" applyBorder="1" applyAlignment="1">
      <alignment horizontal="left"/>
    </xf>
    <xf numFmtId="0" fontId="9" fillId="0" borderId="2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4" fontId="3" fillId="0" borderId="1" xfId="0" applyNumberFormat="1" applyFont="1" applyFill="1" applyBorder="1" applyAlignment="1">
      <alignment horizontal="center"/>
    </xf>
    <xf numFmtId="4" fontId="3" fillId="0" borderId="13" xfId="0" applyNumberFormat="1" applyFont="1" applyFill="1" applyBorder="1" applyAlignment="1">
      <alignment horizontal="center"/>
    </xf>
    <xf numFmtId="4" fontId="3" fillId="0" borderId="3" xfId="0" applyNumberFormat="1" applyFont="1" applyFill="1" applyBorder="1" applyAlignment="1">
      <alignment horizontal="center"/>
    </xf>
  </cellXfs>
  <cellStyles count="2">
    <cellStyle name="Normal" xfId="0" builtinId="0"/>
    <cellStyle name="Normal_Sheet1" xfId="1" xr:uid="{A1CD193B-E9B5-4816-9DCD-235369A998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1085850</xdr:colOff>
      <xdr:row>0</xdr:row>
      <xdr:rowOff>0</xdr:rowOff>
    </xdr:from>
    <xdr:to>
      <xdr:col>1</xdr:col>
      <xdr:colOff>4236219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4ADE94-B24E-47BF-906C-E6557E7CA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4350" y="0"/>
          <a:ext cx="3236094" cy="2584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1435100</xdr:colOff>
      <xdr:row>0</xdr:row>
      <xdr:rowOff>0</xdr:rowOff>
    </xdr:from>
    <xdr:to>
      <xdr:col>1</xdr:col>
      <xdr:colOff>3866587</xdr:colOff>
      <xdr:row>10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927F06-40B8-41A6-B9C9-C6498B92A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1050" y="0"/>
          <a:ext cx="2456887" cy="1962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37D9E-3D2A-47FD-8AA6-A5E8B0ACD439}">
  <sheetPr>
    <pageSetUpPr fitToPage="1"/>
  </sheetPr>
  <dimension ref="A1:G268"/>
  <sheetViews>
    <sheetView tabSelected="1" topLeftCell="A61" workbookViewId="0">
      <selection activeCell="B73" sqref="B73"/>
    </sheetView>
  </sheetViews>
  <sheetFormatPr defaultColWidth="8.5703125" defaultRowHeight="15.75" x14ac:dyDescent="0.25"/>
  <cols>
    <col min="1" max="1" width="10" style="6" customWidth="1"/>
    <col min="2" max="2" width="63.5703125" style="1" customWidth="1"/>
    <col min="3" max="3" width="11.5703125" style="7" customWidth="1"/>
    <col min="4" max="4" width="10.85546875" style="7" customWidth="1"/>
    <col min="5" max="5" width="8.5703125" style="1"/>
    <col min="6" max="6" width="8.5703125" style="116"/>
    <col min="7" max="16384" width="8.5703125" style="1"/>
  </cols>
  <sheetData>
    <row r="1" spans="1:6" ht="15.6" customHeight="1" x14ac:dyDescent="0.25">
      <c r="A1" s="156"/>
      <c r="B1" s="156"/>
      <c r="C1" s="156"/>
      <c r="D1" s="156"/>
    </row>
    <row r="2" spans="1:6" ht="15.6" customHeight="1" x14ac:dyDescent="0.25">
      <c r="A2" s="156"/>
      <c r="B2" s="156"/>
      <c r="C2" s="156"/>
      <c r="D2" s="156"/>
    </row>
    <row r="3" spans="1:6" ht="15.6" customHeight="1" x14ac:dyDescent="0.25">
      <c r="A3" s="156"/>
      <c r="B3" s="156"/>
      <c r="C3" s="156"/>
      <c r="D3" s="156"/>
    </row>
    <row r="4" spans="1:6" ht="15.6" customHeight="1" x14ac:dyDescent="0.25">
      <c r="A4" s="156"/>
      <c r="B4" s="156"/>
      <c r="C4" s="156"/>
      <c r="D4" s="156"/>
    </row>
    <row r="5" spans="1:6" ht="15.6" customHeight="1" x14ac:dyDescent="0.25">
      <c r="A5" s="156"/>
      <c r="B5" s="156"/>
      <c r="C5" s="156"/>
      <c r="D5" s="156"/>
    </row>
    <row r="6" spans="1:6" ht="15.6" customHeight="1" x14ac:dyDescent="0.25">
      <c r="A6" s="156"/>
      <c r="B6" s="156"/>
      <c r="C6" s="156"/>
      <c r="D6" s="156"/>
    </row>
    <row r="7" spans="1:6" ht="15.6" customHeight="1" x14ac:dyDescent="0.25">
      <c r="A7" s="156"/>
      <c r="B7" s="156"/>
      <c r="C7" s="156"/>
      <c r="D7" s="156"/>
    </row>
    <row r="8" spans="1:6" ht="15.6" customHeight="1" x14ac:dyDescent="0.25">
      <c r="A8" s="156"/>
      <c r="B8" s="156"/>
      <c r="C8" s="156"/>
      <c r="D8" s="156"/>
    </row>
    <row r="9" spans="1:6" ht="15.6" customHeight="1" x14ac:dyDescent="0.25">
      <c r="A9" s="156"/>
      <c r="B9" s="156"/>
      <c r="C9" s="156"/>
      <c r="D9" s="156"/>
    </row>
    <row r="10" spans="1:6" ht="15.6" customHeight="1" x14ac:dyDescent="0.25">
      <c r="A10" s="156"/>
      <c r="B10" s="156"/>
      <c r="C10" s="156"/>
      <c r="D10" s="156"/>
    </row>
    <row r="11" spans="1:6" ht="15.6" customHeight="1" x14ac:dyDescent="0.25">
      <c r="A11" s="156"/>
      <c r="B11" s="156"/>
      <c r="C11" s="156"/>
      <c r="D11" s="156"/>
    </row>
    <row r="12" spans="1:6" s="3" customFormat="1" ht="15.6" customHeight="1" x14ac:dyDescent="0.25">
      <c r="F12" s="116"/>
    </row>
    <row r="13" spans="1:6" s="3" customFormat="1" ht="15.6" customHeight="1" x14ac:dyDescent="0.25">
      <c r="F13" s="116"/>
    </row>
    <row r="14" spans="1:6" ht="5.0999999999999996" customHeight="1" x14ac:dyDescent="0.25"/>
    <row r="15" spans="1:6" s="51" customFormat="1" ht="14.45" customHeight="1" x14ac:dyDescent="0.25">
      <c r="A15" s="154" t="s">
        <v>583</v>
      </c>
      <c r="B15" s="154"/>
      <c r="C15" s="113"/>
      <c r="D15" s="93"/>
      <c r="F15" s="116"/>
    </row>
    <row r="16" spans="1:6" s="51" customFormat="1" ht="14.45" customHeight="1" x14ac:dyDescent="0.25">
      <c r="A16" s="154"/>
      <c r="B16" s="154"/>
      <c r="C16" s="3"/>
      <c r="D16" s="4" t="s">
        <v>587</v>
      </c>
      <c r="F16" s="116"/>
    </row>
    <row r="17" spans="1:7" s="51" customFormat="1" ht="14.45" customHeight="1" x14ac:dyDescent="0.25">
      <c r="A17" s="3" t="s">
        <v>2</v>
      </c>
      <c r="D17" s="5" t="s">
        <v>3</v>
      </c>
      <c r="F17" s="116"/>
    </row>
    <row r="18" spans="1:7" s="51" customFormat="1" ht="14.45" customHeight="1" x14ac:dyDescent="0.25">
      <c r="F18" s="116"/>
      <c r="G18" s="3"/>
    </row>
    <row r="19" spans="1:7" s="51" customFormat="1" ht="14.45" customHeight="1" thickBot="1" x14ac:dyDescent="0.3">
      <c r="A19" s="150"/>
      <c r="B19" s="150"/>
      <c r="C19" s="150"/>
      <c r="D19" s="7"/>
      <c r="F19" s="116"/>
    </row>
    <row r="20" spans="1:7" s="51" customFormat="1" ht="14.45" customHeight="1" x14ac:dyDescent="0.25">
      <c r="A20" s="133" t="s">
        <v>461</v>
      </c>
      <c r="B20" s="134"/>
      <c r="C20" s="134"/>
      <c r="D20" s="137" t="s">
        <v>458</v>
      </c>
      <c r="F20" s="116"/>
    </row>
    <row r="21" spans="1:7" s="51" customFormat="1" ht="14.45" customHeight="1" thickBot="1" x14ac:dyDescent="0.3">
      <c r="A21" s="135"/>
      <c r="B21" s="136"/>
      <c r="C21" s="136"/>
      <c r="D21" s="138"/>
      <c r="F21" s="116"/>
    </row>
    <row r="22" spans="1:7" s="51" customFormat="1" ht="14.45" customHeight="1" x14ac:dyDescent="0.25">
      <c r="A22" s="139"/>
      <c r="B22" s="140"/>
      <c r="C22" s="141"/>
      <c r="D22" s="109"/>
      <c r="F22" s="116"/>
    </row>
    <row r="23" spans="1:7" s="51" customFormat="1" ht="14.45" customHeight="1" x14ac:dyDescent="0.25">
      <c r="A23" s="144" t="s">
        <v>474</v>
      </c>
      <c r="B23" s="145"/>
      <c r="C23" s="146"/>
      <c r="D23" s="106">
        <v>2</v>
      </c>
      <c r="F23" s="116"/>
    </row>
    <row r="24" spans="1:7" s="51" customFormat="1" ht="14.45" customHeight="1" x14ac:dyDescent="0.25">
      <c r="A24" s="144"/>
      <c r="B24" s="145"/>
      <c r="C24" s="146"/>
      <c r="D24" s="106"/>
      <c r="F24" s="116"/>
    </row>
    <row r="25" spans="1:7" s="53" customFormat="1" ht="14.45" customHeight="1" x14ac:dyDescent="0.25">
      <c r="A25" s="144" t="s">
        <v>476</v>
      </c>
      <c r="B25" s="145"/>
      <c r="C25" s="146"/>
      <c r="D25" s="106">
        <v>2</v>
      </c>
      <c r="E25" s="52"/>
      <c r="F25" s="116"/>
    </row>
    <row r="26" spans="1:7" s="53" customFormat="1" ht="14.45" customHeight="1" x14ac:dyDescent="0.25">
      <c r="A26" s="144"/>
      <c r="B26" s="145"/>
      <c r="C26" s="146"/>
      <c r="D26" s="106"/>
      <c r="E26" s="52"/>
      <c r="F26" s="116"/>
    </row>
    <row r="27" spans="1:7" s="53" customFormat="1" ht="14.45" customHeight="1" x14ac:dyDescent="0.25">
      <c r="A27" s="144" t="s">
        <v>90</v>
      </c>
      <c r="B27" s="145"/>
      <c r="C27" s="146"/>
      <c r="D27" s="106">
        <v>2</v>
      </c>
      <c r="E27" s="52"/>
      <c r="F27" s="116"/>
    </row>
    <row r="28" spans="1:7" s="53" customFormat="1" ht="14.45" customHeight="1" x14ac:dyDescent="0.25">
      <c r="A28" s="144"/>
      <c r="B28" s="145"/>
      <c r="C28" s="146"/>
      <c r="D28" s="106"/>
      <c r="E28" s="52"/>
      <c r="F28" s="116"/>
    </row>
    <row r="29" spans="1:7" s="53" customFormat="1" ht="14.45" customHeight="1" x14ac:dyDescent="0.25">
      <c r="A29" s="144" t="s">
        <v>117</v>
      </c>
      <c r="B29" s="145"/>
      <c r="C29" s="146"/>
      <c r="D29" s="107" t="s">
        <v>459</v>
      </c>
      <c r="E29" s="52"/>
      <c r="F29" s="116"/>
    </row>
    <row r="30" spans="1:7" s="53" customFormat="1" ht="14.45" customHeight="1" x14ac:dyDescent="0.25">
      <c r="A30" s="144"/>
      <c r="B30" s="145"/>
      <c r="C30" s="146"/>
      <c r="D30" s="106"/>
      <c r="E30" s="52"/>
      <c r="F30" s="116"/>
    </row>
    <row r="31" spans="1:7" s="53" customFormat="1" ht="14.45" customHeight="1" x14ac:dyDescent="0.25">
      <c r="A31" s="144" t="s">
        <v>155</v>
      </c>
      <c r="B31" s="145"/>
      <c r="C31" s="146"/>
      <c r="D31" s="106">
        <v>3</v>
      </c>
      <c r="E31" s="52"/>
      <c r="F31" s="116"/>
    </row>
    <row r="32" spans="1:7" s="53" customFormat="1" ht="14.45" customHeight="1" x14ac:dyDescent="0.25">
      <c r="A32" s="144"/>
      <c r="B32" s="145"/>
      <c r="C32" s="146"/>
      <c r="D32" s="106"/>
      <c r="E32" s="52"/>
      <c r="F32" s="116"/>
    </row>
    <row r="33" spans="1:6" s="53" customFormat="1" ht="14.45" customHeight="1" x14ac:dyDescent="0.25">
      <c r="A33" s="144" t="s">
        <v>173</v>
      </c>
      <c r="B33" s="145"/>
      <c r="C33" s="146"/>
      <c r="D33" s="106">
        <v>3</v>
      </c>
      <c r="E33" s="52"/>
      <c r="F33" s="116"/>
    </row>
    <row r="34" spans="1:6" s="53" customFormat="1" ht="14.45" customHeight="1" x14ac:dyDescent="0.25">
      <c r="A34" s="144"/>
      <c r="B34" s="145"/>
      <c r="C34" s="146"/>
      <c r="D34" s="106"/>
      <c r="E34" s="52"/>
      <c r="F34" s="116"/>
    </row>
    <row r="35" spans="1:6" s="53" customFormat="1" ht="14.45" customHeight="1" x14ac:dyDescent="0.25">
      <c r="A35" s="144" t="s">
        <v>408</v>
      </c>
      <c r="B35" s="145"/>
      <c r="C35" s="146"/>
      <c r="D35" s="106">
        <v>3</v>
      </c>
      <c r="E35" s="52"/>
      <c r="F35" s="116"/>
    </row>
    <row r="36" spans="1:6" s="53" customFormat="1" ht="14.45" customHeight="1" x14ac:dyDescent="0.25">
      <c r="A36" s="144"/>
      <c r="B36" s="145"/>
      <c r="C36" s="146"/>
      <c r="D36" s="106"/>
      <c r="E36" s="52"/>
      <c r="F36" s="116"/>
    </row>
    <row r="37" spans="1:6" s="53" customFormat="1" ht="14.45" customHeight="1" x14ac:dyDescent="0.25">
      <c r="A37" s="147" t="s">
        <v>211</v>
      </c>
      <c r="B37" s="148"/>
      <c r="C37" s="149"/>
      <c r="D37" s="106">
        <v>4</v>
      </c>
      <c r="E37" s="52"/>
      <c r="F37" s="116"/>
    </row>
    <row r="38" spans="1:6" s="53" customFormat="1" ht="14.45" customHeight="1" x14ac:dyDescent="0.25">
      <c r="A38" s="147"/>
      <c r="B38" s="148"/>
      <c r="C38" s="149"/>
      <c r="D38" s="106"/>
      <c r="E38" s="52"/>
      <c r="F38" s="116"/>
    </row>
    <row r="39" spans="1:6" s="53" customFormat="1" ht="14.45" customHeight="1" x14ac:dyDescent="0.25">
      <c r="A39" s="147" t="s">
        <v>229</v>
      </c>
      <c r="B39" s="148"/>
      <c r="C39" s="149"/>
      <c r="D39" s="106">
        <v>4</v>
      </c>
      <c r="E39" s="52"/>
      <c r="F39" s="116"/>
    </row>
    <row r="40" spans="1:6" s="53" customFormat="1" ht="14.45" customHeight="1" x14ac:dyDescent="0.25">
      <c r="A40" s="144"/>
      <c r="B40" s="145"/>
      <c r="C40" s="146"/>
      <c r="D40" s="106"/>
      <c r="E40" s="52"/>
      <c r="F40" s="116"/>
    </row>
    <row r="41" spans="1:6" s="53" customFormat="1" ht="14.45" customHeight="1" x14ac:dyDescent="0.25">
      <c r="A41" s="144" t="s">
        <v>267</v>
      </c>
      <c r="B41" s="145"/>
      <c r="C41" s="146"/>
      <c r="D41" s="106">
        <v>4</v>
      </c>
      <c r="E41" s="52"/>
      <c r="F41" s="116"/>
    </row>
    <row r="42" spans="1:6" s="53" customFormat="1" ht="14.45" customHeight="1" x14ac:dyDescent="0.25">
      <c r="A42" s="144"/>
      <c r="B42" s="145"/>
      <c r="C42" s="146"/>
      <c r="D42" s="106"/>
      <c r="E42" s="52"/>
      <c r="F42" s="116"/>
    </row>
    <row r="43" spans="1:6" s="53" customFormat="1" ht="14.45" customHeight="1" x14ac:dyDescent="0.25">
      <c r="A43" s="144" t="s">
        <v>280</v>
      </c>
      <c r="B43" s="145"/>
      <c r="C43" s="146"/>
      <c r="D43" s="107" t="s">
        <v>460</v>
      </c>
      <c r="E43" s="52"/>
      <c r="F43" s="116"/>
    </row>
    <row r="44" spans="1:6" s="53" customFormat="1" ht="14.45" customHeight="1" x14ac:dyDescent="0.25">
      <c r="A44" s="144"/>
      <c r="B44" s="145"/>
      <c r="C44" s="146"/>
      <c r="D44" s="106"/>
      <c r="E44" s="52"/>
      <c r="F44" s="116"/>
    </row>
    <row r="45" spans="1:6" s="53" customFormat="1" ht="14.45" customHeight="1" x14ac:dyDescent="0.25">
      <c r="A45" s="144" t="s">
        <v>463</v>
      </c>
      <c r="B45" s="145"/>
      <c r="C45" s="146"/>
      <c r="D45" s="106">
        <v>5</v>
      </c>
      <c r="E45" s="52"/>
      <c r="F45" s="116"/>
    </row>
    <row r="46" spans="1:6" s="53" customFormat="1" ht="14.45" customHeight="1" x14ac:dyDescent="0.25">
      <c r="A46" s="147"/>
      <c r="B46" s="148"/>
      <c r="C46" s="149"/>
      <c r="D46" s="106"/>
      <c r="E46" s="52"/>
      <c r="F46" s="116"/>
    </row>
    <row r="47" spans="1:6" s="53" customFormat="1" ht="14.45" customHeight="1" thickBot="1" x14ac:dyDescent="0.3">
      <c r="A47" s="151"/>
      <c r="B47" s="152"/>
      <c r="C47" s="153"/>
      <c r="D47" s="108"/>
      <c r="E47" s="52"/>
      <c r="F47" s="116"/>
    </row>
    <row r="48" spans="1:6" s="53" customFormat="1" ht="14.45" customHeight="1" x14ac:dyDescent="0.25">
      <c r="A48" s="142"/>
      <c r="B48" s="142"/>
      <c r="C48" s="142"/>
      <c r="D48" s="105"/>
      <c r="E48" s="52"/>
      <c r="F48" s="116"/>
    </row>
    <row r="49" spans="1:6" s="53" customFormat="1" ht="14.45" customHeight="1" x14ac:dyDescent="0.25">
      <c r="A49" s="143" t="s">
        <v>582</v>
      </c>
      <c r="B49" s="143"/>
      <c r="C49" s="143"/>
      <c r="D49" s="143"/>
      <c r="E49" s="52"/>
      <c r="F49" s="116"/>
    </row>
    <row r="50" spans="1:6" s="53" customFormat="1" ht="14.45" customHeight="1" x14ac:dyDescent="0.25">
      <c r="A50" s="142"/>
      <c r="B50" s="142"/>
      <c r="C50" s="142"/>
      <c r="D50" s="142"/>
      <c r="E50" s="52"/>
      <c r="F50" s="116"/>
    </row>
    <row r="51" spans="1:6" s="53" customFormat="1" ht="14.45" customHeight="1" x14ac:dyDescent="0.25">
      <c r="A51" s="143" t="s">
        <v>588</v>
      </c>
      <c r="B51" s="143"/>
      <c r="C51" s="143"/>
      <c r="D51" s="143"/>
      <c r="E51" s="52"/>
      <c r="F51" s="116"/>
    </row>
    <row r="52" spans="1:6" s="53" customFormat="1" ht="14.45" customHeight="1" x14ac:dyDescent="0.25">
      <c r="A52" s="143" t="s">
        <v>462</v>
      </c>
      <c r="B52" s="143"/>
      <c r="C52" s="143"/>
      <c r="D52" s="143"/>
      <c r="E52" s="52"/>
      <c r="F52" s="116"/>
    </row>
    <row r="53" spans="1:6" s="53" customFormat="1" ht="14.45" customHeight="1" x14ac:dyDescent="0.25">
      <c r="E53" s="52"/>
      <c r="F53" s="116"/>
    </row>
    <row r="54" spans="1:6" s="53" customFormat="1" ht="14.45" customHeight="1" x14ac:dyDescent="0.25">
      <c r="A54" s="143" t="s">
        <v>481</v>
      </c>
      <c r="B54" s="150"/>
      <c r="C54" s="150"/>
      <c r="D54" s="150"/>
      <c r="E54" s="52"/>
      <c r="F54" s="116"/>
    </row>
    <row r="55" spans="1:6" s="53" customFormat="1" ht="14.45" customHeight="1" x14ac:dyDescent="0.25">
      <c r="A55" s="117"/>
      <c r="B55" s="118"/>
      <c r="C55" s="118"/>
      <c r="D55" s="118"/>
      <c r="E55" s="52"/>
      <c r="F55" s="118"/>
    </row>
    <row r="56" spans="1:6" s="53" customFormat="1" ht="14.45" customHeight="1" x14ac:dyDescent="0.25">
      <c r="A56" s="117"/>
      <c r="B56" s="118"/>
      <c r="C56" s="118"/>
      <c r="D56" s="118"/>
      <c r="E56" s="52"/>
      <c r="F56" s="118"/>
    </row>
    <row r="57" spans="1:6" s="53" customFormat="1" ht="14.45" customHeight="1" x14ac:dyDescent="0.25">
      <c r="E57" s="52"/>
      <c r="F57" s="116"/>
    </row>
    <row r="58" spans="1:6" s="53" customFormat="1" ht="10.5" customHeight="1" thickBot="1" x14ac:dyDescent="0.3">
      <c r="A58" s="6"/>
      <c r="B58" s="18"/>
      <c r="C58" s="7"/>
      <c r="D58" s="7"/>
      <c r="E58" s="52"/>
      <c r="F58" s="116"/>
    </row>
    <row r="59" spans="1:6" s="57" customFormat="1" ht="14.45" customHeight="1" thickBot="1" x14ac:dyDescent="0.3">
      <c r="A59" s="55" t="s">
        <v>4</v>
      </c>
      <c r="B59" s="124" t="s">
        <v>474</v>
      </c>
      <c r="C59" s="50" t="s">
        <v>6</v>
      </c>
      <c r="D59" s="8" t="s">
        <v>7</v>
      </c>
      <c r="F59" s="26"/>
    </row>
    <row r="60" spans="1:6" s="57" customFormat="1" ht="14.45" customHeight="1" x14ac:dyDescent="0.25">
      <c r="A60" s="70" t="s">
        <v>416</v>
      </c>
      <c r="B60" s="72" t="s">
        <v>417</v>
      </c>
      <c r="C60" s="58">
        <v>350</v>
      </c>
      <c r="D60" s="12">
        <v>402.5</v>
      </c>
      <c r="F60" s="119" t="s">
        <v>580</v>
      </c>
    </row>
    <row r="61" spans="1:6" s="57" customFormat="1" ht="14.45" customHeight="1" x14ac:dyDescent="0.25">
      <c r="A61" s="71" t="s">
        <v>418</v>
      </c>
      <c r="B61" s="73" t="s">
        <v>455</v>
      </c>
      <c r="C61" s="54">
        <v>500</v>
      </c>
      <c r="D61" s="16">
        <v>575</v>
      </c>
      <c r="F61" s="26"/>
    </row>
    <row r="62" spans="1:6" s="59" customFormat="1" ht="14.45" customHeight="1" x14ac:dyDescent="0.25">
      <c r="A62" s="9" t="s">
        <v>69</v>
      </c>
      <c r="B62" s="10" t="s">
        <v>70</v>
      </c>
      <c r="C62" s="58">
        <v>1.74</v>
      </c>
      <c r="D62" s="12">
        <v>2</v>
      </c>
      <c r="E62" s="52"/>
      <c r="F62" s="26"/>
    </row>
    <row r="63" spans="1:6" s="59" customFormat="1" ht="14.45" customHeight="1" x14ac:dyDescent="0.25">
      <c r="A63" s="13" t="s">
        <v>566</v>
      </c>
      <c r="B63" s="14" t="s">
        <v>567</v>
      </c>
      <c r="C63" s="54">
        <f>+D63/1.15</f>
        <v>55.000000000000007</v>
      </c>
      <c r="D63" s="16">
        <v>63.25</v>
      </c>
      <c r="E63" s="52"/>
      <c r="F63" s="26"/>
    </row>
    <row r="64" spans="1:6" s="59" customFormat="1" ht="14.45" customHeight="1" x14ac:dyDescent="0.25">
      <c r="A64" s="13" t="s">
        <v>73</v>
      </c>
      <c r="B64" s="14" t="s">
        <v>568</v>
      </c>
      <c r="C64" s="54">
        <v>2.61</v>
      </c>
      <c r="D64" s="16">
        <v>3</v>
      </c>
      <c r="E64" s="52"/>
      <c r="F64" s="26"/>
    </row>
    <row r="65" spans="1:6" s="59" customFormat="1" ht="14.45" customHeight="1" x14ac:dyDescent="0.25">
      <c r="A65" s="13" t="s">
        <v>42</v>
      </c>
      <c r="B65" s="14" t="s">
        <v>43</v>
      </c>
      <c r="C65" s="54">
        <v>13.91</v>
      </c>
      <c r="D65" s="16">
        <v>16</v>
      </c>
      <c r="E65" s="52"/>
      <c r="F65" s="26"/>
    </row>
    <row r="66" spans="1:6" s="59" customFormat="1" ht="14.45" customHeight="1" x14ac:dyDescent="0.25">
      <c r="A66" s="13" t="s">
        <v>570</v>
      </c>
      <c r="B66" s="14" t="s">
        <v>571</v>
      </c>
      <c r="C66" s="54">
        <v>10</v>
      </c>
      <c r="D66" s="16">
        <v>11.5</v>
      </c>
      <c r="E66" s="52"/>
      <c r="F66" s="26"/>
    </row>
    <row r="67" spans="1:6" s="59" customFormat="1" ht="14.45" customHeight="1" x14ac:dyDescent="0.25">
      <c r="A67" s="13" t="s">
        <v>562</v>
      </c>
      <c r="B67" s="14" t="s">
        <v>561</v>
      </c>
      <c r="C67" s="54">
        <f>+D67/1.15</f>
        <v>85</v>
      </c>
      <c r="D67" s="16">
        <v>97.75</v>
      </c>
      <c r="E67" s="52"/>
      <c r="F67" s="26"/>
    </row>
    <row r="68" spans="1:6" s="59" customFormat="1" ht="14.45" customHeight="1" x14ac:dyDescent="0.25">
      <c r="A68" s="13" t="s">
        <v>75</v>
      </c>
      <c r="B68" s="14" t="s">
        <v>498</v>
      </c>
      <c r="C68" s="54">
        <v>3.48</v>
      </c>
      <c r="D68" s="16">
        <v>4</v>
      </c>
      <c r="E68" s="52"/>
      <c r="F68" s="26"/>
    </row>
    <row r="69" spans="1:6" s="59" customFormat="1" ht="14.45" customHeight="1" x14ac:dyDescent="0.25">
      <c r="A69" s="13" t="s">
        <v>77</v>
      </c>
      <c r="B69" s="14" t="s">
        <v>401</v>
      </c>
      <c r="C69" s="54">
        <v>43.48</v>
      </c>
      <c r="D69" s="16">
        <v>50</v>
      </c>
      <c r="E69" s="52"/>
      <c r="F69" s="26"/>
    </row>
    <row r="70" spans="1:6" s="59" customFormat="1" ht="14.45" customHeight="1" x14ac:dyDescent="0.25">
      <c r="A70" s="13" t="s">
        <v>78</v>
      </c>
      <c r="B70" s="14" t="s">
        <v>559</v>
      </c>
      <c r="C70" s="54">
        <f>+D70/1.15</f>
        <v>4.3478260869565224</v>
      </c>
      <c r="D70" s="16">
        <v>5</v>
      </c>
      <c r="E70" s="52"/>
      <c r="F70" s="26"/>
    </row>
    <row r="71" spans="1:6" s="59" customFormat="1" ht="14.45" customHeight="1" x14ac:dyDescent="0.25">
      <c r="A71" s="13" t="s">
        <v>82</v>
      </c>
      <c r="B71" s="14" t="s">
        <v>83</v>
      </c>
      <c r="C71" s="54">
        <v>43.48</v>
      </c>
      <c r="D71" s="16">
        <v>50</v>
      </c>
      <c r="F71" s="26"/>
    </row>
    <row r="72" spans="1:6" s="59" customFormat="1" ht="14.45" customHeight="1" x14ac:dyDescent="0.25">
      <c r="A72" s="13" t="s">
        <v>477</v>
      </c>
      <c r="B72" s="14" t="s">
        <v>478</v>
      </c>
      <c r="C72" s="54">
        <v>17.399999999999999</v>
      </c>
      <c r="D72" s="16">
        <v>20</v>
      </c>
      <c r="F72" s="26"/>
    </row>
    <row r="73" spans="1:6" s="59" customFormat="1" ht="14.45" customHeight="1" x14ac:dyDescent="0.25">
      <c r="A73" s="13" t="s">
        <v>457</v>
      </c>
      <c r="B73" s="14" t="s">
        <v>569</v>
      </c>
      <c r="C73" s="54">
        <v>43.48</v>
      </c>
      <c r="D73" s="16">
        <v>50</v>
      </c>
      <c r="F73" s="26"/>
    </row>
    <row r="74" spans="1:6" s="59" customFormat="1" ht="14.45" customHeight="1" x14ac:dyDescent="0.25">
      <c r="A74" s="13" t="s">
        <v>415</v>
      </c>
      <c r="B74" s="14" t="s">
        <v>541</v>
      </c>
      <c r="C74" s="54">
        <v>6.96</v>
      </c>
      <c r="D74" s="16">
        <v>8</v>
      </c>
      <c r="F74" s="26"/>
    </row>
    <row r="75" spans="1:6" s="59" customFormat="1" ht="14.45" customHeight="1" thickBot="1" x14ac:dyDescent="0.3">
      <c r="A75" s="21" t="s">
        <v>44</v>
      </c>
      <c r="B75" s="22" t="s">
        <v>367</v>
      </c>
      <c r="C75" s="23">
        <v>1.3</v>
      </c>
      <c r="D75" s="24">
        <v>1.5</v>
      </c>
      <c r="F75" s="26"/>
    </row>
    <row r="76" spans="1:6" s="59" customFormat="1" ht="15" customHeight="1" thickBot="1" x14ac:dyDescent="0.3">
      <c r="A76" s="26"/>
      <c r="B76" s="18"/>
      <c r="C76" s="7"/>
      <c r="D76" s="27"/>
      <c r="F76" s="26"/>
    </row>
    <row r="77" spans="1:6" s="59" customFormat="1" ht="14.45" customHeight="1" thickBot="1" x14ac:dyDescent="0.3">
      <c r="A77" s="55" t="s">
        <v>4</v>
      </c>
      <c r="B77" s="124" t="s">
        <v>475</v>
      </c>
      <c r="C77" s="50" t="s">
        <v>6</v>
      </c>
      <c r="D77" s="8" t="s">
        <v>7</v>
      </c>
      <c r="F77" s="26"/>
    </row>
    <row r="78" spans="1:6" s="59" customFormat="1" ht="14.45" customHeight="1" x14ac:dyDescent="0.25">
      <c r="A78" s="28" t="s">
        <v>56</v>
      </c>
      <c r="B78" s="74" t="s">
        <v>542</v>
      </c>
      <c r="C78" s="60">
        <f>+D78/1.15</f>
        <v>60.869565217391312</v>
      </c>
      <c r="D78" s="30">
        <v>70</v>
      </c>
      <c r="F78" s="26"/>
    </row>
    <row r="79" spans="1:6" s="59" customFormat="1" ht="14.45" customHeight="1" x14ac:dyDescent="0.25">
      <c r="A79" s="13" t="s">
        <v>57</v>
      </c>
      <c r="B79" s="14" t="s">
        <v>558</v>
      </c>
      <c r="C79" s="54">
        <f>+D79/1.15</f>
        <v>130.43478260869566</v>
      </c>
      <c r="D79" s="16">
        <v>150</v>
      </c>
      <c r="F79" s="26"/>
    </row>
    <row r="80" spans="1:6" s="59" customFormat="1" ht="14.45" customHeight="1" x14ac:dyDescent="0.25">
      <c r="A80" s="13" t="s">
        <v>482</v>
      </c>
      <c r="B80" s="14" t="s">
        <v>543</v>
      </c>
      <c r="C80" s="54">
        <v>12</v>
      </c>
      <c r="D80" s="16">
        <v>13.8</v>
      </c>
      <c r="F80" s="119" t="s">
        <v>580</v>
      </c>
    </row>
    <row r="81" spans="1:6" s="59" customFormat="1" ht="14.45" customHeight="1" x14ac:dyDescent="0.25">
      <c r="A81" s="13" t="s">
        <v>87</v>
      </c>
      <c r="B81" s="14" t="s">
        <v>377</v>
      </c>
      <c r="C81" s="54">
        <v>43.48</v>
      </c>
      <c r="D81" s="16">
        <v>50</v>
      </c>
      <c r="F81" s="26"/>
    </row>
    <row r="82" spans="1:6" s="59" customFormat="1" ht="14.45" customHeight="1" x14ac:dyDescent="0.25">
      <c r="A82" s="13" t="s">
        <v>87</v>
      </c>
      <c r="B82" s="14" t="s">
        <v>499</v>
      </c>
      <c r="C82" s="54">
        <v>78.260000000000005</v>
      </c>
      <c r="D82" s="16">
        <v>90</v>
      </c>
      <c r="F82" s="26"/>
    </row>
    <row r="83" spans="1:6" s="59" customFormat="1" ht="14.45" customHeight="1" thickBot="1" x14ac:dyDescent="0.3">
      <c r="A83" s="167" t="s">
        <v>483</v>
      </c>
      <c r="B83" s="165"/>
      <c r="C83" s="165"/>
      <c r="D83" s="166"/>
      <c r="F83" s="26"/>
    </row>
    <row r="84" spans="1:6" s="59" customFormat="1" ht="15" customHeight="1" thickBot="1" x14ac:dyDescent="0.3">
      <c r="A84" s="104"/>
      <c r="B84" s="104"/>
      <c r="C84" s="47"/>
      <c r="D84" s="7"/>
      <c r="F84" s="26"/>
    </row>
    <row r="85" spans="1:6" s="59" customFormat="1" ht="14.45" customHeight="1" thickBot="1" x14ac:dyDescent="0.3">
      <c r="A85" s="55" t="s">
        <v>4</v>
      </c>
      <c r="B85" s="124" t="s">
        <v>90</v>
      </c>
      <c r="C85" s="50" t="s">
        <v>6</v>
      </c>
      <c r="D85" s="8" t="s">
        <v>7</v>
      </c>
      <c r="F85" s="26"/>
    </row>
    <row r="86" spans="1:6" s="59" customFormat="1" ht="14.45" customHeight="1" x14ac:dyDescent="0.25">
      <c r="A86" s="43" t="s">
        <v>91</v>
      </c>
      <c r="B86" s="29" t="s">
        <v>508</v>
      </c>
      <c r="C86" s="39">
        <v>1.52</v>
      </c>
      <c r="D86" s="30">
        <v>1.75</v>
      </c>
      <c r="F86" s="26"/>
    </row>
    <row r="87" spans="1:6" s="59" customFormat="1" ht="14.45" customHeight="1" x14ac:dyDescent="0.25">
      <c r="A87" s="19" t="s">
        <v>93</v>
      </c>
      <c r="B87" s="14" t="s">
        <v>507</v>
      </c>
      <c r="C87" s="15">
        <v>6.91</v>
      </c>
      <c r="D87" s="16">
        <v>7.95</v>
      </c>
      <c r="F87" s="26"/>
    </row>
    <row r="88" spans="1:6" s="59" customFormat="1" ht="14.45" customHeight="1" x14ac:dyDescent="0.25">
      <c r="A88" s="19" t="s">
        <v>95</v>
      </c>
      <c r="B88" s="14" t="s">
        <v>506</v>
      </c>
      <c r="C88" s="15">
        <v>1.57</v>
      </c>
      <c r="D88" s="16">
        <v>1.8</v>
      </c>
      <c r="F88" s="26"/>
    </row>
    <row r="89" spans="1:6" s="59" customFormat="1" ht="14.45" customHeight="1" x14ac:dyDescent="0.25">
      <c r="A89" s="19" t="s">
        <v>50</v>
      </c>
      <c r="B89" s="14" t="s">
        <v>509</v>
      </c>
      <c r="C89" s="15">
        <v>2.57</v>
      </c>
      <c r="D89" s="16">
        <v>2.95</v>
      </c>
      <c r="F89" s="26"/>
    </row>
    <row r="90" spans="1:6" s="59" customFormat="1" ht="14.45" customHeight="1" x14ac:dyDescent="0.25">
      <c r="A90" s="19" t="s">
        <v>97</v>
      </c>
      <c r="B90" s="14" t="s">
        <v>505</v>
      </c>
      <c r="C90" s="15">
        <v>13.04</v>
      </c>
      <c r="D90" s="16">
        <v>15</v>
      </c>
      <c r="F90" s="26"/>
    </row>
    <row r="91" spans="1:6" s="59" customFormat="1" ht="14.45" customHeight="1" x14ac:dyDescent="0.25">
      <c r="A91" s="19" t="s">
        <v>99</v>
      </c>
      <c r="B91" s="14" t="s">
        <v>504</v>
      </c>
      <c r="C91" s="15">
        <v>6.87</v>
      </c>
      <c r="D91" s="16">
        <v>7.9</v>
      </c>
      <c r="F91" s="26"/>
    </row>
    <row r="92" spans="1:6" s="59" customFormat="1" ht="14.45" customHeight="1" x14ac:dyDescent="0.25">
      <c r="A92" s="19" t="s">
        <v>54</v>
      </c>
      <c r="B92" s="14" t="s">
        <v>510</v>
      </c>
      <c r="C92" s="15">
        <v>3.43</v>
      </c>
      <c r="D92" s="16">
        <v>3.95</v>
      </c>
      <c r="F92" s="26"/>
    </row>
    <row r="93" spans="1:6" s="59" customFormat="1" ht="14.45" customHeight="1" x14ac:dyDescent="0.25">
      <c r="A93" s="19" t="s">
        <v>33</v>
      </c>
      <c r="B93" s="14" t="s">
        <v>362</v>
      </c>
      <c r="C93" s="15">
        <v>1.7</v>
      </c>
      <c r="D93" s="16">
        <v>1.95</v>
      </c>
      <c r="F93" s="26"/>
    </row>
    <row r="94" spans="1:6" s="59" customFormat="1" ht="14.45" customHeight="1" x14ac:dyDescent="0.25">
      <c r="A94" s="19" t="s">
        <v>29</v>
      </c>
      <c r="B94" s="20" t="s">
        <v>511</v>
      </c>
      <c r="C94" s="15">
        <v>1.7</v>
      </c>
      <c r="D94" s="16">
        <v>1.95</v>
      </c>
      <c r="F94" s="26"/>
    </row>
    <row r="95" spans="1:6" s="59" customFormat="1" ht="14.45" customHeight="1" x14ac:dyDescent="0.25">
      <c r="A95" s="19" t="s">
        <v>104</v>
      </c>
      <c r="B95" s="14" t="s">
        <v>502</v>
      </c>
      <c r="C95" s="15">
        <v>1.7</v>
      </c>
      <c r="D95" s="16">
        <v>1.95</v>
      </c>
      <c r="F95" s="26"/>
    </row>
    <row r="96" spans="1:6" s="59" customFormat="1" ht="14.45" customHeight="1" x14ac:dyDescent="0.25">
      <c r="A96" s="19" t="s">
        <v>589</v>
      </c>
      <c r="B96" s="14" t="s">
        <v>593</v>
      </c>
      <c r="C96" s="15">
        <v>50</v>
      </c>
      <c r="D96" s="16">
        <f>+C96*1.15</f>
        <v>57.499999999999993</v>
      </c>
      <c r="F96" s="26"/>
    </row>
    <row r="97" spans="1:6" s="59" customFormat="1" ht="14.45" customHeight="1" x14ac:dyDescent="0.25">
      <c r="A97" s="19" t="s">
        <v>31</v>
      </c>
      <c r="B97" s="14" t="s">
        <v>512</v>
      </c>
      <c r="C97" s="15">
        <v>1.7</v>
      </c>
      <c r="D97" s="16">
        <v>1.95</v>
      </c>
      <c r="F97" s="26"/>
    </row>
    <row r="98" spans="1:6" s="59" customFormat="1" ht="14.45" customHeight="1" x14ac:dyDescent="0.25">
      <c r="A98" s="19" t="s">
        <v>106</v>
      </c>
      <c r="B98" s="20" t="s">
        <v>501</v>
      </c>
      <c r="C98" s="15">
        <v>4.3499999999999996</v>
      </c>
      <c r="D98" s="16">
        <v>5</v>
      </c>
      <c r="F98" s="26"/>
    </row>
    <row r="99" spans="1:6" s="59" customFormat="1" ht="14.45" customHeight="1" x14ac:dyDescent="0.25">
      <c r="A99" s="19" t="s">
        <v>484</v>
      </c>
      <c r="B99" s="14" t="s">
        <v>500</v>
      </c>
      <c r="C99" s="15">
        <v>4.3499999999999996</v>
      </c>
      <c r="D99" s="16">
        <v>5</v>
      </c>
      <c r="F99" s="26"/>
    </row>
    <row r="100" spans="1:6" s="59" customFormat="1" ht="14.45" customHeight="1" x14ac:dyDescent="0.25">
      <c r="A100" s="19" t="s">
        <v>108</v>
      </c>
      <c r="B100" s="14" t="s">
        <v>503</v>
      </c>
      <c r="C100" s="15">
        <v>1.7</v>
      </c>
      <c r="D100" s="16">
        <v>1.95</v>
      </c>
      <c r="F100" s="26"/>
    </row>
    <row r="101" spans="1:6" s="59" customFormat="1" ht="14.45" customHeight="1" x14ac:dyDescent="0.25">
      <c r="A101" s="19" t="s">
        <v>112</v>
      </c>
      <c r="B101" s="14" t="s">
        <v>513</v>
      </c>
      <c r="C101" s="15">
        <v>1.52</v>
      </c>
      <c r="D101" s="16">
        <v>1.75</v>
      </c>
      <c r="F101" s="26"/>
    </row>
    <row r="102" spans="1:6" s="59" customFormat="1" ht="14.45" customHeight="1" thickBot="1" x14ac:dyDescent="0.3">
      <c r="A102" s="31" t="s">
        <v>444</v>
      </c>
      <c r="B102" s="22" t="s">
        <v>443</v>
      </c>
      <c r="C102" s="23">
        <f t="shared" ref="C102" si="0">+D102/1.15</f>
        <v>2</v>
      </c>
      <c r="D102" s="24">
        <v>2.2999999999999998</v>
      </c>
      <c r="F102" s="26"/>
    </row>
    <row r="103" spans="1:6" s="59" customFormat="1" ht="15" customHeight="1" thickBot="1" x14ac:dyDescent="0.3">
      <c r="A103" s="26"/>
      <c r="C103" s="7"/>
      <c r="D103" s="27"/>
      <c r="F103" s="26"/>
    </row>
    <row r="104" spans="1:6" s="57" customFormat="1" ht="14.45" customHeight="1" thickBot="1" x14ac:dyDescent="0.3">
      <c r="A104" s="35" t="s">
        <v>4</v>
      </c>
      <c r="B104" s="125" t="s">
        <v>117</v>
      </c>
      <c r="C104" s="50" t="s">
        <v>6</v>
      </c>
      <c r="D104" s="8" t="s">
        <v>7</v>
      </c>
      <c r="F104" s="26"/>
    </row>
    <row r="105" spans="1:6" s="59" customFormat="1" ht="14.45" customHeight="1" x14ac:dyDescent="0.25">
      <c r="A105" s="28" t="s">
        <v>118</v>
      </c>
      <c r="B105" s="29" t="s">
        <v>119</v>
      </c>
      <c r="C105" s="39">
        <v>2.13</v>
      </c>
      <c r="D105" s="30">
        <v>2.4500000000000002</v>
      </c>
      <c r="F105" s="26"/>
    </row>
    <row r="106" spans="1:6" s="59" customFormat="1" ht="14.45" customHeight="1" x14ac:dyDescent="0.25">
      <c r="A106" s="13" t="s">
        <v>120</v>
      </c>
      <c r="B106" s="14" t="s">
        <v>514</v>
      </c>
      <c r="C106" s="15">
        <v>1.04</v>
      </c>
      <c r="D106" s="16">
        <v>1.2</v>
      </c>
      <c r="F106" s="26"/>
    </row>
    <row r="107" spans="1:6" s="59" customFormat="1" ht="14.45" customHeight="1" x14ac:dyDescent="0.25">
      <c r="A107" s="13" t="s">
        <v>122</v>
      </c>
      <c r="B107" s="14" t="s">
        <v>515</v>
      </c>
      <c r="C107" s="15">
        <v>3.91</v>
      </c>
      <c r="D107" s="16">
        <v>4.5</v>
      </c>
      <c r="F107" s="26"/>
    </row>
    <row r="108" spans="1:6" s="59" customFormat="1" ht="14.45" customHeight="1" x14ac:dyDescent="0.25">
      <c r="A108" s="13" t="s">
        <v>124</v>
      </c>
      <c r="B108" s="14" t="s">
        <v>544</v>
      </c>
      <c r="C108" s="15">
        <v>1.26</v>
      </c>
      <c r="D108" s="16">
        <v>1.45</v>
      </c>
      <c r="F108" s="26"/>
    </row>
    <row r="109" spans="1:6" s="59" customFormat="1" ht="14.45" customHeight="1" x14ac:dyDescent="0.25">
      <c r="A109" s="13" t="s">
        <v>126</v>
      </c>
      <c r="B109" s="14" t="s">
        <v>516</v>
      </c>
      <c r="C109" s="15">
        <v>1.26</v>
      </c>
      <c r="D109" s="16">
        <v>1.45</v>
      </c>
      <c r="F109" s="26"/>
    </row>
    <row r="110" spans="1:6" s="59" customFormat="1" ht="14.45" customHeight="1" x14ac:dyDescent="0.25">
      <c r="A110" s="13" t="s">
        <v>25</v>
      </c>
      <c r="B110" s="14" t="s">
        <v>545</v>
      </c>
      <c r="C110" s="15">
        <v>1.26</v>
      </c>
      <c r="D110" s="16">
        <v>1.45</v>
      </c>
      <c r="F110" s="26"/>
    </row>
    <row r="111" spans="1:6" s="59" customFormat="1" ht="14.45" customHeight="1" x14ac:dyDescent="0.25">
      <c r="A111" s="13" t="s">
        <v>128</v>
      </c>
      <c r="B111" s="14" t="s">
        <v>517</v>
      </c>
      <c r="C111" s="15">
        <v>3.91</v>
      </c>
      <c r="D111" s="16">
        <v>4.5</v>
      </c>
      <c r="F111" s="26"/>
    </row>
    <row r="112" spans="1:6" s="59" customFormat="1" ht="14.45" customHeight="1" x14ac:dyDescent="0.25">
      <c r="A112" s="13" t="s">
        <v>130</v>
      </c>
      <c r="B112" s="14" t="s">
        <v>518</v>
      </c>
      <c r="C112" s="15">
        <v>3.91</v>
      </c>
      <c r="D112" s="16">
        <v>4.5</v>
      </c>
      <c r="F112" s="26"/>
    </row>
    <row r="113" spans="1:6" s="59" customFormat="1" ht="14.45" customHeight="1" thickBot="1" x14ac:dyDescent="0.3">
      <c r="A113" s="21" t="s">
        <v>132</v>
      </c>
      <c r="B113" s="22" t="s">
        <v>546</v>
      </c>
      <c r="C113" s="23">
        <v>1.26</v>
      </c>
      <c r="D113" s="24">
        <v>1.45</v>
      </c>
      <c r="F113" s="26"/>
    </row>
    <row r="114" spans="1:6" s="59" customFormat="1" ht="14.45" customHeight="1" x14ac:dyDescent="0.25">
      <c r="A114" s="118"/>
      <c r="B114" s="18"/>
      <c r="C114" s="7"/>
      <c r="D114" s="7"/>
      <c r="F114" s="26"/>
    </row>
    <row r="115" spans="1:6" s="59" customFormat="1" ht="14.45" customHeight="1" x14ac:dyDescent="0.25">
      <c r="A115" s="118"/>
      <c r="B115" s="18"/>
      <c r="C115" s="7"/>
      <c r="D115" s="7"/>
      <c r="F115" s="26"/>
    </row>
    <row r="116" spans="1:6" s="59" customFormat="1" ht="14.45" customHeight="1" thickBot="1" x14ac:dyDescent="0.3">
      <c r="D116" s="100" t="s">
        <v>386</v>
      </c>
      <c r="F116" s="26"/>
    </row>
    <row r="117" spans="1:6" s="59" customFormat="1" ht="14.45" customHeight="1" thickBot="1" x14ac:dyDescent="0.3">
      <c r="A117" s="35" t="s">
        <v>4</v>
      </c>
      <c r="B117" s="125" t="s">
        <v>136</v>
      </c>
      <c r="C117" s="50" t="s">
        <v>6</v>
      </c>
      <c r="D117" s="8" t="s">
        <v>7</v>
      </c>
      <c r="F117" s="26"/>
    </row>
    <row r="118" spans="1:6" s="59" customFormat="1" ht="14.45" customHeight="1" x14ac:dyDescent="0.25">
      <c r="A118" s="9" t="s">
        <v>134</v>
      </c>
      <c r="B118" s="115" t="s">
        <v>519</v>
      </c>
      <c r="C118" s="58">
        <v>1.26</v>
      </c>
      <c r="D118" s="114">
        <v>1.45</v>
      </c>
      <c r="F118" s="26"/>
    </row>
    <row r="119" spans="1:6" s="59" customFormat="1" ht="14.45" customHeight="1" x14ac:dyDescent="0.25">
      <c r="A119" s="45" t="s">
        <v>23</v>
      </c>
      <c r="B119" s="33" t="s">
        <v>560</v>
      </c>
      <c r="C119" s="46">
        <v>1.26</v>
      </c>
      <c r="D119" s="34">
        <v>1.45</v>
      </c>
      <c r="F119" s="26"/>
    </row>
    <row r="120" spans="1:6" s="59" customFormat="1" ht="14.45" customHeight="1" x14ac:dyDescent="0.25">
      <c r="A120" s="45" t="s">
        <v>137</v>
      </c>
      <c r="B120" s="33" t="s">
        <v>520</v>
      </c>
      <c r="C120" s="46">
        <v>2.6</v>
      </c>
      <c r="D120" s="34">
        <v>3</v>
      </c>
      <c r="F120" s="26"/>
    </row>
    <row r="121" spans="1:6" s="59" customFormat="1" ht="14.45" customHeight="1" x14ac:dyDescent="0.25">
      <c r="A121" s="13" t="s">
        <v>139</v>
      </c>
      <c r="B121" s="14" t="s">
        <v>521</v>
      </c>
      <c r="C121" s="15">
        <v>2.13</v>
      </c>
      <c r="D121" s="16">
        <v>2.4500000000000002</v>
      </c>
      <c r="F121" s="26"/>
    </row>
    <row r="122" spans="1:6" s="59" customFormat="1" ht="14.45" customHeight="1" x14ac:dyDescent="0.25">
      <c r="A122" s="13" t="s">
        <v>141</v>
      </c>
      <c r="B122" s="14" t="s">
        <v>522</v>
      </c>
      <c r="C122" s="15">
        <v>4.3499999999999996</v>
      </c>
      <c r="D122" s="16">
        <v>5</v>
      </c>
      <c r="F122" s="26"/>
    </row>
    <row r="123" spans="1:6" s="59" customFormat="1" ht="14.45" customHeight="1" x14ac:dyDescent="0.25">
      <c r="A123" s="13" t="s">
        <v>27</v>
      </c>
      <c r="B123" s="14" t="s">
        <v>361</v>
      </c>
      <c r="C123" s="15">
        <v>1.26</v>
      </c>
      <c r="D123" s="16">
        <v>1.45</v>
      </c>
      <c r="F123" s="26"/>
    </row>
    <row r="124" spans="1:6" s="59" customFormat="1" ht="14.45" customHeight="1" x14ac:dyDescent="0.25">
      <c r="A124" s="13" t="s">
        <v>60</v>
      </c>
      <c r="B124" s="14" t="s">
        <v>523</v>
      </c>
      <c r="C124" s="15">
        <v>1.91</v>
      </c>
      <c r="D124" s="16">
        <v>2.2000000000000002</v>
      </c>
      <c r="F124" s="26"/>
    </row>
    <row r="125" spans="1:6" s="59" customFormat="1" ht="14.45" customHeight="1" x14ac:dyDescent="0.25">
      <c r="A125" s="13" t="s">
        <v>143</v>
      </c>
      <c r="B125" s="14" t="s">
        <v>525</v>
      </c>
      <c r="C125" s="15">
        <v>1.26</v>
      </c>
      <c r="D125" s="16">
        <v>1.45</v>
      </c>
      <c r="F125" s="26"/>
    </row>
    <row r="126" spans="1:6" s="59" customFormat="1" ht="14.45" customHeight="1" x14ac:dyDescent="0.25">
      <c r="A126" s="13" t="s">
        <v>145</v>
      </c>
      <c r="B126" s="14" t="s">
        <v>524</v>
      </c>
      <c r="C126" s="15">
        <v>1.26</v>
      </c>
      <c r="D126" s="16">
        <v>1.45</v>
      </c>
      <c r="F126" s="26"/>
    </row>
    <row r="127" spans="1:6" s="59" customFormat="1" ht="14.45" customHeight="1" x14ac:dyDescent="0.25">
      <c r="A127" s="13" t="s">
        <v>52</v>
      </c>
      <c r="B127" s="14" t="s">
        <v>53</v>
      </c>
      <c r="C127" s="15">
        <v>1.04</v>
      </c>
      <c r="D127" s="16">
        <v>1.2</v>
      </c>
      <c r="F127" s="26"/>
    </row>
    <row r="128" spans="1:6" s="59" customFormat="1" ht="14.45" customHeight="1" x14ac:dyDescent="0.25">
      <c r="A128" s="13" t="s">
        <v>147</v>
      </c>
      <c r="B128" s="14" t="s">
        <v>526</v>
      </c>
      <c r="C128" s="15">
        <v>3.87</v>
      </c>
      <c r="D128" s="16">
        <v>4.45</v>
      </c>
      <c r="F128" s="26"/>
    </row>
    <row r="129" spans="1:6" s="59" customFormat="1" ht="14.45" customHeight="1" x14ac:dyDescent="0.25">
      <c r="A129" s="13" t="s">
        <v>149</v>
      </c>
      <c r="B129" s="14" t="s">
        <v>527</v>
      </c>
      <c r="C129" s="15">
        <v>2.13</v>
      </c>
      <c r="D129" s="16">
        <v>2.4500000000000002</v>
      </c>
      <c r="F129" s="26"/>
    </row>
    <row r="130" spans="1:6" s="59" customFormat="1" ht="14.45" customHeight="1" x14ac:dyDescent="0.25">
      <c r="A130" s="13" t="s">
        <v>58</v>
      </c>
      <c r="B130" s="14" t="s">
        <v>528</v>
      </c>
      <c r="C130" s="15">
        <v>3.87</v>
      </c>
      <c r="D130" s="16">
        <v>4.45</v>
      </c>
      <c r="F130" s="26"/>
    </row>
    <row r="131" spans="1:6" s="59" customFormat="1" ht="14.45" customHeight="1" thickBot="1" x14ac:dyDescent="0.3">
      <c r="A131" s="21" t="s">
        <v>153</v>
      </c>
      <c r="B131" s="22" t="s">
        <v>529</v>
      </c>
      <c r="C131" s="23">
        <v>3.87</v>
      </c>
      <c r="D131" s="24">
        <v>4.45</v>
      </c>
      <c r="F131" s="26"/>
    </row>
    <row r="132" spans="1:6" s="59" customFormat="1" ht="9.9499999999999993" customHeight="1" thickBot="1" x14ac:dyDescent="0.3">
      <c r="A132" s="26"/>
      <c r="C132" s="7"/>
      <c r="D132" s="27"/>
      <c r="F132" s="26"/>
    </row>
    <row r="133" spans="1:6" s="59" customFormat="1" ht="14.45" customHeight="1" thickBot="1" x14ac:dyDescent="0.3">
      <c r="A133" s="36" t="s">
        <v>4</v>
      </c>
      <c r="B133" s="125" t="s">
        <v>155</v>
      </c>
      <c r="C133" s="50" t="s">
        <v>6</v>
      </c>
      <c r="D133" s="8" t="s">
        <v>7</v>
      </c>
      <c r="F133" s="26"/>
    </row>
    <row r="134" spans="1:6" s="59" customFormat="1" ht="14.45" customHeight="1" x14ac:dyDescent="0.25">
      <c r="A134" s="13" t="s">
        <v>65</v>
      </c>
      <c r="B134" s="14" t="s">
        <v>66</v>
      </c>
      <c r="C134" s="15">
        <v>182.61</v>
      </c>
      <c r="D134" s="16">
        <v>210</v>
      </c>
      <c r="F134" s="26"/>
    </row>
    <row r="135" spans="1:6" s="59" customFormat="1" ht="14.45" customHeight="1" x14ac:dyDescent="0.25">
      <c r="A135" s="13" t="s">
        <v>160</v>
      </c>
      <c r="B135" s="14" t="s">
        <v>563</v>
      </c>
      <c r="C135" s="15">
        <v>34.78</v>
      </c>
      <c r="D135" s="16">
        <v>40</v>
      </c>
      <c r="F135" s="26"/>
    </row>
    <row r="136" spans="1:6" s="59" customFormat="1" ht="14.45" customHeight="1" x14ac:dyDescent="0.25">
      <c r="A136" s="13" t="s">
        <v>64</v>
      </c>
      <c r="B136" s="14" t="s">
        <v>464</v>
      </c>
      <c r="C136" s="15">
        <v>169.57</v>
      </c>
      <c r="D136" s="16">
        <v>195</v>
      </c>
      <c r="F136" s="26"/>
    </row>
    <row r="137" spans="1:6" s="59" customFormat="1" ht="14.45" customHeight="1" x14ac:dyDescent="0.25">
      <c r="A137" s="13" t="s">
        <v>67</v>
      </c>
      <c r="B137" s="14" t="s">
        <v>68</v>
      </c>
      <c r="C137" s="15">
        <v>217.39</v>
      </c>
      <c r="D137" s="16">
        <v>250</v>
      </c>
      <c r="F137" s="26"/>
    </row>
    <row r="138" spans="1:6" s="59" customFormat="1" ht="14.45" customHeight="1" x14ac:dyDescent="0.25">
      <c r="A138" s="13" t="s">
        <v>164</v>
      </c>
      <c r="B138" s="14" t="s">
        <v>547</v>
      </c>
      <c r="C138" s="15">
        <v>86.96</v>
      </c>
      <c r="D138" s="16">
        <v>100</v>
      </c>
      <c r="F138" s="26"/>
    </row>
    <row r="139" spans="1:6" s="59" customFormat="1" ht="14.45" customHeight="1" x14ac:dyDescent="0.25">
      <c r="A139" s="13" t="s">
        <v>162</v>
      </c>
      <c r="B139" s="14" t="s">
        <v>586</v>
      </c>
      <c r="C139" s="15">
        <f>+D139/1.15</f>
        <v>143.47826086956522</v>
      </c>
      <c r="D139" s="16">
        <v>165</v>
      </c>
      <c r="F139" s="26"/>
    </row>
    <row r="140" spans="1:6" s="59" customFormat="1" ht="14.45" customHeight="1" x14ac:dyDescent="0.25">
      <c r="A140" s="13" t="s">
        <v>62</v>
      </c>
      <c r="B140" s="14" t="s">
        <v>63</v>
      </c>
      <c r="C140" s="15">
        <v>104.35</v>
      </c>
      <c r="D140" s="16">
        <v>120</v>
      </c>
      <c r="F140" s="26"/>
    </row>
    <row r="141" spans="1:6" s="59" customFormat="1" ht="14.45" customHeight="1" x14ac:dyDescent="0.25">
      <c r="A141" s="13" t="s">
        <v>169</v>
      </c>
      <c r="B141" s="14" t="s">
        <v>170</v>
      </c>
      <c r="C141" s="15">
        <v>117.39</v>
      </c>
      <c r="D141" s="16">
        <v>135</v>
      </c>
      <c r="F141" s="26"/>
    </row>
    <row r="142" spans="1:6" s="59" customFormat="1" ht="14.45" customHeight="1" thickBot="1" x14ac:dyDescent="0.3">
      <c r="A142" s="21" t="s">
        <v>171</v>
      </c>
      <c r="B142" s="22" t="s">
        <v>172</v>
      </c>
      <c r="C142" s="23">
        <v>139.13</v>
      </c>
      <c r="D142" s="24">
        <v>160</v>
      </c>
      <c r="F142" s="26"/>
    </row>
    <row r="143" spans="1:6" s="59" customFormat="1" ht="14.45" customHeight="1" thickBot="1" x14ac:dyDescent="0.3">
      <c r="A143" s="26"/>
      <c r="C143" s="7"/>
      <c r="D143" s="38"/>
      <c r="F143" s="26"/>
    </row>
    <row r="144" spans="1:6" s="59" customFormat="1" ht="14.45" customHeight="1" thickBot="1" x14ac:dyDescent="0.3">
      <c r="A144" s="36" t="s">
        <v>4</v>
      </c>
      <c r="B144" s="125" t="s">
        <v>173</v>
      </c>
      <c r="C144" s="50" t="s">
        <v>6</v>
      </c>
      <c r="D144" s="8" t="s">
        <v>7</v>
      </c>
      <c r="F144" s="26"/>
    </row>
    <row r="145" spans="1:6" s="59" customFormat="1" ht="14.45" customHeight="1" x14ac:dyDescent="0.25">
      <c r="A145" s="9" t="s">
        <v>174</v>
      </c>
      <c r="B145" s="10" t="s">
        <v>530</v>
      </c>
      <c r="C145" s="11">
        <f>+D145/1.15</f>
        <v>143.47826086956522</v>
      </c>
      <c r="D145" s="12">
        <v>165</v>
      </c>
      <c r="F145" s="26"/>
    </row>
    <row r="146" spans="1:6" s="59" customFormat="1" ht="14.45" customHeight="1" x14ac:dyDescent="0.25">
      <c r="A146" s="13" t="s">
        <v>176</v>
      </c>
      <c r="B146" s="14" t="s">
        <v>540</v>
      </c>
      <c r="C146" s="15">
        <f t="shared" ref="C146:C165" si="1">+D146/1.15</f>
        <v>304.34782608695656</v>
      </c>
      <c r="D146" s="16">
        <v>350</v>
      </c>
      <c r="F146" s="26"/>
    </row>
    <row r="147" spans="1:6" s="59" customFormat="1" ht="14.45" customHeight="1" x14ac:dyDescent="0.25">
      <c r="A147" s="13" t="s">
        <v>355</v>
      </c>
      <c r="B147" s="14" t="s">
        <v>353</v>
      </c>
      <c r="C147" s="15">
        <f t="shared" si="1"/>
        <v>6.9565217391304355</v>
      </c>
      <c r="D147" s="16">
        <v>8</v>
      </c>
      <c r="F147" s="26"/>
    </row>
    <row r="148" spans="1:6" s="59" customFormat="1" ht="14.45" customHeight="1" x14ac:dyDescent="0.25">
      <c r="A148" s="13" t="s">
        <v>354</v>
      </c>
      <c r="B148" s="14" t="s">
        <v>381</v>
      </c>
      <c r="C148" s="15">
        <f t="shared" si="1"/>
        <v>6.9565217391304355</v>
      </c>
      <c r="D148" s="16">
        <v>8</v>
      </c>
      <c r="F148" s="26"/>
    </row>
    <row r="149" spans="1:6" s="59" customFormat="1" ht="14.45" customHeight="1" x14ac:dyDescent="0.25">
      <c r="A149" s="13" t="s">
        <v>178</v>
      </c>
      <c r="B149" s="14" t="s">
        <v>437</v>
      </c>
      <c r="C149" s="15">
        <f t="shared" si="1"/>
        <v>65.217391304347828</v>
      </c>
      <c r="D149" s="16">
        <v>75</v>
      </c>
      <c r="F149" s="26"/>
    </row>
    <row r="150" spans="1:6" s="59" customFormat="1" ht="14.45" customHeight="1" x14ac:dyDescent="0.25">
      <c r="A150" s="13" t="s">
        <v>181</v>
      </c>
      <c r="B150" s="14" t="s">
        <v>350</v>
      </c>
      <c r="C150" s="15">
        <f t="shared" si="1"/>
        <v>195.6521739130435</v>
      </c>
      <c r="D150" s="16">
        <v>225</v>
      </c>
      <c r="F150" s="26"/>
    </row>
    <row r="151" spans="1:6" s="59" customFormat="1" ht="14.45" customHeight="1" x14ac:dyDescent="0.25">
      <c r="A151" s="13" t="s">
        <v>182</v>
      </c>
      <c r="B151" s="14" t="s">
        <v>590</v>
      </c>
      <c r="C151" s="15">
        <v>608.70000000000005</v>
      </c>
      <c r="D151" s="16">
        <v>700</v>
      </c>
      <c r="F151" s="26"/>
    </row>
    <row r="152" spans="1:6" s="59" customFormat="1" ht="14.45" customHeight="1" x14ac:dyDescent="0.25">
      <c r="A152" s="13" t="s">
        <v>187</v>
      </c>
      <c r="B152" s="14" t="s">
        <v>591</v>
      </c>
      <c r="C152" s="15">
        <v>304.35000000000002</v>
      </c>
      <c r="D152" s="16">
        <v>350</v>
      </c>
      <c r="F152" s="26"/>
    </row>
    <row r="153" spans="1:6" s="59" customFormat="1" ht="14.45" customHeight="1" x14ac:dyDescent="0.25">
      <c r="A153" s="13" t="s">
        <v>188</v>
      </c>
      <c r="B153" s="14" t="s">
        <v>575</v>
      </c>
      <c r="C153" s="15">
        <v>20</v>
      </c>
      <c r="D153" s="16">
        <v>23</v>
      </c>
      <c r="F153" s="26"/>
    </row>
    <row r="154" spans="1:6" s="59" customFormat="1" ht="14.45" customHeight="1" x14ac:dyDescent="0.25">
      <c r="A154" s="13" t="s">
        <v>190</v>
      </c>
      <c r="B154" s="14" t="s">
        <v>191</v>
      </c>
      <c r="C154" s="15">
        <f t="shared" si="1"/>
        <v>147.82608695652175</v>
      </c>
      <c r="D154" s="16">
        <v>170</v>
      </c>
      <c r="F154" s="26"/>
    </row>
    <row r="155" spans="1:6" s="59" customFormat="1" ht="14.45" customHeight="1" x14ac:dyDescent="0.25">
      <c r="A155" s="13" t="s">
        <v>192</v>
      </c>
      <c r="B155" s="14" t="s">
        <v>382</v>
      </c>
      <c r="C155" s="15">
        <f t="shared" si="1"/>
        <v>56.521739130434788</v>
      </c>
      <c r="D155" s="16">
        <v>65</v>
      </c>
      <c r="F155" s="26"/>
    </row>
    <row r="156" spans="1:6" s="59" customFormat="1" ht="14.45" customHeight="1" x14ac:dyDescent="0.25">
      <c r="A156" s="13" t="s">
        <v>18</v>
      </c>
      <c r="B156" s="14" t="s">
        <v>548</v>
      </c>
      <c r="C156" s="15">
        <f t="shared" si="1"/>
        <v>65.217391304347828</v>
      </c>
      <c r="D156" s="16">
        <v>75</v>
      </c>
      <c r="F156" s="26"/>
    </row>
    <row r="157" spans="1:6" s="59" customFormat="1" ht="14.45" customHeight="1" x14ac:dyDescent="0.25">
      <c r="A157" s="13" t="s">
        <v>19</v>
      </c>
      <c r="B157" s="14" t="s">
        <v>549</v>
      </c>
      <c r="C157" s="15">
        <f t="shared" si="1"/>
        <v>39.130434782608695</v>
      </c>
      <c r="D157" s="16">
        <v>45</v>
      </c>
      <c r="F157" s="26"/>
    </row>
    <row r="158" spans="1:6" s="59" customFormat="1" ht="14.45" customHeight="1" x14ac:dyDescent="0.25">
      <c r="A158" s="13" t="s">
        <v>13</v>
      </c>
      <c r="B158" s="14" t="s">
        <v>494</v>
      </c>
      <c r="C158" s="15">
        <f t="shared" si="1"/>
        <v>26.086956521739133</v>
      </c>
      <c r="D158" s="16">
        <v>30</v>
      </c>
      <c r="F158" s="26"/>
    </row>
    <row r="159" spans="1:6" s="59" customFormat="1" ht="14.45" customHeight="1" x14ac:dyDescent="0.25">
      <c r="A159" s="13" t="s">
        <v>195</v>
      </c>
      <c r="B159" s="14" t="s">
        <v>495</v>
      </c>
      <c r="C159" s="15">
        <v>40</v>
      </c>
      <c r="D159" s="16">
        <f>+C159*1.15</f>
        <v>46</v>
      </c>
      <c r="F159" s="26"/>
    </row>
    <row r="160" spans="1:6" s="59" customFormat="1" ht="14.45" customHeight="1" x14ac:dyDescent="0.25">
      <c r="A160" s="13" t="s">
        <v>17</v>
      </c>
      <c r="B160" s="14" t="s">
        <v>496</v>
      </c>
      <c r="C160" s="15">
        <f t="shared" si="1"/>
        <v>65.217391304347828</v>
      </c>
      <c r="D160" s="16">
        <v>75</v>
      </c>
      <c r="F160" s="26"/>
    </row>
    <row r="161" spans="1:6" s="59" customFormat="1" ht="14.45" customHeight="1" x14ac:dyDescent="0.25">
      <c r="A161" s="13" t="s">
        <v>200</v>
      </c>
      <c r="B161" s="14" t="s">
        <v>497</v>
      </c>
      <c r="C161" s="15">
        <f t="shared" si="1"/>
        <v>52.173913043478265</v>
      </c>
      <c r="D161" s="16">
        <v>60</v>
      </c>
      <c r="F161" s="26"/>
    </row>
    <row r="162" spans="1:6" s="59" customFormat="1" ht="14.45" customHeight="1" x14ac:dyDescent="0.25">
      <c r="A162" s="13" t="s">
        <v>465</v>
      </c>
      <c r="B162" s="110" t="s">
        <v>466</v>
      </c>
      <c r="C162" s="111">
        <f t="shared" si="1"/>
        <v>86.956521739130437</v>
      </c>
      <c r="D162" s="112">
        <v>100</v>
      </c>
      <c r="F162" s="26"/>
    </row>
    <row r="163" spans="1:6" s="59" customFormat="1" ht="14.45" customHeight="1" x14ac:dyDescent="0.25">
      <c r="A163" s="13" t="s">
        <v>467</v>
      </c>
      <c r="B163" s="33" t="s">
        <v>468</v>
      </c>
      <c r="C163" s="46">
        <f t="shared" si="1"/>
        <v>130.43478260869566</v>
      </c>
      <c r="D163" s="34">
        <v>150</v>
      </c>
      <c r="F163" s="26"/>
    </row>
    <row r="164" spans="1:6" s="59" customFormat="1" ht="14.45" customHeight="1" x14ac:dyDescent="0.25">
      <c r="A164" s="13" t="s">
        <v>469</v>
      </c>
      <c r="B164" s="33" t="s">
        <v>470</v>
      </c>
      <c r="C164" s="46">
        <f t="shared" si="1"/>
        <v>217.39130434782609</v>
      </c>
      <c r="D164" s="34">
        <v>250</v>
      </c>
      <c r="F164" s="26"/>
    </row>
    <row r="165" spans="1:6" s="59" customFormat="1" ht="14.45" customHeight="1" thickBot="1" x14ac:dyDescent="0.3">
      <c r="A165" s="21" t="s">
        <v>471</v>
      </c>
      <c r="B165" s="22" t="s">
        <v>472</v>
      </c>
      <c r="C165" s="23">
        <f t="shared" si="1"/>
        <v>260.86956521739131</v>
      </c>
      <c r="D165" s="24">
        <v>300</v>
      </c>
      <c r="F165" s="26"/>
    </row>
    <row r="166" spans="1:6" s="59" customFormat="1" ht="9.9499999999999993" customHeight="1" thickBot="1" x14ac:dyDescent="0.3">
      <c r="A166" s="26"/>
      <c r="C166" s="7"/>
      <c r="D166" s="27"/>
      <c r="F166" s="26"/>
    </row>
    <row r="167" spans="1:6" s="59" customFormat="1" ht="14.45" customHeight="1" thickBot="1" x14ac:dyDescent="0.3">
      <c r="A167" s="36" t="s">
        <v>4</v>
      </c>
      <c r="B167" s="125" t="s">
        <v>408</v>
      </c>
      <c r="C167" s="50" t="s">
        <v>6</v>
      </c>
      <c r="D167" s="8" t="s">
        <v>7</v>
      </c>
      <c r="F167" s="26"/>
    </row>
    <row r="168" spans="1:6" s="59" customFormat="1" ht="14.45" customHeight="1" x14ac:dyDescent="0.25">
      <c r="A168" s="28" t="s">
        <v>203</v>
      </c>
      <c r="B168" s="29" t="s">
        <v>403</v>
      </c>
      <c r="C168" s="39">
        <f t="shared" ref="C168:C205" si="2">+D168/1.15</f>
        <v>521.73913043478262</v>
      </c>
      <c r="D168" s="30">
        <v>600</v>
      </c>
      <c r="F168" s="26"/>
    </row>
    <row r="169" spans="1:6" s="59" customFormat="1" ht="14.45" customHeight="1" x14ac:dyDescent="0.25">
      <c r="A169" s="13" t="s">
        <v>204</v>
      </c>
      <c r="B169" s="14" t="s">
        <v>405</v>
      </c>
      <c r="C169" s="15">
        <f t="shared" si="2"/>
        <v>391.304347826087</v>
      </c>
      <c r="D169" s="16">
        <v>450</v>
      </c>
      <c r="F169" s="26"/>
    </row>
    <row r="170" spans="1:6" s="59" customFormat="1" ht="14.45" customHeight="1" x14ac:dyDescent="0.25">
      <c r="A170" s="13" t="s">
        <v>209</v>
      </c>
      <c r="B170" s="14" t="s">
        <v>409</v>
      </c>
      <c r="C170" s="15">
        <f t="shared" si="2"/>
        <v>304.34782608695656</v>
      </c>
      <c r="D170" s="16">
        <v>350</v>
      </c>
      <c r="F170" s="26"/>
    </row>
    <row r="171" spans="1:6" s="59" customFormat="1" ht="14.45" customHeight="1" x14ac:dyDescent="0.25">
      <c r="A171" s="13" t="s">
        <v>556</v>
      </c>
      <c r="B171" s="14" t="s">
        <v>555</v>
      </c>
      <c r="C171" s="15">
        <f>+D171/1.15</f>
        <v>400.00000000000006</v>
      </c>
      <c r="D171" s="16">
        <v>460</v>
      </c>
      <c r="F171" s="26"/>
    </row>
    <row r="172" spans="1:6" s="59" customFormat="1" ht="14.45" customHeight="1" thickBot="1" x14ac:dyDescent="0.3">
      <c r="A172" s="164" t="s">
        <v>557</v>
      </c>
      <c r="B172" s="165"/>
      <c r="C172" s="165"/>
      <c r="D172" s="166"/>
      <c r="F172" s="26"/>
    </row>
    <row r="173" spans="1:6" s="59" customFormat="1" ht="14.45" customHeight="1" x14ac:dyDescent="0.25">
      <c r="A173" s="120"/>
      <c r="B173" s="121"/>
      <c r="C173" s="121"/>
      <c r="D173" s="121"/>
      <c r="F173" s="26"/>
    </row>
    <row r="174" spans="1:6" s="59" customFormat="1" ht="14.45" customHeight="1" x14ac:dyDescent="0.25">
      <c r="A174" s="120"/>
      <c r="B174" s="121"/>
      <c r="C174" s="121"/>
      <c r="D174" s="101">
        <v>3</v>
      </c>
      <c r="F174" s="26"/>
    </row>
    <row r="175" spans="1:6" s="59" customFormat="1" ht="14.45" customHeight="1" x14ac:dyDescent="0.25">
      <c r="A175" s="120"/>
      <c r="B175" s="121"/>
      <c r="C175" s="121"/>
      <c r="D175" s="121"/>
      <c r="F175" s="26"/>
    </row>
    <row r="176" spans="1:6" s="59" customFormat="1" ht="20.100000000000001" customHeight="1" thickBot="1" x14ac:dyDescent="0.3">
      <c r="A176" s="26"/>
      <c r="C176" s="7"/>
      <c r="F176" s="26"/>
    </row>
    <row r="177" spans="1:6" s="59" customFormat="1" ht="14.45" customHeight="1" thickBot="1" x14ac:dyDescent="0.3">
      <c r="A177" s="36" t="s">
        <v>4</v>
      </c>
      <c r="B177" s="125" t="s">
        <v>211</v>
      </c>
      <c r="C177" s="50" t="s">
        <v>6</v>
      </c>
      <c r="D177" s="8" t="s">
        <v>7</v>
      </c>
      <c r="F177" s="26"/>
    </row>
    <row r="178" spans="1:6" s="59" customFormat="1" ht="14.45" customHeight="1" x14ac:dyDescent="0.25">
      <c r="A178" s="28" t="s">
        <v>40</v>
      </c>
      <c r="B178" s="29" t="s">
        <v>493</v>
      </c>
      <c r="C178" s="39">
        <f t="shared" si="2"/>
        <v>1.3913043478260871</v>
      </c>
      <c r="D178" s="30">
        <v>1.6</v>
      </c>
      <c r="F178" s="26"/>
    </row>
    <row r="179" spans="1:6" s="59" customFormat="1" ht="14.45" customHeight="1" x14ac:dyDescent="0.25">
      <c r="A179" s="13" t="s">
        <v>35</v>
      </c>
      <c r="B179" s="14" t="s">
        <v>550</v>
      </c>
      <c r="C179" s="15">
        <f t="shared" si="2"/>
        <v>1.7391304347826089</v>
      </c>
      <c r="D179" s="16">
        <v>2</v>
      </c>
      <c r="F179" s="26"/>
    </row>
    <row r="180" spans="1:6" s="59" customFormat="1" ht="14.45" customHeight="1" x14ac:dyDescent="0.25">
      <c r="A180" s="13" t="s">
        <v>212</v>
      </c>
      <c r="B180" s="14" t="s">
        <v>492</v>
      </c>
      <c r="C180" s="15">
        <f t="shared" si="2"/>
        <v>4.3478260869565224</v>
      </c>
      <c r="D180" s="16">
        <v>5</v>
      </c>
      <c r="F180" s="26"/>
    </row>
    <row r="181" spans="1:6" s="59" customFormat="1" ht="14.45" customHeight="1" x14ac:dyDescent="0.25">
      <c r="A181" s="13" t="s">
        <v>38</v>
      </c>
      <c r="B181" s="14" t="s">
        <v>491</v>
      </c>
      <c r="C181" s="15">
        <f t="shared" si="2"/>
        <v>1.3913043478260871</v>
      </c>
      <c r="D181" s="16">
        <v>1.6</v>
      </c>
      <c r="F181" s="26"/>
    </row>
    <row r="182" spans="1:6" s="59" customFormat="1" ht="14.45" customHeight="1" x14ac:dyDescent="0.25">
      <c r="A182" s="13" t="s">
        <v>214</v>
      </c>
      <c r="B182" s="14" t="s">
        <v>485</v>
      </c>
      <c r="C182" s="15">
        <f t="shared" si="2"/>
        <v>4.3478260869565224</v>
      </c>
      <c r="D182" s="16">
        <v>5</v>
      </c>
      <c r="F182" s="26"/>
    </row>
    <row r="183" spans="1:6" s="59" customFormat="1" ht="14.45" customHeight="1" x14ac:dyDescent="0.25">
      <c r="A183" s="13" t="s">
        <v>572</v>
      </c>
      <c r="B183" s="14" t="s">
        <v>574</v>
      </c>
      <c r="C183" s="15">
        <v>6.96</v>
      </c>
      <c r="D183" s="16">
        <v>8</v>
      </c>
      <c r="F183" s="26"/>
    </row>
    <row r="184" spans="1:6" s="59" customFormat="1" ht="14.45" customHeight="1" x14ac:dyDescent="0.25">
      <c r="A184" s="13" t="s">
        <v>218</v>
      </c>
      <c r="B184" s="14" t="s">
        <v>486</v>
      </c>
      <c r="C184" s="15">
        <f t="shared" si="2"/>
        <v>2.6086956521739131</v>
      </c>
      <c r="D184" s="16">
        <v>3</v>
      </c>
      <c r="F184" s="26"/>
    </row>
    <row r="185" spans="1:6" s="59" customFormat="1" ht="14.45" customHeight="1" x14ac:dyDescent="0.25">
      <c r="A185" s="13" t="s">
        <v>220</v>
      </c>
      <c r="B185" s="14" t="s">
        <v>573</v>
      </c>
      <c r="C185" s="15">
        <f t="shared" si="2"/>
        <v>1.3913043478260871</v>
      </c>
      <c r="D185" s="16">
        <v>1.6</v>
      </c>
      <c r="F185" s="26"/>
    </row>
    <row r="186" spans="1:6" s="59" customFormat="1" ht="14.45" customHeight="1" x14ac:dyDescent="0.25">
      <c r="A186" s="13" t="s">
        <v>222</v>
      </c>
      <c r="B186" s="14" t="s">
        <v>487</v>
      </c>
      <c r="C186" s="15">
        <f t="shared" si="2"/>
        <v>1.3913043478260871</v>
      </c>
      <c r="D186" s="16">
        <v>1.6</v>
      </c>
      <c r="F186" s="26"/>
    </row>
    <row r="187" spans="1:6" s="59" customFormat="1" ht="14.45" customHeight="1" x14ac:dyDescent="0.25">
      <c r="A187" s="13" t="s">
        <v>572</v>
      </c>
      <c r="B187" s="14" t="s">
        <v>576</v>
      </c>
      <c r="C187" s="15">
        <v>6.96</v>
      </c>
      <c r="D187" s="16">
        <v>8</v>
      </c>
      <c r="F187" s="26"/>
    </row>
    <row r="188" spans="1:6" s="59" customFormat="1" ht="14.45" customHeight="1" x14ac:dyDescent="0.25">
      <c r="A188" s="13" t="s">
        <v>226</v>
      </c>
      <c r="B188" s="14" t="s">
        <v>488</v>
      </c>
      <c r="C188" s="15">
        <f t="shared" si="2"/>
        <v>1.6956521739130437</v>
      </c>
      <c r="D188" s="16">
        <v>1.95</v>
      </c>
      <c r="F188" s="26"/>
    </row>
    <row r="189" spans="1:6" s="59" customFormat="1" ht="14.45" customHeight="1" x14ac:dyDescent="0.25">
      <c r="A189" s="13" t="s">
        <v>37</v>
      </c>
      <c r="B189" s="14" t="s">
        <v>489</v>
      </c>
      <c r="C189" s="15">
        <f t="shared" si="2"/>
        <v>1.9130434782608698</v>
      </c>
      <c r="D189" s="16">
        <v>2.2000000000000002</v>
      </c>
      <c r="F189" s="26"/>
    </row>
    <row r="190" spans="1:6" s="59" customFormat="1" ht="14.45" customHeight="1" thickBot="1" x14ac:dyDescent="0.3">
      <c r="A190" s="21" t="s">
        <v>227</v>
      </c>
      <c r="B190" s="22" t="s">
        <v>490</v>
      </c>
      <c r="C190" s="23">
        <f t="shared" si="2"/>
        <v>1.3913043478260871</v>
      </c>
      <c r="D190" s="24">
        <v>1.6</v>
      </c>
      <c r="F190" s="26"/>
    </row>
    <row r="191" spans="1:6" s="59" customFormat="1" ht="20.100000000000001" customHeight="1" thickBot="1" x14ac:dyDescent="0.3">
      <c r="A191" s="26"/>
      <c r="C191" s="7"/>
      <c r="D191" s="38"/>
      <c r="F191" s="26"/>
    </row>
    <row r="192" spans="1:6" s="59" customFormat="1" ht="14.45" customHeight="1" thickBot="1" x14ac:dyDescent="0.3">
      <c r="A192" s="36" t="s">
        <v>4</v>
      </c>
      <c r="B192" s="125" t="s">
        <v>229</v>
      </c>
      <c r="C192" s="50" t="s">
        <v>6</v>
      </c>
      <c r="D192" s="8" t="s">
        <v>7</v>
      </c>
      <c r="F192" s="26"/>
    </row>
    <row r="193" spans="1:6" s="59" customFormat="1" ht="14.45" customHeight="1" x14ac:dyDescent="0.25">
      <c r="A193" s="28" t="s">
        <v>234</v>
      </c>
      <c r="B193" s="40" t="s">
        <v>551</v>
      </c>
      <c r="C193" s="39">
        <f t="shared" si="2"/>
        <v>10</v>
      </c>
      <c r="D193" s="30">
        <v>11.5</v>
      </c>
      <c r="F193" s="26"/>
    </row>
    <row r="194" spans="1:6" s="59" customFormat="1" ht="14.45" customHeight="1" x14ac:dyDescent="0.25">
      <c r="A194" s="13" t="s">
        <v>22</v>
      </c>
      <c r="B194" s="17" t="s">
        <v>424</v>
      </c>
      <c r="C194" s="15">
        <f t="shared" si="2"/>
        <v>4.3478260869565224</v>
      </c>
      <c r="D194" s="16">
        <v>5</v>
      </c>
      <c r="F194" s="26"/>
    </row>
    <row r="195" spans="1:6" s="59" customFormat="1" ht="14.45" customHeight="1" x14ac:dyDescent="0.25">
      <c r="A195" s="13" t="s">
        <v>20</v>
      </c>
      <c r="B195" s="17" t="s">
        <v>577</v>
      </c>
      <c r="C195" s="15">
        <f t="shared" ref="C195" si="3">+D195/1.15</f>
        <v>26.086956521739133</v>
      </c>
      <c r="D195" s="16">
        <v>30</v>
      </c>
      <c r="F195" s="26"/>
    </row>
    <row r="196" spans="1:6" s="59" customFormat="1" ht="14.45" customHeight="1" x14ac:dyDescent="0.25">
      <c r="A196" s="13" t="s">
        <v>230</v>
      </c>
      <c r="B196" s="17" t="s">
        <v>231</v>
      </c>
      <c r="C196" s="15">
        <f t="shared" ref="C196" si="4">+D196/1.15</f>
        <v>26.086956521739133</v>
      </c>
      <c r="D196" s="16">
        <v>30</v>
      </c>
      <c r="F196" s="26"/>
    </row>
    <row r="197" spans="1:6" s="59" customFormat="1" ht="14.45" customHeight="1" x14ac:dyDescent="0.25">
      <c r="A197" s="13" t="s">
        <v>232</v>
      </c>
      <c r="B197" s="17" t="s">
        <v>233</v>
      </c>
      <c r="C197" s="15">
        <f t="shared" si="2"/>
        <v>13.043478260869566</v>
      </c>
      <c r="D197" s="16">
        <v>15</v>
      </c>
      <c r="F197" s="26"/>
    </row>
    <row r="198" spans="1:6" s="59" customFormat="1" ht="14.45" customHeight="1" x14ac:dyDescent="0.25">
      <c r="A198" s="13" t="s">
        <v>234</v>
      </c>
      <c r="B198" s="17" t="s">
        <v>235</v>
      </c>
      <c r="C198" s="15">
        <f t="shared" si="2"/>
        <v>60.869565217391312</v>
      </c>
      <c r="D198" s="16">
        <v>70</v>
      </c>
      <c r="F198" s="26"/>
    </row>
    <row r="199" spans="1:6" s="59" customFormat="1" ht="14.45" customHeight="1" x14ac:dyDescent="0.25">
      <c r="A199" s="13" t="s">
        <v>236</v>
      </c>
      <c r="B199" s="17" t="s">
        <v>237</v>
      </c>
      <c r="C199" s="15">
        <f t="shared" si="2"/>
        <v>39.130434782608695</v>
      </c>
      <c r="D199" s="16">
        <v>45</v>
      </c>
      <c r="F199" s="26"/>
    </row>
    <row r="200" spans="1:6" s="59" customFormat="1" ht="14.45" customHeight="1" x14ac:dyDescent="0.25">
      <c r="A200" s="13" t="s">
        <v>15</v>
      </c>
      <c r="B200" s="14" t="s">
        <v>552</v>
      </c>
      <c r="C200" s="15">
        <f t="shared" si="2"/>
        <v>26.086956521739133</v>
      </c>
      <c r="D200" s="16">
        <v>30</v>
      </c>
      <c r="F200" s="26"/>
    </row>
    <row r="201" spans="1:6" s="59" customFormat="1" ht="14.45" customHeight="1" x14ac:dyDescent="0.25">
      <c r="A201" s="13" t="s">
        <v>578</v>
      </c>
      <c r="B201" s="17" t="s">
        <v>579</v>
      </c>
      <c r="C201" s="15">
        <v>39.130000000000003</v>
      </c>
      <c r="D201" s="16">
        <v>45</v>
      </c>
      <c r="F201" s="26"/>
    </row>
    <row r="202" spans="1:6" s="59" customFormat="1" ht="14.45" customHeight="1" x14ac:dyDescent="0.25">
      <c r="A202" s="13" t="s">
        <v>238</v>
      </c>
      <c r="B202" s="17" t="s">
        <v>553</v>
      </c>
      <c r="C202" s="15">
        <v>90</v>
      </c>
      <c r="D202" s="16">
        <v>103.5</v>
      </c>
      <c r="F202" s="26"/>
    </row>
    <row r="203" spans="1:6" s="59" customFormat="1" ht="14.45" customHeight="1" x14ac:dyDescent="0.25">
      <c r="A203" s="13" t="s">
        <v>240</v>
      </c>
      <c r="B203" s="17" t="s">
        <v>564</v>
      </c>
      <c r="C203" s="15">
        <f t="shared" si="2"/>
        <v>60.869565217391312</v>
      </c>
      <c r="D203" s="16">
        <v>70</v>
      </c>
      <c r="F203" s="26"/>
    </row>
    <row r="204" spans="1:6" s="59" customFormat="1" ht="14.45" customHeight="1" x14ac:dyDescent="0.25">
      <c r="A204" s="13" t="s">
        <v>244</v>
      </c>
      <c r="B204" s="17" t="s">
        <v>245</v>
      </c>
      <c r="C204" s="15">
        <f t="shared" si="2"/>
        <v>39.130434782608695</v>
      </c>
      <c r="D204" s="16">
        <v>45</v>
      </c>
      <c r="F204" s="26"/>
    </row>
    <row r="205" spans="1:6" s="59" customFormat="1" ht="14.45" customHeight="1" thickBot="1" x14ac:dyDescent="0.3">
      <c r="A205" s="21" t="s">
        <v>246</v>
      </c>
      <c r="B205" s="41" t="s">
        <v>247</v>
      </c>
      <c r="C205" s="23">
        <f t="shared" si="2"/>
        <v>56.521739130434788</v>
      </c>
      <c r="D205" s="24">
        <v>65</v>
      </c>
      <c r="F205" s="26"/>
    </row>
    <row r="206" spans="1:6" s="59" customFormat="1" ht="7.5" customHeight="1" x14ac:dyDescent="0.25">
      <c r="A206" s="26"/>
      <c r="C206" s="7"/>
      <c r="D206" s="27"/>
      <c r="F206" s="26"/>
    </row>
    <row r="207" spans="1:6" s="59" customFormat="1" ht="14.45" customHeight="1" thickBot="1" x14ac:dyDescent="0.3">
      <c r="A207" s="26"/>
      <c r="C207" s="7"/>
      <c r="F207" s="26"/>
    </row>
    <row r="208" spans="1:6" s="59" customFormat="1" ht="14.45" customHeight="1" thickBot="1" x14ac:dyDescent="0.3">
      <c r="A208" s="36" t="s">
        <v>4</v>
      </c>
      <c r="B208" s="125" t="s">
        <v>267</v>
      </c>
      <c r="C208" s="50" t="s">
        <v>6</v>
      </c>
      <c r="D208" s="8" t="s">
        <v>7</v>
      </c>
      <c r="F208" s="26"/>
    </row>
    <row r="209" spans="1:6" s="59" customFormat="1" ht="14.45" customHeight="1" x14ac:dyDescent="0.25">
      <c r="A209" s="9" t="s">
        <v>8</v>
      </c>
      <c r="B209" s="10" t="s">
        <v>531</v>
      </c>
      <c r="C209" s="11">
        <f t="shared" ref="C209:C257" si="5">+D209/1.15</f>
        <v>6521.739130434783</v>
      </c>
      <c r="D209" s="12">
        <v>7500</v>
      </c>
      <c r="F209" s="26"/>
    </row>
    <row r="210" spans="1:6" s="59" customFormat="1" ht="14.45" customHeight="1" x14ac:dyDescent="0.25">
      <c r="A210" s="13" t="s">
        <v>9</v>
      </c>
      <c r="B210" s="14" t="s">
        <v>533</v>
      </c>
      <c r="C210" s="15">
        <v>10956.5</v>
      </c>
      <c r="D210" s="16">
        <v>14000</v>
      </c>
      <c r="F210" s="26"/>
    </row>
    <row r="211" spans="1:6" s="59" customFormat="1" ht="14.45" customHeight="1" x14ac:dyDescent="0.25">
      <c r="A211" s="13" t="s">
        <v>10</v>
      </c>
      <c r="B211" s="14" t="s">
        <v>532</v>
      </c>
      <c r="C211" s="15">
        <v>16434.8</v>
      </c>
      <c r="D211" s="16">
        <v>21000</v>
      </c>
      <c r="F211" s="26"/>
    </row>
    <row r="212" spans="1:6" s="59" customFormat="1" ht="14.45" customHeight="1" x14ac:dyDescent="0.25">
      <c r="A212" s="13" t="s">
        <v>8</v>
      </c>
      <c r="B212" s="14" t="s">
        <v>534</v>
      </c>
      <c r="C212" s="15">
        <f t="shared" ref="C212" si="6">+D212/1.15</f>
        <v>6521.739130434783</v>
      </c>
      <c r="D212" s="16">
        <v>7500</v>
      </c>
      <c r="F212" s="26"/>
    </row>
    <row r="213" spans="1:6" s="59" customFormat="1" ht="14.45" customHeight="1" x14ac:dyDescent="0.25">
      <c r="A213" s="13" t="s">
        <v>9</v>
      </c>
      <c r="B213" s="14" t="s">
        <v>536</v>
      </c>
      <c r="C213" s="15">
        <v>10956.5</v>
      </c>
      <c r="D213" s="16">
        <v>14000</v>
      </c>
      <c r="F213" s="26"/>
    </row>
    <row r="214" spans="1:6" s="59" customFormat="1" ht="14.45" customHeight="1" x14ac:dyDescent="0.25">
      <c r="A214" s="13" t="s">
        <v>10</v>
      </c>
      <c r="B214" s="14" t="s">
        <v>535</v>
      </c>
      <c r="C214" s="15">
        <v>16434.8</v>
      </c>
      <c r="D214" s="16">
        <v>21000</v>
      </c>
      <c r="F214" s="26"/>
    </row>
    <row r="215" spans="1:6" s="59" customFormat="1" ht="14.45" customHeight="1" x14ac:dyDescent="0.25">
      <c r="A215" s="13" t="s">
        <v>274</v>
      </c>
      <c r="B215" s="14" t="s">
        <v>537</v>
      </c>
      <c r="C215" s="15">
        <f t="shared" si="5"/>
        <v>2173.913043478261</v>
      </c>
      <c r="D215" s="16">
        <v>2500</v>
      </c>
      <c r="F215" s="26"/>
    </row>
    <row r="216" spans="1:6" s="59" customFormat="1" ht="14.45" customHeight="1" x14ac:dyDescent="0.25">
      <c r="A216" s="13" t="s">
        <v>585</v>
      </c>
      <c r="B216" s="14" t="s">
        <v>584</v>
      </c>
      <c r="C216" s="15">
        <f t="shared" si="5"/>
        <v>3478.2608695652175</v>
      </c>
      <c r="D216" s="16">
        <v>4000</v>
      </c>
      <c r="F216" s="26"/>
    </row>
    <row r="217" spans="1:6" s="59" customFormat="1" ht="14.45" customHeight="1" x14ac:dyDescent="0.25">
      <c r="A217" s="13" t="s">
        <v>449</v>
      </c>
      <c r="B217" s="14" t="s">
        <v>538</v>
      </c>
      <c r="C217" s="15">
        <f t="shared" si="5"/>
        <v>5391.304347826087</v>
      </c>
      <c r="D217" s="16">
        <v>6200</v>
      </c>
      <c r="F217" s="26"/>
    </row>
    <row r="218" spans="1:6" s="59" customFormat="1" ht="14.45" customHeight="1" x14ac:dyDescent="0.25">
      <c r="A218" s="13" t="s">
        <v>10</v>
      </c>
      <c r="B218" s="14" t="s">
        <v>539</v>
      </c>
      <c r="C218" s="15">
        <f t="shared" si="5"/>
        <v>10782.608695652174</v>
      </c>
      <c r="D218" s="16">
        <v>12400</v>
      </c>
      <c r="F218" s="26"/>
    </row>
    <row r="219" spans="1:6" s="59" customFormat="1" ht="14.45" customHeight="1" x14ac:dyDescent="0.25">
      <c r="A219" s="161" t="s">
        <v>479</v>
      </c>
      <c r="B219" s="162"/>
      <c r="C219" s="162"/>
      <c r="D219" s="163"/>
      <c r="F219" s="26"/>
    </row>
    <row r="220" spans="1:6" s="53" customFormat="1" ht="14.45" customHeight="1" thickBot="1" x14ac:dyDescent="0.3">
      <c r="A220" s="157" t="s">
        <v>412</v>
      </c>
      <c r="B220" s="158"/>
      <c r="C220" s="158"/>
      <c r="D220" s="159"/>
      <c r="F220" s="116"/>
    </row>
    <row r="221" spans="1:6" s="53" customFormat="1" ht="14.45" customHeight="1" x14ac:dyDescent="0.25">
      <c r="A221" s="96"/>
      <c r="B221" s="96"/>
      <c r="C221" s="96"/>
      <c r="D221" s="97"/>
      <c r="F221" s="116"/>
    </row>
    <row r="222" spans="1:6" s="53" customFormat="1" ht="14.45" customHeight="1" thickBot="1" x14ac:dyDescent="0.3">
      <c r="A222" s="104"/>
      <c r="B222" s="18"/>
      <c r="C222" s="7"/>
      <c r="D222" s="7"/>
      <c r="F222" s="116"/>
    </row>
    <row r="223" spans="1:6" s="53" customFormat="1" ht="14.45" customHeight="1" thickBot="1" x14ac:dyDescent="0.3">
      <c r="A223" s="36" t="s">
        <v>4</v>
      </c>
      <c r="B223" s="125" t="s">
        <v>280</v>
      </c>
      <c r="C223" s="50" t="s">
        <v>6</v>
      </c>
      <c r="D223" s="8" t="s">
        <v>7</v>
      </c>
      <c r="F223" s="116"/>
    </row>
    <row r="224" spans="1:6" s="53" customFormat="1" ht="14.45" customHeight="1" x14ac:dyDescent="0.25">
      <c r="A224" s="130" t="s">
        <v>450</v>
      </c>
      <c r="B224" s="66" t="s">
        <v>440</v>
      </c>
      <c r="C224" s="15">
        <f t="shared" ref="C224:C227" si="7">+D224/1.15</f>
        <v>2260.8695652173915</v>
      </c>
      <c r="D224" s="129">
        <v>2600</v>
      </c>
      <c r="F224" s="116"/>
    </row>
    <row r="225" spans="1:6" s="53" customFormat="1" ht="14.45" customHeight="1" x14ac:dyDescent="0.25">
      <c r="A225" s="127" t="s">
        <v>451</v>
      </c>
      <c r="B225" s="68" t="s">
        <v>441</v>
      </c>
      <c r="C225" s="15">
        <f t="shared" si="7"/>
        <v>3391.304347826087</v>
      </c>
      <c r="D225" s="128">
        <v>3900</v>
      </c>
      <c r="F225" s="116"/>
    </row>
    <row r="226" spans="1:6" s="53" customFormat="1" ht="14.45" customHeight="1" x14ac:dyDescent="0.25">
      <c r="A226" s="127" t="s">
        <v>296</v>
      </c>
      <c r="B226" s="68" t="s">
        <v>327</v>
      </c>
      <c r="C226" s="15">
        <f t="shared" si="7"/>
        <v>4521.739130434783</v>
      </c>
      <c r="D226" s="128">
        <v>5200</v>
      </c>
      <c r="F226" s="116"/>
    </row>
    <row r="227" spans="1:6" s="53" customFormat="1" ht="14.45" customHeight="1" x14ac:dyDescent="0.25">
      <c r="A227" s="127" t="s">
        <v>297</v>
      </c>
      <c r="B227" s="68" t="s">
        <v>326</v>
      </c>
      <c r="C227" s="15">
        <f t="shared" si="7"/>
        <v>5652.1739130434789</v>
      </c>
      <c r="D227" s="128">
        <v>6500</v>
      </c>
      <c r="F227" s="116"/>
    </row>
    <row r="228" spans="1:6" s="53" customFormat="1" ht="14.45" customHeight="1" x14ac:dyDescent="0.25">
      <c r="A228" s="127" t="s">
        <v>452</v>
      </c>
      <c r="B228" s="68" t="s">
        <v>442</v>
      </c>
      <c r="C228" s="15">
        <f>+D228/1.15</f>
        <v>6782.608695652174</v>
      </c>
      <c r="D228" s="128">
        <v>7800</v>
      </c>
      <c r="F228" s="118"/>
    </row>
    <row r="229" spans="1:6" s="53" customFormat="1" ht="14.45" customHeight="1" x14ac:dyDescent="0.25">
      <c r="A229" s="127" t="s">
        <v>298</v>
      </c>
      <c r="B229" s="68" t="s">
        <v>325</v>
      </c>
      <c r="C229" s="15">
        <f>+D229/1.15</f>
        <v>11304.347826086958</v>
      </c>
      <c r="D229" s="128">
        <v>13000</v>
      </c>
      <c r="F229" s="116"/>
    </row>
    <row r="230" spans="1:6" s="53" customFormat="1" ht="14.45" customHeight="1" x14ac:dyDescent="0.25">
      <c r="A230" s="127" t="s">
        <v>299</v>
      </c>
      <c r="B230" s="68" t="s">
        <v>328</v>
      </c>
      <c r="C230" s="15">
        <f>+D230/1.15</f>
        <v>13565.217391304348</v>
      </c>
      <c r="D230" s="128">
        <v>15600</v>
      </c>
      <c r="F230" s="116"/>
    </row>
    <row r="231" spans="1:6" s="53" customFormat="1" ht="14.45" customHeight="1" x14ac:dyDescent="0.25">
      <c r="A231" s="127" t="s">
        <v>300</v>
      </c>
      <c r="B231" s="68" t="s">
        <v>329</v>
      </c>
      <c r="C231" s="15">
        <f>+D231/1.15</f>
        <v>6086.9565217391309</v>
      </c>
      <c r="D231" s="128">
        <v>7000</v>
      </c>
      <c r="F231" s="116"/>
    </row>
    <row r="232" spans="1:6" s="53" customFormat="1" ht="14.45" customHeight="1" x14ac:dyDescent="0.25">
      <c r="A232" s="123"/>
      <c r="C232" s="7"/>
      <c r="D232" s="122"/>
      <c r="F232" s="123"/>
    </row>
    <row r="233" spans="1:6" s="53" customFormat="1" ht="14.45" customHeight="1" x14ac:dyDescent="0.25">
      <c r="A233" s="123"/>
      <c r="C233" s="7"/>
      <c r="D233" s="101">
        <v>4</v>
      </c>
      <c r="F233" s="123"/>
    </row>
    <row r="234" spans="1:6" s="53" customFormat="1" ht="14.45" customHeight="1" thickBot="1" x14ac:dyDescent="0.3">
      <c r="A234" s="123"/>
      <c r="C234" s="7"/>
      <c r="D234" s="122"/>
      <c r="F234" s="123"/>
    </row>
    <row r="235" spans="1:6" s="53" customFormat="1" ht="14.45" customHeight="1" thickBot="1" x14ac:dyDescent="0.3">
      <c r="A235" s="36" t="s">
        <v>4</v>
      </c>
      <c r="B235" s="125" t="s">
        <v>456</v>
      </c>
      <c r="C235" s="50" t="s">
        <v>6</v>
      </c>
      <c r="D235" s="8" t="s">
        <v>7</v>
      </c>
      <c r="F235" s="123"/>
    </row>
    <row r="236" spans="1:6" s="53" customFormat="1" ht="14.45" customHeight="1" x14ac:dyDescent="0.25">
      <c r="A236" s="13" t="s">
        <v>301</v>
      </c>
      <c r="B236" s="66" t="s">
        <v>330</v>
      </c>
      <c r="C236" s="15">
        <f t="shared" ref="C236:C251" si="8">+D236/1.15</f>
        <v>18260.869565217392</v>
      </c>
      <c r="D236" s="67">
        <v>21000</v>
      </c>
      <c r="F236" s="116"/>
    </row>
    <row r="237" spans="1:6" s="53" customFormat="1" ht="14.45" customHeight="1" x14ac:dyDescent="0.25">
      <c r="A237" s="13" t="s">
        <v>302</v>
      </c>
      <c r="B237" s="66" t="s">
        <v>331</v>
      </c>
      <c r="C237" s="15">
        <f t="shared" si="8"/>
        <v>30434.782608695656</v>
      </c>
      <c r="D237" s="67">
        <v>35000</v>
      </c>
      <c r="F237" s="116"/>
    </row>
    <row r="238" spans="1:6" s="53" customFormat="1" ht="14.45" customHeight="1" x14ac:dyDescent="0.25">
      <c r="A238" s="13" t="s">
        <v>303</v>
      </c>
      <c r="B238" s="66" t="s">
        <v>332</v>
      </c>
      <c r="C238" s="15">
        <f t="shared" si="8"/>
        <v>46086.956521739135</v>
      </c>
      <c r="D238" s="67">
        <v>53000</v>
      </c>
      <c r="F238" s="116"/>
    </row>
    <row r="239" spans="1:6" s="53" customFormat="1" ht="14.45" customHeight="1" x14ac:dyDescent="0.25">
      <c r="A239" s="13" t="s">
        <v>304</v>
      </c>
      <c r="B239" s="66" t="s">
        <v>333</v>
      </c>
      <c r="C239" s="15">
        <f t="shared" si="8"/>
        <v>61739.130434782615</v>
      </c>
      <c r="D239" s="67">
        <v>71000</v>
      </c>
      <c r="F239" s="116"/>
    </row>
    <row r="240" spans="1:6" s="53" customFormat="1" ht="14.45" customHeight="1" x14ac:dyDescent="0.25">
      <c r="A240" s="13" t="s">
        <v>305</v>
      </c>
      <c r="B240" s="66" t="s">
        <v>334</v>
      </c>
      <c r="C240" s="15">
        <f t="shared" si="8"/>
        <v>86956.521739130447</v>
      </c>
      <c r="D240" s="67">
        <v>100000</v>
      </c>
      <c r="F240" s="116"/>
    </row>
    <row r="241" spans="1:6" s="53" customFormat="1" ht="14.45" customHeight="1" x14ac:dyDescent="0.25">
      <c r="A241" s="13" t="s">
        <v>306</v>
      </c>
      <c r="B241" s="68" t="s">
        <v>335</v>
      </c>
      <c r="C241" s="15">
        <f t="shared" si="8"/>
        <v>3217.3913043478265</v>
      </c>
      <c r="D241" s="67">
        <v>3700</v>
      </c>
      <c r="F241" s="116"/>
    </row>
    <row r="242" spans="1:6" s="53" customFormat="1" ht="14.45" customHeight="1" x14ac:dyDescent="0.25">
      <c r="A242" s="13" t="s">
        <v>307</v>
      </c>
      <c r="B242" s="68" t="s">
        <v>336</v>
      </c>
      <c r="C242" s="15">
        <f t="shared" si="8"/>
        <v>6434.7826086956529</v>
      </c>
      <c r="D242" s="67">
        <v>7400</v>
      </c>
      <c r="F242" s="116"/>
    </row>
    <row r="243" spans="1:6" s="53" customFormat="1" ht="14.45" customHeight="1" x14ac:dyDescent="0.25">
      <c r="A243" s="13" t="s">
        <v>308</v>
      </c>
      <c r="B243" s="68" t="s">
        <v>337</v>
      </c>
      <c r="C243" s="15">
        <f t="shared" si="8"/>
        <v>9652.1739130434798</v>
      </c>
      <c r="D243" s="67">
        <v>11100</v>
      </c>
      <c r="F243" s="116"/>
    </row>
    <row r="244" spans="1:6" s="53" customFormat="1" ht="14.45" customHeight="1" x14ac:dyDescent="0.25">
      <c r="A244" s="13" t="s">
        <v>309</v>
      </c>
      <c r="B244" s="68" t="s">
        <v>338</v>
      </c>
      <c r="C244" s="15">
        <f t="shared" si="8"/>
        <v>12086.956521739132</v>
      </c>
      <c r="D244" s="67">
        <v>13900</v>
      </c>
      <c r="F244" s="116"/>
    </row>
    <row r="245" spans="1:6" s="53" customFormat="1" ht="14.45" customHeight="1" x14ac:dyDescent="0.25">
      <c r="A245" s="13" t="s">
        <v>310</v>
      </c>
      <c r="B245" s="68" t="s">
        <v>339</v>
      </c>
      <c r="C245" s="15">
        <f t="shared" si="8"/>
        <v>16173.913043478262</v>
      </c>
      <c r="D245" s="67">
        <v>18600</v>
      </c>
      <c r="F245" s="116"/>
    </row>
    <row r="246" spans="1:6" s="53" customFormat="1" ht="14.45" customHeight="1" x14ac:dyDescent="0.25">
      <c r="A246" s="13" t="s">
        <v>311</v>
      </c>
      <c r="B246" s="68" t="s">
        <v>340</v>
      </c>
      <c r="C246" s="15">
        <f t="shared" si="8"/>
        <v>20000</v>
      </c>
      <c r="D246" s="67">
        <v>23000</v>
      </c>
      <c r="F246" s="116"/>
    </row>
    <row r="247" spans="1:6" s="53" customFormat="1" ht="14.45" customHeight="1" x14ac:dyDescent="0.25">
      <c r="A247" s="13" t="s">
        <v>312</v>
      </c>
      <c r="B247" s="68" t="s">
        <v>341</v>
      </c>
      <c r="C247" s="15">
        <f t="shared" si="8"/>
        <v>23913.043478260872</v>
      </c>
      <c r="D247" s="67">
        <v>27500</v>
      </c>
      <c r="F247" s="116"/>
    </row>
    <row r="248" spans="1:6" s="53" customFormat="1" ht="14.45" customHeight="1" x14ac:dyDescent="0.25">
      <c r="A248" s="13" t="s">
        <v>313</v>
      </c>
      <c r="B248" s="131" t="s">
        <v>445</v>
      </c>
      <c r="C248" s="15">
        <f t="shared" si="8"/>
        <v>23478.26086956522</v>
      </c>
      <c r="D248" s="67">
        <v>27000</v>
      </c>
      <c r="F248" s="116"/>
    </row>
    <row r="249" spans="1:6" s="53" customFormat="1" ht="14.45" customHeight="1" x14ac:dyDescent="0.25">
      <c r="A249" s="13" t="s">
        <v>314</v>
      </c>
      <c r="B249" s="131" t="s">
        <v>446</v>
      </c>
      <c r="C249" s="15">
        <f t="shared" si="8"/>
        <v>29478.26086956522</v>
      </c>
      <c r="D249" s="67">
        <v>33900</v>
      </c>
      <c r="F249" s="116"/>
    </row>
    <row r="250" spans="1:6" s="53" customFormat="1" ht="14.45" customHeight="1" x14ac:dyDescent="0.25">
      <c r="A250" s="69" t="s">
        <v>315</v>
      </c>
      <c r="B250" s="131" t="s">
        <v>447</v>
      </c>
      <c r="C250" s="15">
        <f t="shared" si="8"/>
        <v>34782.608695652176</v>
      </c>
      <c r="D250" s="67">
        <v>40000</v>
      </c>
      <c r="F250" s="116"/>
    </row>
    <row r="251" spans="1:6" s="53" customFormat="1" ht="14.45" customHeight="1" x14ac:dyDescent="0.25">
      <c r="A251" s="13" t="s">
        <v>316</v>
      </c>
      <c r="B251" s="131" t="s">
        <v>448</v>
      </c>
      <c r="C251" s="15">
        <f t="shared" si="8"/>
        <v>40869.565217391304</v>
      </c>
      <c r="D251" s="67">
        <v>47000</v>
      </c>
      <c r="F251" s="116"/>
    </row>
    <row r="252" spans="1:6" s="53" customFormat="1" ht="14.45" customHeight="1" thickBot="1" x14ac:dyDescent="0.3">
      <c r="A252" s="160" t="s">
        <v>565</v>
      </c>
      <c r="B252" s="158"/>
      <c r="C252" s="158"/>
      <c r="D252" s="159"/>
      <c r="F252" s="116"/>
    </row>
    <row r="253" spans="1:6" s="53" customFormat="1" ht="14.45" customHeight="1" thickBot="1" x14ac:dyDescent="0.3">
      <c r="A253" s="104"/>
      <c r="B253" s="18"/>
      <c r="C253" s="7"/>
      <c r="D253" s="7"/>
      <c r="F253" s="116"/>
    </row>
    <row r="254" spans="1:6" s="53" customFormat="1" ht="14.45" customHeight="1" thickBot="1" x14ac:dyDescent="0.3">
      <c r="A254" s="36" t="s">
        <v>4</v>
      </c>
      <c r="B254" s="126" t="s">
        <v>400</v>
      </c>
      <c r="C254" s="50" t="s">
        <v>6</v>
      </c>
      <c r="D254" s="8" t="s">
        <v>7</v>
      </c>
      <c r="F254" s="116"/>
    </row>
    <row r="255" spans="1:6" s="59" customFormat="1" ht="14.45" customHeight="1" x14ac:dyDescent="0.25">
      <c r="A255" s="9" t="s">
        <v>399</v>
      </c>
      <c r="B255" s="10" t="s">
        <v>385</v>
      </c>
      <c r="C255" s="11">
        <f t="shared" si="5"/>
        <v>391.304347826087</v>
      </c>
      <c r="D255" s="12">
        <v>450</v>
      </c>
      <c r="F255" s="26"/>
    </row>
    <row r="256" spans="1:6" s="59" customFormat="1" ht="14.45" customHeight="1" x14ac:dyDescent="0.25">
      <c r="A256" s="13" t="s">
        <v>453</v>
      </c>
      <c r="B256" s="14" t="s">
        <v>433</v>
      </c>
      <c r="C256" s="15">
        <f t="shared" si="5"/>
        <v>60.869565217391312</v>
      </c>
      <c r="D256" s="16">
        <v>70</v>
      </c>
      <c r="F256" s="26"/>
    </row>
    <row r="257" spans="1:6" s="59" customFormat="1" ht="14.45" customHeight="1" thickBot="1" x14ac:dyDescent="0.3">
      <c r="A257" s="21" t="s">
        <v>11</v>
      </c>
      <c r="B257" s="22" t="s">
        <v>425</v>
      </c>
      <c r="C257" s="23">
        <f t="shared" si="5"/>
        <v>347.82608695652175</v>
      </c>
      <c r="D257" s="24">
        <v>400</v>
      </c>
      <c r="F257" s="26"/>
    </row>
    <row r="258" spans="1:6" s="59" customFormat="1" ht="14.45" customHeight="1" x14ac:dyDescent="0.25">
      <c r="A258" s="118"/>
      <c r="B258" s="18"/>
      <c r="C258" s="7"/>
      <c r="D258" s="7"/>
      <c r="F258" s="26"/>
    </row>
    <row r="259" spans="1:6" s="59" customFormat="1" ht="14.45" customHeight="1" x14ac:dyDescent="0.25">
      <c r="A259" s="104"/>
      <c r="B259" s="18"/>
      <c r="C259" s="7"/>
      <c r="D259" s="99" t="s">
        <v>320</v>
      </c>
      <c r="F259" s="26"/>
    </row>
    <row r="260" spans="1:6" s="25" customFormat="1" ht="14.45" customHeight="1" x14ac:dyDescent="0.25">
      <c r="A260" s="132" t="s">
        <v>554</v>
      </c>
      <c r="B260" s="132"/>
      <c r="C260" s="132"/>
      <c r="D260" s="132"/>
      <c r="F260" s="26"/>
    </row>
    <row r="261" spans="1:6" s="25" customFormat="1" ht="14.45" customHeight="1" x14ac:dyDescent="0.25">
      <c r="A261" s="103"/>
      <c r="B261" s="103"/>
      <c r="C261" s="103"/>
      <c r="D261" s="37"/>
      <c r="F261" s="26"/>
    </row>
    <row r="262" spans="1:6" s="25" customFormat="1" ht="14.45" customHeight="1" x14ac:dyDescent="0.25">
      <c r="A262" s="132" t="s">
        <v>480</v>
      </c>
      <c r="B262" s="132"/>
      <c r="C262" s="132"/>
      <c r="D262" s="132"/>
      <c r="F262" s="26"/>
    </row>
    <row r="263" spans="1:6" s="25" customFormat="1" ht="14.45" customHeight="1" x14ac:dyDescent="0.25">
      <c r="A263" s="102"/>
      <c r="B263" s="102"/>
      <c r="C263" s="102"/>
      <c r="D263" s="102"/>
      <c r="F263" s="26"/>
    </row>
    <row r="264" spans="1:6" ht="15.6" customHeight="1" x14ac:dyDescent="0.25">
      <c r="A264" s="42" t="s">
        <v>592</v>
      </c>
      <c r="D264" s="98" t="s">
        <v>454</v>
      </c>
    </row>
    <row r="265" spans="1:6" x14ac:dyDescent="0.25">
      <c r="A265" s="104"/>
    </row>
    <row r="266" spans="1:6" ht="36" x14ac:dyDescent="0.55000000000000004">
      <c r="A266" s="155" t="s">
        <v>473</v>
      </c>
      <c r="B266" s="155"/>
      <c r="C266" s="155"/>
      <c r="D266" s="155"/>
    </row>
    <row r="267" spans="1:6" x14ac:dyDescent="0.25">
      <c r="A267" s="143" t="s">
        <v>581</v>
      </c>
      <c r="B267" s="143"/>
      <c r="C267" s="143"/>
      <c r="D267" s="143"/>
    </row>
    <row r="268" spans="1:6" x14ac:dyDescent="0.25">
      <c r="A268" s="104"/>
    </row>
  </sheetData>
  <mergeCells count="46">
    <mergeCell ref="A15:B16"/>
    <mergeCell ref="A266:D266"/>
    <mergeCell ref="A267:D267"/>
    <mergeCell ref="A262:D262"/>
    <mergeCell ref="A1:D11"/>
    <mergeCell ref="A220:D220"/>
    <mergeCell ref="A252:D252"/>
    <mergeCell ref="A219:D219"/>
    <mergeCell ref="A172:D172"/>
    <mergeCell ref="A19:C19"/>
    <mergeCell ref="A23:C23"/>
    <mergeCell ref="A24:C24"/>
    <mergeCell ref="A25:C25"/>
    <mergeCell ref="A32:C32"/>
    <mergeCell ref="A33:C33"/>
    <mergeCell ref="A83:D83"/>
    <mergeCell ref="A26:C26"/>
    <mergeCell ref="A27:C27"/>
    <mergeCell ref="A28:C28"/>
    <mergeCell ref="A29:C29"/>
    <mergeCell ref="A30:C30"/>
    <mergeCell ref="A31:C31"/>
    <mergeCell ref="A54:D54"/>
    <mergeCell ref="A51:D51"/>
    <mergeCell ref="A52:D52"/>
    <mergeCell ref="A46:C46"/>
    <mergeCell ref="A47:C47"/>
    <mergeCell ref="A48:C48"/>
    <mergeCell ref="A34:C34"/>
    <mergeCell ref="A35:C35"/>
    <mergeCell ref="A260:D260"/>
    <mergeCell ref="A20:C21"/>
    <mergeCell ref="D20:D21"/>
    <mergeCell ref="A22:C22"/>
    <mergeCell ref="A50:D50"/>
    <mergeCell ref="A49:D49"/>
    <mergeCell ref="A41:C41"/>
    <mergeCell ref="A42:C42"/>
    <mergeCell ref="A43:C43"/>
    <mergeCell ref="A44:C44"/>
    <mergeCell ref="A45:C45"/>
    <mergeCell ref="A36:C36"/>
    <mergeCell ref="A37:C37"/>
    <mergeCell ref="A38:C38"/>
    <mergeCell ref="A39:C39"/>
    <mergeCell ref="A40:C40"/>
  </mergeCells>
  <pageMargins left="0.70866141732283472" right="0.70866141732283472" top="0.74803149606299213" bottom="0.74803149606299213" header="0.31496062992125984" footer="0.31496062992125984"/>
  <pageSetup paperSize="9" scale="90" fitToHeight="5" orientation="portrait" verticalDpi="4294967293" r:id="rId1"/>
  <rowBreaks count="2" manualBreakCount="2">
    <brk id="57" max="3" man="1"/>
    <brk id="5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DC58-3EF8-4822-B5B3-3C1AAE9DA767}">
  <dimension ref="A1:K279"/>
  <sheetViews>
    <sheetView workbookViewId="0">
      <selection activeCell="I19" sqref="I19"/>
    </sheetView>
  </sheetViews>
  <sheetFormatPr defaultColWidth="8.5703125" defaultRowHeight="15.75" x14ac:dyDescent="0.25"/>
  <cols>
    <col min="1" max="1" width="8.85546875" style="6" customWidth="1"/>
    <col min="2" max="2" width="63.5703125" style="1" customWidth="1"/>
    <col min="3" max="3" width="11.5703125" style="7" customWidth="1"/>
    <col min="4" max="4" width="10.85546875" style="7" customWidth="1"/>
    <col min="5" max="5" width="8.5703125" style="1"/>
    <col min="6" max="11" width="8.5703125" style="7"/>
    <col min="12" max="16384" width="8.5703125" style="1"/>
  </cols>
  <sheetData>
    <row r="1" spans="1:11" ht="15.6" customHeight="1" x14ac:dyDescent="0.25">
      <c r="A1" s="156" t="s">
        <v>0</v>
      </c>
      <c r="B1" s="156"/>
      <c r="C1" s="156"/>
      <c r="D1" s="156"/>
    </row>
    <row r="2" spans="1:11" ht="15.6" customHeight="1" x14ac:dyDescent="0.25">
      <c r="A2" s="156"/>
      <c r="B2" s="156"/>
      <c r="C2" s="156"/>
      <c r="D2" s="156"/>
    </row>
    <row r="3" spans="1:11" ht="15.6" customHeight="1" x14ac:dyDescent="0.25">
      <c r="A3" s="156"/>
      <c r="B3" s="156"/>
      <c r="C3" s="156"/>
      <c r="D3" s="156"/>
    </row>
    <row r="4" spans="1:11" ht="15.6" customHeight="1" x14ac:dyDescent="0.25">
      <c r="A4" s="156"/>
      <c r="B4" s="156"/>
      <c r="C4" s="156"/>
      <c r="D4" s="156"/>
    </row>
    <row r="5" spans="1:11" ht="15.6" customHeight="1" x14ac:dyDescent="0.25">
      <c r="A5" s="156"/>
      <c r="B5" s="156"/>
      <c r="C5" s="156"/>
      <c r="D5" s="156"/>
    </row>
    <row r="6" spans="1:11" ht="15.6" customHeight="1" x14ac:dyDescent="0.25">
      <c r="A6" s="156"/>
      <c r="B6" s="156"/>
      <c r="C6" s="156"/>
      <c r="D6" s="156"/>
    </row>
    <row r="7" spans="1:11" ht="15.6" customHeight="1" x14ac:dyDescent="0.25">
      <c r="A7" s="156"/>
      <c r="B7" s="156"/>
      <c r="C7" s="156"/>
      <c r="D7" s="156"/>
    </row>
    <row r="8" spans="1:11" ht="15.6" customHeight="1" x14ac:dyDescent="0.25">
      <c r="A8" s="156"/>
      <c r="B8" s="156"/>
      <c r="C8" s="156"/>
      <c r="D8" s="156"/>
    </row>
    <row r="9" spans="1:11" ht="15.6" customHeight="1" x14ac:dyDescent="0.25">
      <c r="A9" s="156"/>
      <c r="B9" s="156"/>
      <c r="C9" s="156"/>
      <c r="D9" s="156"/>
    </row>
    <row r="10" spans="1:11" ht="15.6" customHeight="1" x14ac:dyDescent="0.25">
      <c r="A10" s="156"/>
      <c r="B10" s="156"/>
      <c r="C10" s="156"/>
      <c r="D10" s="156"/>
    </row>
    <row r="11" spans="1:11" ht="15.6" customHeight="1" thickBot="1" x14ac:dyDescent="0.3">
      <c r="A11" s="156"/>
      <c r="B11" s="156"/>
      <c r="C11" s="156"/>
      <c r="D11" s="156"/>
    </row>
    <row r="12" spans="1:11" s="3" customFormat="1" ht="15.6" customHeight="1" thickBot="1" x14ac:dyDescent="0.3">
      <c r="A12" s="2" t="s">
        <v>1</v>
      </c>
      <c r="D12" s="4" t="s">
        <v>420</v>
      </c>
      <c r="F12" s="170" t="s">
        <v>432</v>
      </c>
      <c r="G12" s="171"/>
      <c r="H12" s="171"/>
      <c r="I12" s="171"/>
      <c r="J12" s="171"/>
      <c r="K12" s="172"/>
    </row>
    <row r="13" spans="1:11" s="3" customFormat="1" ht="15.6" customHeight="1" x14ac:dyDescent="0.25">
      <c r="A13" s="3" t="s">
        <v>2</v>
      </c>
      <c r="D13" s="5" t="s">
        <v>3</v>
      </c>
      <c r="F13" s="93" t="s">
        <v>429</v>
      </c>
      <c r="G13" s="93" t="s">
        <v>431</v>
      </c>
      <c r="H13" s="93" t="s">
        <v>430</v>
      </c>
      <c r="I13" s="93"/>
      <c r="J13" s="93"/>
      <c r="K13" s="93"/>
    </row>
    <row r="14" spans="1:11" ht="5.0999999999999996" customHeight="1" thickBot="1" x14ac:dyDescent="0.3"/>
    <row r="15" spans="1:11" s="51" customFormat="1" ht="14.45" customHeight="1" thickBot="1" x14ac:dyDescent="0.3">
      <c r="A15" s="49" t="s">
        <v>4</v>
      </c>
      <c r="B15" s="49" t="s">
        <v>5</v>
      </c>
      <c r="C15" s="50" t="s">
        <v>6</v>
      </c>
      <c r="D15" s="8" t="s">
        <v>7</v>
      </c>
      <c r="F15" s="93"/>
      <c r="G15" s="93"/>
      <c r="H15" s="93"/>
      <c r="I15" s="93"/>
      <c r="J15" s="93"/>
      <c r="K15" s="93"/>
    </row>
    <row r="16" spans="1:11" s="51" customFormat="1" ht="14.45" customHeight="1" x14ac:dyDescent="0.25">
      <c r="A16" s="9" t="s">
        <v>8</v>
      </c>
      <c r="B16" s="10" t="s">
        <v>390</v>
      </c>
      <c r="C16" s="11">
        <f t="shared" ref="C16" si="0">+D16/1.15</f>
        <v>5478.2608695652179</v>
      </c>
      <c r="D16" s="12">
        <v>6300</v>
      </c>
      <c r="F16" s="93"/>
      <c r="G16" s="93"/>
      <c r="H16" s="93"/>
      <c r="I16" s="93"/>
      <c r="J16" s="93"/>
      <c r="K16" s="93"/>
    </row>
    <row r="17" spans="1:11" s="51" customFormat="1" ht="14.45" customHeight="1" x14ac:dyDescent="0.25">
      <c r="A17" s="13" t="s">
        <v>9</v>
      </c>
      <c r="B17" s="14" t="s">
        <v>391</v>
      </c>
      <c r="C17" s="15">
        <v>10956.5</v>
      </c>
      <c r="D17" s="16">
        <v>12600</v>
      </c>
      <c r="F17" s="93"/>
      <c r="G17" s="93"/>
      <c r="H17" s="93"/>
      <c r="I17" s="93"/>
      <c r="J17" s="93"/>
      <c r="K17" s="93"/>
    </row>
    <row r="18" spans="1:11" s="51" customFormat="1" ht="14.45" customHeight="1" x14ac:dyDescent="0.25">
      <c r="A18" s="13" t="s">
        <v>10</v>
      </c>
      <c r="B18" s="14" t="s">
        <v>392</v>
      </c>
      <c r="C18" s="15">
        <v>16434.8</v>
      </c>
      <c r="D18" s="16">
        <v>18900</v>
      </c>
      <c r="F18" s="93"/>
      <c r="G18" s="93"/>
      <c r="H18" s="93"/>
      <c r="I18" s="93"/>
      <c r="J18" s="93"/>
      <c r="K18" s="93"/>
    </row>
    <row r="19" spans="1:11" s="51" customFormat="1" ht="14.45" customHeight="1" x14ac:dyDescent="0.25">
      <c r="A19" s="13" t="s">
        <v>399</v>
      </c>
      <c r="B19" s="14" t="s">
        <v>385</v>
      </c>
      <c r="C19" s="15">
        <f t="shared" ref="C19:C29" si="1">+D19/1.15</f>
        <v>434.78260869565219</v>
      </c>
      <c r="D19" s="16">
        <v>500</v>
      </c>
      <c r="F19" s="93"/>
      <c r="G19" s="93"/>
      <c r="H19" s="93"/>
      <c r="I19" s="93"/>
      <c r="J19" s="93"/>
      <c r="K19" s="93"/>
    </row>
    <row r="20" spans="1:11" s="51" customFormat="1" ht="14.45" customHeight="1" x14ac:dyDescent="0.25">
      <c r="A20" s="13" t="s">
        <v>11</v>
      </c>
      <c r="B20" s="14" t="s">
        <v>421</v>
      </c>
      <c r="C20" s="15">
        <f t="shared" si="1"/>
        <v>347.82608695652175</v>
      </c>
      <c r="D20" s="16">
        <v>400</v>
      </c>
      <c r="F20" s="93"/>
      <c r="G20" s="93"/>
      <c r="H20" s="93"/>
      <c r="I20" s="93"/>
      <c r="J20" s="93"/>
      <c r="K20" s="93"/>
    </row>
    <row r="21" spans="1:11" s="53" customFormat="1" ht="14.45" customHeight="1" x14ac:dyDescent="0.25">
      <c r="A21" s="13" t="s">
        <v>12</v>
      </c>
      <c r="B21" s="14" t="s">
        <v>389</v>
      </c>
      <c r="C21" s="15">
        <f t="shared" si="1"/>
        <v>6.9565217391304355</v>
      </c>
      <c r="D21" s="16">
        <v>8</v>
      </c>
      <c r="E21" s="52"/>
      <c r="F21" s="7"/>
      <c r="G21" s="7"/>
      <c r="H21" s="7"/>
      <c r="I21" s="7"/>
      <c r="J21" s="7"/>
      <c r="K21" s="7"/>
    </row>
    <row r="22" spans="1:11" s="53" customFormat="1" ht="14.45" customHeight="1" x14ac:dyDescent="0.25">
      <c r="A22" s="13" t="s">
        <v>234</v>
      </c>
      <c r="B22" s="17" t="s">
        <v>393</v>
      </c>
      <c r="C22" s="15">
        <f t="shared" si="1"/>
        <v>10</v>
      </c>
      <c r="D22" s="16">
        <v>11.5</v>
      </c>
      <c r="E22" s="52"/>
      <c r="F22" s="7"/>
      <c r="G22" s="7"/>
      <c r="H22" s="7"/>
      <c r="I22" s="7"/>
      <c r="J22" s="7"/>
      <c r="K22" s="7"/>
    </row>
    <row r="23" spans="1:11" s="53" customFormat="1" ht="14.45" customHeight="1" x14ac:dyDescent="0.25">
      <c r="A23" s="13" t="s">
        <v>13</v>
      </c>
      <c r="B23" s="14" t="s">
        <v>14</v>
      </c>
      <c r="C23" s="15">
        <f t="shared" si="1"/>
        <v>26.086956521739133</v>
      </c>
      <c r="D23" s="16">
        <v>30</v>
      </c>
      <c r="E23" s="52"/>
      <c r="F23" s="7"/>
      <c r="G23" s="7"/>
      <c r="H23" s="7"/>
      <c r="I23" s="7"/>
      <c r="J23" s="7"/>
      <c r="K23" s="7"/>
    </row>
    <row r="24" spans="1:11" s="53" customFormat="1" ht="14.45" customHeight="1" x14ac:dyDescent="0.25">
      <c r="A24" s="13" t="s">
        <v>15</v>
      </c>
      <c r="B24" s="14" t="s">
        <v>356</v>
      </c>
      <c r="C24" s="15">
        <f t="shared" si="1"/>
        <v>26.086956521739133</v>
      </c>
      <c r="D24" s="16">
        <v>30</v>
      </c>
      <c r="E24" s="52"/>
      <c r="F24" s="7"/>
      <c r="G24" s="7"/>
      <c r="H24" s="7"/>
      <c r="I24" s="7"/>
      <c r="J24" s="7"/>
      <c r="K24" s="7"/>
    </row>
    <row r="25" spans="1:11" s="53" customFormat="1" ht="14.45" customHeight="1" x14ac:dyDescent="0.25">
      <c r="A25" s="13" t="s">
        <v>17</v>
      </c>
      <c r="B25" s="14" t="s">
        <v>394</v>
      </c>
      <c r="C25" s="15">
        <f t="shared" si="1"/>
        <v>65.217391304347828</v>
      </c>
      <c r="D25" s="16">
        <v>75</v>
      </c>
      <c r="E25" s="52"/>
      <c r="F25" s="7"/>
      <c r="G25" s="94"/>
      <c r="H25" s="47"/>
      <c r="I25" s="7"/>
      <c r="J25" s="7"/>
      <c r="K25" s="7"/>
    </row>
    <row r="26" spans="1:11" s="53" customFormat="1" ht="14.45" customHeight="1" x14ac:dyDescent="0.25">
      <c r="A26" s="13" t="s">
        <v>18</v>
      </c>
      <c r="B26" s="14" t="s">
        <v>395</v>
      </c>
      <c r="C26" s="15">
        <f t="shared" si="1"/>
        <v>65.217391304347828</v>
      </c>
      <c r="D26" s="16">
        <v>75</v>
      </c>
      <c r="E26" s="52"/>
      <c r="F26" s="7"/>
      <c r="G26" s="94"/>
      <c r="H26" s="47"/>
      <c r="I26" s="7"/>
      <c r="J26" s="7"/>
      <c r="K26" s="7"/>
    </row>
    <row r="27" spans="1:11" s="53" customFormat="1" ht="14.45" customHeight="1" x14ac:dyDescent="0.25">
      <c r="A27" s="13" t="s">
        <v>19</v>
      </c>
      <c r="B27" s="14" t="s">
        <v>357</v>
      </c>
      <c r="C27" s="15">
        <f t="shared" si="1"/>
        <v>39.130434782608695</v>
      </c>
      <c r="D27" s="16">
        <v>45</v>
      </c>
      <c r="E27" s="52"/>
      <c r="F27" s="7"/>
      <c r="G27" s="94"/>
      <c r="H27" s="47"/>
      <c r="I27" s="7"/>
      <c r="J27" s="7"/>
      <c r="K27" s="7"/>
    </row>
    <row r="28" spans="1:11" s="53" customFormat="1" ht="14.45" customHeight="1" x14ac:dyDescent="0.25">
      <c r="A28" s="13" t="s">
        <v>20</v>
      </c>
      <c r="B28" s="17" t="s">
        <v>358</v>
      </c>
      <c r="C28" s="15">
        <f t="shared" si="1"/>
        <v>13.043478260869566</v>
      </c>
      <c r="D28" s="16">
        <v>15</v>
      </c>
      <c r="E28" s="52"/>
      <c r="F28" s="7"/>
      <c r="G28" s="94"/>
      <c r="H28" s="47"/>
      <c r="I28" s="7"/>
      <c r="J28" s="7"/>
      <c r="K28" s="7"/>
    </row>
    <row r="29" spans="1:11" s="53" customFormat="1" ht="14.45" customHeight="1" x14ac:dyDescent="0.25">
      <c r="A29" s="13" t="s">
        <v>22</v>
      </c>
      <c r="B29" s="17" t="s">
        <v>422</v>
      </c>
      <c r="C29" s="15">
        <f t="shared" si="1"/>
        <v>4.3478260869565224</v>
      </c>
      <c r="D29" s="16">
        <v>5</v>
      </c>
      <c r="E29" s="52"/>
      <c r="F29" s="7"/>
      <c r="G29" s="94"/>
      <c r="H29" s="47"/>
      <c r="I29" s="7"/>
      <c r="J29" s="7"/>
      <c r="K29" s="7"/>
    </row>
    <row r="30" spans="1:11" s="53" customFormat="1" ht="14.45" customHeight="1" x14ac:dyDescent="0.25">
      <c r="A30" s="13" t="s">
        <v>23</v>
      </c>
      <c r="B30" s="14" t="s">
        <v>359</v>
      </c>
      <c r="C30" s="15">
        <v>1.26</v>
      </c>
      <c r="D30" s="16">
        <v>1.45</v>
      </c>
      <c r="E30" s="52"/>
      <c r="F30" s="7"/>
      <c r="G30" s="94"/>
      <c r="H30" s="47"/>
      <c r="I30" s="7"/>
      <c r="J30" s="7"/>
      <c r="K30" s="7"/>
    </row>
    <row r="31" spans="1:11" s="53" customFormat="1" ht="14.45" customHeight="1" x14ac:dyDescent="0.25">
      <c r="A31" s="13" t="s">
        <v>25</v>
      </c>
      <c r="B31" s="14" t="s">
        <v>360</v>
      </c>
      <c r="C31" s="15">
        <v>1.26</v>
      </c>
      <c r="D31" s="16">
        <v>1.45</v>
      </c>
      <c r="E31" s="52"/>
      <c r="F31" s="7"/>
      <c r="G31" s="94"/>
      <c r="H31" s="47"/>
      <c r="I31" s="7"/>
      <c r="J31" s="7"/>
      <c r="K31" s="7"/>
    </row>
    <row r="32" spans="1:11" s="53" customFormat="1" ht="14.45" customHeight="1" x14ac:dyDescent="0.25">
      <c r="A32" s="13" t="s">
        <v>27</v>
      </c>
      <c r="B32" s="14" t="s">
        <v>361</v>
      </c>
      <c r="C32" s="15">
        <v>1.26</v>
      </c>
      <c r="D32" s="16">
        <v>1.45</v>
      </c>
      <c r="E32" s="52"/>
      <c r="F32" s="7"/>
      <c r="G32" s="94"/>
      <c r="H32" s="47"/>
      <c r="I32" s="7"/>
      <c r="J32" s="7"/>
      <c r="K32" s="7"/>
    </row>
    <row r="33" spans="1:11" s="53" customFormat="1" ht="14.45" customHeight="1" x14ac:dyDescent="0.25">
      <c r="A33" s="19" t="s">
        <v>29</v>
      </c>
      <c r="B33" s="20" t="s">
        <v>396</v>
      </c>
      <c r="C33" s="15">
        <v>1.7</v>
      </c>
      <c r="D33" s="16">
        <v>1.95</v>
      </c>
      <c r="E33" s="52"/>
      <c r="F33" s="7"/>
      <c r="G33" s="94"/>
      <c r="H33" s="47"/>
      <c r="I33" s="7"/>
      <c r="J33" s="7"/>
      <c r="K33" s="7"/>
    </row>
    <row r="34" spans="1:11" s="53" customFormat="1" ht="14.45" customHeight="1" x14ac:dyDescent="0.25">
      <c r="A34" s="19" t="s">
        <v>31</v>
      </c>
      <c r="B34" s="14" t="s">
        <v>397</v>
      </c>
      <c r="C34" s="15">
        <v>1.7</v>
      </c>
      <c r="D34" s="16">
        <v>1.95</v>
      </c>
      <c r="E34" s="52"/>
      <c r="F34" s="7"/>
      <c r="G34" s="94"/>
      <c r="H34" s="47"/>
      <c r="I34" s="7"/>
      <c r="J34" s="7"/>
      <c r="K34" s="7"/>
    </row>
    <row r="35" spans="1:11" s="53" customFormat="1" ht="14.45" customHeight="1" x14ac:dyDescent="0.25">
      <c r="A35" s="19" t="s">
        <v>33</v>
      </c>
      <c r="B35" s="14" t="s">
        <v>362</v>
      </c>
      <c r="C35" s="15">
        <v>1.7</v>
      </c>
      <c r="D35" s="16">
        <v>1.95</v>
      </c>
      <c r="E35" s="52"/>
      <c r="F35" s="7"/>
      <c r="G35" s="94"/>
      <c r="H35" s="47"/>
      <c r="I35" s="7"/>
      <c r="J35" s="7"/>
      <c r="K35" s="7"/>
    </row>
    <row r="36" spans="1:11" s="53" customFormat="1" ht="14.45" customHeight="1" x14ac:dyDescent="0.25">
      <c r="A36" s="13" t="s">
        <v>35</v>
      </c>
      <c r="B36" s="14" t="s">
        <v>363</v>
      </c>
      <c r="C36" s="15">
        <f>+D36/1.15</f>
        <v>1.7391304347826089</v>
      </c>
      <c r="D36" s="16">
        <v>2</v>
      </c>
      <c r="E36" s="52"/>
      <c r="F36" s="7"/>
      <c r="G36" s="94"/>
      <c r="H36" s="47"/>
      <c r="I36" s="7"/>
      <c r="J36" s="7"/>
      <c r="K36" s="7"/>
    </row>
    <row r="37" spans="1:11" s="53" customFormat="1" ht="14.45" customHeight="1" x14ac:dyDescent="0.25">
      <c r="A37" s="13" t="s">
        <v>37</v>
      </c>
      <c r="B37" s="14" t="s">
        <v>368</v>
      </c>
      <c r="C37" s="15">
        <f>+D37/1.15</f>
        <v>1.9130434782608698</v>
      </c>
      <c r="D37" s="16">
        <v>2.2000000000000002</v>
      </c>
      <c r="E37" s="52"/>
      <c r="F37" s="7"/>
      <c r="G37" s="94"/>
      <c r="H37" s="47"/>
      <c r="I37" s="7"/>
      <c r="J37" s="7"/>
      <c r="K37" s="7"/>
    </row>
    <row r="38" spans="1:11" s="53" customFormat="1" ht="14.45" customHeight="1" x14ac:dyDescent="0.25">
      <c r="A38" s="13" t="s">
        <v>38</v>
      </c>
      <c r="B38" s="14" t="s">
        <v>364</v>
      </c>
      <c r="C38" s="15">
        <f>+D38/1.15</f>
        <v>1.3913043478260871</v>
      </c>
      <c r="D38" s="16">
        <v>1.6</v>
      </c>
      <c r="E38" s="52"/>
      <c r="F38" s="7"/>
      <c r="G38" s="94"/>
      <c r="H38" s="47"/>
      <c r="I38" s="7"/>
      <c r="J38" s="7"/>
      <c r="K38" s="7"/>
    </row>
    <row r="39" spans="1:11" s="53" customFormat="1" ht="14.45" customHeight="1" x14ac:dyDescent="0.25">
      <c r="A39" s="13" t="s">
        <v>40</v>
      </c>
      <c r="B39" s="14" t="s">
        <v>365</v>
      </c>
      <c r="C39" s="15">
        <f>+D39/1.15</f>
        <v>1.3913043478260871</v>
      </c>
      <c r="D39" s="16">
        <v>1.6</v>
      </c>
      <c r="E39" s="52"/>
      <c r="F39" s="7"/>
      <c r="G39" s="94"/>
      <c r="H39" s="47"/>
      <c r="I39" s="7"/>
      <c r="J39" s="7"/>
      <c r="K39" s="7"/>
    </row>
    <row r="40" spans="1:11" s="53" customFormat="1" ht="14.45" customHeight="1" x14ac:dyDescent="0.25">
      <c r="A40" s="13" t="s">
        <v>42</v>
      </c>
      <c r="B40" s="14" t="s">
        <v>366</v>
      </c>
      <c r="C40" s="54">
        <v>13.91</v>
      </c>
      <c r="D40" s="16">
        <v>16</v>
      </c>
      <c r="E40" s="52"/>
      <c r="F40" s="7"/>
      <c r="G40" s="7"/>
      <c r="H40" s="7"/>
      <c r="I40" s="7"/>
      <c r="J40" s="7"/>
      <c r="K40" s="7"/>
    </row>
    <row r="41" spans="1:11" s="53" customFormat="1" ht="14.45" customHeight="1" x14ac:dyDescent="0.25">
      <c r="A41" s="13" t="s">
        <v>44</v>
      </c>
      <c r="B41" s="14" t="s">
        <v>367</v>
      </c>
      <c r="C41" s="15">
        <v>1.3</v>
      </c>
      <c r="D41" s="16">
        <v>1.5</v>
      </c>
      <c r="E41" s="52"/>
      <c r="F41" s="7"/>
      <c r="G41" s="94"/>
      <c r="H41" s="7"/>
      <c r="I41" s="7"/>
      <c r="J41" s="7"/>
      <c r="K41" s="7"/>
    </row>
    <row r="42" spans="1:11" s="53" customFormat="1" ht="14.45" customHeight="1" x14ac:dyDescent="0.25">
      <c r="A42" s="19" t="s">
        <v>46</v>
      </c>
      <c r="B42" s="14" t="s">
        <v>47</v>
      </c>
      <c r="C42" s="15">
        <f t="shared" ref="C42" si="2">+D42/1.15</f>
        <v>1</v>
      </c>
      <c r="D42" s="16">
        <v>1.1499999999999999</v>
      </c>
      <c r="E42" s="52"/>
      <c r="F42" s="7"/>
      <c r="G42" s="94"/>
      <c r="H42" s="47"/>
      <c r="I42" s="7"/>
      <c r="J42" s="7"/>
      <c r="K42" s="7"/>
    </row>
    <row r="43" spans="1:11" s="53" customFormat="1" ht="14.45" customHeight="1" x14ac:dyDescent="0.25">
      <c r="A43" s="19" t="s">
        <v>48</v>
      </c>
      <c r="B43" s="14" t="s">
        <v>49</v>
      </c>
      <c r="C43" s="15">
        <v>1</v>
      </c>
      <c r="D43" s="16">
        <v>1.1499999999999999</v>
      </c>
      <c r="E43" s="52"/>
      <c r="F43" s="7"/>
      <c r="G43" s="94"/>
      <c r="H43" s="47"/>
      <c r="I43" s="7"/>
      <c r="J43" s="7"/>
      <c r="K43" s="7"/>
    </row>
    <row r="44" spans="1:11" s="53" customFormat="1" ht="14.45" customHeight="1" x14ac:dyDescent="0.25">
      <c r="A44" s="19" t="s">
        <v>50</v>
      </c>
      <c r="B44" s="14" t="s">
        <v>369</v>
      </c>
      <c r="C44" s="15">
        <v>2.57</v>
      </c>
      <c r="D44" s="16">
        <v>2.95</v>
      </c>
      <c r="E44" s="52"/>
      <c r="F44" s="7"/>
      <c r="G44" s="94"/>
      <c r="H44" s="47"/>
      <c r="I44" s="7"/>
      <c r="J44" s="7"/>
      <c r="K44" s="7"/>
    </row>
    <row r="45" spans="1:11" s="53" customFormat="1" ht="14.45" customHeight="1" x14ac:dyDescent="0.25">
      <c r="A45" s="13" t="s">
        <v>52</v>
      </c>
      <c r="B45" s="14" t="s">
        <v>53</v>
      </c>
      <c r="C45" s="15">
        <v>1.04</v>
      </c>
      <c r="D45" s="16">
        <v>1.2</v>
      </c>
      <c r="E45" s="52"/>
      <c r="F45" s="7"/>
      <c r="G45" s="94"/>
      <c r="H45" s="47"/>
      <c r="I45" s="7"/>
      <c r="J45" s="7"/>
      <c r="K45" s="7"/>
    </row>
    <row r="46" spans="1:11" s="53" customFormat="1" ht="14.45" customHeight="1" x14ac:dyDescent="0.25">
      <c r="A46" s="19" t="s">
        <v>373</v>
      </c>
      <c r="B46" s="14" t="s">
        <v>55</v>
      </c>
      <c r="C46" s="15">
        <v>6.87</v>
      </c>
      <c r="D46" s="16">
        <v>7.9</v>
      </c>
      <c r="E46" s="52"/>
      <c r="F46" s="7"/>
      <c r="G46" s="94"/>
      <c r="H46" s="47"/>
      <c r="I46" s="7"/>
      <c r="J46" s="7"/>
      <c r="K46" s="7"/>
    </row>
    <row r="47" spans="1:11" s="53" customFormat="1" ht="14.45" customHeight="1" x14ac:dyDescent="0.25">
      <c r="A47" s="13" t="s">
        <v>56</v>
      </c>
      <c r="B47" s="14" t="s">
        <v>370</v>
      </c>
      <c r="C47" s="54">
        <f>+D47/1.15</f>
        <v>60.869565217391312</v>
      </c>
      <c r="D47" s="16">
        <v>70</v>
      </c>
      <c r="E47" s="52"/>
      <c r="F47" s="7"/>
      <c r="G47" s="94"/>
      <c r="H47" s="47"/>
      <c r="I47" s="7"/>
      <c r="J47" s="7"/>
      <c r="K47" s="7"/>
    </row>
    <row r="48" spans="1:11" s="53" customFormat="1" ht="14.45" customHeight="1" x14ac:dyDescent="0.25">
      <c r="A48" s="13" t="s">
        <v>57</v>
      </c>
      <c r="B48" s="14" t="s">
        <v>374</v>
      </c>
      <c r="C48" s="54">
        <f>+D48/1.15</f>
        <v>173.91304347826087</v>
      </c>
      <c r="D48" s="16">
        <v>200</v>
      </c>
      <c r="E48" s="52"/>
      <c r="F48" s="7"/>
      <c r="G48" s="94"/>
      <c r="H48" s="47"/>
      <c r="I48" s="7"/>
      <c r="J48" s="7"/>
      <c r="K48" s="7"/>
    </row>
    <row r="49" spans="1:11" s="53" customFormat="1" ht="14.45" customHeight="1" x14ac:dyDescent="0.25">
      <c r="A49" s="13" t="s">
        <v>58</v>
      </c>
      <c r="B49" s="14" t="s">
        <v>427</v>
      </c>
      <c r="C49" s="15">
        <v>3.87</v>
      </c>
      <c r="D49" s="16">
        <v>4.45</v>
      </c>
      <c r="E49" s="52"/>
      <c r="F49" s="7"/>
      <c r="G49" s="94"/>
      <c r="H49" s="47"/>
      <c r="I49" s="7"/>
      <c r="J49" s="7"/>
      <c r="K49" s="7"/>
    </row>
    <row r="50" spans="1:11" s="53" customFormat="1" ht="14.45" customHeight="1" x14ac:dyDescent="0.25">
      <c r="A50" s="13" t="s">
        <v>60</v>
      </c>
      <c r="B50" s="14" t="s">
        <v>371</v>
      </c>
      <c r="C50" s="15">
        <v>1.91</v>
      </c>
      <c r="D50" s="16">
        <v>2.2000000000000002</v>
      </c>
      <c r="E50" s="52"/>
      <c r="F50" s="7"/>
      <c r="G50" s="94"/>
      <c r="H50" s="47"/>
      <c r="I50" s="7"/>
      <c r="J50" s="7"/>
      <c r="K50" s="7"/>
    </row>
    <row r="51" spans="1:11" s="53" customFormat="1" ht="14.45" customHeight="1" x14ac:dyDescent="0.25">
      <c r="A51" s="13" t="s">
        <v>62</v>
      </c>
      <c r="B51" s="14" t="s">
        <v>428</v>
      </c>
      <c r="C51" s="15">
        <v>104.35</v>
      </c>
      <c r="D51" s="16">
        <v>120</v>
      </c>
      <c r="E51" s="52"/>
      <c r="F51" s="7"/>
      <c r="G51" s="94"/>
      <c r="H51" s="47"/>
      <c r="I51" s="7"/>
      <c r="J51" s="7"/>
      <c r="K51" s="7"/>
    </row>
    <row r="52" spans="1:11" s="53" customFormat="1" ht="14.45" customHeight="1" x14ac:dyDescent="0.25">
      <c r="A52" s="13" t="s">
        <v>64</v>
      </c>
      <c r="B52" s="14" t="s">
        <v>423</v>
      </c>
      <c r="C52" s="15">
        <v>169.57</v>
      </c>
      <c r="D52" s="16">
        <v>195</v>
      </c>
      <c r="E52" s="52"/>
      <c r="F52" s="7"/>
      <c r="G52" s="94"/>
      <c r="H52" s="47"/>
      <c r="I52" s="7"/>
      <c r="J52" s="7"/>
      <c r="K52" s="7"/>
    </row>
    <row r="53" spans="1:11" s="53" customFormat="1" ht="14.45" customHeight="1" x14ac:dyDescent="0.25">
      <c r="A53" s="79" t="s">
        <v>65</v>
      </c>
      <c r="B53" s="80" t="s">
        <v>398</v>
      </c>
      <c r="C53" s="81">
        <v>182.61</v>
      </c>
      <c r="D53" s="82">
        <v>210</v>
      </c>
      <c r="E53" s="52"/>
      <c r="F53" s="7"/>
      <c r="G53" s="94"/>
      <c r="H53" s="47"/>
      <c r="I53" s="7"/>
      <c r="J53" s="7"/>
      <c r="K53" s="7"/>
    </row>
    <row r="54" spans="1:11" s="53" customFormat="1" ht="14.45" customHeight="1" thickBot="1" x14ac:dyDescent="0.3">
      <c r="A54" s="83" t="s">
        <v>67</v>
      </c>
      <c r="B54" s="84" t="s">
        <v>372</v>
      </c>
      <c r="C54" s="85">
        <v>239.13</v>
      </c>
      <c r="D54" s="86">
        <v>275</v>
      </c>
      <c r="E54" s="52"/>
      <c r="F54" s="7"/>
      <c r="G54" s="94"/>
      <c r="H54" s="47"/>
      <c r="I54" s="7"/>
      <c r="J54" s="7"/>
      <c r="K54" s="7"/>
    </row>
    <row r="55" spans="1:11" s="53" customFormat="1" ht="14.45" customHeight="1" x14ac:dyDescent="0.25">
      <c r="A55" s="6"/>
      <c r="B55" s="18"/>
      <c r="C55" s="7"/>
      <c r="D55" s="7"/>
      <c r="E55" s="52"/>
      <c r="F55" s="7"/>
      <c r="G55" s="94"/>
      <c r="H55" s="47"/>
      <c r="I55" s="7"/>
      <c r="J55" s="7"/>
      <c r="K55" s="7"/>
    </row>
    <row r="56" spans="1:11" s="53" customFormat="1" ht="14.45" customHeight="1" thickBot="1" x14ac:dyDescent="0.3">
      <c r="A56" s="6"/>
      <c r="B56" s="18"/>
      <c r="C56" s="7"/>
      <c r="D56" s="7"/>
      <c r="E56" s="52"/>
      <c r="F56" s="7"/>
      <c r="G56" s="94"/>
      <c r="H56" s="47"/>
      <c r="I56" s="7"/>
      <c r="J56" s="7"/>
      <c r="K56" s="7"/>
    </row>
    <row r="57" spans="1:11" s="57" customFormat="1" ht="14.45" customHeight="1" thickBot="1" x14ac:dyDescent="0.3">
      <c r="A57" s="55" t="s">
        <v>4</v>
      </c>
      <c r="B57" s="56" t="s">
        <v>375</v>
      </c>
      <c r="C57" s="50" t="s">
        <v>6</v>
      </c>
      <c r="D57" s="8" t="s">
        <v>7</v>
      </c>
      <c r="F57" s="95"/>
      <c r="G57" s="95"/>
      <c r="H57" s="95"/>
      <c r="I57" s="95"/>
      <c r="J57" s="95"/>
      <c r="K57" s="95"/>
    </row>
    <row r="58" spans="1:11" s="57" customFormat="1" ht="14.45" customHeight="1" x14ac:dyDescent="0.25">
      <c r="A58" s="70" t="s">
        <v>416</v>
      </c>
      <c r="B58" s="72" t="s">
        <v>417</v>
      </c>
      <c r="C58" s="58">
        <f>+D58/1.15</f>
        <v>1000.0000000000001</v>
      </c>
      <c r="D58" s="12">
        <v>1150</v>
      </c>
      <c r="F58" s="95"/>
      <c r="G58" s="95"/>
      <c r="H58" s="95"/>
      <c r="I58" s="95"/>
      <c r="J58" s="95"/>
      <c r="K58" s="95"/>
    </row>
    <row r="59" spans="1:11" s="57" customFormat="1" ht="14.45" customHeight="1" x14ac:dyDescent="0.25">
      <c r="A59" s="71" t="s">
        <v>418</v>
      </c>
      <c r="B59" s="73" t="s">
        <v>419</v>
      </c>
      <c r="C59" s="54">
        <f>+D59/1.15</f>
        <v>400.00000000000006</v>
      </c>
      <c r="D59" s="16">
        <v>460</v>
      </c>
      <c r="F59" s="95"/>
      <c r="G59" s="95"/>
      <c r="H59" s="95"/>
      <c r="I59" s="95"/>
      <c r="J59" s="95"/>
      <c r="K59" s="95"/>
    </row>
    <row r="60" spans="1:11" s="59" customFormat="1" ht="14.45" customHeight="1" x14ac:dyDescent="0.25">
      <c r="A60" s="9" t="s">
        <v>69</v>
      </c>
      <c r="B60" s="10" t="s">
        <v>70</v>
      </c>
      <c r="C60" s="58">
        <v>1.74</v>
      </c>
      <c r="D60" s="12">
        <v>2</v>
      </c>
      <c r="E60" s="52"/>
      <c r="F60" s="7">
        <v>6</v>
      </c>
      <c r="G60" s="27"/>
      <c r="H60" s="27"/>
      <c r="I60" s="27"/>
      <c r="J60" s="27"/>
      <c r="K60" s="27"/>
    </row>
    <row r="61" spans="1:11" s="59" customFormat="1" ht="14.45" customHeight="1" x14ac:dyDescent="0.25">
      <c r="A61" s="13" t="s">
        <v>71</v>
      </c>
      <c r="B61" s="14" t="s">
        <v>72</v>
      </c>
      <c r="C61" s="54">
        <v>4.3499999999999996</v>
      </c>
      <c r="D61" s="16">
        <v>5</v>
      </c>
      <c r="E61" s="52"/>
      <c r="F61" s="7">
        <v>6</v>
      </c>
      <c r="G61" s="27"/>
      <c r="H61" s="27"/>
      <c r="I61" s="27"/>
      <c r="J61" s="27"/>
      <c r="K61" s="27"/>
    </row>
    <row r="62" spans="1:11" s="59" customFormat="1" ht="14.45" customHeight="1" x14ac:dyDescent="0.25">
      <c r="A62" s="13" t="s">
        <v>73</v>
      </c>
      <c r="B62" s="14" t="s">
        <v>74</v>
      </c>
      <c r="C62" s="54">
        <v>2.61</v>
      </c>
      <c r="D62" s="16">
        <v>3</v>
      </c>
      <c r="E62" s="52"/>
      <c r="F62" s="7"/>
      <c r="G62" s="27"/>
      <c r="H62" s="27"/>
      <c r="I62" s="27"/>
      <c r="J62" s="27"/>
      <c r="K62" s="27"/>
    </row>
    <row r="63" spans="1:11" s="59" customFormat="1" ht="14.45" customHeight="1" x14ac:dyDescent="0.25">
      <c r="A63" s="13" t="s">
        <v>42</v>
      </c>
      <c r="B63" s="14" t="s">
        <v>43</v>
      </c>
      <c r="C63" s="54">
        <v>13.91</v>
      </c>
      <c r="D63" s="16">
        <v>16</v>
      </c>
      <c r="E63" s="52"/>
      <c r="F63" s="7">
        <v>10</v>
      </c>
      <c r="G63" s="27"/>
      <c r="H63" s="27"/>
      <c r="I63" s="27"/>
      <c r="J63" s="27"/>
      <c r="K63" s="27"/>
    </row>
    <row r="64" spans="1:11" s="59" customFormat="1" ht="14.45" customHeight="1" x14ac:dyDescent="0.25">
      <c r="A64" s="13" t="s">
        <v>75</v>
      </c>
      <c r="B64" s="14" t="s">
        <v>76</v>
      </c>
      <c r="C64" s="54">
        <v>3.48</v>
      </c>
      <c r="D64" s="16">
        <v>4</v>
      </c>
      <c r="E64" s="52"/>
      <c r="F64" s="7"/>
      <c r="G64" s="27"/>
      <c r="H64" s="27"/>
      <c r="I64" s="27"/>
      <c r="J64" s="27"/>
      <c r="K64" s="27"/>
    </row>
    <row r="65" spans="1:11" s="59" customFormat="1" ht="14.45" customHeight="1" x14ac:dyDescent="0.25">
      <c r="A65" s="13" t="s">
        <v>77</v>
      </c>
      <c r="B65" s="14" t="s">
        <v>401</v>
      </c>
      <c r="C65" s="54">
        <v>43.48</v>
      </c>
      <c r="D65" s="16">
        <v>50</v>
      </c>
      <c r="E65" s="52"/>
      <c r="F65" s="7">
        <v>150</v>
      </c>
      <c r="G65" s="27"/>
      <c r="H65" s="27"/>
      <c r="I65" s="27"/>
      <c r="J65" s="27"/>
      <c r="K65" s="27"/>
    </row>
    <row r="66" spans="1:11" s="59" customFormat="1" ht="14.45" customHeight="1" x14ac:dyDescent="0.25">
      <c r="A66" s="13" t="s">
        <v>78</v>
      </c>
      <c r="B66" s="14" t="s">
        <v>79</v>
      </c>
      <c r="C66" s="54">
        <v>1.74</v>
      </c>
      <c r="D66" s="16">
        <v>2</v>
      </c>
      <c r="E66" s="52"/>
      <c r="F66" s="7">
        <v>2.5</v>
      </c>
      <c r="G66" s="27"/>
      <c r="H66" s="27"/>
      <c r="I66" s="27"/>
      <c r="J66" s="27"/>
      <c r="K66" s="27"/>
    </row>
    <row r="67" spans="1:11" s="59" customFormat="1" ht="14.45" customHeight="1" x14ac:dyDescent="0.25">
      <c r="A67" s="13" t="s">
        <v>80</v>
      </c>
      <c r="B67" s="14" t="s">
        <v>81</v>
      </c>
      <c r="C67" s="54">
        <v>52.17</v>
      </c>
      <c r="D67" s="16">
        <v>60</v>
      </c>
      <c r="F67" s="27"/>
      <c r="G67" s="27"/>
      <c r="H67" s="27"/>
      <c r="I67" s="27"/>
      <c r="J67" s="27"/>
      <c r="K67" s="27"/>
    </row>
    <row r="68" spans="1:11" s="59" customFormat="1" ht="14.45" customHeight="1" x14ac:dyDescent="0.25">
      <c r="A68" s="13" t="s">
        <v>82</v>
      </c>
      <c r="B68" s="14" t="s">
        <v>83</v>
      </c>
      <c r="C68" s="54">
        <v>43.48</v>
      </c>
      <c r="D68" s="16">
        <v>50</v>
      </c>
      <c r="F68" s="27">
        <v>25</v>
      </c>
      <c r="G68" s="27"/>
      <c r="H68" s="27"/>
      <c r="I68" s="27"/>
      <c r="J68" s="27"/>
      <c r="K68" s="27"/>
    </row>
    <row r="69" spans="1:11" s="59" customFormat="1" ht="14.45" customHeight="1" x14ac:dyDescent="0.25">
      <c r="A69" s="13" t="s">
        <v>415</v>
      </c>
      <c r="B69" s="14" t="s">
        <v>84</v>
      </c>
      <c r="C69" s="54">
        <v>6.96</v>
      </c>
      <c r="D69" s="16">
        <v>8</v>
      </c>
      <c r="F69" s="27"/>
      <c r="G69" s="27"/>
      <c r="H69" s="27"/>
      <c r="I69" s="27"/>
      <c r="J69" s="27"/>
      <c r="K69" s="27"/>
    </row>
    <row r="70" spans="1:11" s="59" customFormat="1" ht="14.45" customHeight="1" thickBot="1" x14ac:dyDescent="0.3">
      <c r="A70" s="21" t="s">
        <v>44</v>
      </c>
      <c r="B70" s="22" t="s">
        <v>45</v>
      </c>
      <c r="C70" s="23">
        <v>1.3</v>
      </c>
      <c r="D70" s="24">
        <v>1.5</v>
      </c>
      <c r="F70" s="27">
        <v>6</v>
      </c>
      <c r="G70" s="27"/>
      <c r="H70" s="27"/>
      <c r="I70" s="27"/>
      <c r="J70" s="27"/>
      <c r="K70" s="27"/>
    </row>
    <row r="71" spans="1:11" s="59" customFormat="1" ht="9.9499999999999993" customHeight="1" thickBot="1" x14ac:dyDescent="0.3">
      <c r="A71" s="26"/>
      <c r="B71" s="18"/>
      <c r="C71" s="7"/>
      <c r="D71" s="27"/>
      <c r="F71" s="27"/>
      <c r="G71" s="27"/>
      <c r="H71" s="27"/>
      <c r="I71" s="27"/>
      <c r="J71" s="27"/>
      <c r="K71" s="27"/>
    </row>
    <row r="72" spans="1:11" s="59" customFormat="1" ht="14.45" customHeight="1" thickBot="1" x14ac:dyDescent="0.3">
      <c r="A72" s="55" t="s">
        <v>4</v>
      </c>
      <c r="B72" s="56" t="s">
        <v>85</v>
      </c>
      <c r="C72" s="50" t="s">
        <v>6</v>
      </c>
      <c r="D72" s="8" t="s">
        <v>7</v>
      </c>
      <c r="F72" s="27"/>
      <c r="G72" s="27"/>
      <c r="H72" s="27"/>
      <c r="I72" s="27"/>
      <c r="J72" s="27"/>
      <c r="K72" s="27"/>
    </row>
    <row r="73" spans="1:11" s="59" customFormat="1" ht="14.45" customHeight="1" x14ac:dyDescent="0.25">
      <c r="A73" s="28" t="s">
        <v>56</v>
      </c>
      <c r="B73" s="74" t="s">
        <v>86</v>
      </c>
      <c r="C73" s="60">
        <f>+D73/1.15</f>
        <v>60.869565217391312</v>
      </c>
      <c r="D73" s="30">
        <v>70</v>
      </c>
      <c r="F73" s="27">
        <v>105</v>
      </c>
      <c r="G73" s="27"/>
      <c r="H73" s="27"/>
      <c r="I73" s="27"/>
      <c r="J73" s="27"/>
      <c r="K73" s="27"/>
    </row>
    <row r="74" spans="1:11" s="59" customFormat="1" ht="14.45" customHeight="1" x14ac:dyDescent="0.25">
      <c r="A74" s="13" t="s">
        <v>57</v>
      </c>
      <c r="B74" s="14" t="s">
        <v>376</v>
      </c>
      <c r="C74" s="54">
        <f>+D74/1.15</f>
        <v>173.91304347826087</v>
      </c>
      <c r="D74" s="16">
        <v>200</v>
      </c>
      <c r="F74" s="27"/>
      <c r="G74" s="27"/>
      <c r="H74" s="27"/>
      <c r="I74" s="27"/>
      <c r="J74" s="27"/>
      <c r="K74" s="27"/>
    </row>
    <row r="75" spans="1:11" s="59" customFormat="1" ht="14.45" customHeight="1" x14ac:dyDescent="0.25">
      <c r="A75" s="13" t="s">
        <v>87</v>
      </c>
      <c r="B75" s="14" t="s">
        <v>377</v>
      </c>
      <c r="C75" s="54">
        <v>43.48</v>
      </c>
      <c r="D75" s="16">
        <v>50</v>
      </c>
      <c r="F75" s="27">
        <v>50</v>
      </c>
      <c r="G75" s="27"/>
      <c r="H75" s="27"/>
      <c r="I75" s="27"/>
      <c r="J75" s="27"/>
      <c r="K75" s="27"/>
    </row>
    <row r="76" spans="1:11" s="59" customFormat="1" ht="14.45" customHeight="1" x14ac:dyDescent="0.25">
      <c r="A76" s="13" t="s">
        <v>88</v>
      </c>
      <c r="B76" s="14" t="s">
        <v>378</v>
      </c>
      <c r="C76" s="54">
        <v>69.569999999999993</v>
      </c>
      <c r="D76" s="16">
        <v>80</v>
      </c>
      <c r="F76" s="27">
        <v>70</v>
      </c>
      <c r="G76" s="27"/>
      <c r="H76" s="27"/>
      <c r="I76" s="27"/>
      <c r="J76" s="27"/>
      <c r="K76" s="27"/>
    </row>
    <row r="77" spans="1:11" s="59" customFormat="1" ht="14.45" customHeight="1" thickBot="1" x14ac:dyDescent="0.3">
      <c r="A77" s="21" t="s">
        <v>89</v>
      </c>
      <c r="B77" s="22" t="s">
        <v>379</v>
      </c>
      <c r="C77" s="61">
        <v>78.260000000000005</v>
      </c>
      <c r="D77" s="24">
        <v>90</v>
      </c>
      <c r="F77" s="27">
        <v>85</v>
      </c>
      <c r="G77" s="27"/>
      <c r="H77" s="27"/>
      <c r="I77" s="27"/>
      <c r="J77" s="27"/>
      <c r="K77" s="27"/>
    </row>
    <row r="78" spans="1:11" s="59" customFormat="1" ht="9.9499999999999993" customHeight="1" thickBot="1" x14ac:dyDescent="0.3">
      <c r="A78" s="6"/>
      <c r="B78" s="6"/>
      <c r="C78" s="47"/>
      <c r="D78" s="7"/>
      <c r="F78" s="27"/>
      <c r="G78" s="27"/>
      <c r="H78" s="27"/>
      <c r="I78" s="27"/>
      <c r="J78" s="27"/>
      <c r="K78" s="27"/>
    </row>
    <row r="79" spans="1:11" s="59" customFormat="1" ht="14.45" customHeight="1" thickBot="1" x14ac:dyDescent="0.3">
      <c r="A79" s="55" t="s">
        <v>4</v>
      </c>
      <c r="B79" s="56" t="s">
        <v>90</v>
      </c>
      <c r="C79" s="50" t="s">
        <v>6</v>
      </c>
      <c r="D79" s="8" t="s">
        <v>7</v>
      </c>
      <c r="F79" s="27"/>
      <c r="G79" s="27"/>
      <c r="H79" s="27"/>
      <c r="I79" s="27"/>
      <c r="J79" s="27"/>
      <c r="K79" s="27"/>
    </row>
    <row r="80" spans="1:11" s="59" customFormat="1" ht="14.45" customHeight="1" x14ac:dyDescent="0.25">
      <c r="A80" s="43" t="s">
        <v>91</v>
      </c>
      <c r="B80" s="29" t="s">
        <v>92</v>
      </c>
      <c r="C80" s="39">
        <v>1.52</v>
      </c>
      <c r="D80" s="30">
        <v>1.75</v>
      </c>
      <c r="F80" s="27">
        <v>1.6</v>
      </c>
      <c r="G80" s="27"/>
      <c r="H80" s="27"/>
      <c r="I80" s="27"/>
      <c r="J80" s="27"/>
      <c r="K80" s="27"/>
    </row>
    <row r="81" spans="1:11" s="59" customFormat="1" ht="14.45" customHeight="1" x14ac:dyDescent="0.25">
      <c r="A81" s="19" t="s">
        <v>93</v>
      </c>
      <c r="B81" s="14" t="s">
        <v>94</v>
      </c>
      <c r="C81" s="15">
        <v>6.91</v>
      </c>
      <c r="D81" s="16">
        <v>7.95</v>
      </c>
      <c r="F81" s="27">
        <v>8</v>
      </c>
      <c r="G81" s="27"/>
      <c r="H81" s="27"/>
      <c r="I81" s="27"/>
      <c r="J81" s="27"/>
      <c r="K81" s="27"/>
    </row>
    <row r="82" spans="1:11" s="59" customFormat="1" ht="14.45" customHeight="1" x14ac:dyDescent="0.25">
      <c r="A82" s="19" t="s">
        <v>95</v>
      </c>
      <c r="B82" s="14" t="s">
        <v>96</v>
      </c>
      <c r="C82" s="15">
        <v>1.57</v>
      </c>
      <c r="D82" s="16">
        <v>1.8</v>
      </c>
      <c r="F82" s="27"/>
      <c r="G82" s="27"/>
      <c r="H82" s="27"/>
      <c r="I82" s="27"/>
      <c r="J82" s="27"/>
      <c r="K82" s="27"/>
    </row>
    <row r="83" spans="1:11" s="59" customFormat="1" ht="14.45" customHeight="1" x14ac:dyDescent="0.25">
      <c r="A83" s="19" t="s">
        <v>50</v>
      </c>
      <c r="B83" s="14" t="s">
        <v>51</v>
      </c>
      <c r="C83" s="15">
        <v>2.57</v>
      </c>
      <c r="D83" s="16">
        <v>2.95</v>
      </c>
      <c r="F83" s="27"/>
      <c r="G83" s="27"/>
      <c r="H83" s="27"/>
      <c r="I83" s="27"/>
      <c r="J83" s="27"/>
      <c r="K83" s="27"/>
    </row>
    <row r="84" spans="1:11" s="59" customFormat="1" ht="14.45" customHeight="1" x14ac:dyDescent="0.25">
      <c r="A84" s="19" t="s">
        <v>97</v>
      </c>
      <c r="B84" s="14" t="s">
        <v>98</v>
      </c>
      <c r="C84" s="15">
        <v>13.04</v>
      </c>
      <c r="D84" s="16">
        <v>15</v>
      </c>
      <c r="F84" s="27"/>
      <c r="G84" s="27"/>
      <c r="H84" s="27"/>
      <c r="I84" s="27"/>
      <c r="J84" s="27"/>
      <c r="K84" s="27"/>
    </row>
    <row r="85" spans="1:11" s="59" customFormat="1" ht="14.45" customHeight="1" x14ac:dyDescent="0.25">
      <c r="A85" s="19" t="s">
        <v>99</v>
      </c>
      <c r="B85" s="14" t="s">
        <v>100</v>
      </c>
      <c r="C85" s="15">
        <v>6.87</v>
      </c>
      <c r="D85" s="16">
        <v>7.9</v>
      </c>
      <c r="F85" s="27">
        <v>8</v>
      </c>
      <c r="G85" s="27"/>
      <c r="H85" s="27"/>
      <c r="I85" s="27"/>
      <c r="J85" s="27"/>
      <c r="K85" s="27"/>
    </row>
    <row r="86" spans="1:11" s="59" customFormat="1" ht="14.45" customHeight="1" x14ac:dyDescent="0.25">
      <c r="A86" s="19" t="s">
        <v>54</v>
      </c>
      <c r="B86" s="14" t="s">
        <v>101</v>
      </c>
      <c r="C86" s="15">
        <v>3.43</v>
      </c>
      <c r="D86" s="16">
        <v>3.95</v>
      </c>
      <c r="F86" s="27">
        <v>1.5</v>
      </c>
      <c r="G86" s="27"/>
      <c r="H86" s="27"/>
      <c r="I86" s="27"/>
      <c r="J86" s="27"/>
      <c r="K86" s="27"/>
    </row>
    <row r="87" spans="1:11" s="59" customFormat="1" ht="14.45" customHeight="1" x14ac:dyDescent="0.25">
      <c r="A87" s="19" t="s">
        <v>33</v>
      </c>
      <c r="B87" s="14" t="s">
        <v>34</v>
      </c>
      <c r="C87" s="15">
        <v>1.7</v>
      </c>
      <c r="D87" s="16">
        <v>1.95</v>
      </c>
      <c r="F87" s="27">
        <v>1.6</v>
      </c>
      <c r="G87" s="27"/>
      <c r="H87" s="27"/>
      <c r="I87" s="27"/>
      <c r="J87" s="27"/>
      <c r="K87" s="27"/>
    </row>
    <row r="88" spans="1:11" s="59" customFormat="1" ht="14.45" customHeight="1" x14ac:dyDescent="0.25">
      <c r="A88" s="19" t="s">
        <v>29</v>
      </c>
      <c r="B88" s="20" t="s">
        <v>30</v>
      </c>
      <c r="C88" s="15">
        <v>1.7</v>
      </c>
      <c r="D88" s="16">
        <v>1.95</v>
      </c>
      <c r="F88" s="27">
        <v>1.6</v>
      </c>
      <c r="G88" s="27"/>
      <c r="H88" s="27"/>
      <c r="I88" s="27"/>
      <c r="J88" s="27"/>
      <c r="K88" s="27"/>
    </row>
    <row r="89" spans="1:11" s="59" customFormat="1" ht="14.45" customHeight="1" x14ac:dyDescent="0.25">
      <c r="A89" s="19" t="s">
        <v>102</v>
      </c>
      <c r="B89" s="14" t="s">
        <v>103</v>
      </c>
      <c r="C89" s="15">
        <v>1.7</v>
      </c>
      <c r="D89" s="16">
        <v>1.95</v>
      </c>
      <c r="F89" s="27"/>
      <c r="G89" s="27"/>
      <c r="H89" s="27"/>
      <c r="I89" s="27"/>
      <c r="J89" s="27"/>
      <c r="K89" s="27"/>
    </row>
    <row r="90" spans="1:11" s="59" customFormat="1" ht="14.45" customHeight="1" x14ac:dyDescent="0.25">
      <c r="A90" s="19" t="s">
        <v>104</v>
      </c>
      <c r="B90" s="14" t="s">
        <v>105</v>
      </c>
      <c r="C90" s="15">
        <v>1.7</v>
      </c>
      <c r="D90" s="16">
        <v>1.95</v>
      </c>
      <c r="F90" s="27">
        <v>1.6</v>
      </c>
      <c r="G90" s="27"/>
      <c r="H90" s="27"/>
      <c r="I90" s="27"/>
      <c r="J90" s="27"/>
      <c r="K90" s="27"/>
    </row>
    <row r="91" spans="1:11" s="59" customFormat="1" ht="14.45" customHeight="1" x14ac:dyDescent="0.25">
      <c r="A91" s="19" t="s">
        <v>106</v>
      </c>
      <c r="B91" s="20" t="s">
        <v>107</v>
      </c>
      <c r="C91" s="15">
        <v>4.3499999999999996</v>
      </c>
      <c r="D91" s="16">
        <v>5</v>
      </c>
      <c r="F91" s="27"/>
      <c r="G91" s="27"/>
      <c r="H91" s="27"/>
      <c r="I91" s="27"/>
      <c r="J91" s="27"/>
      <c r="K91" s="27"/>
    </row>
    <row r="92" spans="1:11" s="59" customFormat="1" ht="14.45" customHeight="1" x14ac:dyDescent="0.25">
      <c r="A92" s="19" t="s">
        <v>31</v>
      </c>
      <c r="B92" s="14" t="s">
        <v>32</v>
      </c>
      <c r="C92" s="15">
        <v>1.7</v>
      </c>
      <c r="D92" s="16">
        <v>1.95</v>
      </c>
      <c r="F92" s="27">
        <v>1.6</v>
      </c>
      <c r="G92" s="27"/>
      <c r="H92" s="27"/>
      <c r="I92" s="27"/>
      <c r="J92" s="27"/>
      <c r="K92" s="27"/>
    </row>
    <row r="93" spans="1:11" s="59" customFormat="1" ht="14.45" customHeight="1" x14ac:dyDescent="0.25">
      <c r="A93" s="19" t="s">
        <v>108</v>
      </c>
      <c r="B93" s="14" t="s">
        <v>109</v>
      </c>
      <c r="C93" s="15">
        <v>1.7</v>
      </c>
      <c r="D93" s="16">
        <v>1.95</v>
      </c>
      <c r="F93" s="27">
        <v>1.6</v>
      </c>
      <c r="G93" s="27"/>
      <c r="H93" s="27"/>
      <c r="I93" s="27"/>
      <c r="J93" s="27"/>
      <c r="K93" s="27"/>
    </row>
    <row r="94" spans="1:11" s="59" customFormat="1" ht="14.45" customHeight="1" x14ac:dyDescent="0.25">
      <c r="A94" s="19" t="s">
        <v>110</v>
      </c>
      <c r="B94" s="14" t="s">
        <v>111</v>
      </c>
      <c r="C94" s="15">
        <v>2.96</v>
      </c>
      <c r="D94" s="16">
        <v>3.4</v>
      </c>
      <c r="F94" s="27"/>
      <c r="G94" s="27"/>
      <c r="H94" s="27"/>
      <c r="I94" s="27"/>
      <c r="J94" s="27"/>
      <c r="K94" s="27"/>
    </row>
    <row r="95" spans="1:11" s="59" customFormat="1" ht="14.45" customHeight="1" x14ac:dyDescent="0.25">
      <c r="A95" s="19" t="s">
        <v>112</v>
      </c>
      <c r="B95" s="14" t="s">
        <v>113</v>
      </c>
      <c r="C95" s="15">
        <v>1.52</v>
      </c>
      <c r="D95" s="16">
        <v>1.75</v>
      </c>
      <c r="F95" s="27"/>
      <c r="G95" s="27"/>
      <c r="H95" s="27"/>
      <c r="I95" s="27"/>
      <c r="J95" s="27"/>
      <c r="K95" s="27"/>
    </row>
    <row r="96" spans="1:11" s="59" customFormat="1" ht="14.45" customHeight="1" x14ac:dyDescent="0.25">
      <c r="A96" s="19" t="s">
        <v>114</v>
      </c>
      <c r="B96" s="14" t="s">
        <v>115</v>
      </c>
      <c r="C96" s="15">
        <v>3.43</v>
      </c>
      <c r="D96" s="16">
        <v>3.95</v>
      </c>
      <c r="F96" s="27">
        <v>1.5</v>
      </c>
      <c r="G96" s="27"/>
      <c r="H96" s="27"/>
      <c r="I96" s="27"/>
      <c r="J96" s="27"/>
      <c r="K96" s="27"/>
    </row>
    <row r="97" spans="1:11" s="59" customFormat="1" ht="14.45" customHeight="1" x14ac:dyDescent="0.25">
      <c r="A97" s="19" t="s">
        <v>46</v>
      </c>
      <c r="B97" s="14" t="s">
        <v>47</v>
      </c>
      <c r="C97" s="15">
        <f t="shared" ref="C97" si="3">+D97/1.15</f>
        <v>1</v>
      </c>
      <c r="D97" s="16">
        <v>1.1499999999999999</v>
      </c>
      <c r="F97" s="27">
        <v>1</v>
      </c>
      <c r="G97" s="27"/>
      <c r="H97" s="27"/>
      <c r="I97" s="27"/>
      <c r="J97" s="27"/>
      <c r="K97" s="27"/>
    </row>
    <row r="98" spans="1:11" s="59" customFormat="1" ht="14.45" customHeight="1" x14ac:dyDescent="0.25">
      <c r="A98" s="32" t="s">
        <v>48</v>
      </c>
      <c r="B98" s="33" t="s">
        <v>49</v>
      </c>
      <c r="C98" s="46">
        <v>1</v>
      </c>
      <c r="D98" s="34">
        <v>1.1499999999999999</v>
      </c>
      <c r="F98" s="27">
        <v>1</v>
      </c>
      <c r="G98" s="27"/>
      <c r="H98" s="27"/>
      <c r="I98" s="27"/>
      <c r="J98" s="27"/>
      <c r="K98" s="27"/>
    </row>
    <row r="99" spans="1:11" s="59" customFormat="1" ht="14.45" customHeight="1" thickBot="1" x14ac:dyDescent="0.3">
      <c r="A99" s="31" t="s">
        <v>48</v>
      </c>
      <c r="B99" s="22" t="s">
        <v>116</v>
      </c>
      <c r="C99" s="23">
        <v>13.04</v>
      </c>
      <c r="D99" s="24">
        <v>15</v>
      </c>
      <c r="F99" s="27"/>
      <c r="G99" s="27"/>
      <c r="H99" s="27"/>
      <c r="I99" s="27"/>
      <c r="J99" s="27"/>
      <c r="K99" s="27"/>
    </row>
    <row r="100" spans="1:11" s="59" customFormat="1" ht="9.9499999999999993" customHeight="1" thickBot="1" x14ac:dyDescent="0.3">
      <c r="A100" s="26"/>
      <c r="C100" s="7"/>
      <c r="D100" s="27"/>
      <c r="F100" s="27"/>
      <c r="G100" s="27"/>
      <c r="H100" s="27"/>
      <c r="I100" s="27"/>
      <c r="J100" s="27"/>
      <c r="K100" s="27"/>
    </row>
    <row r="101" spans="1:11" s="57" customFormat="1" ht="14.45" customHeight="1" thickBot="1" x14ac:dyDescent="0.3">
      <c r="A101" s="35" t="s">
        <v>4</v>
      </c>
      <c r="B101" s="36" t="s">
        <v>117</v>
      </c>
      <c r="C101" s="50" t="s">
        <v>6</v>
      </c>
      <c r="D101" s="8" t="s">
        <v>7</v>
      </c>
      <c r="F101" s="95"/>
      <c r="G101" s="95"/>
      <c r="H101" s="95"/>
      <c r="I101" s="95"/>
      <c r="J101" s="95"/>
      <c r="K101" s="95"/>
    </row>
    <row r="102" spans="1:11" s="59" customFormat="1" ht="14.45" customHeight="1" x14ac:dyDescent="0.25">
      <c r="A102" s="28" t="s">
        <v>118</v>
      </c>
      <c r="B102" s="29" t="s">
        <v>119</v>
      </c>
      <c r="C102" s="39">
        <v>2.13</v>
      </c>
      <c r="D102" s="30">
        <v>2.4500000000000002</v>
      </c>
      <c r="F102" s="27">
        <v>8</v>
      </c>
      <c r="G102" s="27"/>
      <c r="H102" s="27"/>
      <c r="I102" s="27"/>
      <c r="J102" s="27"/>
      <c r="K102" s="27"/>
    </row>
    <row r="103" spans="1:11" s="59" customFormat="1" ht="14.45" customHeight="1" x14ac:dyDescent="0.25">
      <c r="A103" s="13" t="s">
        <v>120</v>
      </c>
      <c r="B103" s="14" t="s">
        <v>121</v>
      </c>
      <c r="C103" s="15">
        <v>1.04</v>
      </c>
      <c r="D103" s="16">
        <v>1.2</v>
      </c>
      <c r="F103" s="27">
        <v>1.6</v>
      </c>
      <c r="G103" s="27"/>
      <c r="H103" s="27"/>
      <c r="I103" s="27"/>
      <c r="J103" s="27"/>
      <c r="K103" s="27"/>
    </row>
    <row r="104" spans="1:11" s="59" customFormat="1" ht="14.45" customHeight="1" x14ac:dyDescent="0.25">
      <c r="A104" s="13" t="s">
        <v>122</v>
      </c>
      <c r="B104" s="14" t="s">
        <v>123</v>
      </c>
      <c r="C104" s="15">
        <v>3.91</v>
      </c>
      <c r="D104" s="16">
        <v>4.5</v>
      </c>
      <c r="F104" s="27">
        <v>5</v>
      </c>
      <c r="G104" s="27"/>
      <c r="H104" s="27"/>
      <c r="I104" s="27"/>
      <c r="J104" s="27"/>
      <c r="K104" s="27"/>
    </row>
    <row r="105" spans="1:11" s="59" customFormat="1" ht="14.45" customHeight="1" x14ac:dyDescent="0.25">
      <c r="A105" s="13" t="s">
        <v>124</v>
      </c>
      <c r="B105" s="14" t="s">
        <v>125</v>
      </c>
      <c r="C105" s="15">
        <v>1.26</v>
      </c>
      <c r="D105" s="16">
        <v>1.45</v>
      </c>
      <c r="F105" s="27">
        <v>1.6</v>
      </c>
      <c r="G105" s="27"/>
      <c r="H105" s="27"/>
      <c r="I105" s="27"/>
      <c r="J105" s="27"/>
      <c r="K105" s="27"/>
    </row>
    <row r="106" spans="1:11" s="59" customFormat="1" ht="14.45" customHeight="1" x14ac:dyDescent="0.25">
      <c r="A106" s="13" t="s">
        <v>126</v>
      </c>
      <c r="B106" s="14" t="s">
        <v>127</v>
      </c>
      <c r="C106" s="15">
        <v>1.26</v>
      </c>
      <c r="D106" s="16">
        <v>1.45</v>
      </c>
      <c r="F106" s="27">
        <v>1.6</v>
      </c>
      <c r="G106" s="27"/>
      <c r="H106" s="27"/>
      <c r="I106" s="27"/>
      <c r="J106" s="27"/>
      <c r="K106" s="27"/>
    </row>
    <row r="107" spans="1:11" s="59" customFormat="1" ht="14.45" customHeight="1" x14ac:dyDescent="0.25">
      <c r="A107" s="13" t="s">
        <v>25</v>
      </c>
      <c r="B107" s="14" t="s">
        <v>26</v>
      </c>
      <c r="C107" s="15">
        <v>1.26</v>
      </c>
      <c r="D107" s="16">
        <v>1.45</v>
      </c>
      <c r="F107" s="27">
        <v>1.6</v>
      </c>
      <c r="G107" s="27"/>
      <c r="H107" s="27"/>
      <c r="I107" s="27"/>
      <c r="J107" s="27"/>
      <c r="K107" s="27"/>
    </row>
    <row r="108" spans="1:11" s="59" customFormat="1" ht="14.45" customHeight="1" x14ac:dyDescent="0.25">
      <c r="A108" s="13" t="s">
        <v>128</v>
      </c>
      <c r="B108" s="14" t="s">
        <v>129</v>
      </c>
      <c r="C108" s="15">
        <v>3.91</v>
      </c>
      <c r="D108" s="16">
        <v>4.5</v>
      </c>
      <c r="F108" s="27">
        <v>3</v>
      </c>
      <c r="G108" s="27"/>
      <c r="H108" s="27"/>
      <c r="I108" s="27"/>
      <c r="J108" s="27"/>
      <c r="K108" s="27"/>
    </row>
    <row r="109" spans="1:11" s="59" customFormat="1" ht="14.45" customHeight="1" x14ac:dyDescent="0.25">
      <c r="A109" s="13" t="s">
        <v>130</v>
      </c>
      <c r="B109" s="14" t="s">
        <v>131</v>
      </c>
      <c r="C109" s="15">
        <v>3.91</v>
      </c>
      <c r="D109" s="16">
        <v>4.5</v>
      </c>
      <c r="F109" s="27">
        <v>5</v>
      </c>
      <c r="G109" s="27"/>
      <c r="H109" s="27"/>
      <c r="I109" s="27"/>
      <c r="J109" s="27"/>
      <c r="K109" s="27"/>
    </row>
    <row r="110" spans="1:11" s="59" customFormat="1" ht="14.45" customHeight="1" x14ac:dyDescent="0.25">
      <c r="A110" s="13" t="s">
        <v>132</v>
      </c>
      <c r="B110" s="14" t="s">
        <v>133</v>
      </c>
      <c r="C110" s="15">
        <v>1.26</v>
      </c>
      <c r="D110" s="16">
        <v>1.45</v>
      </c>
      <c r="F110" s="27">
        <v>1.6</v>
      </c>
      <c r="G110" s="27"/>
      <c r="H110" s="27"/>
      <c r="I110" s="27"/>
      <c r="J110" s="27"/>
      <c r="K110" s="27"/>
    </row>
    <row r="111" spans="1:11" s="59" customFormat="1" ht="14.45" customHeight="1" x14ac:dyDescent="0.25">
      <c r="A111" s="13" t="s">
        <v>134</v>
      </c>
      <c r="B111" s="14" t="s">
        <v>135</v>
      </c>
      <c r="C111" s="15">
        <v>1.26</v>
      </c>
      <c r="D111" s="16">
        <v>1.45</v>
      </c>
      <c r="F111" s="27">
        <v>1.6</v>
      </c>
      <c r="G111" s="27"/>
      <c r="H111" s="27"/>
      <c r="I111" s="27"/>
      <c r="J111" s="27"/>
      <c r="K111" s="27"/>
    </row>
    <row r="112" spans="1:11" s="59" customFormat="1" ht="14.45" customHeight="1" thickBot="1" x14ac:dyDescent="0.3">
      <c r="A112" s="21" t="s">
        <v>23</v>
      </c>
      <c r="B112" s="22" t="s">
        <v>24</v>
      </c>
      <c r="C112" s="23">
        <v>1.26</v>
      </c>
      <c r="D112" s="24">
        <v>1.45</v>
      </c>
      <c r="F112" s="27">
        <v>1.6</v>
      </c>
      <c r="G112" s="27"/>
      <c r="H112" s="27"/>
      <c r="I112" s="27"/>
      <c r="J112" s="27"/>
      <c r="K112" s="27"/>
    </row>
    <row r="113" spans="1:11" s="59" customFormat="1" ht="14.45" customHeight="1" x14ac:dyDescent="0.25">
      <c r="D113" s="44" t="s">
        <v>386</v>
      </c>
      <c r="F113" s="27"/>
      <c r="G113" s="27"/>
      <c r="H113" s="27"/>
      <c r="I113" s="27"/>
      <c r="J113" s="27"/>
      <c r="K113" s="27"/>
    </row>
    <row r="114" spans="1:11" s="59" customFormat="1" ht="14.45" customHeight="1" thickBot="1" x14ac:dyDescent="0.3">
      <c r="D114" s="44"/>
      <c r="F114" s="27"/>
      <c r="G114" s="27"/>
      <c r="H114" s="27"/>
      <c r="I114" s="27"/>
      <c r="J114" s="27"/>
      <c r="K114" s="27"/>
    </row>
    <row r="115" spans="1:11" s="59" customFormat="1" ht="14.45" customHeight="1" thickBot="1" x14ac:dyDescent="0.3">
      <c r="A115" s="35" t="s">
        <v>4</v>
      </c>
      <c r="B115" s="36" t="s">
        <v>136</v>
      </c>
      <c r="C115" s="50" t="s">
        <v>6</v>
      </c>
      <c r="D115" s="8" t="s">
        <v>7</v>
      </c>
      <c r="F115" s="27"/>
      <c r="G115" s="27"/>
      <c r="H115" s="27"/>
      <c r="I115" s="27"/>
      <c r="J115" s="27"/>
      <c r="K115" s="27"/>
    </row>
    <row r="116" spans="1:11" s="59" customFormat="1" ht="14.45" customHeight="1" x14ac:dyDescent="0.25">
      <c r="A116" s="45" t="s">
        <v>137</v>
      </c>
      <c r="B116" s="33" t="s">
        <v>138</v>
      </c>
      <c r="C116" s="46">
        <v>2.6</v>
      </c>
      <c r="D116" s="34">
        <v>3</v>
      </c>
      <c r="F116" s="27"/>
      <c r="G116" s="27"/>
      <c r="H116" s="27"/>
      <c r="I116" s="27"/>
      <c r="J116" s="27"/>
      <c r="K116" s="27"/>
    </row>
    <row r="117" spans="1:11" s="59" customFormat="1" ht="14.45" customHeight="1" x14ac:dyDescent="0.25">
      <c r="A117" s="13" t="s">
        <v>139</v>
      </c>
      <c r="B117" s="14" t="s">
        <v>140</v>
      </c>
      <c r="C117" s="15">
        <v>2.13</v>
      </c>
      <c r="D117" s="16">
        <v>2.4500000000000002</v>
      </c>
      <c r="F117" s="27"/>
      <c r="G117" s="27"/>
      <c r="H117" s="27"/>
      <c r="I117" s="27"/>
      <c r="J117" s="27"/>
      <c r="K117" s="27"/>
    </row>
    <row r="118" spans="1:11" s="59" customFormat="1" ht="14.45" customHeight="1" x14ac:dyDescent="0.25">
      <c r="A118" s="13" t="s">
        <v>141</v>
      </c>
      <c r="B118" s="14" t="s">
        <v>142</v>
      </c>
      <c r="C118" s="15">
        <v>2.13</v>
      </c>
      <c r="D118" s="16">
        <v>2.4500000000000002</v>
      </c>
      <c r="F118" s="27">
        <v>3</v>
      </c>
      <c r="G118" s="27"/>
      <c r="H118" s="27"/>
      <c r="I118" s="27"/>
      <c r="J118" s="27"/>
      <c r="K118" s="27"/>
    </row>
    <row r="119" spans="1:11" s="59" customFormat="1" ht="14.45" customHeight="1" x14ac:dyDescent="0.25">
      <c r="A119" s="13" t="s">
        <v>27</v>
      </c>
      <c r="B119" s="14" t="s">
        <v>28</v>
      </c>
      <c r="C119" s="15">
        <v>1.26</v>
      </c>
      <c r="D119" s="16">
        <v>1.45</v>
      </c>
      <c r="F119" s="27"/>
      <c r="G119" s="27"/>
      <c r="H119" s="27"/>
      <c r="I119" s="27"/>
      <c r="J119" s="27"/>
      <c r="K119" s="27"/>
    </row>
    <row r="120" spans="1:11" s="59" customFormat="1" ht="14.45" customHeight="1" x14ac:dyDescent="0.25">
      <c r="A120" s="13" t="s">
        <v>60</v>
      </c>
      <c r="B120" s="14" t="s">
        <v>61</v>
      </c>
      <c r="C120" s="15">
        <v>1.91</v>
      </c>
      <c r="D120" s="16">
        <v>2.2000000000000002</v>
      </c>
      <c r="F120" s="27"/>
      <c r="G120" s="27"/>
      <c r="H120" s="27"/>
      <c r="I120" s="27"/>
      <c r="J120" s="27"/>
      <c r="K120" s="27"/>
    </row>
    <row r="121" spans="1:11" s="59" customFormat="1" ht="14.45" customHeight="1" x14ac:dyDescent="0.25">
      <c r="A121" s="13" t="s">
        <v>143</v>
      </c>
      <c r="B121" s="14" t="s">
        <v>144</v>
      </c>
      <c r="C121" s="15">
        <v>1.26</v>
      </c>
      <c r="D121" s="16">
        <v>1.45</v>
      </c>
      <c r="F121" s="27"/>
      <c r="G121" s="27"/>
      <c r="H121" s="27"/>
      <c r="I121" s="27"/>
      <c r="J121" s="27"/>
      <c r="K121" s="27"/>
    </row>
    <row r="122" spans="1:11" s="59" customFormat="1" ht="14.45" customHeight="1" x14ac:dyDescent="0.25">
      <c r="A122" s="13" t="s">
        <v>145</v>
      </c>
      <c r="B122" s="14" t="s">
        <v>146</v>
      </c>
      <c r="C122" s="15">
        <v>1.26</v>
      </c>
      <c r="D122" s="16">
        <v>1.45</v>
      </c>
      <c r="F122" s="27"/>
      <c r="G122" s="27"/>
      <c r="H122" s="27"/>
      <c r="I122" s="27"/>
      <c r="J122" s="27"/>
      <c r="K122" s="27"/>
    </row>
    <row r="123" spans="1:11" s="59" customFormat="1" ht="14.45" customHeight="1" x14ac:dyDescent="0.25">
      <c r="A123" s="13" t="s">
        <v>52</v>
      </c>
      <c r="B123" s="14" t="s">
        <v>53</v>
      </c>
      <c r="C123" s="15">
        <v>1.04</v>
      </c>
      <c r="D123" s="16">
        <v>1.2</v>
      </c>
      <c r="F123" s="27"/>
      <c r="G123" s="27"/>
      <c r="H123" s="27"/>
      <c r="I123" s="27"/>
      <c r="J123" s="27"/>
      <c r="K123" s="27"/>
    </row>
    <row r="124" spans="1:11" s="59" customFormat="1" ht="14.45" customHeight="1" x14ac:dyDescent="0.25">
      <c r="A124" s="13" t="s">
        <v>147</v>
      </c>
      <c r="B124" s="14" t="s">
        <v>148</v>
      </c>
      <c r="C124" s="15">
        <v>3.87</v>
      </c>
      <c r="D124" s="16">
        <v>4.45</v>
      </c>
      <c r="F124" s="27"/>
      <c r="G124" s="27"/>
      <c r="H124" s="27"/>
      <c r="I124" s="27"/>
      <c r="J124" s="27"/>
      <c r="K124" s="27"/>
    </row>
    <row r="125" spans="1:11" s="59" customFormat="1" ht="14.45" customHeight="1" x14ac:dyDescent="0.25">
      <c r="A125" s="13" t="s">
        <v>149</v>
      </c>
      <c r="B125" s="14" t="s">
        <v>150</v>
      </c>
      <c r="C125" s="15">
        <v>2.13</v>
      </c>
      <c r="D125" s="16">
        <v>2.4500000000000002</v>
      </c>
      <c r="F125" s="27"/>
      <c r="G125" s="27"/>
      <c r="H125" s="27"/>
      <c r="I125" s="27"/>
      <c r="J125" s="27"/>
      <c r="K125" s="27"/>
    </row>
    <row r="126" spans="1:11" s="59" customFormat="1" ht="14.45" customHeight="1" x14ac:dyDescent="0.25">
      <c r="A126" s="13" t="s">
        <v>151</v>
      </c>
      <c r="B126" s="14" t="s">
        <v>152</v>
      </c>
      <c r="C126" s="15">
        <v>3.87</v>
      </c>
      <c r="D126" s="16">
        <v>4.45</v>
      </c>
      <c r="F126" s="27">
        <v>6</v>
      </c>
      <c r="G126" s="27"/>
      <c r="H126" s="27"/>
      <c r="I126" s="27"/>
      <c r="J126" s="27"/>
      <c r="K126" s="27"/>
    </row>
    <row r="127" spans="1:11" s="59" customFormat="1" ht="14.45" customHeight="1" x14ac:dyDescent="0.25">
      <c r="A127" s="13" t="s">
        <v>58</v>
      </c>
      <c r="B127" s="14" t="s">
        <v>59</v>
      </c>
      <c r="C127" s="15">
        <v>3.87</v>
      </c>
      <c r="D127" s="16">
        <v>4.45</v>
      </c>
      <c r="F127" s="27"/>
      <c r="G127" s="27"/>
      <c r="H127" s="27"/>
      <c r="I127" s="27"/>
      <c r="J127" s="27"/>
      <c r="K127" s="27"/>
    </row>
    <row r="128" spans="1:11" s="59" customFormat="1" ht="14.45" customHeight="1" thickBot="1" x14ac:dyDescent="0.3">
      <c r="A128" s="21" t="s">
        <v>153</v>
      </c>
      <c r="B128" s="22" t="s">
        <v>154</v>
      </c>
      <c r="C128" s="23">
        <v>3.87</v>
      </c>
      <c r="D128" s="24">
        <v>4.45</v>
      </c>
      <c r="F128" s="27">
        <v>10</v>
      </c>
      <c r="G128" s="27"/>
      <c r="H128" s="27"/>
      <c r="I128" s="27"/>
      <c r="J128" s="27"/>
      <c r="K128" s="27"/>
    </row>
    <row r="129" spans="1:11" s="59" customFormat="1" ht="14.45" customHeight="1" thickBot="1" x14ac:dyDescent="0.3">
      <c r="A129" s="26"/>
      <c r="C129" s="7"/>
      <c r="D129" s="27"/>
      <c r="F129" s="27"/>
      <c r="G129" s="27"/>
      <c r="H129" s="27"/>
      <c r="I129" s="27"/>
      <c r="J129" s="27"/>
      <c r="K129" s="27"/>
    </row>
    <row r="130" spans="1:11" s="59" customFormat="1" ht="14.45" customHeight="1" thickBot="1" x14ac:dyDescent="0.3">
      <c r="A130" s="36" t="s">
        <v>4</v>
      </c>
      <c r="B130" s="36" t="s">
        <v>155</v>
      </c>
      <c r="C130" s="50" t="s">
        <v>6</v>
      </c>
      <c r="D130" s="8" t="s">
        <v>7</v>
      </c>
      <c r="F130" s="27"/>
      <c r="G130" s="27"/>
      <c r="H130" s="27"/>
      <c r="I130" s="27"/>
      <c r="J130" s="27"/>
      <c r="K130" s="27"/>
    </row>
    <row r="131" spans="1:11" s="59" customFormat="1" ht="14.45" customHeight="1" x14ac:dyDescent="0.25">
      <c r="A131" s="75" t="s">
        <v>156</v>
      </c>
      <c r="B131" s="76" t="s">
        <v>157</v>
      </c>
      <c r="C131" s="77">
        <v>326.08999999999997</v>
      </c>
      <c r="D131" s="78">
        <v>375</v>
      </c>
      <c r="F131" s="27">
        <v>400</v>
      </c>
      <c r="G131" s="27"/>
      <c r="H131" s="27"/>
      <c r="I131" s="27"/>
      <c r="J131" s="27"/>
      <c r="K131" s="27"/>
    </row>
    <row r="132" spans="1:11" s="59" customFormat="1" ht="14.45" customHeight="1" x14ac:dyDescent="0.25">
      <c r="A132" s="13" t="s">
        <v>158</v>
      </c>
      <c r="B132" s="14" t="s">
        <v>159</v>
      </c>
      <c r="C132" s="15">
        <v>295.64999999999998</v>
      </c>
      <c r="D132" s="16">
        <v>340</v>
      </c>
      <c r="F132" s="27"/>
      <c r="G132" s="27"/>
      <c r="H132" s="27"/>
      <c r="I132" s="27"/>
      <c r="J132" s="27"/>
      <c r="K132" s="27"/>
    </row>
    <row r="133" spans="1:11" s="59" customFormat="1" ht="14.45" customHeight="1" x14ac:dyDescent="0.25">
      <c r="A133" s="79" t="s">
        <v>65</v>
      </c>
      <c r="B133" s="80" t="s">
        <v>66</v>
      </c>
      <c r="C133" s="81">
        <v>182.61</v>
      </c>
      <c r="D133" s="82">
        <v>210</v>
      </c>
      <c r="F133" s="27"/>
      <c r="G133" s="27"/>
      <c r="H133" s="27"/>
      <c r="I133" s="27"/>
      <c r="J133" s="27"/>
      <c r="K133" s="27"/>
    </row>
    <row r="134" spans="1:11" s="59" customFormat="1" ht="14.45" customHeight="1" x14ac:dyDescent="0.25">
      <c r="A134" s="13" t="s">
        <v>160</v>
      </c>
      <c r="B134" s="14" t="s">
        <v>161</v>
      </c>
      <c r="C134" s="15">
        <v>34.78</v>
      </c>
      <c r="D134" s="16">
        <v>40</v>
      </c>
      <c r="F134" s="27">
        <v>50</v>
      </c>
      <c r="G134" s="27"/>
      <c r="H134" s="27"/>
      <c r="I134" s="27"/>
      <c r="J134" s="27"/>
      <c r="K134" s="27"/>
    </row>
    <row r="135" spans="1:11" s="59" customFormat="1" ht="14.45" customHeight="1" x14ac:dyDescent="0.25">
      <c r="A135" s="79" t="s">
        <v>162</v>
      </c>
      <c r="B135" s="80" t="s">
        <v>163</v>
      </c>
      <c r="C135" s="81">
        <v>143.47999999999999</v>
      </c>
      <c r="D135" s="82">
        <v>165</v>
      </c>
      <c r="F135" s="27"/>
      <c r="G135" s="27"/>
      <c r="H135" s="27"/>
      <c r="I135" s="27"/>
      <c r="J135" s="27"/>
      <c r="K135" s="27"/>
    </row>
    <row r="136" spans="1:11" s="59" customFormat="1" ht="14.45" customHeight="1" x14ac:dyDescent="0.25">
      <c r="A136" s="13" t="s">
        <v>64</v>
      </c>
      <c r="B136" s="14" t="s">
        <v>436</v>
      </c>
      <c r="C136" s="15">
        <v>169.57</v>
      </c>
      <c r="D136" s="16">
        <v>195</v>
      </c>
      <c r="F136" s="27"/>
      <c r="G136" s="27"/>
      <c r="H136" s="27"/>
      <c r="I136" s="27"/>
      <c r="J136" s="27"/>
      <c r="K136" s="27"/>
    </row>
    <row r="137" spans="1:11" s="59" customFormat="1" ht="14.45" customHeight="1" x14ac:dyDescent="0.25">
      <c r="A137" s="13" t="s">
        <v>67</v>
      </c>
      <c r="B137" s="14" t="s">
        <v>68</v>
      </c>
      <c r="C137" s="15">
        <v>239.13</v>
      </c>
      <c r="D137" s="16">
        <v>275</v>
      </c>
      <c r="F137" s="27"/>
      <c r="G137" s="27"/>
      <c r="H137" s="27"/>
      <c r="I137" s="27"/>
      <c r="J137" s="27"/>
      <c r="K137" s="27"/>
    </row>
    <row r="138" spans="1:11" s="59" customFormat="1" ht="14.45" customHeight="1" x14ac:dyDescent="0.25">
      <c r="A138" s="79" t="s">
        <v>164</v>
      </c>
      <c r="B138" s="80" t="s">
        <v>380</v>
      </c>
      <c r="C138" s="81">
        <v>95.65</v>
      </c>
      <c r="D138" s="82">
        <v>110</v>
      </c>
      <c r="F138" s="27"/>
      <c r="G138" s="27"/>
      <c r="H138" s="27"/>
      <c r="I138" s="27"/>
      <c r="J138" s="27"/>
      <c r="K138" s="27"/>
    </row>
    <row r="139" spans="1:11" s="59" customFormat="1" ht="14.45" customHeight="1" x14ac:dyDescent="0.25">
      <c r="A139" s="13" t="s">
        <v>349</v>
      </c>
      <c r="B139" s="14" t="s">
        <v>348</v>
      </c>
      <c r="C139" s="15">
        <v>78.260000000000005</v>
      </c>
      <c r="D139" s="16">
        <v>90</v>
      </c>
      <c r="F139" s="27"/>
      <c r="G139" s="27"/>
      <c r="H139" s="27"/>
      <c r="I139" s="27"/>
      <c r="J139" s="27"/>
      <c r="K139" s="27"/>
    </row>
    <row r="140" spans="1:11" s="59" customFormat="1" ht="14.45" customHeight="1" x14ac:dyDescent="0.25">
      <c r="A140" s="13" t="s">
        <v>165</v>
      </c>
      <c r="B140" s="14" t="s">
        <v>166</v>
      </c>
      <c r="C140" s="15">
        <v>86.96</v>
      </c>
      <c r="D140" s="16">
        <v>100</v>
      </c>
      <c r="F140" s="27"/>
      <c r="G140" s="27"/>
      <c r="H140" s="27"/>
      <c r="I140" s="27"/>
      <c r="J140" s="27"/>
      <c r="K140" s="27"/>
    </row>
    <row r="141" spans="1:11" s="59" customFormat="1" ht="14.45" customHeight="1" x14ac:dyDescent="0.25">
      <c r="A141" s="13" t="s">
        <v>167</v>
      </c>
      <c r="B141" s="14" t="s">
        <v>168</v>
      </c>
      <c r="C141" s="15">
        <f t="shared" ref="C141" si="4">+D141/1.15</f>
        <v>100.00000000000001</v>
      </c>
      <c r="D141" s="16">
        <v>115</v>
      </c>
      <c r="F141" s="27"/>
      <c r="G141" s="27"/>
      <c r="H141" s="27"/>
      <c r="I141" s="27"/>
      <c r="J141" s="27"/>
      <c r="K141" s="27"/>
    </row>
    <row r="142" spans="1:11" s="59" customFormat="1" ht="14.45" customHeight="1" x14ac:dyDescent="0.25">
      <c r="A142" s="13" t="s">
        <v>62</v>
      </c>
      <c r="B142" s="14" t="s">
        <v>63</v>
      </c>
      <c r="C142" s="15">
        <v>104.35</v>
      </c>
      <c r="D142" s="16">
        <v>120</v>
      </c>
      <c r="F142" s="27"/>
      <c r="G142" s="27"/>
      <c r="H142" s="27"/>
      <c r="I142" s="27"/>
      <c r="J142" s="27"/>
      <c r="K142" s="27"/>
    </row>
    <row r="143" spans="1:11" s="59" customFormat="1" ht="14.45" customHeight="1" x14ac:dyDescent="0.25">
      <c r="A143" s="13" t="s">
        <v>169</v>
      </c>
      <c r="B143" s="14" t="s">
        <v>170</v>
      </c>
      <c r="C143" s="15">
        <v>117.39</v>
      </c>
      <c r="D143" s="16">
        <v>135</v>
      </c>
      <c r="F143" s="27"/>
      <c r="G143" s="27"/>
      <c r="H143" s="27"/>
      <c r="I143" s="27"/>
      <c r="J143" s="27"/>
      <c r="K143" s="27"/>
    </row>
    <row r="144" spans="1:11" s="59" customFormat="1" ht="14.45" customHeight="1" thickBot="1" x14ac:dyDescent="0.3">
      <c r="A144" s="21" t="s">
        <v>171</v>
      </c>
      <c r="B144" s="22" t="s">
        <v>172</v>
      </c>
      <c r="C144" s="23">
        <v>139.13</v>
      </c>
      <c r="D144" s="24">
        <v>160</v>
      </c>
      <c r="F144" s="27"/>
      <c r="G144" s="27"/>
      <c r="H144" s="27"/>
      <c r="I144" s="27"/>
      <c r="J144" s="27"/>
      <c r="K144" s="27"/>
    </row>
    <row r="145" spans="1:11" s="59" customFormat="1" ht="14.45" customHeight="1" thickBot="1" x14ac:dyDescent="0.3">
      <c r="A145" s="26"/>
      <c r="C145" s="7"/>
      <c r="D145" s="38"/>
      <c r="F145" s="27"/>
      <c r="G145" s="27"/>
      <c r="H145" s="27"/>
      <c r="I145" s="27"/>
      <c r="J145" s="27"/>
      <c r="K145" s="27"/>
    </row>
    <row r="146" spans="1:11" s="59" customFormat="1" ht="14.45" customHeight="1" thickBot="1" x14ac:dyDescent="0.3">
      <c r="A146" s="36" t="s">
        <v>4</v>
      </c>
      <c r="B146" s="36" t="s">
        <v>173</v>
      </c>
      <c r="C146" s="50" t="s">
        <v>6</v>
      </c>
      <c r="D146" s="8" t="s">
        <v>7</v>
      </c>
      <c r="F146" s="27"/>
      <c r="G146" s="27"/>
      <c r="H146" s="27"/>
      <c r="I146" s="27"/>
      <c r="J146" s="27"/>
      <c r="K146" s="27"/>
    </row>
    <row r="147" spans="1:11" s="59" customFormat="1" ht="14.45" customHeight="1" x14ac:dyDescent="0.25">
      <c r="A147" s="75" t="s">
        <v>174</v>
      </c>
      <c r="B147" s="76" t="s">
        <v>175</v>
      </c>
      <c r="C147" s="77">
        <f>+D147/1.15</f>
        <v>143.47826086956522</v>
      </c>
      <c r="D147" s="78">
        <v>165</v>
      </c>
      <c r="F147" s="27">
        <v>80</v>
      </c>
      <c r="G147" s="27"/>
      <c r="H147" s="27"/>
      <c r="I147" s="27"/>
      <c r="J147" s="27"/>
      <c r="K147" s="27"/>
    </row>
    <row r="148" spans="1:11" s="59" customFormat="1" ht="14.45" customHeight="1" x14ac:dyDescent="0.25">
      <c r="A148" s="13" t="s">
        <v>176</v>
      </c>
      <c r="B148" s="14" t="s">
        <v>177</v>
      </c>
      <c r="C148" s="15">
        <f t="shared" ref="C148:C167" si="5">+D148/1.15</f>
        <v>304.34782608695656</v>
      </c>
      <c r="D148" s="16">
        <v>350</v>
      </c>
      <c r="F148" s="27">
        <v>400</v>
      </c>
      <c r="G148" s="27"/>
      <c r="H148" s="27"/>
      <c r="I148" s="27"/>
      <c r="J148" s="27"/>
      <c r="K148" s="27"/>
    </row>
    <row r="149" spans="1:11" s="59" customFormat="1" ht="14.45" customHeight="1" x14ac:dyDescent="0.25">
      <c r="A149" s="13" t="s">
        <v>354</v>
      </c>
      <c r="B149" s="14" t="s">
        <v>353</v>
      </c>
      <c r="C149" s="15">
        <f t="shared" si="5"/>
        <v>6.9565217391304355</v>
      </c>
      <c r="D149" s="16">
        <v>8</v>
      </c>
      <c r="F149" s="27"/>
      <c r="G149" s="27"/>
      <c r="H149" s="27"/>
      <c r="I149" s="27"/>
      <c r="J149" s="27"/>
      <c r="K149" s="27"/>
    </row>
    <row r="150" spans="1:11" s="59" customFormat="1" ht="14.45" customHeight="1" x14ac:dyDescent="0.25">
      <c r="A150" s="13" t="s">
        <v>355</v>
      </c>
      <c r="B150" s="14" t="s">
        <v>381</v>
      </c>
      <c r="C150" s="15">
        <f t="shared" si="5"/>
        <v>6.9565217391304355</v>
      </c>
      <c r="D150" s="16">
        <v>8</v>
      </c>
      <c r="F150" s="27"/>
      <c r="G150" s="27"/>
      <c r="H150" s="27"/>
      <c r="I150" s="27"/>
      <c r="J150" s="27"/>
      <c r="K150" s="27"/>
    </row>
    <row r="151" spans="1:11" s="59" customFormat="1" ht="14.45" customHeight="1" x14ac:dyDescent="0.25">
      <c r="A151" s="79" t="s">
        <v>178</v>
      </c>
      <c r="B151" s="80" t="s">
        <v>437</v>
      </c>
      <c r="C151" s="81">
        <f t="shared" si="5"/>
        <v>65.217391304347828</v>
      </c>
      <c r="D151" s="82">
        <v>75</v>
      </c>
      <c r="F151" s="27"/>
      <c r="G151" s="27"/>
      <c r="H151" s="27"/>
      <c r="I151" s="27"/>
      <c r="J151" s="27"/>
      <c r="K151" s="27"/>
    </row>
    <row r="152" spans="1:11" s="59" customFormat="1" ht="14.45" customHeight="1" x14ac:dyDescent="0.25">
      <c r="A152" s="13" t="s">
        <v>179</v>
      </c>
      <c r="B152" s="14" t="s">
        <v>180</v>
      </c>
      <c r="C152" s="15">
        <f t="shared" si="5"/>
        <v>95.652173913043484</v>
      </c>
      <c r="D152" s="16">
        <v>110</v>
      </c>
      <c r="F152" s="27">
        <v>95</v>
      </c>
      <c r="G152" s="27"/>
      <c r="H152" s="27"/>
      <c r="I152" s="27"/>
      <c r="J152" s="27"/>
      <c r="K152" s="27"/>
    </row>
    <row r="153" spans="1:11" s="59" customFormat="1" ht="14.45" customHeight="1" x14ac:dyDescent="0.25">
      <c r="A153" s="13" t="s">
        <v>181</v>
      </c>
      <c r="B153" s="14" t="s">
        <v>350</v>
      </c>
      <c r="C153" s="15">
        <f t="shared" si="5"/>
        <v>195.6521739130435</v>
      </c>
      <c r="D153" s="16">
        <v>225</v>
      </c>
      <c r="F153" s="27"/>
      <c r="G153" s="27"/>
      <c r="H153" s="27"/>
      <c r="I153" s="27"/>
      <c r="J153" s="27"/>
      <c r="K153" s="27"/>
    </row>
    <row r="154" spans="1:11" s="59" customFormat="1" ht="14.45" customHeight="1" x14ac:dyDescent="0.25">
      <c r="A154" s="13" t="s">
        <v>182</v>
      </c>
      <c r="B154" s="14" t="s">
        <v>438</v>
      </c>
      <c r="C154" s="15" t="s">
        <v>439</v>
      </c>
      <c r="D154" s="16" t="s">
        <v>439</v>
      </c>
      <c r="F154" s="27"/>
      <c r="G154" s="27"/>
      <c r="H154" s="27"/>
      <c r="I154" s="27"/>
      <c r="J154" s="27"/>
      <c r="K154" s="27"/>
    </row>
    <row r="155" spans="1:11" s="59" customFormat="1" ht="14.45" customHeight="1" x14ac:dyDescent="0.25">
      <c r="A155" s="79" t="s">
        <v>183</v>
      </c>
      <c r="B155" s="80" t="s">
        <v>184</v>
      </c>
      <c r="C155" s="81">
        <f t="shared" si="5"/>
        <v>108.69565217391305</v>
      </c>
      <c r="D155" s="82">
        <v>125</v>
      </c>
      <c r="E155" s="62"/>
      <c r="F155" s="27"/>
      <c r="G155" s="27"/>
      <c r="H155" s="27"/>
      <c r="I155" s="27"/>
      <c r="J155" s="27"/>
      <c r="K155" s="27"/>
    </row>
    <row r="156" spans="1:11" s="59" customFormat="1" ht="14.45" customHeight="1" x14ac:dyDescent="0.25">
      <c r="A156" s="79" t="s">
        <v>185</v>
      </c>
      <c r="B156" s="80" t="s">
        <v>186</v>
      </c>
      <c r="C156" s="81">
        <f t="shared" si="5"/>
        <v>108.69565217391305</v>
      </c>
      <c r="D156" s="82">
        <v>125</v>
      </c>
      <c r="F156" s="27"/>
      <c r="G156" s="27"/>
      <c r="H156" s="27"/>
      <c r="I156" s="27"/>
      <c r="J156" s="27"/>
      <c r="K156" s="27"/>
    </row>
    <row r="157" spans="1:11" s="59" customFormat="1" ht="14.45" customHeight="1" x14ac:dyDescent="0.25">
      <c r="A157" s="13" t="s">
        <v>187</v>
      </c>
      <c r="B157" s="14" t="s">
        <v>351</v>
      </c>
      <c r="C157" s="15">
        <f t="shared" si="5"/>
        <v>91.304347826086968</v>
      </c>
      <c r="D157" s="16">
        <v>105</v>
      </c>
      <c r="F157" s="27">
        <v>85</v>
      </c>
      <c r="G157" s="27"/>
      <c r="H157" s="27"/>
      <c r="I157" s="27"/>
      <c r="J157" s="27"/>
      <c r="K157" s="27"/>
    </row>
    <row r="158" spans="1:11" s="59" customFormat="1" ht="14.45" customHeight="1" x14ac:dyDescent="0.25">
      <c r="A158" s="13" t="s">
        <v>188</v>
      </c>
      <c r="B158" s="14" t="s">
        <v>189</v>
      </c>
      <c r="C158" s="15">
        <f t="shared" si="5"/>
        <v>47.826086956521742</v>
      </c>
      <c r="D158" s="16">
        <v>55</v>
      </c>
      <c r="F158" s="27">
        <v>60</v>
      </c>
      <c r="G158" s="27"/>
      <c r="H158" s="27"/>
      <c r="I158" s="27"/>
      <c r="J158" s="27"/>
      <c r="K158" s="27"/>
    </row>
    <row r="159" spans="1:11" s="59" customFormat="1" ht="14.45" customHeight="1" x14ac:dyDescent="0.25">
      <c r="A159" s="13" t="s">
        <v>190</v>
      </c>
      <c r="B159" s="14" t="s">
        <v>191</v>
      </c>
      <c r="C159" s="15">
        <f t="shared" si="5"/>
        <v>147.82608695652175</v>
      </c>
      <c r="D159" s="16">
        <v>170</v>
      </c>
      <c r="F159" s="27"/>
      <c r="G159" s="27"/>
      <c r="H159" s="27"/>
      <c r="I159" s="27"/>
      <c r="J159" s="27"/>
      <c r="K159" s="27"/>
    </row>
    <row r="160" spans="1:11" s="59" customFormat="1" ht="14.45" customHeight="1" x14ac:dyDescent="0.25">
      <c r="A160" s="13" t="s">
        <v>192</v>
      </c>
      <c r="B160" s="14" t="s">
        <v>382</v>
      </c>
      <c r="C160" s="15">
        <f t="shared" si="5"/>
        <v>56.521739130434788</v>
      </c>
      <c r="D160" s="16">
        <v>65</v>
      </c>
      <c r="F160" s="27"/>
      <c r="G160" s="27"/>
      <c r="H160" s="27"/>
      <c r="I160" s="27"/>
      <c r="J160" s="27"/>
      <c r="K160" s="27"/>
    </row>
    <row r="161" spans="1:11" s="59" customFormat="1" ht="14.45" customHeight="1" x14ac:dyDescent="0.25">
      <c r="A161" s="13" t="s">
        <v>18</v>
      </c>
      <c r="B161" s="14" t="s">
        <v>352</v>
      </c>
      <c r="C161" s="15">
        <f t="shared" si="5"/>
        <v>65.217391304347828</v>
      </c>
      <c r="D161" s="16">
        <v>75</v>
      </c>
      <c r="F161" s="27">
        <v>60</v>
      </c>
      <c r="G161" s="27"/>
      <c r="H161" s="27"/>
      <c r="I161" s="27"/>
      <c r="J161" s="27"/>
      <c r="K161" s="27"/>
    </row>
    <row r="162" spans="1:11" s="59" customFormat="1" ht="14.45" customHeight="1" x14ac:dyDescent="0.25">
      <c r="A162" s="13" t="s">
        <v>19</v>
      </c>
      <c r="B162" s="14" t="s">
        <v>193</v>
      </c>
      <c r="C162" s="15">
        <f t="shared" si="5"/>
        <v>39.130434782608695</v>
      </c>
      <c r="D162" s="16">
        <v>45</v>
      </c>
      <c r="F162" s="27"/>
      <c r="G162" s="27"/>
      <c r="H162" s="27"/>
      <c r="I162" s="27"/>
      <c r="J162" s="27"/>
      <c r="K162" s="27"/>
    </row>
    <row r="163" spans="1:11" s="59" customFormat="1" ht="14.45" customHeight="1" x14ac:dyDescent="0.25">
      <c r="A163" s="13" t="s">
        <v>13</v>
      </c>
      <c r="B163" s="14" t="s">
        <v>194</v>
      </c>
      <c r="C163" s="15">
        <f t="shared" si="5"/>
        <v>26.086956521739133</v>
      </c>
      <c r="D163" s="16">
        <v>30</v>
      </c>
      <c r="F163" s="27">
        <v>28</v>
      </c>
      <c r="G163" s="27"/>
      <c r="H163" s="27"/>
      <c r="I163" s="27"/>
      <c r="J163" s="27"/>
      <c r="K163" s="27"/>
    </row>
    <row r="164" spans="1:11" s="59" customFormat="1" ht="14.45" customHeight="1" x14ac:dyDescent="0.25">
      <c r="A164" s="79" t="s">
        <v>195</v>
      </c>
      <c r="B164" s="80" t="s">
        <v>196</v>
      </c>
      <c r="C164" s="81">
        <f t="shared" si="5"/>
        <v>34.782608695652179</v>
      </c>
      <c r="D164" s="82">
        <v>40</v>
      </c>
      <c r="F164" s="27"/>
      <c r="G164" s="27"/>
      <c r="H164" s="27"/>
      <c r="I164" s="27"/>
      <c r="J164" s="27"/>
      <c r="K164" s="27"/>
    </row>
    <row r="165" spans="1:11" s="59" customFormat="1" ht="14.45" customHeight="1" x14ac:dyDescent="0.25">
      <c r="A165" s="13" t="s">
        <v>17</v>
      </c>
      <c r="B165" s="14" t="s">
        <v>197</v>
      </c>
      <c r="C165" s="15">
        <f t="shared" si="5"/>
        <v>65.217391304347828</v>
      </c>
      <c r="D165" s="16">
        <v>75</v>
      </c>
      <c r="F165" s="27"/>
      <c r="G165" s="27"/>
      <c r="H165" s="27"/>
      <c r="I165" s="27"/>
      <c r="J165" s="27"/>
      <c r="K165" s="27"/>
    </row>
    <row r="166" spans="1:11" s="59" customFormat="1" ht="14.45" customHeight="1" x14ac:dyDescent="0.25">
      <c r="A166" s="79" t="s">
        <v>198</v>
      </c>
      <c r="B166" s="80" t="s">
        <v>199</v>
      </c>
      <c r="C166" s="81">
        <f t="shared" si="5"/>
        <v>60.869565217391312</v>
      </c>
      <c r="D166" s="82">
        <v>70</v>
      </c>
      <c r="F166" s="27">
        <v>50</v>
      </c>
      <c r="G166" s="27"/>
      <c r="H166" s="27"/>
      <c r="I166" s="27"/>
      <c r="J166" s="27"/>
      <c r="K166" s="27"/>
    </row>
    <row r="167" spans="1:11" s="59" customFormat="1" ht="14.45" customHeight="1" thickBot="1" x14ac:dyDescent="0.3">
      <c r="A167" s="83" t="s">
        <v>200</v>
      </c>
      <c r="B167" s="84" t="s">
        <v>201</v>
      </c>
      <c r="C167" s="85">
        <f t="shared" si="5"/>
        <v>52.173913043478265</v>
      </c>
      <c r="D167" s="86">
        <v>60</v>
      </c>
      <c r="F167" s="27">
        <v>35</v>
      </c>
      <c r="G167" s="27"/>
      <c r="H167" s="27"/>
      <c r="I167" s="27"/>
      <c r="J167" s="27"/>
      <c r="K167" s="27"/>
    </row>
    <row r="168" spans="1:11" s="59" customFormat="1" ht="14.45" customHeight="1" x14ac:dyDescent="0.25">
      <c r="A168" s="6"/>
      <c r="B168" s="18"/>
      <c r="C168" s="7"/>
      <c r="D168" s="38" t="s">
        <v>202</v>
      </c>
      <c r="F168" s="27"/>
      <c r="G168" s="27"/>
      <c r="H168" s="27"/>
      <c r="I168" s="27"/>
      <c r="J168" s="27"/>
      <c r="K168" s="27"/>
    </row>
    <row r="169" spans="1:11" s="59" customFormat="1" ht="14.45" customHeight="1" x14ac:dyDescent="0.25">
      <c r="A169" s="6"/>
      <c r="B169" s="18"/>
      <c r="C169" s="7"/>
      <c r="D169" s="38"/>
      <c r="F169" s="27"/>
      <c r="G169" s="27"/>
      <c r="H169" s="27"/>
      <c r="I169" s="27"/>
      <c r="J169" s="27"/>
      <c r="K169" s="27"/>
    </row>
    <row r="170" spans="1:11" s="59" customFormat="1" ht="14.45" customHeight="1" thickBot="1" x14ac:dyDescent="0.3">
      <c r="A170" s="26"/>
      <c r="C170" s="7"/>
      <c r="D170" s="27"/>
      <c r="F170" s="27"/>
      <c r="G170" s="27"/>
      <c r="H170" s="27"/>
      <c r="I170" s="27"/>
      <c r="J170" s="27"/>
      <c r="K170" s="27"/>
    </row>
    <row r="171" spans="1:11" s="59" customFormat="1" ht="14.45" customHeight="1" thickBot="1" x14ac:dyDescent="0.3">
      <c r="A171" s="36" t="s">
        <v>4</v>
      </c>
      <c r="B171" s="36" t="s">
        <v>408</v>
      </c>
      <c r="C171" s="50" t="s">
        <v>6</v>
      </c>
      <c r="D171" s="8" t="s">
        <v>7</v>
      </c>
      <c r="F171" s="27"/>
      <c r="G171" s="27"/>
      <c r="H171" s="27"/>
      <c r="I171" s="27"/>
      <c r="J171" s="27"/>
      <c r="K171" s="27"/>
    </row>
    <row r="172" spans="1:11" s="59" customFormat="1" ht="14.45" customHeight="1" x14ac:dyDescent="0.25">
      <c r="A172" s="87" t="s">
        <v>203</v>
      </c>
      <c r="B172" s="88" t="s">
        <v>403</v>
      </c>
      <c r="C172" s="89">
        <f t="shared" ref="C172:C210" si="6">+D172/1.15</f>
        <v>521.73913043478262</v>
      </c>
      <c r="D172" s="90">
        <v>600</v>
      </c>
      <c r="F172" s="27"/>
      <c r="G172" s="27"/>
      <c r="H172" s="27"/>
      <c r="I172" s="27"/>
      <c r="J172" s="27"/>
      <c r="K172" s="27"/>
    </row>
    <row r="173" spans="1:11" s="59" customFormat="1" ht="14.45" customHeight="1" x14ac:dyDescent="0.25">
      <c r="A173" s="13" t="s">
        <v>204</v>
      </c>
      <c r="B173" s="14" t="s">
        <v>405</v>
      </c>
      <c r="C173" s="15">
        <f t="shared" si="6"/>
        <v>391.304347826087</v>
      </c>
      <c r="D173" s="16">
        <v>450</v>
      </c>
      <c r="F173" s="27"/>
      <c r="G173" s="27"/>
      <c r="H173" s="27"/>
      <c r="I173" s="27"/>
      <c r="J173" s="27"/>
      <c r="K173" s="27"/>
    </row>
    <row r="174" spans="1:11" s="59" customFormat="1" ht="14.45" customHeight="1" x14ac:dyDescent="0.25">
      <c r="A174" s="79" t="s">
        <v>205</v>
      </c>
      <c r="B174" s="80" t="s">
        <v>404</v>
      </c>
      <c r="C174" s="81">
        <f t="shared" si="6"/>
        <v>86.956521739130437</v>
      </c>
      <c r="D174" s="82">
        <v>100</v>
      </c>
      <c r="F174" s="27">
        <v>160</v>
      </c>
      <c r="G174" s="27"/>
      <c r="H174" s="27"/>
      <c r="I174" s="27"/>
      <c r="J174" s="27"/>
      <c r="K174" s="27"/>
    </row>
    <row r="175" spans="1:11" s="59" customFormat="1" ht="14.45" customHeight="1" x14ac:dyDescent="0.25">
      <c r="A175" s="79" t="s">
        <v>206</v>
      </c>
      <c r="B175" s="80" t="s">
        <v>406</v>
      </c>
      <c r="C175" s="81">
        <f t="shared" si="6"/>
        <v>86.956521739130437</v>
      </c>
      <c r="D175" s="82">
        <v>100</v>
      </c>
      <c r="F175" s="27">
        <v>110</v>
      </c>
      <c r="G175" s="27"/>
      <c r="H175" s="27"/>
      <c r="I175" s="27"/>
      <c r="J175" s="27"/>
      <c r="K175" s="27"/>
    </row>
    <row r="176" spans="1:11" s="59" customFormat="1" ht="14.45" customHeight="1" x14ac:dyDescent="0.25">
      <c r="A176" s="79" t="s">
        <v>207</v>
      </c>
      <c r="B176" s="80" t="s">
        <v>407</v>
      </c>
      <c r="C176" s="81">
        <f t="shared" si="6"/>
        <v>86.956521739130437</v>
      </c>
      <c r="D176" s="82">
        <v>100</v>
      </c>
      <c r="F176" s="27">
        <v>60</v>
      </c>
      <c r="G176" s="27"/>
      <c r="H176" s="27"/>
      <c r="I176" s="27"/>
      <c r="J176" s="27"/>
      <c r="K176" s="27"/>
    </row>
    <row r="177" spans="1:11" s="59" customFormat="1" ht="14.45" customHeight="1" x14ac:dyDescent="0.25">
      <c r="A177" s="79" t="s">
        <v>208</v>
      </c>
      <c r="B177" s="80" t="s">
        <v>411</v>
      </c>
      <c r="C177" s="81">
        <f t="shared" si="6"/>
        <v>347.82608695652175</v>
      </c>
      <c r="D177" s="82">
        <v>400</v>
      </c>
      <c r="F177" s="27"/>
      <c r="G177" s="27"/>
      <c r="H177" s="27"/>
      <c r="I177" s="27"/>
      <c r="J177" s="27"/>
      <c r="K177" s="27"/>
    </row>
    <row r="178" spans="1:11" s="59" customFormat="1" ht="14.45" customHeight="1" x14ac:dyDescent="0.25">
      <c r="A178" s="13" t="s">
        <v>209</v>
      </c>
      <c r="B178" s="14" t="s">
        <v>409</v>
      </c>
      <c r="C178" s="15">
        <f t="shared" si="6"/>
        <v>304.34782608695656</v>
      </c>
      <c r="D178" s="16">
        <v>350</v>
      </c>
      <c r="F178" s="27">
        <v>250</v>
      </c>
      <c r="G178" s="27"/>
      <c r="H178" s="27"/>
      <c r="I178" s="27"/>
      <c r="J178" s="27"/>
      <c r="K178" s="27"/>
    </row>
    <row r="179" spans="1:11" s="59" customFormat="1" ht="14.45" customHeight="1" x14ac:dyDescent="0.25">
      <c r="A179" s="13" t="s">
        <v>210</v>
      </c>
      <c r="B179" s="14" t="s">
        <v>402</v>
      </c>
      <c r="C179" s="15">
        <f>+D179/1.15</f>
        <v>130.43478260869566</v>
      </c>
      <c r="D179" s="16">
        <v>150</v>
      </c>
      <c r="F179" s="27">
        <v>100</v>
      </c>
      <c r="G179" s="27"/>
      <c r="H179" s="27"/>
      <c r="I179" s="27"/>
      <c r="J179" s="27"/>
      <c r="K179" s="27"/>
    </row>
    <row r="180" spans="1:11" s="59" customFormat="1" ht="14.45" customHeight="1" thickBot="1" x14ac:dyDescent="0.3">
      <c r="A180" s="164" t="s">
        <v>410</v>
      </c>
      <c r="B180" s="165"/>
      <c r="C180" s="165"/>
      <c r="D180" s="166"/>
      <c r="F180" s="27"/>
      <c r="G180" s="27"/>
      <c r="H180" s="27"/>
      <c r="I180" s="27"/>
      <c r="J180" s="27"/>
      <c r="K180" s="27"/>
    </row>
    <row r="181" spans="1:11" s="59" customFormat="1" ht="20.100000000000001" customHeight="1" thickBot="1" x14ac:dyDescent="0.3">
      <c r="A181" s="26"/>
      <c r="C181" s="7"/>
      <c r="D181" s="27"/>
      <c r="F181" s="27"/>
      <c r="G181" s="27"/>
      <c r="H181" s="27"/>
      <c r="I181" s="27"/>
      <c r="J181" s="27"/>
      <c r="K181" s="27"/>
    </row>
    <row r="182" spans="1:11" s="59" customFormat="1" ht="14.45" customHeight="1" thickBot="1" x14ac:dyDescent="0.3">
      <c r="A182" s="36" t="s">
        <v>4</v>
      </c>
      <c r="B182" s="36" t="s">
        <v>211</v>
      </c>
      <c r="C182" s="50" t="s">
        <v>6</v>
      </c>
      <c r="D182" s="8" t="s">
        <v>7</v>
      </c>
      <c r="F182" s="27"/>
      <c r="G182" s="27"/>
      <c r="H182" s="27"/>
      <c r="I182" s="27"/>
      <c r="J182" s="27"/>
      <c r="K182" s="27"/>
    </row>
    <row r="183" spans="1:11" s="59" customFormat="1" ht="14.45" customHeight="1" x14ac:dyDescent="0.25">
      <c r="A183" s="28" t="s">
        <v>40</v>
      </c>
      <c r="B183" s="29" t="s">
        <v>41</v>
      </c>
      <c r="C183" s="39">
        <f t="shared" si="6"/>
        <v>1.3913043478260871</v>
      </c>
      <c r="D183" s="30">
        <v>1.6</v>
      </c>
      <c r="F183" s="27">
        <v>1.5</v>
      </c>
      <c r="G183" s="27"/>
      <c r="H183" s="27"/>
      <c r="I183" s="27"/>
      <c r="J183" s="27"/>
      <c r="K183" s="27"/>
    </row>
    <row r="184" spans="1:11" s="59" customFormat="1" ht="14.45" customHeight="1" x14ac:dyDescent="0.25">
      <c r="A184" s="13" t="s">
        <v>35</v>
      </c>
      <c r="B184" s="14" t="s">
        <v>36</v>
      </c>
      <c r="C184" s="15">
        <f t="shared" si="6"/>
        <v>1.7391304347826089</v>
      </c>
      <c r="D184" s="16">
        <v>2</v>
      </c>
      <c r="F184" s="27">
        <v>1.8</v>
      </c>
      <c r="G184" s="27"/>
      <c r="H184" s="27"/>
      <c r="I184" s="27"/>
      <c r="J184" s="27"/>
      <c r="K184" s="27"/>
    </row>
    <row r="185" spans="1:11" s="59" customFormat="1" ht="14.45" customHeight="1" x14ac:dyDescent="0.25">
      <c r="A185" s="13" t="s">
        <v>212</v>
      </c>
      <c r="B185" s="14" t="s">
        <v>213</v>
      </c>
      <c r="C185" s="15">
        <f t="shared" si="6"/>
        <v>4.3478260869565224</v>
      </c>
      <c r="D185" s="16">
        <v>5</v>
      </c>
      <c r="F185" s="27"/>
      <c r="G185" s="27"/>
      <c r="H185" s="27"/>
      <c r="I185" s="27"/>
      <c r="J185" s="27"/>
      <c r="K185" s="27"/>
    </row>
    <row r="186" spans="1:11" s="59" customFormat="1" ht="14.45" customHeight="1" x14ac:dyDescent="0.25">
      <c r="A186" s="13" t="s">
        <v>38</v>
      </c>
      <c r="B186" s="14" t="s">
        <v>39</v>
      </c>
      <c r="C186" s="15">
        <f t="shared" si="6"/>
        <v>1.3913043478260871</v>
      </c>
      <c r="D186" s="16">
        <v>1.6</v>
      </c>
      <c r="F186" s="27">
        <v>1.5</v>
      </c>
      <c r="G186" s="27"/>
      <c r="H186" s="27"/>
      <c r="I186" s="27"/>
      <c r="J186" s="27"/>
      <c r="K186" s="27"/>
    </row>
    <row r="187" spans="1:11" s="59" customFormat="1" ht="14.45" customHeight="1" x14ac:dyDescent="0.25">
      <c r="A187" s="79" t="s">
        <v>214</v>
      </c>
      <c r="B187" s="80" t="s">
        <v>215</v>
      </c>
      <c r="C187" s="81">
        <f t="shared" si="6"/>
        <v>4.3478260869565224</v>
      </c>
      <c r="D187" s="82">
        <v>5</v>
      </c>
      <c r="F187" s="27"/>
      <c r="G187" s="27"/>
      <c r="H187" s="27"/>
      <c r="I187" s="27"/>
      <c r="J187" s="27"/>
      <c r="K187" s="27"/>
    </row>
    <row r="188" spans="1:11" s="59" customFormat="1" ht="14.45" customHeight="1" x14ac:dyDescent="0.25">
      <c r="A188" s="79" t="s">
        <v>216</v>
      </c>
      <c r="B188" s="80" t="s">
        <v>217</v>
      </c>
      <c r="C188" s="81">
        <f t="shared" si="6"/>
        <v>4.3478260869565224</v>
      </c>
      <c r="D188" s="82">
        <v>5</v>
      </c>
      <c r="F188" s="27"/>
      <c r="G188" s="27"/>
      <c r="H188" s="27"/>
      <c r="I188" s="27"/>
      <c r="J188" s="27"/>
      <c r="K188" s="27"/>
    </row>
    <row r="189" spans="1:11" s="59" customFormat="1" ht="14.45" customHeight="1" x14ac:dyDescent="0.25">
      <c r="A189" s="79" t="s">
        <v>218</v>
      </c>
      <c r="B189" s="80" t="s">
        <v>219</v>
      </c>
      <c r="C189" s="81">
        <f t="shared" si="6"/>
        <v>1.6956521739130437</v>
      </c>
      <c r="D189" s="82">
        <v>1.95</v>
      </c>
      <c r="F189" s="27">
        <v>2</v>
      </c>
      <c r="G189" s="27"/>
      <c r="H189" s="27"/>
      <c r="I189" s="27"/>
      <c r="J189" s="27"/>
      <c r="K189" s="27"/>
    </row>
    <row r="190" spans="1:11" s="59" customFormat="1" ht="14.45" customHeight="1" x14ac:dyDescent="0.25">
      <c r="A190" s="13" t="s">
        <v>220</v>
      </c>
      <c r="B190" s="14" t="s">
        <v>221</v>
      </c>
      <c r="C190" s="15">
        <f t="shared" si="6"/>
        <v>1.3913043478260871</v>
      </c>
      <c r="D190" s="16">
        <v>1.6</v>
      </c>
      <c r="F190" s="27">
        <v>2.5</v>
      </c>
      <c r="G190" s="27"/>
      <c r="H190" s="27"/>
      <c r="I190" s="27"/>
      <c r="J190" s="27"/>
      <c r="K190" s="27"/>
    </row>
    <row r="191" spans="1:11" s="59" customFormat="1" ht="14.45" customHeight="1" x14ac:dyDescent="0.25">
      <c r="A191" s="13" t="s">
        <v>222</v>
      </c>
      <c r="B191" s="14" t="s">
        <v>223</v>
      </c>
      <c r="C191" s="15">
        <f t="shared" si="6"/>
        <v>1.3913043478260871</v>
      </c>
      <c r="D191" s="16">
        <v>1.6</v>
      </c>
      <c r="F191" s="27">
        <v>1.5</v>
      </c>
      <c r="G191" s="27"/>
      <c r="H191" s="27"/>
      <c r="I191" s="27"/>
      <c r="J191" s="27"/>
      <c r="K191" s="27"/>
    </row>
    <row r="192" spans="1:11" s="59" customFormat="1" ht="14.45" customHeight="1" x14ac:dyDescent="0.25">
      <c r="A192" s="79" t="s">
        <v>224</v>
      </c>
      <c r="B192" s="80" t="s">
        <v>225</v>
      </c>
      <c r="C192" s="81">
        <f t="shared" si="6"/>
        <v>4.3478260869565224</v>
      </c>
      <c r="D192" s="82">
        <v>5</v>
      </c>
      <c r="F192" s="27"/>
      <c r="G192" s="27"/>
      <c r="H192" s="27"/>
      <c r="I192" s="27"/>
      <c r="J192" s="27"/>
      <c r="K192" s="27"/>
    </row>
    <row r="193" spans="1:11" s="59" customFormat="1" ht="14.45" customHeight="1" x14ac:dyDescent="0.25">
      <c r="A193" s="13" t="s">
        <v>226</v>
      </c>
      <c r="B193" s="14" t="s">
        <v>383</v>
      </c>
      <c r="C193" s="15">
        <f t="shared" si="6"/>
        <v>1.6956521739130437</v>
      </c>
      <c r="D193" s="16">
        <v>1.95</v>
      </c>
      <c r="F193" s="27">
        <v>150</v>
      </c>
      <c r="G193" s="27"/>
      <c r="H193" s="27"/>
      <c r="I193" s="27"/>
      <c r="J193" s="27"/>
      <c r="K193" s="27"/>
    </row>
    <row r="194" spans="1:11" s="59" customFormat="1" ht="14.45" customHeight="1" x14ac:dyDescent="0.25">
      <c r="A194" s="13" t="s">
        <v>37</v>
      </c>
      <c r="B194" s="14" t="s">
        <v>384</v>
      </c>
      <c r="C194" s="15">
        <f t="shared" si="6"/>
        <v>1.9130434782608698</v>
      </c>
      <c r="D194" s="16">
        <v>2.2000000000000002</v>
      </c>
      <c r="F194" s="27">
        <v>180</v>
      </c>
      <c r="G194" s="27"/>
      <c r="H194" s="27"/>
      <c r="I194" s="27"/>
      <c r="J194" s="27"/>
      <c r="K194" s="27"/>
    </row>
    <row r="195" spans="1:11" s="59" customFormat="1" ht="14.45" customHeight="1" thickBot="1" x14ac:dyDescent="0.3">
      <c r="A195" s="21" t="s">
        <v>227</v>
      </c>
      <c r="B195" s="22" t="s">
        <v>228</v>
      </c>
      <c r="C195" s="23">
        <f t="shared" si="6"/>
        <v>1.3913043478260871</v>
      </c>
      <c r="D195" s="24">
        <v>1.6</v>
      </c>
      <c r="F195" s="27"/>
      <c r="G195" s="27"/>
      <c r="H195" s="27"/>
      <c r="I195" s="27"/>
      <c r="J195" s="27"/>
      <c r="K195" s="27"/>
    </row>
    <row r="196" spans="1:11" s="59" customFormat="1" ht="20.100000000000001" customHeight="1" thickBot="1" x14ac:dyDescent="0.3">
      <c r="A196" s="26"/>
      <c r="C196" s="7"/>
      <c r="D196" s="38"/>
      <c r="F196" s="27"/>
      <c r="G196" s="27"/>
      <c r="H196" s="27"/>
      <c r="I196" s="27"/>
      <c r="J196" s="27"/>
      <c r="K196" s="27"/>
    </row>
    <row r="197" spans="1:11" s="59" customFormat="1" ht="14.45" customHeight="1" thickBot="1" x14ac:dyDescent="0.3">
      <c r="A197" s="36" t="s">
        <v>4</v>
      </c>
      <c r="B197" s="36" t="s">
        <v>229</v>
      </c>
      <c r="C197" s="50" t="s">
        <v>6</v>
      </c>
      <c r="D197" s="8" t="s">
        <v>7</v>
      </c>
      <c r="F197" s="27"/>
      <c r="G197" s="27"/>
      <c r="H197" s="27"/>
      <c r="I197" s="27"/>
      <c r="J197" s="27"/>
      <c r="K197" s="27"/>
    </row>
    <row r="198" spans="1:11" s="59" customFormat="1" ht="14.45" customHeight="1" x14ac:dyDescent="0.25">
      <c r="A198" s="28" t="s">
        <v>234</v>
      </c>
      <c r="B198" s="40" t="s">
        <v>388</v>
      </c>
      <c r="C198" s="39">
        <f t="shared" si="6"/>
        <v>10</v>
      </c>
      <c r="D198" s="30">
        <v>11.5</v>
      </c>
      <c r="F198" s="27">
        <v>10</v>
      </c>
      <c r="G198" s="27"/>
      <c r="H198" s="27"/>
      <c r="I198" s="27"/>
      <c r="J198" s="27"/>
      <c r="K198" s="27"/>
    </row>
    <row r="199" spans="1:11" s="59" customFormat="1" ht="14.45" customHeight="1" x14ac:dyDescent="0.25">
      <c r="A199" s="13" t="s">
        <v>22</v>
      </c>
      <c r="B199" s="17" t="s">
        <v>424</v>
      </c>
      <c r="C199" s="15">
        <f t="shared" si="6"/>
        <v>4.3478260869565224</v>
      </c>
      <c r="D199" s="16">
        <v>5</v>
      </c>
      <c r="F199" s="27">
        <v>5</v>
      </c>
      <c r="G199" s="27"/>
      <c r="H199" s="27"/>
      <c r="I199" s="27"/>
      <c r="J199" s="27"/>
      <c r="K199" s="27"/>
    </row>
    <row r="200" spans="1:11" s="59" customFormat="1" ht="14.45" customHeight="1" x14ac:dyDescent="0.25">
      <c r="A200" s="13" t="s">
        <v>20</v>
      </c>
      <c r="B200" s="17" t="s">
        <v>21</v>
      </c>
      <c r="C200" s="15">
        <f t="shared" si="6"/>
        <v>13.043478260869566</v>
      </c>
      <c r="D200" s="16">
        <v>15</v>
      </c>
      <c r="F200" s="27">
        <v>15</v>
      </c>
      <c r="G200" s="27"/>
      <c r="H200" s="27"/>
      <c r="I200" s="27"/>
      <c r="J200" s="27"/>
      <c r="K200" s="27"/>
    </row>
    <row r="201" spans="1:11" s="59" customFormat="1" ht="14.45" customHeight="1" x14ac:dyDescent="0.25">
      <c r="A201" s="13" t="s">
        <v>230</v>
      </c>
      <c r="B201" s="17" t="s">
        <v>231</v>
      </c>
      <c r="C201" s="15">
        <f t="shared" si="6"/>
        <v>12.173913043478262</v>
      </c>
      <c r="D201" s="16">
        <v>14</v>
      </c>
      <c r="F201" s="27"/>
      <c r="G201" s="27"/>
      <c r="H201" s="27"/>
      <c r="I201" s="27"/>
      <c r="J201" s="27"/>
      <c r="K201" s="27"/>
    </row>
    <row r="202" spans="1:11" s="59" customFormat="1" ht="14.45" customHeight="1" x14ac:dyDescent="0.25">
      <c r="A202" s="13" t="s">
        <v>232</v>
      </c>
      <c r="B202" s="17" t="s">
        <v>233</v>
      </c>
      <c r="C202" s="15">
        <f t="shared" si="6"/>
        <v>8.6956521739130448</v>
      </c>
      <c r="D202" s="16">
        <v>10</v>
      </c>
      <c r="F202" s="27"/>
      <c r="G202" s="27"/>
      <c r="H202" s="27"/>
      <c r="I202" s="27"/>
      <c r="J202" s="27"/>
      <c r="K202" s="27"/>
    </row>
    <row r="203" spans="1:11" s="59" customFormat="1" ht="14.45" customHeight="1" x14ac:dyDescent="0.25">
      <c r="A203" s="13" t="s">
        <v>234</v>
      </c>
      <c r="B203" s="17" t="s">
        <v>235</v>
      </c>
      <c r="C203" s="15">
        <f t="shared" si="6"/>
        <v>60.869565217391312</v>
      </c>
      <c r="D203" s="16">
        <v>70</v>
      </c>
      <c r="F203" s="27"/>
      <c r="G203" s="27"/>
      <c r="H203" s="27"/>
      <c r="I203" s="27"/>
      <c r="J203" s="27"/>
      <c r="K203" s="27"/>
    </row>
    <row r="204" spans="1:11" s="59" customFormat="1" ht="14.45" customHeight="1" x14ac:dyDescent="0.25">
      <c r="A204" s="13" t="s">
        <v>236</v>
      </c>
      <c r="B204" s="17" t="s">
        <v>237</v>
      </c>
      <c r="C204" s="15">
        <f t="shared" si="6"/>
        <v>39.130434782608695</v>
      </c>
      <c r="D204" s="16">
        <v>45</v>
      </c>
      <c r="F204" s="27"/>
      <c r="G204" s="27"/>
      <c r="H204" s="27"/>
      <c r="I204" s="27"/>
      <c r="J204" s="27"/>
      <c r="K204" s="27"/>
    </row>
    <row r="205" spans="1:11" s="59" customFormat="1" ht="14.45" customHeight="1" x14ac:dyDescent="0.25">
      <c r="A205" s="13" t="s">
        <v>15</v>
      </c>
      <c r="B205" s="14" t="s">
        <v>16</v>
      </c>
      <c r="C205" s="15">
        <f t="shared" si="6"/>
        <v>26.086956521739133</v>
      </c>
      <c r="D205" s="16">
        <v>30</v>
      </c>
      <c r="F205" s="27">
        <v>30</v>
      </c>
      <c r="G205" s="27"/>
      <c r="H205" s="27"/>
      <c r="I205" s="27"/>
      <c r="J205" s="27"/>
      <c r="K205" s="27"/>
    </row>
    <row r="206" spans="1:11" s="59" customFormat="1" ht="14.45" customHeight="1" x14ac:dyDescent="0.25">
      <c r="A206" s="13" t="s">
        <v>238</v>
      </c>
      <c r="B206" s="17" t="s">
        <v>239</v>
      </c>
      <c r="C206" s="15">
        <f t="shared" si="6"/>
        <v>39.130434782608695</v>
      </c>
      <c r="D206" s="16">
        <v>45</v>
      </c>
      <c r="F206" s="27"/>
      <c r="G206" s="27"/>
      <c r="H206" s="27"/>
      <c r="I206" s="27"/>
      <c r="J206" s="27"/>
      <c r="K206" s="27"/>
    </row>
    <row r="207" spans="1:11" s="59" customFormat="1" ht="14.45" customHeight="1" x14ac:dyDescent="0.25">
      <c r="A207" s="13" t="s">
        <v>240</v>
      </c>
      <c r="B207" s="17" t="s">
        <v>241</v>
      </c>
      <c r="C207" s="15">
        <f t="shared" si="6"/>
        <v>60.869565217391312</v>
      </c>
      <c r="D207" s="16">
        <v>70</v>
      </c>
      <c r="F207" s="27">
        <v>50</v>
      </c>
      <c r="G207" s="27"/>
      <c r="H207" s="27"/>
      <c r="I207" s="27"/>
      <c r="J207" s="27"/>
      <c r="K207" s="27"/>
    </row>
    <row r="208" spans="1:11" s="59" customFormat="1" ht="14.45" customHeight="1" x14ac:dyDescent="0.25">
      <c r="A208" s="13" t="s">
        <v>242</v>
      </c>
      <c r="B208" s="17" t="s">
        <v>243</v>
      </c>
      <c r="C208" s="15">
        <f t="shared" si="6"/>
        <v>60.869565217391312</v>
      </c>
      <c r="D208" s="16">
        <v>70</v>
      </c>
      <c r="F208" s="27"/>
      <c r="G208" s="27"/>
      <c r="H208" s="27"/>
      <c r="I208" s="27"/>
      <c r="J208" s="27"/>
      <c r="K208" s="27"/>
    </row>
    <row r="209" spans="1:11" s="59" customFormat="1" ht="14.45" customHeight="1" x14ac:dyDescent="0.25">
      <c r="A209" s="79" t="s">
        <v>244</v>
      </c>
      <c r="B209" s="91" t="s">
        <v>245</v>
      </c>
      <c r="C209" s="81">
        <f t="shared" si="6"/>
        <v>39.130434782608695</v>
      </c>
      <c r="D209" s="82">
        <v>45</v>
      </c>
      <c r="F209" s="27">
        <v>40</v>
      </c>
      <c r="G209" s="27"/>
      <c r="H209" s="27"/>
      <c r="I209" s="27"/>
      <c r="J209" s="27"/>
      <c r="K209" s="27"/>
    </row>
    <row r="210" spans="1:11" s="59" customFormat="1" ht="14.45" customHeight="1" thickBot="1" x14ac:dyDescent="0.3">
      <c r="A210" s="83" t="s">
        <v>246</v>
      </c>
      <c r="B210" s="92" t="s">
        <v>247</v>
      </c>
      <c r="C210" s="85">
        <f t="shared" si="6"/>
        <v>56.521739130434788</v>
      </c>
      <c r="D210" s="86">
        <v>65</v>
      </c>
      <c r="F210" s="27">
        <v>45</v>
      </c>
      <c r="G210" s="27"/>
      <c r="H210" s="27"/>
      <c r="I210" s="27"/>
      <c r="J210" s="27"/>
      <c r="K210" s="27"/>
    </row>
    <row r="211" spans="1:11" s="59" customFormat="1" ht="20.100000000000001" customHeight="1" thickBot="1" x14ac:dyDescent="0.3">
      <c r="A211" s="26"/>
      <c r="C211" s="7"/>
      <c r="D211" s="27"/>
      <c r="F211" s="27"/>
      <c r="G211" s="27"/>
      <c r="H211" s="27"/>
      <c r="I211" s="27"/>
      <c r="J211" s="27"/>
      <c r="K211" s="27"/>
    </row>
    <row r="212" spans="1:11" s="59" customFormat="1" ht="14.45" customHeight="1" thickBot="1" x14ac:dyDescent="0.3">
      <c r="A212" s="63" t="s">
        <v>4</v>
      </c>
      <c r="B212" s="63" t="s">
        <v>248</v>
      </c>
      <c r="C212" s="64" t="s">
        <v>6</v>
      </c>
      <c r="D212" s="65" t="s">
        <v>7</v>
      </c>
      <c r="F212" s="27"/>
      <c r="G212" s="27"/>
      <c r="H212" s="27"/>
      <c r="I212" s="27"/>
      <c r="J212" s="27"/>
      <c r="K212" s="27"/>
    </row>
    <row r="213" spans="1:11" s="59" customFormat="1" ht="14.45" customHeight="1" x14ac:dyDescent="0.25">
      <c r="A213" s="87" t="s">
        <v>249</v>
      </c>
      <c r="B213" s="88" t="s">
        <v>250</v>
      </c>
      <c r="C213" s="89">
        <f t="shared" ref="C213" si="7">+D213/1.15</f>
        <v>6.0869565217391308</v>
      </c>
      <c r="D213" s="90">
        <v>7</v>
      </c>
      <c r="F213" s="27"/>
      <c r="G213" s="27"/>
      <c r="H213" s="27"/>
      <c r="I213" s="27"/>
      <c r="J213" s="27"/>
      <c r="K213" s="27"/>
    </row>
    <row r="214" spans="1:11" s="59" customFormat="1" ht="14.45" customHeight="1" x14ac:dyDescent="0.25">
      <c r="A214" s="79" t="s">
        <v>251</v>
      </c>
      <c r="B214" s="80" t="s">
        <v>252</v>
      </c>
      <c r="C214" s="81">
        <f>+D214/1.15</f>
        <v>26.086956521739133</v>
      </c>
      <c r="D214" s="82">
        <v>30</v>
      </c>
      <c r="F214" s="27"/>
      <c r="G214" s="27"/>
      <c r="H214" s="27"/>
      <c r="I214" s="27"/>
      <c r="J214" s="27"/>
      <c r="K214" s="27"/>
    </row>
    <row r="215" spans="1:11" s="59" customFormat="1" ht="14.45" customHeight="1" x14ac:dyDescent="0.25">
      <c r="A215" s="79" t="s">
        <v>253</v>
      </c>
      <c r="B215" s="80" t="s">
        <v>254</v>
      </c>
      <c r="C215" s="81">
        <f t="shared" ref="C215:C221" si="8">+D215/1.15</f>
        <v>43.478260869565219</v>
      </c>
      <c r="D215" s="82">
        <v>50</v>
      </c>
      <c r="F215" s="27"/>
      <c r="G215" s="27"/>
      <c r="H215" s="27"/>
      <c r="I215" s="27"/>
      <c r="J215" s="27"/>
      <c r="K215" s="27"/>
    </row>
    <row r="216" spans="1:11" s="59" customFormat="1" ht="14.45" customHeight="1" x14ac:dyDescent="0.25">
      <c r="A216" s="79" t="s">
        <v>255</v>
      </c>
      <c r="B216" s="80" t="s">
        <v>256</v>
      </c>
      <c r="C216" s="81">
        <f t="shared" si="8"/>
        <v>52.173913043478265</v>
      </c>
      <c r="D216" s="82">
        <v>60</v>
      </c>
      <c r="F216" s="27"/>
      <c r="G216" s="27"/>
      <c r="H216" s="27"/>
      <c r="I216" s="27"/>
      <c r="J216" s="27"/>
      <c r="K216" s="27"/>
    </row>
    <row r="217" spans="1:11" s="59" customFormat="1" ht="14.45" customHeight="1" x14ac:dyDescent="0.25">
      <c r="A217" s="79" t="s">
        <v>257</v>
      </c>
      <c r="B217" s="80" t="s">
        <v>258</v>
      </c>
      <c r="C217" s="81">
        <f t="shared" si="8"/>
        <v>69.565217391304358</v>
      </c>
      <c r="D217" s="82">
        <v>80</v>
      </c>
      <c r="F217" s="27"/>
      <c r="G217" s="27"/>
      <c r="H217" s="27"/>
      <c r="I217" s="27"/>
      <c r="J217" s="27"/>
      <c r="K217" s="27"/>
    </row>
    <row r="218" spans="1:11" s="59" customFormat="1" ht="14.45" customHeight="1" x14ac:dyDescent="0.25">
      <c r="A218" s="79" t="s">
        <v>259</v>
      </c>
      <c r="B218" s="80" t="s">
        <v>260</v>
      </c>
      <c r="C218" s="81">
        <f t="shared" si="8"/>
        <v>78.260869565217391</v>
      </c>
      <c r="D218" s="82">
        <v>90</v>
      </c>
      <c r="F218" s="27"/>
      <c r="G218" s="27"/>
      <c r="H218" s="27"/>
      <c r="I218" s="27"/>
      <c r="J218" s="27"/>
      <c r="K218" s="27"/>
    </row>
    <row r="219" spans="1:11" s="59" customFormat="1" ht="14.45" customHeight="1" x14ac:dyDescent="0.25">
      <c r="A219" s="79" t="s">
        <v>261</v>
      </c>
      <c r="B219" s="80" t="s">
        <v>262</v>
      </c>
      <c r="C219" s="81">
        <f t="shared" si="8"/>
        <v>95.652173913043484</v>
      </c>
      <c r="D219" s="82">
        <v>110</v>
      </c>
      <c r="F219" s="27"/>
      <c r="G219" s="27"/>
      <c r="H219" s="27"/>
      <c r="I219" s="27"/>
      <c r="J219" s="27"/>
      <c r="K219" s="27"/>
    </row>
    <row r="220" spans="1:11" s="59" customFormat="1" ht="14.45" customHeight="1" x14ac:dyDescent="0.25">
      <c r="A220" s="79" t="s">
        <v>263</v>
      </c>
      <c r="B220" s="80" t="s">
        <v>264</v>
      </c>
      <c r="C220" s="81">
        <f t="shared" si="8"/>
        <v>130.43478260869566</v>
      </c>
      <c r="D220" s="82">
        <v>150</v>
      </c>
      <c r="F220" s="27"/>
      <c r="G220" s="27"/>
      <c r="H220" s="27"/>
      <c r="I220" s="27"/>
      <c r="J220" s="27"/>
      <c r="K220" s="27"/>
    </row>
    <row r="221" spans="1:11" s="59" customFormat="1" ht="14.45" customHeight="1" x14ac:dyDescent="0.25">
      <c r="A221" s="79" t="s">
        <v>265</v>
      </c>
      <c r="B221" s="80" t="s">
        <v>266</v>
      </c>
      <c r="C221" s="81">
        <f t="shared" si="8"/>
        <v>217.39130434782609</v>
      </c>
      <c r="D221" s="82">
        <v>250</v>
      </c>
      <c r="F221" s="27"/>
      <c r="G221" s="27"/>
      <c r="H221" s="27"/>
      <c r="I221" s="27"/>
      <c r="J221" s="27"/>
      <c r="K221" s="27"/>
    </row>
    <row r="222" spans="1:11" s="59" customFormat="1" ht="14.45" customHeight="1" x14ac:dyDescent="0.25">
      <c r="A222" s="79" t="s">
        <v>323</v>
      </c>
      <c r="B222" s="80" t="s">
        <v>321</v>
      </c>
      <c r="C222" s="81">
        <v>17.39</v>
      </c>
      <c r="D222" s="82">
        <v>20</v>
      </c>
      <c r="F222" s="27"/>
      <c r="G222" s="27"/>
      <c r="H222" s="27"/>
      <c r="I222" s="27"/>
      <c r="J222" s="27"/>
      <c r="K222" s="27"/>
    </row>
    <row r="223" spans="1:11" s="59" customFormat="1" ht="14.45" customHeight="1" thickBot="1" x14ac:dyDescent="0.3">
      <c r="A223" s="83" t="s">
        <v>324</v>
      </c>
      <c r="B223" s="84" t="s">
        <v>322</v>
      </c>
      <c r="C223" s="85">
        <v>17.39</v>
      </c>
      <c r="D223" s="86">
        <v>20</v>
      </c>
      <c r="F223" s="27"/>
      <c r="G223" s="27"/>
      <c r="H223" s="27"/>
      <c r="I223" s="27"/>
      <c r="J223" s="27"/>
      <c r="K223" s="27"/>
    </row>
    <row r="224" spans="1:11" s="59" customFormat="1" ht="15.6" customHeight="1" x14ac:dyDescent="0.25">
      <c r="A224" s="6"/>
      <c r="B224" s="18"/>
      <c r="C224" s="7"/>
      <c r="D224" s="48" t="s">
        <v>387</v>
      </c>
      <c r="F224" s="27"/>
      <c r="G224" s="27"/>
      <c r="H224" s="27"/>
      <c r="I224" s="27"/>
      <c r="J224" s="27"/>
      <c r="K224" s="27"/>
    </row>
    <row r="225" spans="1:11" s="59" customFormat="1" ht="14.45" customHeight="1" thickBot="1" x14ac:dyDescent="0.3">
      <c r="A225" s="26"/>
      <c r="C225" s="7"/>
      <c r="F225" s="27"/>
      <c r="G225" s="27"/>
      <c r="H225" s="27"/>
      <c r="I225" s="27"/>
      <c r="J225" s="27"/>
      <c r="K225" s="27"/>
    </row>
    <row r="226" spans="1:11" s="59" customFormat="1" ht="14.45" customHeight="1" thickBot="1" x14ac:dyDescent="0.3">
      <c r="A226" s="36" t="s">
        <v>4</v>
      </c>
      <c r="B226" s="36" t="s">
        <v>267</v>
      </c>
      <c r="C226" s="50" t="s">
        <v>6</v>
      </c>
      <c r="D226" s="8" t="s">
        <v>7</v>
      </c>
      <c r="F226" s="27"/>
      <c r="G226" s="27"/>
      <c r="H226" s="27"/>
      <c r="I226" s="27"/>
      <c r="J226" s="27"/>
      <c r="K226" s="27"/>
    </row>
    <row r="227" spans="1:11" s="59" customFormat="1" ht="14.45" customHeight="1" x14ac:dyDescent="0.25">
      <c r="A227" s="9" t="s">
        <v>8</v>
      </c>
      <c r="B227" s="10" t="s">
        <v>268</v>
      </c>
      <c r="C227" s="11">
        <f t="shared" ref="C227:C276" si="9">+D227/1.15</f>
        <v>5478.2608695652179</v>
      </c>
      <c r="D227" s="12">
        <v>6300</v>
      </c>
      <c r="F227" s="27"/>
      <c r="G227" s="27"/>
      <c r="H227" s="27"/>
      <c r="I227" s="27"/>
      <c r="J227" s="27"/>
      <c r="K227" s="27"/>
    </row>
    <row r="228" spans="1:11" s="59" customFormat="1" ht="14.45" customHeight="1" x14ac:dyDescent="0.25">
      <c r="A228" s="13" t="s">
        <v>9</v>
      </c>
      <c r="B228" s="14" t="s">
        <v>269</v>
      </c>
      <c r="C228" s="15">
        <v>10956.5</v>
      </c>
      <c r="D228" s="16">
        <v>12600</v>
      </c>
      <c r="F228" s="27"/>
      <c r="G228" s="27"/>
      <c r="H228" s="27"/>
      <c r="I228" s="27"/>
      <c r="J228" s="27"/>
      <c r="K228" s="27"/>
    </row>
    <row r="229" spans="1:11" s="59" customFormat="1" ht="14.45" customHeight="1" x14ac:dyDescent="0.25">
      <c r="A229" s="13" t="s">
        <v>10</v>
      </c>
      <c r="B229" s="14" t="s">
        <v>270</v>
      </c>
      <c r="C229" s="15">
        <v>16434.8</v>
      </c>
      <c r="D229" s="16">
        <v>18900</v>
      </c>
      <c r="F229" s="27"/>
      <c r="G229" s="27"/>
      <c r="H229" s="27"/>
      <c r="I229" s="27"/>
      <c r="J229" s="27"/>
      <c r="K229" s="27"/>
    </row>
    <row r="230" spans="1:11" s="59" customFormat="1" ht="14.45" customHeight="1" x14ac:dyDescent="0.25">
      <c r="A230" s="13" t="s">
        <v>8</v>
      </c>
      <c r="B230" s="14" t="s">
        <v>271</v>
      </c>
      <c r="C230" s="15">
        <f t="shared" ref="C230" si="10">+D230/1.15</f>
        <v>5478.2608695652179</v>
      </c>
      <c r="D230" s="16">
        <v>6300</v>
      </c>
      <c r="F230" s="27"/>
      <c r="G230" s="27"/>
      <c r="H230" s="27"/>
      <c r="I230" s="27"/>
      <c r="J230" s="27"/>
      <c r="K230" s="27"/>
    </row>
    <row r="231" spans="1:11" s="59" customFormat="1" ht="14.45" customHeight="1" x14ac:dyDescent="0.25">
      <c r="A231" s="13" t="s">
        <v>9</v>
      </c>
      <c r="B231" s="14" t="s">
        <v>272</v>
      </c>
      <c r="C231" s="15">
        <v>10956.5</v>
      </c>
      <c r="D231" s="16">
        <v>12600</v>
      </c>
      <c r="F231" s="27"/>
      <c r="G231" s="27"/>
      <c r="H231" s="27"/>
      <c r="I231" s="27"/>
      <c r="J231" s="27"/>
      <c r="K231" s="27"/>
    </row>
    <row r="232" spans="1:11" s="59" customFormat="1" ht="14.45" customHeight="1" x14ac:dyDescent="0.25">
      <c r="A232" s="13" t="s">
        <v>10</v>
      </c>
      <c r="B232" s="14" t="s">
        <v>273</v>
      </c>
      <c r="C232" s="15">
        <v>16434.8</v>
      </c>
      <c r="D232" s="16">
        <v>18900</v>
      </c>
      <c r="F232" s="27"/>
      <c r="G232" s="27"/>
      <c r="H232" s="27"/>
      <c r="I232" s="27"/>
      <c r="J232" s="27"/>
      <c r="K232" s="27"/>
    </row>
    <row r="233" spans="1:11" s="59" customFormat="1" ht="14.45" customHeight="1" x14ac:dyDescent="0.25">
      <c r="A233" s="13" t="s">
        <v>274</v>
      </c>
      <c r="B233" s="14" t="s">
        <v>275</v>
      </c>
      <c r="C233" s="15">
        <f t="shared" si="9"/>
        <v>1260.8695652173915</v>
      </c>
      <c r="D233" s="16">
        <v>1450</v>
      </c>
      <c r="F233" s="27"/>
      <c r="G233" s="27"/>
      <c r="H233" s="27"/>
      <c r="I233" s="27"/>
      <c r="J233" s="27"/>
      <c r="K233" s="27"/>
    </row>
    <row r="234" spans="1:11" s="59" customFormat="1" ht="14.45" customHeight="1" x14ac:dyDescent="0.25">
      <c r="A234" s="79" t="s">
        <v>276</v>
      </c>
      <c r="B234" s="80" t="s">
        <v>277</v>
      </c>
      <c r="C234" s="81">
        <f t="shared" si="9"/>
        <v>2869.5652173913045</v>
      </c>
      <c r="D234" s="82">
        <v>3300</v>
      </c>
      <c r="F234" s="27"/>
      <c r="G234" s="27"/>
      <c r="H234" s="27"/>
      <c r="I234" s="27"/>
      <c r="J234" s="27"/>
      <c r="K234" s="27"/>
    </row>
    <row r="235" spans="1:11" s="59" customFormat="1" ht="14.45" customHeight="1" x14ac:dyDescent="0.25">
      <c r="A235" s="79" t="s">
        <v>278</v>
      </c>
      <c r="B235" s="80" t="s">
        <v>279</v>
      </c>
      <c r="C235" s="81">
        <f t="shared" si="9"/>
        <v>4782.608695652174</v>
      </c>
      <c r="D235" s="82">
        <v>5500</v>
      </c>
      <c r="F235" s="27"/>
      <c r="G235" s="27"/>
      <c r="H235" s="27"/>
      <c r="I235" s="27"/>
      <c r="J235" s="27"/>
      <c r="K235" s="27"/>
    </row>
    <row r="236" spans="1:11" s="59" customFormat="1" ht="14.45" customHeight="1" x14ac:dyDescent="0.25">
      <c r="A236" s="161" t="s">
        <v>347</v>
      </c>
      <c r="B236" s="162"/>
      <c r="C236" s="162"/>
      <c r="D236" s="163"/>
      <c r="F236" s="27"/>
      <c r="G236" s="27"/>
      <c r="H236" s="27"/>
      <c r="I236" s="27"/>
      <c r="J236" s="27"/>
      <c r="K236" s="27"/>
    </row>
    <row r="237" spans="1:11" s="53" customFormat="1" ht="14.45" customHeight="1" thickBot="1" x14ac:dyDescent="0.3">
      <c r="A237" s="157" t="s">
        <v>412</v>
      </c>
      <c r="B237" s="158"/>
      <c r="C237" s="158"/>
      <c r="D237" s="159"/>
      <c r="F237" s="7"/>
      <c r="G237" s="7"/>
      <c r="H237" s="7"/>
      <c r="I237" s="7"/>
      <c r="J237" s="7"/>
      <c r="K237" s="7"/>
    </row>
    <row r="238" spans="1:11" s="53" customFormat="1" ht="14.45" customHeight="1" thickBot="1" x14ac:dyDescent="0.3">
      <c r="A238" s="6"/>
      <c r="B238" s="18"/>
      <c r="C238" s="7"/>
      <c r="D238" s="7"/>
      <c r="F238" s="7"/>
      <c r="G238" s="7"/>
      <c r="H238" s="7"/>
      <c r="I238" s="7"/>
      <c r="J238" s="7"/>
      <c r="K238" s="7"/>
    </row>
    <row r="239" spans="1:11" s="53" customFormat="1" ht="14.45" customHeight="1" thickBot="1" x14ac:dyDescent="0.3">
      <c r="A239" s="36" t="s">
        <v>4</v>
      </c>
      <c r="B239" s="36" t="s">
        <v>280</v>
      </c>
      <c r="C239" s="50" t="s">
        <v>6</v>
      </c>
      <c r="D239" s="8" t="s">
        <v>7</v>
      </c>
      <c r="F239" s="7"/>
      <c r="G239" s="7"/>
      <c r="H239" s="7"/>
      <c r="I239" s="7"/>
      <c r="J239" s="7"/>
      <c r="K239" s="7"/>
    </row>
    <row r="240" spans="1:11" s="53" customFormat="1" ht="14.45" customHeight="1" x14ac:dyDescent="0.25">
      <c r="A240" s="87" t="s">
        <v>9</v>
      </c>
      <c r="B240" s="88" t="s">
        <v>281</v>
      </c>
      <c r="C240" s="89">
        <f>+D240/1.15</f>
        <v>956.52173913043487</v>
      </c>
      <c r="D240" s="90">
        <v>1100</v>
      </c>
      <c r="F240" s="7"/>
      <c r="G240" s="7"/>
      <c r="H240" s="7"/>
      <c r="I240" s="7"/>
      <c r="J240" s="7"/>
      <c r="K240" s="7"/>
    </row>
    <row r="241" spans="1:11" s="53" customFormat="1" ht="14.45" customHeight="1" x14ac:dyDescent="0.25">
      <c r="A241" s="79" t="s">
        <v>282</v>
      </c>
      <c r="B241" s="80" t="s">
        <v>283</v>
      </c>
      <c r="C241" s="81">
        <f>+D241/1.15</f>
        <v>1478.2608695652175</v>
      </c>
      <c r="D241" s="82">
        <v>1700</v>
      </c>
      <c r="F241" s="7"/>
      <c r="G241" s="7"/>
      <c r="H241" s="7"/>
      <c r="I241" s="7"/>
      <c r="J241" s="7"/>
      <c r="K241" s="7"/>
    </row>
    <row r="242" spans="1:11" s="53" customFormat="1" ht="14.45" customHeight="1" x14ac:dyDescent="0.25">
      <c r="A242" s="79" t="s">
        <v>284</v>
      </c>
      <c r="B242" s="80" t="s">
        <v>285</v>
      </c>
      <c r="C242" s="81">
        <f t="shared" ref="C242:C268" si="11">+D242/1.15</f>
        <v>1826.0869565217392</v>
      </c>
      <c r="D242" s="82">
        <v>2100</v>
      </c>
      <c r="F242" s="7"/>
      <c r="G242" s="7"/>
      <c r="H242" s="7"/>
      <c r="I242" s="7"/>
      <c r="J242" s="7"/>
      <c r="K242" s="7"/>
    </row>
    <row r="243" spans="1:11" s="53" customFormat="1" ht="14.45" customHeight="1" x14ac:dyDescent="0.25">
      <c r="A243" s="79" t="s">
        <v>286</v>
      </c>
      <c r="B243" s="80" t="s">
        <v>287</v>
      </c>
      <c r="C243" s="81">
        <f t="shared" si="11"/>
        <v>2434.7826086956525</v>
      </c>
      <c r="D243" s="82">
        <v>2800</v>
      </c>
      <c r="F243" s="7"/>
      <c r="G243" s="7"/>
      <c r="H243" s="7"/>
      <c r="I243" s="7"/>
      <c r="J243" s="7"/>
      <c r="K243" s="7"/>
    </row>
    <row r="244" spans="1:11" s="53" customFormat="1" ht="14.45" customHeight="1" x14ac:dyDescent="0.25">
      <c r="A244" s="79" t="s">
        <v>288</v>
      </c>
      <c r="B244" s="80" t="s">
        <v>289</v>
      </c>
      <c r="C244" s="81">
        <f t="shared" si="11"/>
        <v>2782.608695652174</v>
      </c>
      <c r="D244" s="82">
        <v>3200</v>
      </c>
      <c r="F244" s="7"/>
      <c r="G244" s="7"/>
      <c r="H244" s="7"/>
      <c r="I244" s="7"/>
      <c r="J244" s="7"/>
      <c r="K244" s="7"/>
    </row>
    <row r="245" spans="1:11" s="53" customFormat="1" ht="14.45" customHeight="1" x14ac:dyDescent="0.25">
      <c r="A245" s="79" t="s">
        <v>290</v>
      </c>
      <c r="B245" s="80" t="s">
        <v>291</v>
      </c>
      <c r="C245" s="81">
        <f t="shared" si="11"/>
        <v>3130.434782608696</v>
      </c>
      <c r="D245" s="82">
        <v>3600</v>
      </c>
      <c r="F245" s="7"/>
      <c r="G245" s="7"/>
      <c r="H245" s="7"/>
      <c r="I245" s="7"/>
      <c r="J245" s="7"/>
      <c r="K245" s="7"/>
    </row>
    <row r="246" spans="1:11" s="53" customFormat="1" ht="14.45" customHeight="1" x14ac:dyDescent="0.25">
      <c r="A246" s="79" t="s">
        <v>292</v>
      </c>
      <c r="B246" s="80" t="s">
        <v>293</v>
      </c>
      <c r="C246" s="81">
        <f t="shared" si="11"/>
        <v>3478.2608695652175</v>
      </c>
      <c r="D246" s="82">
        <v>4000</v>
      </c>
      <c r="F246" s="7"/>
      <c r="G246" s="7"/>
      <c r="H246" s="7"/>
      <c r="I246" s="7"/>
      <c r="J246" s="7"/>
      <c r="K246" s="7"/>
    </row>
    <row r="247" spans="1:11" s="53" customFormat="1" ht="14.45" customHeight="1" x14ac:dyDescent="0.25">
      <c r="A247" s="79" t="s">
        <v>294</v>
      </c>
      <c r="B247" s="80" t="s">
        <v>295</v>
      </c>
      <c r="C247" s="81">
        <f t="shared" si="11"/>
        <v>3739.130434782609</v>
      </c>
      <c r="D247" s="82">
        <v>4300</v>
      </c>
      <c r="F247" s="7"/>
      <c r="G247" s="7"/>
      <c r="H247" s="7"/>
      <c r="I247" s="7"/>
      <c r="J247" s="7"/>
      <c r="K247" s="7"/>
    </row>
    <row r="248" spans="1:11" s="53" customFormat="1" ht="14.45" customHeight="1" x14ac:dyDescent="0.25">
      <c r="A248" s="13" t="s">
        <v>296</v>
      </c>
      <c r="B248" s="66" t="s">
        <v>327</v>
      </c>
      <c r="C248" s="15">
        <f t="shared" si="11"/>
        <v>4521.739130434783</v>
      </c>
      <c r="D248" s="67">
        <v>5200</v>
      </c>
      <c r="F248" s="7"/>
      <c r="G248" s="7"/>
      <c r="H248" s="7"/>
      <c r="I248" s="7"/>
      <c r="J248" s="7"/>
      <c r="K248" s="7"/>
    </row>
    <row r="249" spans="1:11" s="53" customFormat="1" ht="14.45" customHeight="1" x14ac:dyDescent="0.25">
      <c r="A249" s="13" t="s">
        <v>297</v>
      </c>
      <c r="B249" s="66" t="s">
        <v>326</v>
      </c>
      <c r="C249" s="15">
        <f t="shared" si="11"/>
        <v>5652.1739130434789</v>
      </c>
      <c r="D249" s="67">
        <v>6500</v>
      </c>
      <c r="F249" s="7"/>
      <c r="G249" s="7"/>
      <c r="H249" s="7"/>
      <c r="I249" s="7"/>
      <c r="J249" s="7"/>
      <c r="K249" s="7"/>
    </row>
    <row r="250" spans="1:11" s="53" customFormat="1" ht="14.45" customHeight="1" x14ac:dyDescent="0.25">
      <c r="A250" s="13" t="s">
        <v>298</v>
      </c>
      <c r="B250" s="66" t="s">
        <v>325</v>
      </c>
      <c r="C250" s="15">
        <f t="shared" si="11"/>
        <v>11304.347826086958</v>
      </c>
      <c r="D250" s="67">
        <v>13000</v>
      </c>
      <c r="F250" s="7"/>
      <c r="G250" s="7"/>
      <c r="H250" s="7"/>
      <c r="I250" s="7"/>
      <c r="J250" s="7"/>
      <c r="K250" s="7"/>
    </row>
    <row r="251" spans="1:11" s="53" customFormat="1" ht="14.45" customHeight="1" x14ac:dyDescent="0.25">
      <c r="A251" s="13" t="s">
        <v>299</v>
      </c>
      <c r="B251" s="66" t="s">
        <v>328</v>
      </c>
      <c r="C251" s="15">
        <f t="shared" si="11"/>
        <v>13565.217391304348</v>
      </c>
      <c r="D251" s="67">
        <v>15600</v>
      </c>
      <c r="F251" s="7"/>
      <c r="G251" s="7"/>
      <c r="H251" s="7"/>
      <c r="I251" s="7"/>
      <c r="J251" s="7"/>
      <c r="K251" s="7"/>
    </row>
    <row r="252" spans="1:11" s="53" customFormat="1" ht="14.45" customHeight="1" x14ac:dyDescent="0.25">
      <c r="A252" s="13" t="s">
        <v>300</v>
      </c>
      <c r="B252" s="66" t="s">
        <v>329</v>
      </c>
      <c r="C252" s="15">
        <f t="shared" si="11"/>
        <v>6086.9565217391309</v>
      </c>
      <c r="D252" s="67">
        <v>7000</v>
      </c>
      <c r="F252" s="7"/>
      <c r="G252" s="7"/>
      <c r="H252" s="7"/>
      <c r="I252" s="7"/>
      <c r="J252" s="7"/>
      <c r="K252" s="7"/>
    </row>
    <row r="253" spans="1:11" s="53" customFormat="1" ht="14.45" customHeight="1" x14ac:dyDescent="0.25">
      <c r="A253" s="13" t="s">
        <v>301</v>
      </c>
      <c r="B253" s="66" t="s">
        <v>330</v>
      </c>
      <c r="C253" s="15">
        <f t="shared" si="11"/>
        <v>18260.869565217392</v>
      </c>
      <c r="D253" s="67">
        <v>21000</v>
      </c>
      <c r="F253" s="7"/>
      <c r="G253" s="7"/>
      <c r="H253" s="7"/>
      <c r="I253" s="7"/>
      <c r="J253" s="7"/>
      <c r="K253" s="7"/>
    </row>
    <row r="254" spans="1:11" s="53" customFormat="1" ht="14.45" customHeight="1" x14ac:dyDescent="0.25">
      <c r="A254" s="13" t="s">
        <v>302</v>
      </c>
      <c r="B254" s="66" t="s">
        <v>331</v>
      </c>
      <c r="C254" s="15">
        <f t="shared" si="11"/>
        <v>30434.782608695656</v>
      </c>
      <c r="D254" s="67">
        <v>35000</v>
      </c>
      <c r="F254" s="7"/>
      <c r="G254" s="7"/>
      <c r="H254" s="7"/>
      <c r="I254" s="7"/>
      <c r="J254" s="7"/>
      <c r="K254" s="7"/>
    </row>
    <row r="255" spans="1:11" s="53" customFormat="1" ht="14.45" customHeight="1" x14ac:dyDescent="0.25">
      <c r="A255" s="13" t="s">
        <v>303</v>
      </c>
      <c r="B255" s="66" t="s">
        <v>332</v>
      </c>
      <c r="C255" s="15">
        <f t="shared" si="11"/>
        <v>46086.956521739135</v>
      </c>
      <c r="D255" s="67">
        <v>53000</v>
      </c>
      <c r="F255" s="7"/>
      <c r="G255" s="7"/>
      <c r="H255" s="7"/>
      <c r="I255" s="7"/>
      <c r="J255" s="7"/>
      <c r="K255" s="7"/>
    </row>
    <row r="256" spans="1:11" s="53" customFormat="1" ht="14.45" customHeight="1" x14ac:dyDescent="0.25">
      <c r="A256" s="13" t="s">
        <v>304</v>
      </c>
      <c r="B256" s="66" t="s">
        <v>333</v>
      </c>
      <c r="C256" s="15">
        <f t="shared" si="11"/>
        <v>61739.130434782615</v>
      </c>
      <c r="D256" s="67">
        <v>71000</v>
      </c>
      <c r="F256" s="7"/>
      <c r="G256" s="7"/>
      <c r="H256" s="7"/>
      <c r="I256" s="7"/>
      <c r="J256" s="7"/>
      <c r="K256" s="7"/>
    </row>
    <row r="257" spans="1:11" s="53" customFormat="1" ht="14.45" customHeight="1" x14ac:dyDescent="0.25">
      <c r="A257" s="13" t="s">
        <v>305</v>
      </c>
      <c r="B257" s="66" t="s">
        <v>334</v>
      </c>
      <c r="C257" s="15">
        <f t="shared" si="11"/>
        <v>86956.521739130447</v>
      </c>
      <c r="D257" s="67">
        <v>100000</v>
      </c>
      <c r="F257" s="7"/>
      <c r="G257" s="7"/>
      <c r="H257" s="7"/>
      <c r="I257" s="7"/>
      <c r="J257" s="7"/>
      <c r="K257" s="7"/>
    </row>
    <row r="258" spans="1:11" s="53" customFormat="1" ht="14.45" customHeight="1" x14ac:dyDescent="0.25">
      <c r="A258" s="13" t="s">
        <v>306</v>
      </c>
      <c r="B258" s="68" t="s">
        <v>335</v>
      </c>
      <c r="C258" s="15">
        <f t="shared" si="11"/>
        <v>3217.3913043478265</v>
      </c>
      <c r="D258" s="67">
        <v>3700</v>
      </c>
      <c r="F258" s="7"/>
      <c r="G258" s="7"/>
      <c r="H258" s="7"/>
      <c r="I258" s="7"/>
      <c r="J258" s="7"/>
      <c r="K258" s="7"/>
    </row>
    <row r="259" spans="1:11" s="53" customFormat="1" ht="14.45" customHeight="1" x14ac:dyDescent="0.25">
      <c r="A259" s="13" t="s">
        <v>307</v>
      </c>
      <c r="B259" s="68" t="s">
        <v>336</v>
      </c>
      <c r="C259" s="15">
        <f t="shared" si="11"/>
        <v>6434.7826086956529</v>
      </c>
      <c r="D259" s="67">
        <v>7400</v>
      </c>
      <c r="F259" s="7"/>
      <c r="G259" s="7"/>
      <c r="H259" s="7"/>
      <c r="I259" s="7"/>
      <c r="J259" s="7"/>
      <c r="K259" s="7"/>
    </row>
    <row r="260" spans="1:11" s="53" customFormat="1" ht="14.45" customHeight="1" x14ac:dyDescent="0.25">
      <c r="A260" s="13" t="s">
        <v>308</v>
      </c>
      <c r="B260" s="68" t="s">
        <v>337</v>
      </c>
      <c r="C260" s="15">
        <f t="shared" si="11"/>
        <v>9652.1739130434798</v>
      </c>
      <c r="D260" s="67">
        <v>11100</v>
      </c>
      <c r="F260" s="7"/>
      <c r="G260" s="7"/>
      <c r="H260" s="7"/>
      <c r="I260" s="7"/>
      <c r="J260" s="7"/>
      <c r="K260" s="7"/>
    </row>
    <row r="261" spans="1:11" s="53" customFormat="1" ht="14.45" customHeight="1" x14ac:dyDescent="0.25">
      <c r="A261" s="13" t="s">
        <v>309</v>
      </c>
      <c r="B261" s="68" t="s">
        <v>338</v>
      </c>
      <c r="C261" s="15">
        <f t="shared" si="11"/>
        <v>12086.956521739132</v>
      </c>
      <c r="D261" s="67">
        <v>13900</v>
      </c>
      <c r="F261" s="7"/>
      <c r="G261" s="7"/>
      <c r="H261" s="7"/>
      <c r="I261" s="7"/>
      <c r="J261" s="7"/>
      <c r="K261" s="7"/>
    </row>
    <row r="262" spans="1:11" s="53" customFormat="1" ht="14.45" customHeight="1" x14ac:dyDescent="0.25">
      <c r="A262" s="13" t="s">
        <v>310</v>
      </c>
      <c r="B262" s="68" t="s">
        <v>339</v>
      </c>
      <c r="C262" s="15">
        <f t="shared" si="11"/>
        <v>16173.913043478262</v>
      </c>
      <c r="D262" s="67">
        <v>18600</v>
      </c>
      <c r="F262" s="7"/>
      <c r="G262" s="7"/>
      <c r="H262" s="7"/>
      <c r="I262" s="7"/>
      <c r="J262" s="7"/>
      <c r="K262" s="7"/>
    </row>
    <row r="263" spans="1:11" s="53" customFormat="1" ht="14.45" customHeight="1" x14ac:dyDescent="0.25">
      <c r="A263" s="13" t="s">
        <v>311</v>
      </c>
      <c r="B263" s="68" t="s">
        <v>340</v>
      </c>
      <c r="C263" s="15">
        <f t="shared" si="11"/>
        <v>20000</v>
      </c>
      <c r="D263" s="67">
        <v>23000</v>
      </c>
      <c r="F263" s="7"/>
      <c r="G263" s="7"/>
      <c r="H263" s="7"/>
      <c r="I263" s="7"/>
      <c r="J263" s="7"/>
      <c r="K263" s="7"/>
    </row>
    <row r="264" spans="1:11" s="53" customFormat="1" ht="14.45" customHeight="1" x14ac:dyDescent="0.25">
      <c r="A264" s="13" t="s">
        <v>312</v>
      </c>
      <c r="B264" s="68" t="s">
        <v>341</v>
      </c>
      <c r="C264" s="15">
        <f t="shared" si="11"/>
        <v>23913.043478260872</v>
      </c>
      <c r="D264" s="67">
        <v>27500</v>
      </c>
      <c r="F264" s="7"/>
      <c r="G264" s="7"/>
      <c r="H264" s="7"/>
      <c r="I264" s="7"/>
      <c r="J264" s="7"/>
      <c r="K264" s="7"/>
    </row>
    <row r="265" spans="1:11" s="53" customFormat="1" ht="14.45" customHeight="1" x14ac:dyDescent="0.25">
      <c r="A265" s="13" t="s">
        <v>313</v>
      </c>
      <c r="B265" s="68" t="s">
        <v>342</v>
      </c>
      <c r="C265" s="15">
        <f t="shared" si="11"/>
        <v>23478.26086956522</v>
      </c>
      <c r="D265" s="67">
        <v>27000</v>
      </c>
      <c r="F265" s="7"/>
      <c r="G265" s="7"/>
      <c r="H265" s="7"/>
      <c r="I265" s="7"/>
      <c r="J265" s="7"/>
      <c r="K265" s="7"/>
    </row>
    <row r="266" spans="1:11" s="53" customFormat="1" ht="14.45" customHeight="1" x14ac:dyDescent="0.25">
      <c r="A266" s="13" t="s">
        <v>314</v>
      </c>
      <c r="B266" s="68" t="s">
        <v>343</v>
      </c>
      <c r="C266" s="15">
        <f t="shared" si="11"/>
        <v>29478.26086956522</v>
      </c>
      <c r="D266" s="67">
        <v>33900</v>
      </c>
      <c r="F266" s="7"/>
      <c r="G266" s="7"/>
      <c r="H266" s="7"/>
      <c r="I266" s="7"/>
      <c r="J266" s="7"/>
      <c r="K266" s="7"/>
    </row>
    <row r="267" spans="1:11" s="53" customFormat="1" ht="14.45" customHeight="1" x14ac:dyDescent="0.25">
      <c r="A267" s="69" t="s">
        <v>315</v>
      </c>
      <c r="B267" s="68" t="s">
        <v>344</v>
      </c>
      <c r="C267" s="15">
        <f t="shared" si="11"/>
        <v>34782.608695652176</v>
      </c>
      <c r="D267" s="67">
        <v>40000</v>
      </c>
      <c r="F267" s="7"/>
      <c r="G267" s="7"/>
      <c r="H267" s="7"/>
      <c r="I267" s="7"/>
      <c r="J267" s="7"/>
      <c r="K267" s="7"/>
    </row>
    <row r="268" spans="1:11" s="53" customFormat="1" ht="14.45" customHeight="1" x14ac:dyDescent="0.25">
      <c r="A268" s="13" t="s">
        <v>316</v>
      </c>
      <c r="B268" s="68" t="s">
        <v>345</v>
      </c>
      <c r="C268" s="15">
        <f t="shared" si="11"/>
        <v>40869.565217391304</v>
      </c>
      <c r="D268" s="67">
        <v>47000</v>
      </c>
      <c r="F268" s="7"/>
      <c r="G268" s="7"/>
      <c r="H268" s="7"/>
      <c r="I268" s="7"/>
      <c r="J268" s="7"/>
      <c r="K268" s="7"/>
    </row>
    <row r="269" spans="1:11" s="53" customFormat="1" ht="14.45" customHeight="1" thickBot="1" x14ac:dyDescent="0.3">
      <c r="A269" s="160" t="s">
        <v>346</v>
      </c>
      <c r="B269" s="158"/>
      <c r="C269" s="158"/>
      <c r="D269" s="159"/>
      <c r="F269" s="7"/>
      <c r="G269" s="7"/>
      <c r="H269" s="7"/>
      <c r="I269" s="7"/>
      <c r="J269" s="7"/>
      <c r="K269" s="7"/>
    </row>
    <row r="270" spans="1:11" s="53" customFormat="1" ht="14.45" customHeight="1" thickBot="1" x14ac:dyDescent="0.3">
      <c r="A270" s="6"/>
      <c r="B270" s="18"/>
      <c r="C270" s="7"/>
      <c r="D270" s="7"/>
      <c r="F270" s="7"/>
      <c r="G270" s="7"/>
      <c r="H270" s="7"/>
      <c r="I270" s="7"/>
      <c r="J270" s="7"/>
      <c r="K270" s="7"/>
    </row>
    <row r="271" spans="1:11" s="53" customFormat="1" ht="14.45" customHeight="1" thickBot="1" x14ac:dyDescent="0.3">
      <c r="A271" s="36" t="s">
        <v>4</v>
      </c>
      <c r="B271" s="35" t="s">
        <v>400</v>
      </c>
      <c r="C271" s="50" t="s">
        <v>6</v>
      </c>
      <c r="D271" s="8" t="s">
        <v>7</v>
      </c>
      <c r="F271" s="7"/>
      <c r="G271" s="7"/>
      <c r="H271" s="7"/>
      <c r="I271" s="7"/>
      <c r="J271" s="7"/>
      <c r="K271" s="7"/>
    </row>
    <row r="272" spans="1:11" s="59" customFormat="1" ht="14.45" customHeight="1" x14ac:dyDescent="0.25">
      <c r="A272" s="9" t="s">
        <v>399</v>
      </c>
      <c r="B272" s="10" t="s">
        <v>385</v>
      </c>
      <c r="C272" s="11">
        <f t="shared" si="9"/>
        <v>434.78260869565219</v>
      </c>
      <c r="D272" s="12">
        <v>500</v>
      </c>
      <c r="F272" s="27"/>
      <c r="G272" s="27"/>
      <c r="H272" s="27"/>
      <c r="I272" s="27"/>
      <c r="J272" s="27"/>
      <c r="K272" s="27"/>
    </row>
    <row r="273" spans="1:11" s="59" customFormat="1" ht="14.45" customHeight="1" x14ac:dyDescent="0.25">
      <c r="A273" s="79" t="s">
        <v>317</v>
      </c>
      <c r="B273" s="14" t="s">
        <v>433</v>
      </c>
      <c r="C273" s="15">
        <f t="shared" si="9"/>
        <v>60.869565217391312</v>
      </c>
      <c r="D273" s="16">
        <v>70</v>
      </c>
      <c r="F273" s="27"/>
      <c r="G273" s="27"/>
      <c r="H273" s="27"/>
      <c r="I273" s="27"/>
      <c r="J273" s="27"/>
      <c r="K273" s="27"/>
    </row>
    <row r="274" spans="1:11" s="59" customFormat="1" ht="14.45" customHeight="1" x14ac:dyDescent="0.25">
      <c r="A274" s="79" t="s">
        <v>318</v>
      </c>
      <c r="B274" s="80" t="s">
        <v>435</v>
      </c>
      <c r="C274" s="81">
        <f t="shared" si="9"/>
        <v>391.304347826087</v>
      </c>
      <c r="D274" s="82">
        <v>450</v>
      </c>
      <c r="F274" s="27">
        <v>400</v>
      </c>
      <c r="G274" s="27"/>
      <c r="H274" s="27"/>
      <c r="I274" s="27"/>
      <c r="J274" s="27"/>
      <c r="K274" s="27"/>
    </row>
    <row r="275" spans="1:11" s="59" customFormat="1" ht="14.45" customHeight="1" x14ac:dyDescent="0.25">
      <c r="A275" s="13" t="s">
        <v>11</v>
      </c>
      <c r="B275" s="14" t="s">
        <v>425</v>
      </c>
      <c r="C275" s="15">
        <f t="shared" si="9"/>
        <v>347.82608695652175</v>
      </c>
      <c r="D275" s="16">
        <v>400</v>
      </c>
      <c r="G275" s="27"/>
      <c r="H275" s="27"/>
      <c r="I275" s="27"/>
      <c r="J275" s="27"/>
      <c r="K275" s="27"/>
    </row>
    <row r="276" spans="1:11" s="59" customFormat="1" ht="14.45" customHeight="1" thickBot="1" x14ac:dyDescent="0.3">
      <c r="A276" s="83" t="s">
        <v>319</v>
      </c>
      <c r="B276" s="84" t="s">
        <v>434</v>
      </c>
      <c r="C276" s="85">
        <f t="shared" si="9"/>
        <v>500.00000000000006</v>
      </c>
      <c r="D276" s="86">
        <v>575</v>
      </c>
      <c r="F276" s="27">
        <v>500</v>
      </c>
      <c r="G276" s="27"/>
      <c r="H276" s="27"/>
      <c r="I276" s="27"/>
      <c r="J276" s="27"/>
      <c r="K276" s="27"/>
    </row>
    <row r="277" spans="1:11" s="25" customFormat="1" ht="14.45" customHeight="1" x14ac:dyDescent="0.25">
      <c r="A277" s="168" t="s">
        <v>413</v>
      </c>
      <c r="B277" s="168"/>
      <c r="C277" s="168"/>
      <c r="D277" s="37" t="s">
        <v>320</v>
      </c>
      <c r="F277" s="27"/>
      <c r="G277" s="27"/>
      <c r="H277" s="27"/>
      <c r="I277" s="27"/>
      <c r="J277" s="27"/>
      <c r="K277" s="27"/>
    </row>
    <row r="278" spans="1:11" s="25" customFormat="1" ht="14.45" customHeight="1" x14ac:dyDescent="0.25">
      <c r="A278" s="169" t="s">
        <v>414</v>
      </c>
      <c r="B278" s="169"/>
      <c r="C278" s="169"/>
      <c r="D278" s="169"/>
      <c r="F278" s="27"/>
      <c r="G278" s="27"/>
      <c r="H278" s="27"/>
      <c r="I278" s="27"/>
      <c r="J278" s="27"/>
      <c r="K278" s="27"/>
    </row>
    <row r="279" spans="1:11" ht="15.6" customHeight="1" x14ac:dyDescent="0.25">
      <c r="A279" s="42" t="s">
        <v>426</v>
      </c>
    </row>
  </sheetData>
  <mergeCells count="8">
    <mergeCell ref="A277:C277"/>
    <mergeCell ref="A278:D278"/>
    <mergeCell ref="A1:D11"/>
    <mergeCell ref="F12:K12"/>
    <mergeCell ref="A180:D180"/>
    <mergeCell ref="A236:D236"/>
    <mergeCell ref="A237:D237"/>
    <mergeCell ref="A269:D26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Bulling</dc:creator>
  <cp:lastModifiedBy>Bulling</cp:lastModifiedBy>
  <cp:lastPrinted>2021-05-21T10:29:33Z</cp:lastPrinted>
  <dcterms:created xsi:type="dcterms:W3CDTF">2019-03-19T16:16:14Z</dcterms:created>
  <dcterms:modified xsi:type="dcterms:W3CDTF">2021-05-21T10:31:50Z</dcterms:modified>
</cp:coreProperties>
</file>