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BrsVgl\PerformanceEfficiencySuite.PS\Ranking\"/>
    </mc:Choice>
  </mc:AlternateContent>
  <xr:revisionPtr revIDLastSave="0" documentId="13_ncr:1_{63674F5C-6CD5-42C5-9404-C20781B9CC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Entry" sheetId="1" r:id="rId1"/>
    <sheet name="PES ST" sheetId="2" r:id="rId2"/>
    <sheet name="Consumption ST" sheetId="5" r:id="rId3"/>
    <sheet name="PES MT" sheetId="4" r:id="rId4"/>
    <sheet name="Consumption MT" sheetId="6" r:id="rId5"/>
  </sheet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4" i="1" l="1"/>
  <c r="T84" i="1"/>
  <c r="U84" i="1"/>
  <c r="S83" i="1"/>
  <c r="T83" i="1"/>
  <c r="U83" i="1"/>
  <c r="S82" i="1"/>
  <c r="T82" i="1"/>
  <c r="U82" i="1"/>
  <c r="S81" i="1"/>
  <c r="T81" i="1"/>
  <c r="U81" i="1"/>
  <c r="S80" i="1"/>
  <c r="T80" i="1"/>
  <c r="U80" i="1"/>
  <c r="S79" i="1"/>
  <c r="T79" i="1"/>
  <c r="U7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Q78" i="1"/>
  <c r="P78" i="1"/>
  <c r="T78" i="1"/>
  <c r="U78" i="1"/>
  <c r="T77" i="1"/>
  <c r="U77" i="1"/>
  <c r="Q76" i="1" l="1"/>
  <c r="P76" i="1"/>
  <c r="U76" i="1" s="1"/>
  <c r="T76" i="1"/>
  <c r="R18" i="1"/>
  <c r="T75" i="1"/>
  <c r="U75" i="1"/>
  <c r="T74" i="1"/>
  <c r="U74" i="1"/>
  <c r="T73" i="1"/>
  <c r="U73" i="1"/>
  <c r="T72" i="1"/>
  <c r="U72" i="1"/>
  <c r="T71" i="1" l="1"/>
  <c r="U71" i="1"/>
  <c r="T70" i="1" l="1"/>
  <c r="U70" i="1"/>
  <c r="T69" i="1"/>
  <c r="U69" i="1"/>
  <c r="T68" i="1"/>
  <c r="U68" i="1"/>
  <c r="T67" i="1"/>
  <c r="U67" i="1"/>
  <c r="T66" i="1"/>
  <c r="U66" i="1"/>
  <c r="T65" i="1"/>
  <c r="U65" i="1"/>
  <c r="T64" i="1"/>
  <c r="U64" i="1"/>
  <c r="T63" i="1"/>
  <c r="U63" i="1"/>
  <c r="T62" i="1"/>
  <c r="U62" i="1"/>
  <c r="T61" i="1" l="1"/>
  <c r="U61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</calcChain>
</file>

<file path=xl/sharedStrings.xml><?xml version="1.0" encoding="utf-8"?>
<sst xmlns="http://schemas.openxmlformats.org/spreadsheetml/2006/main" count="625" uniqueCount="211">
  <si>
    <t>CPU</t>
  </si>
  <si>
    <t>User</t>
  </si>
  <si>
    <t>PES ST</t>
  </si>
  <si>
    <t>PES MT</t>
  </si>
  <si>
    <t>CrazyIvan</t>
  </si>
  <si>
    <t>Lyka</t>
  </si>
  <si>
    <t>Naitsabes</t>
  </si>
  <si>
    <t>GraphLabel</t>
  </si>
  <si>
    <t>Zeilenbeschriftungen</t>
  </si>
  <si>
    <t>Gesamtergebnis</t>
  </si>
  <si>
    <t>Summe von PES ST</t>
  </si>
  <si>
    <t>Poekel</t>
  </si>
  <si>
    <t>Summe von PES MT</t>
  </si>
  <si>
    <t>Tigershark</t>
  </si>
  <si>
    <t>dosenfisch24</t>
  </si>
  <si>
    <t>Sweepi</t>
  </si>
  <si>
    <t>Monkey</t>
  </si>
  <si>
    <t>MD_Enigma</t>
  </si>
  <si>
    <t>25W</t>
  </si>
  <si>
    <t>v0.5.0</t>
  </si>
  <si>
    <t>v0.3.1</t>
  </si>
  <si>
    <t>Win: Best Perf.</t>
  </si>
  <si>
    <t>Win: Energy Saving</t>
  </si>
  <si>
    <t>Batt. / Win: Better Eff. / HP: Recmd.</t>
  </si>
  <si>
    <t>BlackArchon</t>
  </si>
  <si>
    <t>PBO on</t>
  </si>
  <si>
    <t>PBO off</t>
  </si>
  <si>
    <t>Krischi</t>
  </si>
  <si>
    <t>LeiwandEr</t>
  </si>
  <si>
    <t>manual Curve Optimization</t>
  </si>
  <si>
    <t>Remark</t>
  </si>
  <si>
    <t>Cons. ST</t>
  </si>
  <si>
    <t>Dur. ST</t>
  </si>
  <si>
    <t>Avg. Pwr. ST</t>
  </si>
  <si>
    <t>Cons. MT</t>
  </si>
  <si>
    <t>Dur. MT</t>
  </si>
  <si>
    <t>Avg. Pwr. MT</t>
  </si>
  <si>
    <t>Current Version</t>
  </si>
  <si>
    <t>Summe von Cons. ST</t>
  </si>
  <si>
    <t>Summe von Cons. MT</t>
  </si>
  <si>
    <t>Exclude From Chart</t>
  </si>
  <si>
    <t>x</t>
  </si>
  <si>
    <t>(Leer)</t>
  </si>
  <si>
    <t>BB-Code Single-Thread</t>
  </si>
  <si>
    <t>BB-Code Multi-Thread</t>
  </si>
  <si>
    <t>R7 4700U (Renoir)</t>
  </si>
  <si>
    <t>R5 3600 (Matisse)</t>
  </si>
  <si>
    <t>R9 5950X (Vermeer)</t>
  </si>
  <si>
    <t>R7 4750G (Renoir)</t>
  </si>
  <si>
    <t>R7 3700X (Matisse)</t>
  </si>
  <si>
    <t>R7 4750U (Renoir)</t>
  </si>
  <si>
    <t>R9 5900HS (Cezanne)</t>
  </si>
  <si>
    <t>R5 PRO 4650G (Renoir)</t>
  </si>
  <si>
    <t>R3 1200 (Summit Ridge)</t>
  </si>
  <si>
    <t>R9 5900X (Vermeer)</t>
  </si>
  <si>
    <t>i7 1065G (IceLake)</t>
  </si>
  <si>
    <t>i5 8365U (WhiskeyLake)</t>
  </si>
  <si>
    <t>Lowkey</t>
  </si>
  <si>
    <t>misterh</t>
  </si>
  <si>
    <t>Platos</t>
  </si>
  <si>
    <t>i7 1165G7 (TigerLake)</t>
  </si>
  <si>
    <t>Chart-Remark</t>
  </si>
  <si>
    <t>@25W</t>
  </si>
  <si>
    <t>@ESM</t>
  </si>
  <si>
    <t>@-0,1V</t>
  </si>
  <si>
    <t>-0,1V Curve Optimization</t>
  </si>
  <si>
    <t>R3 1200 (Summit Ridge) v0.3.1 [17]</t>
  </si>
  <si>
    <t>R5 3600 (Matisse) v0.3.1 [2]</t>
  </si>
  <si>
    <t>i5 8365U (WhiskeyLake) v0.3.1 [11]</t>
  </si>
  <si>
    <t>i7 1065G (IceLake) v0.3.1 [3]</t>
  </si>
  <si>
    <t>R7 4750U (Renoir) v0.3.1 [7]</t>
  </si>
  <si>
    <t>R5 PRO 4650G (Renoir) v0.3.1 [12]</t>
  </si>
  <si>
    <t>R7 4750G (Renoir) v0.3.1 [5]</t>
  </si>
  <si>
    <t>v0.5.1</t>
  </si>
  <si>
    <t>i7 4820K (Ivy Bridge)</t>
  </si>
  <si>
    <t>@4,5Ghz</t>
  </si>
  <si>
    <t>AC / Win: Best Perf. / HP: Recmd.</t>
  </si>
  <si>
    <t>last 3DC post:</t>
  </si>
  <si>
    <t>i7 4820K (Ivy Bridge) @4,5Ghz v0.3.1 [23]</t>
  </si>
  <si>
    <t>@20W</t>
  </si>
  <si>
    <t>20W</t>
  </si>
  <si>
    <t>i7 5775C (Broadwell)</t>
  </si>
  <si>
    <t>R5 4500U (Renoir)</t>
  </si>
  <si>
    <t>Win: Better Eff.</t>
  </si>
  <si>
    <t>harzer_knaller</t>
  </si>
  <si>
    <t>Balanced Power Plan</t>
  </si>
  <si>
    <t>Darkearth27</t>
  </si>
  <si>
    <t>CTR</t>
  </si>
  <si>
    <t>Tyrann</t>
  </si>
  <si>
    <t>i7 2600K (Sandy Bridge)</t>
  </si>
  <si>
    <t>@4,4Ghz</t>
  </si>
  <si>
    <t>R9 5900HS (Cezanne) v0.5.0 [30]</t>
  </si>
  <si>
    <t>R7 5800X (Vermeer)</t>
  </si>
  <si>
    <t>hq-hq</t>
  </si>
  <si>
    <t>i7 7500U (Kaby Lake)</t>
  </si>
  <si>
    <t>Celeron N3450 (Apollo Lake)</t>
  </si>
  <si>
    <t>patrock84</t>
  </si>
  <si>
    <t>i5 8600k (Coffee Lake)</t>
  </si>
  <si>
    <t>i5 7500 (Kaby Lake)</t>
  </si>
  <si>
    <t>2C/4T</t>
  </si>
  <si>
    <t>4C/4T</t>
  </si>
  <si>
    <t>Bernman</t>
  </si>
  <si>
    <t>@5Ghz</t>
  </si>
  <si>
    <t>i7 8700k (Coffee Lake)</t>
  </si>
  <si>
    <t>R7 5800H (Cezanne)</t>
  </si>
  <si>
    <t>last CB post:</t>
  </si>
  <si>
    <t>v0.6.0</t>
  </si>
  <si>
    <t>GaryX</t>
  </si>
  <si>
    <t>3DC</t>
  </si>
  <si>
    <t>Groschi</t>
  </si>
  <si>
    <t>R5 4600H (Renoir)</t>
  </si>
  <si>
    <t>Win 11</t>
  </si>
  <si>
    <t>Win11</t>
  </si>
  <si>
    <t>CB</t>
  </si>
  <si>
    <t>Asghan</t>
  </si>
  <si>
    <t>@95W</t>
  </si>
  <si>
    <t>mesohorny</t>
  </si>
  <si>
    <t>Puffer0815</t>
  </si>
  <si>
    <t>R7 5900X (Vermeer)</t>
  </si>
  <si>
    <t>R5 5600X (Vermeer)</t>
  </si>
  <si>
    <t>Tenferenzu</t>
  </si>
  <si>
    <t>Hardy72</t>
  </si>
  <si>
    <t>Jon Dohnson</t>
  </si>
  <si>
    <t>@PBO</t>
  </si>
  <si>
    <t>i5 8250U (WhiskeyLake)</t>
  </si>
  <si>
    <t>Rabrogo</t>
  </si>
  <si>
    <t>i7 4800MQ (Haswell)</t>
  </si>
  <si>
    <t>DrAgOnBaLlOnE</t>
  </si>
  <si>
    <t>R5 3500U (Picasso)</t>
  </si>
  <si>
    <t>Blende Up</t>
  </si>
  <si>
    <t>@55W;-140mV</t>
  </si>
  <si>
    <t>i7 3770K (Ivy Bridge)</t>
  </si>
  <si>
    <t>i7 9750H (Coffee Lake)</t>
  </si>
  <si>
    <t>Celeron N3450 (Apollo Lake) v0.5.1 [37]</t>
  </si>
  <si>
    <t>i7 2600K (Sandy Bridge) @4,4Ghz v0.5.1 [34]</t>
  </si>
  <si>
    <t>i5 7500 (Kaby Lake) 4C/4T v0.5.1 [40]</t>
  </si>
  <si>
    <t>i7 5775C (Broadwell) v0.5.1 [28]</t>
  </si>
  <si>
    <t>i5 8600k (Coffee Lake) v0.5.1 [39]</t>
  </si>
  <si>
    <t>i7 8700k (Coffee Lake) @5Ghz v0.5.1 [41]</t>
  </si>
  <si>
    <t>R9 5950X (Vermeer) v0.5.1 [43]</t>
  </si>
  <si>
    <t>R9 5900X (Vermeer) v0.5.1 [32]</t>
  </si>
  <si>
    <t>i7 7500U (Kaby Lake) 2C/4T v0.5.1 [36]</t>
  </si>
  <si>
    <t>R7 5800H (Cezanne) v0.5.1 [42]</t>
  </si>
  <si>
    <t>i5 4300U (Haswell)</t>
  </si>
  <si>
    <t>R5 2600X (Pinnacle Ridge)</t>
  </si>
  <si>
    <t>HasseLadebalken</t>
  </si>
  <si>
    <t>R5 2600X (Pinnacle Ridge) v0.5.1 [59]</t>
  </si>
  <si>
    <t>v0.7.0</t>
  </si>
  <si>
    <t>i5 3320M (Ivy Bridge)</t>
  </si>
  <si>
    <t>noplan724</t>
  </si>
  <si>
    <t>andi_sco</t>
  </si>
  <si>
    <t>raser0248</t>
  </si>
  <si>
    <t>i7 2600 (Sandy Bridge)</t>
  </si>
  <si>
    <t>i3 6157U (Skylake)</t>
  </si>
  <si>
    <t>Outlier?</t>
  </si>
  <si>
    <t>Fabiano</t>
  </si>
  <si>
    <t>PBO off?</t>
  </si>
  <si>
    <t>i7 2600 (Sandy Bridge) v0.6.0 [62]</t>
  </si>
  <si>
    <t>i7 3770K (Ivy Bridge) v0.6.0 [57]</t>
  </si>
  <si>
    <t>i5 3320M (Ivy Bridge) v0.6.0 [60]</t>
  </si>
  <si>
    <t>i7 4800MQ (Haswell) v0.6.0 [52]</t>
  </si>
  <si>
    <t>R7 5900X (Vermeer) @95W v0.6.0 [45]</t>
  </si>
  <si>
    <t>i5 4300U (Haswell) v0.6.0 [58]</t>
  </si>
  <si>
    <t>R7 3700X (Matisse) v0.6.0 [47]</t>
  </si>
  <si>
    <t>i5 8250U (WhiskeyLake) v0.6.0 [51]</t>
  </si>
  <si>
    <t>i3 6157U (Skylake) v0.6.0 [63]</t>
  </si>
  <si>
    <t>R7 4700U (Renoir) [1]</t>
  </si>
  <si>
    <t>R5 4600H (Renoir) Win11 v0.6.0 [44]</t>
  </si>
  <si>
    <t>Ver</t>
  </si>
  <si>
    <t>Ref.</t>
  </si>
  <si>
    <t>Frm</t>
  </si>
  <si>
    <t>Post</t>
  </si>
  <si>
    <t>ThinkPad E495 default</t>
  </si>
  <si>
    <t>JeanLegi</t>
  </si>
  <si>
    <t>ES! See Post</t>
  </si>
  <si>
    <t>or 11900H (Eng. Sample)</t>
  </si>
  <si>
    <t>i9 11980HK (TigerLake-8C)</t>
  </si>
  <si>
    <t>ThinkPad E495 cool and quiet</t>
  </si>
  <si>
    <t>ThinkPad E495</t>
  </si>
  <si>
    <t>Golden Sample?</t>
  </si>
  <si>
    <t>@45W</t>
  </si>
  <si>
    <t>R7 2700X (Pinnacle Ridge)</t>
  </si>
  <si>
    <t>Tanzmusikus</t>
  </si>
  <si>
    <t>Win = Balanced</t>
  </si>
  <si>
    <t>R7 2700X (Pinnacle Ridge) [72]</t>
  </si>
  <si>
    <t>R7 5800X (Vermeer) [66]</t>
  </si>
  <si>
    <t>R5 3500U (Picasso) [73]</t>
  </si>
  <si>
    <t>i7 9750H (Coffee Lake) @45W [71]</t>
  </si>
  <si>
    <t>i9 11980HK (TigerLake-8C) ES! See Post v0.6.0 [68]</t>
  </si>
  <si>
    <t>R5 2500U (Raven Ridge)</t>
  </si>
  <si>
    <t>Tiberius</t>
  </si>
  <si>
    <t>Freiheraus</t>
  </si>
  <si>
    <t>R5 5600X (Vermeer) [76]</t>
  </si>
  <si>
    <t>R5 2500U (Raven Ridge) [75]</t>
  </si>
  <si>
    <t>R5 4500U (Renoir) [74]</t>
  </si>
  <si>
    <t>v0.7.*</t>
  </si>
  <si>
    <t>Fondness</t>
  </si>
  <si>
    <t>Scoty</t>
  </si>
  <si>
    <t>v0.7.2</t>
  </si>
  <si>
    <t>P Silver N6000 (JasperLake)</t>
  </si>
  <si>
    <t>Tralalak</t>
  </si>
  <si>
    <t>y33H@</t>
  </si>
  <si>
    <t>Celeron N5100 (JasperLake)</t>
  </si>
  <si>
    <t>R3 4300G (Renoir)</t>
  </si>
  <si>
    <t>Lord Maiki</t>
  </si>
  <si>
    <t>mkl1</t>
  </si>
  <si>
    <t>Celeron N5100 (JasperLake) [80]</t>
  </si>
  <si>
    <t>P Silver N6000 (JasperLake) [79]</t>
  </si>
  <si>
    <t>i7 1165G7 (TigerLake) [82]</t>
  </si>
  <si>
    <t>R3 4300G (Renoir) [81]</t>
  </si>
  <si>
    <t>R7 5800H (Cezanne) [77]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</si>
</sst>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0" fontId="0" fillId="0" borderId="0" xfId="0" pivotButton="1"/>
    <xf numFmtId="4" fontId="0" fillId="0" borderId="0" xfId="0" applyNumberFormat="1"/>
    <xf numFmtId="0" fontId="1" fillId="2" borderId="1" xfId="1"/>
    <xf numFmtId="0" fontId="1" fillId="2" borderId="1" xfId="1" applyAlignment="1">
      <alignment wrapText="1"/>
    </xf>
    <xf numFmtId="0" fontId="0" fillId="0" borderId="0" xfId="0" applyBorder="1"/>
    <xf numFmtId="0" fontId="1" fillId="2" borderId="2" xfId="1" applyBorder="1"/>
    <xf numFmtId="0" fontId="1" fillId="2" borderId="2" xfId="1" applyBorder="1" applyAlignment="1">
      <alignment wrapText="1"/>
    </xf>
    <xf numFmtId="0" fontId="0" fillId="0" borderId="0" xfId="0" applyFill="1" applyBorder="1"/>
    <xf numFmtId="0" fontId="1" fillId="2" borderId="1" xfId="1" quotePrefix="1" applyAlignment="1">
      <alignment wrapText="1"/>
    </xf>
    <xf numFmtId="0" fontId="0" fillId="0" borderId="0" xfId="0" applyNumberFormat="1" applyFill="1" applyBorder="1"/>
    <xf numFmtId="0" fontId="1" fillId="2" borderId="2" xfId="1" quotePrefix="1" applyBorder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4" fontId="1" fillId="2" borderId="1" xfId="1" applyNumberFormat="1"/>
    <xf numFmtId="164" fontId="1" fillId="2" borderId="2" xfId="1" applyNumberFormat="1" applyBorder="1"/>
    <xf numFmtId="165" fontId="1" fillId="2" borderId="1" xfId="2" applyNumberFormat="1" applyFont="1" applyFill="1" applyBorder="1"/>
    <xf numFmtId="165" fontId="1" fillId="2" borderId="2" xfId="2" applyNumberFormat="1" applyFont="1" applyFill="1" applyBorder="1"/>
    <xf numFmtId="166" fontId="1" fillId="2" borderId="1" xfId="2" applyNumberFormat="1" applyFont="1" applyFill="1" applyBorder="1"/>
    <xf numFmtId="166" fontId="1" fillId="2" borderId="2" xfId="2" applyNumberFormat="1" applyFont="1" applyFill="1" applyBorder="1"/>
    <xf numFmtId="0" fontId="0" fillId="0" borderId="3" xfId="0" applyNumberFormat="1" applyFill="1" applyBorder="1"/>
    <xf numFmtId="0" fontId="0" fillId="0" borderId="0" xfId="0" applyAlignment="1">
      <alignment horizontal="right"/>
    </xf>
    <xf numFmtId="166" fontId="0" fillId="0" borderId="4" xfId="2" applyNumberFormat="1" applyFont="1" applyBorder="1"/>
    <xf numFmtId="165" fontId="0" fillId="0" borderId="4" xfId="2" applyNumberFormat="1" applyFont="1" applyBorder="1"/>
    <xf numFmtId="0" fontId="0" fillId="0" borderId="0" xfId="0" applyAlignment="1">
      <alignment horizontal="right"/>
    </xf>
    <xf numFmtId="0" fontId="3" fillId="2" borderId="2" xfId="3" applyFill="1" applyBorder="1"/>
  </cellXfs>
  <cellStyles count="4">
    <cellStyle name="Eingabe" xfId="1" builtinId="20"/>
    <cellStyle name="Komma" xfId="2" builtinId="3"/>
    <cellStyle name="Link" xfId="3" builtinId="8"/>
    <cellStyle name="Standard" xfId="0" builtinId="0"/>
  </cellStyles>
  <dxfs count="15">
    <dxf>
      <numFmt numFmtId="0" formatCode="General"/>
      <border>
        <left style="thin">
          <color rgb="FF7F7F7F"/>
        </left>
      </border>
    </dxf>
    <dxf>
      <numFmt numFmtId="0" formatCode="General"/>
    </dxf>
    <dxf>
      <numFmt numFmtId="0" formatCode="General"/>
    </dxf>
    <dxf>
      <numFmt numFmtId="164" formatCode="0.0"/>
      <border outline="0">
        <left style="thin">
          <color rgb="FF7F7F7F"/>
        </lef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5" formatCode="_-* #,##0.0_-;\-* #,##0.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left style="thin">
          <color rgb="FF7F7F7F"/>
        </left>
        <right style="thin">
          <color rgb="FF7F7F7F"/>
        </right>
      </border>
    </dxf>
    <dxf>
      <numFmt numFmtId="166" formatCode="_-* #,##0_-;\-* #,##0_-;_-* &quot;-&quot;??_-;_-@_-"/>
      <border outline="0">
        <left style="thin">
          <color rgb="FF7F7F7F"/>
        </left>
        <right style="thin">
          <color rgb="FF7F7F7F"/>
        </right>
      </border>
    </dxf>
    <dxf>
      <numFmt numFmtId="164" formatCode="0.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outline="0">
        <right style="thin">
          <color rgb="FF7F7F7F"/>
        </right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  <dxf>
      <alignment horizontal="general" vertical="bottom" textRotation="0" wrapText="1" indent="0" justifyLastLine="0" shrinkToFit="0" readingOrder="0"/>
    </dxf>
    <dxf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ST!PivotTable1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ST'!$B$4:$B$48</c:f>
              <c:strCache>
                <c:ptCount val="44"/>
                <c:pt idx="0">
                  <c:v>Celeron N3450 (Apollo Lake) v0.5.1 [37]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1200 (Summit Ridge) v0.3.1 [17]</c:v>
                </c:pt>
                <c:pt idx="5">
                  <c:v>i7 3770K (Ivy Bridge) v0.6.0 [57]</c:v>
                </c:pt>
                <c:pt idx="6">
                  <c:v>i5 3320M (Ivy Bridge) v0.6.0 [60]</c:v>
                </c:pt>
                <c:pt idx="7">
                  <c:v>i7 4800MQ (Haswell) v0.6.0 [52]</c:v>
                </c:pt>
                <c:pt idx="8">
                  <c:v>R5 2600X (Pinnacle Ridge) v0.5.1 [59]</c:v>
                </c:pt>
                <c:pt idx="9">
                  <c:v>R5 3600 (Matisse) v0.3.1 [2]</c:v>
                </c:pt>
                <c:pt idx="10">
                  <c:v>R7 2700X (Pinnacle Ridge) [72]</c:v>
                </c:pt>
                <c:pt idx="11">
                  <c:v>i5 7500 (Kaby Lake) 4C/4T v0.5.1 [40]</c:v>
                </c:pt>
                <c:pt idx="12">
                  <c:v>i7 5775C (Broadwell) v0.5.1 [28]</c:v>
                </c:pt>
                <c:pt idx="13">
                  <c:v>R7 5900X (Vermeer) @95W v0.6.0 [45]</c:v>
                </c:pt>
                <c:pt idx="14">
                  <c:v>i5 8600k (Coffee Lake) v0.5.1 [39]</c:v>
                </c:pt>
                <c:pt idx="15">
                  <c:v>i5 4300U (Haswell) v0.6.0 [58]</c:v>
                </c:pt>
                <c:pt idx="16">
                  <c:v>i7 8700k (Coffee Lake) @5Ghz v0.5.1 [41]</c:v>
                </c:pt>
                <c:pt idx="17">
                  <c:v>Celeron N5100 (JasperLake) [80]</c:v>
                </c:pt>
                <c:pt idx="18">
                  <c:v>R9 5950X (Vermeer) v0.5.1 [43]</c:v>
                </c:pt>
                <c:pt idx="19">
                  <c:v>R9 5900X (Vermeer) v0.5.1 [32]</c:v>
                </c:pt>
                <c:pt idx="20">
                  <c:v>R7 5800X (Vermeer) [66]</c:v>
                </c:pt>
                <c:pt idx="21">
                  <c:v>R5 3500U (Picasso) [73]</c:v>
                </c:pt>
                <c:pt idx="22">
                  <c:v>i7 7500U (Kaby Lake) 2C/4T v0.5.1 [36]</c:v>
                </c:pt>
                <c:pt idx="23">
                  <c:v>i5 8365U (WhiskeyLake) v0.3.1 [11]</c:v>
                </c:pt>
                <c:pt idx="24">
                  <c:v>R5 5600X (Vermeer) [76]</c:v>
                </c:pt>
                <c:pt idx="25">
                  <c:v>P Silver N6000 (JasperLake) [79]</c:v>
                </c:pt>
                <c:pt idx="26">
                  <c:v>R7 3700X (Matisse) v0.6.0 [47]</c:v>
                </c:pt>
                <c:pt idx="27">
                  <c:v>i5 8250U (WhiskeyLake) v0.6.0 [51]</c:v>
                </c:pt>
                <c:pt idx="28">
                  <c:v>i7 9750H (Coffee Lake) @45W [71]</c:v>
                </c:pt>
                <c:pt idx="29">
                  <c:v>i3 6157U (Skylake) v0.6.0 [63]</c:v>
                </c:pt>
                <c:pt idx="30">
                  <c:v>R5 2500U (Raven Ridge) [75]</c:v>
                </c:pt>
                <c:pt idx="31">
                  <c:v>i7 1065G (IceLake) v0.3.1 [3]</c:v>
                </c:pt>
                <c:pt idx="32">
                  <c:v>R7 4750U (Renoir) v0.3.1 [7]</c:v>
                </c:pt>
                <c:pt idx="33">
                  <c:v>R7 4700U (Renoir) [1]</c:v>
                </c:pt>
                <c:pt idx="34">
                  <c:v>R5 PRO 4650G (Renoir) v0.3.1 [12]</c:v>
                </c:pt>
                <c:pt idx="35">
                  <c:v>i9 11980HK (TigerLake-8C) ES! See Post v0.6.0 [68]</c:v>
                </c:pt>
                <c:pt idx="36">
                  <c:v>R7 4750G (Renoir) v0.3.1 [5]</c:v>
                </c:pt>
                <c:pt idx="37">
                  <c:v>i7 1165G7 (TigerLake) [82]</c:v>
                </c:pt>
                <c:pt idx="38">
                  <c:v>R5 4600H (Renoir) Win11 v0.6.0 [44]</c:v>
                </c:pt>
                <c:pt idx="39">
                  <c:v>R7 5800H (Cezanne) v0.5.1 [42]</c:v>
                </c:pt>
                <c:pt idx="40">
                  <c:v>R3 4300G (Renoir) [81]</c:v>
                </c:pt>
                <c:pt idx="41">
                  <c:v>R5 4500U (Renoir) [74]</c:v>
                </c:pt>
                <c:pt idx="42">
                  <c:v>R7 5800H (Cezanne) [77]</c:v>
                </c:pt>
                <c:pt idx="43">
                  <c:v>R9 5900HS (Cezanne) v0.5.0 [30]</c:v>
                </c:pt>
              </c:strCache>
            </c:strRef>
          </c:cat>
          <c:val>
            <c:numRef>
              <c:f>'PES ST'!$C$4:$C$48</c:f>
              <c:numCache>
                <c:formatCode>#,##0.00</c:formatCode>
                <c:ptCount val="44"/>
                <c:pt idx="0">
                  <c:v>16.690000000000001</c:v>
                </c:pt>
                <c:pt idx="1">
                  <c:v>17.45</c:v>
                </c:pt>
                <c:pt idx="2">
                  <c:v>26.38</c:v>
                </c:pt>
                <c:pt idx="3">
                  <c:v>28.37</c:v>
                </c:pt>
                <c:pt idx="4">
                  <c:v>31.1</c:v>
                </c:pt>
                <c:pt idx="5">
                  <c:v>35.72</c:v>
                </c:pt>
                <c:pt idx="6">
                  <c:v>37.380000000000003</c:v>
                </c:pt>
                <c:pt idx="7">
                  <c:v>40.92</c:v>
                </c:pt>
                <c:pt idx="8">
                  <c:v>41.74</c:v>
                </c:pt>
                <c:pt idx="9">
                  <c:v>45.76</c:v>
                </c:pt>
                <c:pt idx="10">
                  <c:v>50.22</c:v>
                </c:pt>
                <c:pt idx="11">
                  <c:v>54.74</c:v>
                </c:pt>
                <c:pt idx="12">
                  <c:v>55.06</c:v>
                </c:pt>
                <c:pt idx="13">
                  <c:v>58.15</c:v>
                </c:pt>
                <c:pt idx="14">
                  <c:v>58.25</c:v>
                </c:pt>
                <c:pt idx="15">
                  <c:v>58.95</c:v>
                </c:pt>
                <c:pt idx="16">
                  <c:v>61.55</c:v>
                </c:pt>
                <c:pt idx="17">
                  <c:v>65.849999999999994</c:v>
                </c:pt>
                <c:pt idx="18">
                  <c:v>74.44</c:v>
                </c:pt>
                <c:pt idx="19">
                  <c:v>75.569999999999993</c:v>
                </c:pt>
                <c:pt idx="20">
                  <c:v>77.22</c:v>
                </c:pt>
                <c:pt idx="21">
                  <c:v>78.09</c:v>
                </c:pt>
                <c:pt idx="22">
                  <c:v>83.49</c:v>
                </c:pt>
                <c:pt idx="23">
                  <c:v>88.24</c:v>
                </c:pt>
                <c:pt idx="24">
                  <c:v>94.92</c:v>
                </c:pt>
                <c:pt idx="25">
                  <c:v>95.02</c:v>
                </c:pt>
                <c:pt idx="26">
                  <c:v>101.29</c:v>
                </c:pt>
                <c:pt idx="27">
                  <c:v>107.39</c:v>
                </c:pt>
                <c:pt idx="28">
                  <c:v>111.07</c:v>
                </c:pt>
                <c:pt idx="29">
                  <c:v>112.03</c:v>
                </c:pt>
                <c:pt idx="30">
                  <c:v>126.49</c:v>
                </c:pt>
                <c:pt idx="31">
                  <c:v>127.76</c:v>
                </c:pt>
                <c:pt idx="32">
                  <c:v>137.88</c:v>
                </c:pt>
                <c:pt idx="33">
                  <c:v>143.16999999999999</c:v>
                </c:pt>
                <c:pt idx="34">
                  <c:v>146.74</c:v>
                </c:pt>
                <c:pt idx="35">
                  <c:v>147.47999999999999</c:v>
                </c:pt>
                <c:pt idx="36">
                  <c:v>153.88</c:v>
                </c:pt>
                <c:pt idx="37">
                  <c:v>155.84</c:v>
                </c:pt>
                <c:pt idx="38">
                  <c:v>158.59</c:v>
                </c:pt>
                <c:pt idx="39">
                  <c:v>168.79</c:v>
                </c:pt>
                <c:pt idx="40">
                  <c:v>188.44</c:v>
                </c:pt>
                <c:pt idx="41">
                  <c:v>190</c:v>
                </c:pt>
                <c:pt idx="42">
                  <c:v>210.66</c:v>
                </c:pt>
                <c:pt idx="43">
                  <c:v>216.08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4591-B015-8A9AEA868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ST!PivotTable1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Single-Thread | Consumption [J</a:t>
            </a:r>
            <a:r>
              <a:rPr lang="en-US" baseline="0"/>
              <a:t> or </a:t>
            </a:r>
            <a:r>
              <a:rPr lang="en-US"/>
              <a:t>Ws]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ST'!$C$3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ST'!$B$4:$B$48</c:f>
              <c:strCache>
                <c:ptCount val="44"/>
                <c:pt idx="0">
                  <c:v>i7 4820K (Ivy Bridge) @4,5Ghz v0.3.1 [23]</c:v>
                </c:pt>
                <c:pt idx="1">
                  <c:v>i7 2600K (Sandy Bridge) @4,4Ghz v0.5.1 [34]</c:v>
                </c:pt>
                <c:pt idx="2">
                  <c:v>R7 5900X (Vermeer) @95W v0.6.0 [45]</c:v>
                </c:pt>
                <c:pt idx="3">
                  <c:v>R3 1200 (Summit Ridge) v0.3.1 [17]</c:v>
                </c:pt>
                <c:pt idx="4">
                  <c:v>R5 3600 (Matisse) v0.3.1 [2]</c:v>
                </c:pt>
                <c:pt idx="5">
                  <c:v>R5 2600X (Pinnacle Ridge) v0.5.1 [59]</c:v>
                </c:pt>
                <c:pt idx="6">
                  <c:v>i7 2600 (Sandy Bridge) v0.6.0 [62]</c:v>
                </c:pt>
                <c:pt idx="7">
                  <c:v>i5 8600k (Coffee Lake) v0.5.1 [39]</c:v>
                </c:pt>
                <c:pt idx="8">
                  <c:v>i7 3770K (Ivy Bridge) v0.6.0 [57]</c:v>
                </c:pt>
                <c:pt idx="9">
                  <c:v>R9 5950X (Vermeer) v0.5.1 [43]</c:v>
                </c:pt>
                <c:pt idx="10">
                  <c:v>R7 2700X (Pinnacle Ridge) [72]</c:v>
                </c:pt>
                <c:pt idx="11">
                  <c:v>i7 8700k (Coffee Lake) @5Ghz v0.5.1 [41]</c:v>
                </c:pt>
                <c:pt idx="12">
                  <c:v>R9 5900X (Vermeer) v0.5.1 [32]</c:v>
                </c:pt>
                <c:pt idx="13">
                  <c:v>R7 5800X (Vermeer) [66]</c:v>
                </c:pt>
                <c:pt idx="14">
                  <c:v>i7 4800MQ (Haswell) v0.6.0 [52]</c:v>
                </c:pt>
                <c:pt idx="15">
                  <c:v>i5 7500 (Kaby Lake) 4C/4T v0.5.1 [40]</c:v>
                </c:pt>
                <c:pt idx="16">
                  <c:v>i7 5775C (Broadwell) v0.5.1 [28]</c:v>
                </c:pt>
                <c:pt idx="17">
                  <c:v>R5 5600X (Vermeer) [76]</c:v>
                </c:pt>
                <c:pt idx="18">
                  <c:v>i5 3320M (Ivy Bridge) v0.6.0 [60]</c:v>
                </c:pt>
                <c:pt idx="19">
                  <c:v>Celeron N3450 (Apollo Lake) v0.5.1 [37]</c:v>
                </c:pt>
                <c:pt idx="20">
                  <c:v>R7 3700X (Matisse) v0.6.0 [47]</c:v>
                </c:pt>
                <c:pt idx="21">
                  <c:v>R5 3500U (Picasso) [73]</c:v>
                </c:pt>
                <c:pt idx="22">
                  <c:v>i5 4300U (Haswell) v0.6.0 [58]</c:v>
                </c:pt>
                <c:pt idx="23">
                  <c:v>i7 9750H (Coffee Lake) @45W [71]</c:v>
                </c:pt>
                <c:pt idx="24">
                  <c:v>i9 11980HK (TigerLake-8C) ES! See Post v0.6.0 [68]</c:v>
                </c:pt>
                <c:pt idx="25">
                  <c:v>i5 8365U (WhiskeyLake) v0.3.1 [11]</c:v>
                </c:pt>
                <c:pt idx="26">
                  <c:v>i7 1165G7 (TigerLake) [82]</c:v>
                </c:pt>
                <c:pt idx="27">
                  <c:v>i7 7500U (Kaby Lake) 2C/4T v0.5.1 [36]</c:v>
                </c:pt>
                <c:pt idx="28">
                  <c:v>R5 PRO 4650G (Renoir) v0.3.1 [12]</c:v>
                </c:pt>
                <c:pt idx="29">
                  <c:v>R7 4700U (Renoir) [1]</c:v>
                </c:pt>
                <c:pt idx="30">
                  <c:v>R7 4750U (Renoir) v0.3.1 [7]</c:v>
                </c:pt>
                <c:pt idx="31">
                  <c:v>i5 8250U (WhiskeyLake) v0.6.0 [51]</c:v>
                </c:pt>
                <c:pt idx="32">
                  <c:v>R7 4750G (Renoir) v0.3.1 [5]</c:v>
                </c:pt>
                <c:pt idx="33">
                  <c:v>R7 5800H (Cezanne) v0.5.1 [42]</c:v>
                </c:pt>
                <c:pt idx="34">
                  <c:v>i7 1065G (IceLake) v0.3.1 [3]</c:v>
                </c:pt>
                <c:pt idx="35">
                  <c:v>Celeron N5100 (JasperLake) [80]</c:v>
                </c:pt>
                <c:pt idx="36">
                  <c:v>P Silver N6000 (JasperLake) [79]</c:v>
                </c:pt>
                <c:pt idx="37">
                  <c:v>R5 4600H (Renoir) Win11 v0.6.0 [44]</c:v>
                </c:pt>
                <c:pt idx="38">
                  <c:v>R7 5800H (Cezanne) [77]</c:v>
                </c:pt>
                <c:pt idx="39">
                  <c:v>R5 2500U (Raven Ridge) [75]</c:v>
                </c:pt>
                <c:pt idx="40">
                  <c:v>R9 5900HS (Cezanne) v0.5.0 [30]</c:v>
                </c:pt>
                <c:pt idx="41">
                  <c:v>R5 4500U (Renoir) [74]</c:v>
                </c:pt>
                <c:pt idx="42">
                  <c:v>i3 6157U (Skylake) v0.6.0 [63]</c:v>
                </c:pt>
                <c:pt idx="43">
                  <c:v>R3 4300G (Renoir) [81]</c:v>
                </c:pt>
              </c:strCache>
            </c:strRef>
          </c:cat>
          <c:val>
            <c:numRef>
              <c:f>'Consumption ST'!$C$4:$C$48</c:f>
              <c:numCache>
                <c:formatCode>General</c:formatCode>
                <c:ptCount val="44"/>
                <c:pt idx="0">
                  <c:v>55373</c:v>
                </c:pt>
                <c:pt idx="1">
                  <c:v>38525</c:v>
                </c:pt>
                <c:pt idx="2">
                  <c:v>33913</c:v>
                </c:pt>
                <c:pt idx="3">
                  <c:v>32204</c:v>
                </c:pt>
                <c:pt idx="4">
                  <c:v>32112</c:v>
                </c:pt>
                <c:pt idx="5">
                  <c:v>30535</c:v>
                </c:pt>
                <c:pt idx="6">
                  <c:v>30292</c:v>
                </c:pt>
                <c:pt idx="7">
                  <c:v>27864</c:v>
                </c:pt>
                <c:pt idx="8">
                  <c:v>27072.99</c:v>
                </c:pt>
                <c:pt idx="9">
                  <c:v>26935</c:v>
                </c:pt>
                <c:pt idx="10">
                  <c:v>25952</c:v>
                </c:pt>
                <c:pt idx="11">
                  <c:v>25887</c:v>
                </c:pt>
                <c:pt idx="12">
                  <c:v>25543</c:v>
                </c:pt>
                <c:pt idx="13">
                  <c:v>24558</c:v>
                </c:pt>
                <c:pt idx="14">
                  <c:v>24128.5</c:v>
                </c:pt>
                <c:pt idx="15">
                  <c:v>20650</c:v>
                </c:pt>
                <c:pt idx="16">
                  <c:v>20078</c:v>
                </c:pt>
                <c:pt idx="17">
                  <c:v>20057.62</c:v>
                </c:pt>
                <c:pt idx="18">
                  <c:v>18966</c:v>
                </c:pt>
                <c:pt idx="19">
                  <c:v>18192</c:v>
                </c:pt>
                <c:pt idx="20">
                  <c:v>15775</c:v>
                </c:pt>
                <c:pt idx="21">
                  <c:v>13745</c:v>
                </c:pt>
                <c:pt idx="22">
                  <c:v>13379.46</c:v>
                </c:pt>
                <c:pt idx="23">
                  <c:v>13062.5</c:v>
                </c:pt>
                <c:pt idx="24">
                  <c:v>12519</c:v>
                </c:pt>
                <c:pt idx="25">
                  <c:v>11657</c:v>
                </c:pt>
                <c:pt idx="26">
                  <c:v>11590</c:v>
                </c:pt>
                <c:pt idx="27">
                  <c:v>11096</c:v>
                </c:pt>
                <c:pt idx="28">
                  <c:v>10450</c:v>
                </c:pt>
                <c:pt idx="29">
                  <c:v>10432</c:v>
                </c:pt>
                <c:pt idx="30">
                  <c:v>10396</c:v>
                </c:pt>
                <c:pt idx="31">
                  <c:v>10395</c:v>
                </c:pt>
                <c:pt idx="32">
                  <c:v>10352</c:v>
                </c:pt>
                <c:pt idx="33">
                  <c:v>10124</c:v>
                </c:pt>
                <c:pt idx="34">
                  <c:v>9839</c:v>
                </c:pt>
                <c:pt idx="35">
                  <c:v>9505</c:v>
                </c:pt>
                <c:pt idx="36">
                  <c:v>8577.2000000000007</c:v>
                </c:pt>
                <c:pt idx="37">
                  <c:v>8278</c:v>
                </c:pt>
                <c:pt idx="38">
                  <c:v>8085</c:v>
                </c:pt>
                <c:pt idx="39">
                  <c:v>7799</c:v>
                </c:pt>
                <c:pt idx="40">
                  <c:v>7445</c:v>
                </c:pt>
                <c:pt idx="41">
                  <c:v>7302.14</c:v>
                </c:pt>
                <c:pt idx="42">
                  <c:v>6987</c:v>
                </c:pt>
                <c:pt idx="43">
                  <c:v>6349.88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76-495A-B116-162B1B701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[Rankings.xlsx]PES MT!PivotTable1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Performance Efficiency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'PES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'PES MT'!$B$4:$B$48</c:f>
              <c:strCache>
                <c:ptCount val="44"/>
                <c:pt idx="0">
                  <c:v>Celeron N3450 (Apollo Lake) v0.5.1 [37]</c:v>
                </c:pt>
                <c:pt idx="1">
                  <c:v>i5 3320M (Ivy Bridge) v0.6.0 [60]</c:v>
                </c:pt>
                <c:pt idx="2">
                  <c:v>i5 4300U (Haswell) v0.6.0 [58]</c:v>
                </c:pt>
                <c:pt idx="3">
                  <c:v>i7 2600 (Sandy Bridge) v0.6.0 [62]</c:v>
                </c:pt>
                <c:pt idx="4">
                  <c:v>i7 4820K (Ivy Bridge) @4,5Ghz v0.3.1 [23]</c:v>
                </c:pt>
                <c:pt idx="5">
                  <c:v>R3 1200 (Summit Ridge) v0.3.1 [17]</c:v>
                </c:pt>
                <c:pt idx="6">
                  <c:v>i7 2600K (Sandy Bridge) @4,4Ghz v0.5.1 [34]</c:v>
                </c:pt>
                <c:pt idx="7">
                  <c:v>Celeron N5100 (JasperLake) [80]</c:v>
                </c:pt>
                <c:pt idx="8">
                  <c:v>i5 7500 (Kaby Lake) 4C/4T v0.5.1 [40]</c:v>
                </c:pt>
                <c:pt idx="9">
                  <c:v>i7 7500U (Kaby Lake) 2C/4T v0.5.1 [36]</c:v>
                </c:pt>
                <c:pt idx="10">
                  <c:v>i3 6157U (Skylake) v0.6.0 [63]</c:v>
                </c:pt>
                <c:pt idx="11">
                  <c:v>i7 3770K (Ivy Bridge) v0.6.0 [57]</c:v>
                </c:pt>
                <c:pt idx="12">
                  <c:v>i7 4800MQ (Haswell) v0.6.0 [52]</c:v>
                </c:pt>
                <c:pt idx="13">
                  <c:v>P Silver N6000 (JasperLake) [79]</c:v>
                </c:pt>
                <c:pt idx="14">
                  <c:v>i7 5775C (Broadwell) v0.5.1 [28]</c:v>
                </c:pt>
                <c:pt idx="15">
                  <c:v>R5 3500U (Picasso) [73]</c:v>
                </c:pt>
                <c:pt idx="16">
                  <c:v>i5 8365U (WhiskeyLake) v0.3.1 [11]</c:v>
                </c:pt>
                <c:pt idx="17">
                  <c:v>i5 8600k (Coffee Lake) v0.5.1 [39]</c:v>
                </c:pt>
                <c:pt idx="18">
                  <c:v>R5 2600X (Pinnacle Ridge) v0.5.1 [59]</c:v>
                </c:pt>
                <c:pt idx="19">
                  <c:v>i5 8250U (WhiskeyLake) v0.6.0 [51]</c:v>
                </c:pt>
                <c:pt idx="20">
                  <c:v>i7 1065G (IceLake) v0.3.1 [3]</c:v>
                </c:pt>
                <c:pt idx="21">
                  <c:v>i7 8700k (Coffee Lake) @5Ghz v0.5.1 [41]</c:v>
                </c:pt>
                <c:pt idx="22">
                  <c:v>i7 1165G7 (TigerLake) [82]</c:v>
                </c:pt>
                <c:pt idx="23">
                  <c:v>R5 2500U (Raven Ridge) [75]</c:v>
                </c:pt>
                <c:pt idx="24">
                  <c:v>R5 3600 (Matisse) v0.3.1 [2]</c:v>
                </c:pt>
                <c:pt idx="25">
                  <c:v>R7 2700X (Pinnacle Ridge) [72]</c:v>
                </c:pt>
                <c:pt idx="26">
                  <c:v>R3 4300G (Renoir) [81]</c:v>
                </c:pt>
                <c:pt idx="27">
                  <c:v>i7 9750H (Coffee Lake) @45W [71]</c:v>
                </c:pt>
                <c:pt idx="28">
                  <c:v>R5 PRO 4650G (Renoir) v0.3.1 [12]</c:v>
                </c:pt>
                <c:pt idx="29">
                  <c:v>R5 4600H (Renoir) Win11 v0.6.0 [44]</c:v>
                </c:pt>
                <c:pt idx="30">
                  <c:v>R5 4500U (Renoir) [74]</c:v>
                </c:pt>
                <c:pt idx="31">
                  <c:v>R5 5600X (Vermeer) [76]</c:v>
                </c:pt>
                <c:pt idx="32">
                  <c:v>R7 5800X (Vermeer) [66]</c:v>
                </c:pt>
                <c:pt idx="33">
                  <c:v>i9 11980HK (TigerLake-8C) ES! See Post v0.6.0 [68]</c:v>
                </c:pt>
                <c:pt idx="34">
                  <c:v>R7 3700X (Matisse) v0.6.0 [47]</c:v>
                </c:pt>
                <c:pt idx="35">
                  <c:v>R7 4750G (Renoir) v0.3.1 [5]</c:v>
                </c:pt>
                <c:pt idx="36">
                  <c:v>R7 4700U (Renoir) [1]</c:v>
                </c:pt>
                <c:pt idx="37">
                  <c:v>R7 5800H (Cezanne) v0.5.1 [42]</c:v>
                </c:pt>
                <c:pt idx="38">
                  <c:v>R7 5800H (Cezanne) [77]</c:v>
                </c:pt>
                <c:pt idx="39">
                  <c:v>R7 4750U (Renoir) v0.3.1 [7]</c:v>
                </c:pt>
                <c:pt idx="40">
                  <c:v>R9 5900HS (Cezanne) v0.5.0 [30]</c:v>
                </c:pt>
                <c:pt idx="41">
                  <c:v>R7 5900X (Vermeer) @95W v0.6.0 [45]</c:v>
                </c:pt>
                <c:pt idx="42">
                  <c:v>R9 5900X (Vermeer) v0.5.1 [32]</c:v>
                </c:pt>
                <c:pt idx="43">
                  <c:v>R9 5950X (Vermeer) v0.5.1 [43]</c:v>
                </c:pt>
              </c:strCache>
            </c:strRef>
          </c:cat>
          <c:val>
            <c:numRef>
              <c:f>'PES MT'!$C$4:$C$48</c:f>
              <c:numCache>
                <c:formatCode>#,##0.00</c:formatCode>
                <c:ptCount val="44"/>
                <c:pt idx="0">
                  <c:v>35.61</c:v>
                </c:pt>
                <c:pt idx="1">
                  <c:v>177.27</c:v>
                </c:pt>
                <c:pt idx="2">
                  <c:v>184.8</c:v>
                </c:pt>
                <c:pt idx="3">
                  <c:v>226.44</c:v>
                </c:pt>
                <c:pt idx="4">
                  <c:v>237.59</c:v>
                </c:pt>
                <c:pt idx="5">
                  <c:v>262.60000000000002</c:v>
                </c:pt>
                <c:pt idx="6">
                  <c:v>269.61</c:v>
                </c:pt>
                <c:pt idx="7">
                  <c:v>287.18</c:v>
                </c:pt>
                <c:pt idx="8">
                  <c:v>336.42</c:v>
                </c:pt>
                <c:pt idx="9">
                  <c:v>384.59</c:v>
                </c:pt>
                <c:pt idx="10">
                  <c:v>388.05</c:v>
                </c:pt>
                <c:pt idx="11">
                  <c:v>447.21</c:v>
                </c:pt>
                <c:pt idx="12">
                  <c:v>451.85</c:v>
                </c:pt>
                <c:pt idx="13">
                  <c:v>512.39</c:v>
                </c:pt>
                <c:pt idx="14">
                  <c:v>560.07000000000005</c:v>
                </c:pt>
                <c:pt idx="15">
                  <c:v>590.89</c:v>
                </c:pt>
                <c:pt idx="16">
                  <c:v>656.66</c:v>
                </c:pt>
                <c:pt idx="17">
                  <c:v>739.31</c:v>
                </c:pt>
                <c:pt idx="18">
                  <c:v>768.82</c:v>
                </c:pt>
                <c:pt idx="19">
                  <c:v>838.17</c:v>
                </c:pt>
                <c:pt idx="20">
                  <c:v>885.22</c:v>
                </c:pt>
                <c:pt idx="21">
                  <c:v>925.56</c:v>
                </c:pt>
                <c:pt idx="22">
                  <c:v>1136.33</c:v>
                </c:pt>
                <c:pt idx="23">
                  <c:v>1216.69</c:v>
                </c:pt>
                <c:pt idx="24">
                  <c:v>1386.39</c:v>
                </c:pt>
                <c:pt idx="25">
                  <c:v>1502.87</c:v>
                </c:pt>
                <c:pt idx="26">
                  <c:v>1513.55</c:v>
                </c:pt>
                <c:pt idx="27">
                  <c:v>1535</c:v>
                </c:pt>
                <c:pt idx="28">
                  <c:v>1818.77</c:v>
                </c:pt>
                <c:pt idx="29">
                  <c:v>1878.68</c:v>
                </c:pt>
                <c:pt idx="30">
                  <c:v>2061.89</c:v>
                </c:pt>
                <c:pt idx="31">
                  <c:v>2098.9899999999998</c:v>
                </c:pt>
                <c:pt idx="32">
                  <c:v>2341.54</c:v>
                </c:pt>
                <c:pt idx="33">
                  <c:v>2564.7600000000002</c:v>
                </c:pt>
                <c:pt idx="34">
                  <c:v>2569.91</c:v>
                </c:pt>
                <c:pt idx="35">
                  <c:v>2637.56</c:v>
                </c:pt>
                <c:pt idx="36">
                  <c:v>2656.06</c:v>
                </c:pt>
                <c:pt idx="37">
                  <c:v>3171.28</c:v>
                </c:pt>
                <c:pt idx="38">
                  <c:v>3492.77</c:v>
                </c:pt>
                <c:pt idx="39">
                  <c:v>3599.63</c:v>
                </c:pt>
                <c:pt idx="40">
                  <c:v>3936.18</c:v>
                </c:pt>
                <c:pt idx="41">
                  <c:v>4388.1099999999997</c:v>
                </c:pt>
                <c:pt idx="42">
                  <c:v>4461.2299999999996</c:v>
                </c:pt>
                <c:pt idx="43">
                  <c:v>6668.05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46-4AF9-9AD7-93C83188B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[Rankings.xlsx]Consumption MT!PivotTable1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CB23 | Multi-Thread | </a:t>
            </a:r>
            <a:r>
              <a:rPr lang="en-US" sz="1400" b="0" i="0" u="none" strike="noStrike" baseline="0">
                <a:effectLst/>
              </a:rPr>
              <a:t>Consumption [J or Ws]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'Consumption MT'!$C$3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'Consumption MT'!$B$4:$B$48</c:f>
              <c:strCache>
                <c:ptCount val="44"/>
                <c:pt idx="0">
                  <c:v>i7 9750H (Coffee Lake) @45W [71]</c:v>
                </c:pt>
                <c:pt idx="1">
                  <c:v>i7 4820K (Ivy Bridge) @4,5Ghz v0.3.1 [23]</c:v>
                </c:pt>
                <c:pt idx="2">
                  <c:v>i7 2600K (Sandy Bridge) @4,4Ghz v0.5.1 [34]</c:v>
                </c:pt>
                <c:pt idx="3">
                  <c:v>i7 2600 (Sandy Bridge) v0.6.0 [62]</c:v>
                </c:pt>
                <c:pt idx="4">
                  <c:v>R3 4300G (Renoir) [81]</c:v>
                </c:pt>
                <c:pt idx="5">
                  <c:v>R3 1200 (Summit Ridge) v0.3.1 [17]</c:v>
                </c:pt>
                <c:pt idx="6">
                  <c:v>Celeron N3450 (Apollo Lake) v0.5.1 [37]</c:v>
                </c:pt>
                <c:pt idx="7">
                  <c:v>i5 8600k (Coffee Lake) v0.5.1 [39]</c:v>
                </c:pt>
                <c:pt idx="8">
                  <c:v>i7 8700k (Coffee Lake) @5Ghz v0.5.1 [41]</c:v>
                </c:pt>
                <c:pt idx="9">
                  <c:v>R5 2600X (Pinnacle Ridge) v0.5.1 [59]</c:v>
                </c:pt>
                <c:pt idx="10">
                  <c:v>i7 3770K (Ivy Bridge) v0.6.0 [57]</c:v>
                </c:pt>
                <c:pt idx="11">
                  <c:v>i5 3320M (Ivy Bridge) v0.6.0 [60]</c:v>
                </c:pt>
                <c:pt idx="12">
                  <c:v>i5 7500 (Kaby Lake) 4C/4T v0.5.1 [40]</c:v>
                </c:pt>
                <c:pt idx="13">
                  <c:v>i7 5775C (Broadwell) v0.5.1 [28]</c:v>
                </c:pt>
                <c:pt idx="14">
                  <c:v>i5 4300U (Haswell) v0.6.0 [58]</c:v>
                </c:pt>
                <c:pt idx="15">
                  <c:v>i7 4800MQ (Haswell) v0.6.0 [52]</c:v>
                </c:pt>
                <c:pt idx="16">
                  <c:v>R7 2700X (Pinnacle Ridge) [72]</c:v>
                </c:pt>
                <c:pt idx="17">
                  <c:v>P Silver N6000 (JasperLake) [79]</c:v>
                </c:pt>
                <c:pt idx="18">
                  <c:v>R5 3600 (Matisse) v0.3.1 [2]</c:v>
                </c:pt>
                <c:pt idx="19">
                  <c:v>R7 5800X (Vermeer) [66]</c:v>
                </c:pt>
                <c:pt idx="20">
                  <c:v>R5 5600X (Vermeer) [76]</c:v>
                </c:pt>
                <c:pt idx="21">
                  <c:v>R5 PRO 4650G (Renoir) v0.3.1 [12]</c:v>
                </c:pt>
                <c:pt idx="22">
                  <c:v>R7 3700X (Matisse) v0.6.0 [47]</c:v>
                </c:pt>
                <c:pt idx="23">
                  <c:v>R7 4750G (Renoir) v0.3.1 [5]</c:v>
                </c:pt>
                <c:pt idx="24">
                  <c:v>R5 3500U (Picasso) [73]</c:v>
                </c:pt>
                <c:pt idx="25">
                  <c:v>i7 7500U (Kaby Lake) 2C/4T v0.5.1 [36]</c:v>
                </c:pt>
                <c:pt idx="26">
                  <c:v>i7 1165G7 (TigerLake) [82]</c:v>
                </c:pt>
                <c:pt idx="27">
                  <c:v>R9 5900X (Vermeer) v0.5.1 [32]</c:v>
                </c:pt>
                <c:pt idx="28">
                  <c:v>i5 8250U (WhiskeyLake) v0.6.0 [51]</c:v>
                </c:pt>
                <c:pt idx="29">
                  <c:v>i3 6157U (Skylake) v0.6.0 [63]</c:v>
                </c:pt>
                <c:pt idx="30">
                  <c:v>R7 5900X (Vermeer) @95W v0.6.0 [45]</c:v>
                </c:pt>
                <c:pt idx="31">
                  <c:v>i5 8365U (WhiskeyLake) v0.3.1 [11]</c:v>
                </c:pt>
                <c:pt idx="32">
                  <c:v>Celeron N5100 (JasperLake) [80]</c:v>
                </c:pt>
                <c:pt idx="33">
                  <c:v>R7 5800H (Cezanne) v0.5.1 [42]</c:v>
                </c:pt>
                <c:pt idx="34">
                  <c:v>R9 5950X (Vermeer) v0.5.1 [43]</c:v>
                </c:pt>
                <c:pt idx="35">
                  <c:v>i7 1065G (IceLake) v0.3.1 [3]</c:v>
                </c:pt>
                <c:pt idx="36">
                  <c:v>R5 4600H (Renoir) Win11 v0.6.0 [44]</c:v>
                </c:pt>
                <c:pt idx="37">
                  <c:v>i9 11980HK (TigerLake-8C) ES! See Post v0.6.0 [68]</c:v>
                </c:pt>
                <c:pt idx="38">
                  <c:v>R7 5800H (Cezanne) [77]</c:v>
                </c:pt>
                <c:pt idx="39">
                  <c:v>R9 5900HS (Cezanne) v0.5.0 [30]</c:v>
                </c:pt>
                <c:pt idx="40">
                  <c:v>R5 4500U (Renoir) [74]</c:v>
                </c:pt>
                <c:pt idx="41">
                  <c:v>R5 2500U (Raven Ridge) [75]</c:v>
                </c:pt>
                <c:pt idx="42">
                  <c:v>R7 4700U (Renoir) [1]</c:v>
                </c:pt>
                <c:pt idx="43">
                  <c:v>R7 4750U (Renoir) v0.3.1 [7]</c:v>
                </c:pt>
              </c:strCache>
            </c:strRef>
          </c:cat>
          <c:val>
            <c:numRef>
              <c:f>'Consumption MT'!$C$4:$C$48</c:f>
              <c:numCache>
                <c:formatCode>General</c:formatCode>
                <c:ptCount val="44"/>
                <c:pt idx="0">
                  <c:v>27143.22</c:v>
                </c:pt>
                <c:pt idx="1">
                  <c:v>20531</c:v>
                </c:pt>
                <c:pt idx="2">
                  <c:v>18669</c:v>
                </c:pt>
                <c:pt idx="3">
                  <c:v>17714</c:v>
                </c:pt>
                <c:pt idx="4">
                  <c:v>16300.78</c:v>
                </c:pt>
                <c:pt idx="5">
                  <c:v>13138</c:v>
                </c:pt>
                <c:pt idx="6">
                  <c:v>12920</c:v>
                </c:pt>
                <c:pt idx="7">
                  <c:v>12266</c:v>
                </c:pt>
                <c:pt idx="8">
                  <c:v>12017</c:v>
                </c:pt>
                <c:pt idx="9">
                  <c:v>11691</c:v>
                </c:pt>
                <c:pt idx="10">
                  <c:v>11189.89</c:v>
                </c:pt>
                <c:pt idx="11">
                  <c:v>10172</c:v>
                </c:pt>
                <c:pt idx="12">
                  <c:v>10055</c:v>
                </c:pt>
                <c:pt idx="13">
                  <c:v>9308</c:v>
                </c:pt>
                <c:pt idx="14">
                  <c:v>9015.32</c:v>
                </c:pt>
                <c:pt idx="15">
                  <c:v>8980.59</c:v>
                </c:pt>
                <c:pt idx="16">
                  <c:v>7620</c:v>
                </c:pt>
                <c:pt idx="17">
                  <c:v>7406.61</c:v>
                </c:pt>
                <c:pt idx="18">
                  <c:v>7223</c:v>
                </c:pt>
                <c:pt idx="19">
                  <c:v>6777</c:v>
                </c:pt>
                <c:pt idx="20">
                  <c:v>5870.3512499999997</c:v>
                </c:pt>
                <c:pt idx="21">
                  <c:v>5785</c:v>
                </c:pt>
                <c:pt idx="22">
                  <c:v>5444</c:v>
                </c:pt>
                <c:pt idx="23">
                  <c:v>5262</c:v>
                </c:pt>
                <c:pt idx="24">
                  <c:v>5238</c:v>
                </c:pt>
                <c:pt idx="25">
                  <c:v>5226</c:v>
                </c:pt>
                <c:pt idx="26">
                  <c:v>5208</c:v>
                </c:pt>
                <c:pt idx="27">
                  <c:v>5187.88</c:v>
                </c:pt>
                <c:pt idx="28">
                  <c:v>5030</c:v>
                </c:pt>
                <c:pt idx="29">
                  <c:v>4965</c:v>
                </c:pt>
                <c:pt idx="30">
                  <c:v>4868</c:v>
                </c:pt>
                <c:pt idx="31">
                  <c:v>4575</c:v>
                </c:pt>
                <c:pt idx="32">
                  <c:v>4550</c:v>
                </c:pt>
                <c:pt idx="33">
                  <c:v>4516</c:v>
                </c:pt>
                <c:pt idx="34">
                  <c:v>4149</c:v>
                </c:pt>
                <c:pt idx="35">
                  <c:v>3912</c:v>
                </c:pt>
                <c:pt idx="36">
                  <c:v>3886</c:v>
                </c:pt>
                <c:pt idx="37">
                  <c:v>3825</c:v>
                </c:pt>
                <c:pt idx="38">
                  <c:v>3775</c:v>
                </c:pt>
                <c:pt idx="39">
                  <c:v>3010</c:v>
                </c:pt>
                <c:pt idx="40">
                  <c:v>2723.7275</c:v>
                </c:pt>
                <c:pt idx="41">
                  <c:v>2588</c:v>
                </c:pt>
                <c:pt idx="42">
                  <c:v>2410</c:v>
                </c:pt>
                <c:pt idx="43">
                  <c:v>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C-4351-9B29-00ACE5E4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6136704"/>
        <c:axId val="2136137120"/>
      </c:barChart>
      <c:catAx>
        <c:axId val="213613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7120"/>
        <c:crosses val="autoZero"/>
        <c:auto val="1"/>
        <c:lblAlgn val="ctr"/>
        <c:lblOffset val="100"/>
        <c:noMultiLvlLbl val="0"/>
      </c:catAx>
      <c:valAx>
        <c:axId val="21361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6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A9FBB6D-37A0-4C7C-BC41-F932E6876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047E71-FE2C-4216-A262-C73794415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519B37D-F117-4E1A-9834-FE678ABF4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12</xdr:col>
      <xdr:colOff>147780</xdr:colOff>
      <xdr:row>29</xdr:row>
      <xdr:rowOff>135900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D266676-9EDF-45A6-817E-7B4185749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Vogel" refreshedDate="44421.707040856483" createdVersion="7" refreshedVersion="7" minRefreshableVersion="3" recordCount="80" xr:uid="{C24FFD77-3521-4F02-80D3-24DB3F3B062D}">
  <cacheSource type="worksheet">
    <worksheetSource name="GeneralTable"/>
  </cacheSource>
  <cacheFields count="20">
    <cacheField name="Ref." numFmtId="0">
      <sharedItems containsSemiMixedTypes="0" containsString="0" containsNumber="1" containsInteger="1" minValue="1" maxValue="82"/>
    </cacheField>
    <cacheField name="Ver" numFmtId="0">
      <sharedItems/>
    </cacheField>
    <cacheField name="Frm" numFmtId="0">
      <sharedItems/>
    </cacheField>
    <cacheField name="Post" numFmtId="0">
      <sharedItems containsSemiMixedTypes="0" containsString="0" containsNumber="1" containsInteger="1" minValue="3" maxValue="244"/>
    </cacheField>
    <cacheField name="CPU" numFmtId="0">
      <sharedItems/>
    </cacheField>
    <cacheField name="User" numFmtId="0">
      <sharedItems/>
    </cacheField>
    <cacheField name="Remark" numFmtId="0">
      <sharedItems containsBlank="1"/>
    </cacheField>
    <cacheField name="Chart-Remark" numFmtId="0">
      <sharedItems containsBlank="1"/>
    </cacheField>
    <cacheField name="Exclude From Chart" numFmtId="0">
      <sharedItems containsBlank="1" count="2">
        <m/>
        <s v="x"/>
      </sharedItems>
    </cacheField>
    <cacheField name="PES ST" numFmtId="164">
      <sharedItems containsSemiMixedTypes="0" containsString="0" containsNumber="1" minValue="16.690000000000001" maxValue="256"/>
    </cacheField>
    <cacheField name="Cons. ST" numFmtId="166">
      <sharedItems containsSemiMixedTypes="0" containsString="0" containsNumber="1" minValue="5293" maxValue="55373"/>
    </cacheField>
    <cacheField name="Dur. ST" numFmtId="164">
      <sharedItems containsSemiMixedTypes="0" containsString="0" containsNumber="1" minValue="16.03" maxValue="3293.49"/>
    </cacheField>
    <cacheField name="Avg. Pwr. ST" numFmtId="164">
      <sharedItems containsSemiMixedTypes="0" containsString="0" containsNumber="1" minValue="4.3499999999999996" maxValue="87.69"/>
    </cacheField>
    <cacheField name="PES MT" numFmtId="165">
      <sharedItems containsSemiMixedTypes="0" containsString="0" containsNumber="1" minValue="35.61" maxValue="6668.05"/>
    </cacheField>
    <cacheField name="Cons. MT" numFmtId="166">
      <sharedItems containsSemiMixedTypes="0" containsString="0" containsNumber="1" minValue="1738" maxValue="48335.86"/>
    </cacheField>
    <cacheField name="Dur. MT" numFmtId="164">
      <sharedItems containsSemiMixedTypes="0" containsString="0" containsNumber="1" minValue="33.520000000000003" maxValue="2173.7800000000002"/>
    </cacheField>
    <cacheField name="Avg. Pwr. MT" numFmtId="164">
      <sharedItems containsSemiMixedTypes="0" containsString="0" containsNumber="1" minValue="5.94" maxValue="186.22"/>
    </cacheField>
    <cacheField name="GraphLabel" numFmtId="0">
      <sharedItems count="139">
        <s v="R7 4700U (Renoir) [1]"/>
        <s v="R5 3600 (Matisse) v0.3.1 [2]"/>
        <s v="i7 1065G (IceLake) v0.3.1 [3]"/>
        <s v="R9 5950X (Vermeer) v0.3.1 [4]"/>
        <s v="R7 4750G (Renoir) v0.3.1 [5]"/>
        <s v="R7 3700X (Matisse) v0.3.1 [6]"/>
        <s v="R7 4750U (Renoir) v0.3.1 [7]"/>
        <s v="R9 5950X (Vermeer) v0.3.1 [8]"/>
        <s v="R9 5900HS (Cezanne) @ESM v0.3.1 [9]"/>
        <s v="R9 5900HS (Cezanne) v0.3.1 [10]"/>
        <s v="i5 8365U (WhiskeyLake) v0.3.1 [11]"/>
        <s v="R5 PRO 4650G (Renoir) v0.3.1 [12]"/>
        <s v="R7 4750G (Renoir) @25W v0.3.1 [13]"/>
        <s v="R7 4700U (Renoir) v0.3.1 [14]"/>
        <s v="R9 5950X (Vermeer) v0.3.1 [15]"/>
        <s v="R9 5900HS (Cezanne) v0.3.1 [16]"/>
        <s v="R3 1200 (Summit Ridge) v0.3.1 [17]"/>
        <s v="R7 3700X (Matisse) v0.3.1 [18]"/>
        <s v="R9 5900X (Vermeer) v0.3.1 [19]"/>
        <s v="R9 5950X (Vermeer) v0.3.1 [20]"/>
        <s v="R9 5950X (Vermeer) v0.5.0 [21]"/>
        <s v="R9 5950X (Vermeer) v0.5.0 [22]"/>
        <s v="i7 4820K (Ivy Bridge) @4,5Ghz v0.3.1 [23]"/>
        <s v="i7 1165G7 (TigerLake) v0.5.0 [24]"/>
        <s v="R9 5950X (Vermeer) @-0,1V v0.5.0 [25]"/>
        <s v="R9 5950X (Vermeer) v0.3.1 [26]"/>
        <s v="R7 4750G (Renoir) @20W v0.5.1 [27]"/>
        <s v="i7 5775C (Broadwell) v0.5.1 [28]"/>
        <s v="R5 4500U (Renoir) v0.5.1 [29]"/>
        <s v="R9 5900HS (Cezanne) v0.5.0 [30]"/>
        <s v="R9 5900X (Vermeer) v0.5.1 [31]"/>
        <s v="R9 5900X (Vermeer) v0.5.1 [32]"/>
        <s v="R9 5900X (Vermeer) v0.5.1 [33]"/>
        <s v="i7 2600K (Sandy Bridge) @4,4Ghz v0.5.1 [34]"/>
        <s v="R7 5800X (Vermeer) v0.5.1 [35]"/>
        <s v="i7 7500U (Kaby Lake) 2C/4T v0.5.1 [36]"/>
        <s v="Celeron N3450 (Apollo Lake) v0.5.1 [37]"/>
        <s v="R7 5800X (Vermeer) v0.5.1 [38]"/>
        <s v="i5 8600k (Coffee Lake) v0.5.1 [39]"/>
        <s v="i5 7500 (Kaby Lake) 4C/4T v0.5.1 [40]"/>
        <s v="i7 8700k (Coffee Lake) @5Ghz v0.5.1 [41]"/>
        <s v="R7 5800H (Cezanne) v0.5.1 [42]"/>
        <s v="R9 5950X (Vermeer) v0.5.1 [43]"/>
        <s v="R5 4600H (Renoir) Win11 v0.6.0 [44]"/>
        <s v="R7 5900X (Vermeer) @95W v0.6.0 [45]"/>
        <s v="R5 5600X (Vermeer) v0.6.0 [46]"/>
        <s v="R7 3700X (Matisse) v0.6.0 [47]"/>
        <s v="R5 3500U (Picasso) v0.6.0 [48]"/>
        <s v="R7 3700X (Matisse) @95W v0.6.0 [49]"/>
        <s v="R7 3700X (Matisse) @PBO v0.6.0 [50]"/>
        <s v="i5 8250U (WhiskeyLake) v0.6.0 [51]"/>
        <s v="i7 4800MQ (Haswell) v0.6.0 [52]"/>
        <s v="R5 3500U (Picasso) v0.6.0 [53]"/>
        <s v="i7 9750H (Coffee Lake) @55W;-140mV v0.6.0 [56]"/>
        <s v="i7 3770K (Ivy Bridge) v0.6.0 [57]"/>
        <s v="i5 4300U (Haswell) v0.6.0 [58]"/>
        <s v="R5 2600X (Pinnacle Ridge) v0.5.1 [59]"/>
        <s v="i5 3320M (Ivy Bridge) v0.6.0 [60]"/>
        <s v="R5 3500U (Picasso) v0.6.0 [61]"/>
        <s v="i7 2600 (Sandy Bridge) v0.6.0 [62]"/>
        <s v="i3 6157U (Skylake) v0.6.0 [63]"/>
        <s v="R7 3700X (Matisse) v0.6.0 [64]"/>
        <s v="R9 5900HS (Cezanne) @ESM v0.6.0 [65]"/>
        <s v="R7 5800X (Vermeer) [66]"/>
        <s v="R5 3500U (Picasso) Golden Sample? [67]"/>
        <s v="i9 11980HK (TigerLake-8C) ES! See Post v0.6.0 [68]"/>
        <s v="R5 3500U (Picasso) [69]"/>
        <s v="R5 3500U (Picasso) [70]"/>
        <s v="i7 9750H (Coffee Lake) @45W [71]"/>
        <s v="R7 2700X (Pinnacle Ridge) [72]"/>
        <s v="R5 3500U (Picasso) [73]"/>
        <s v="R5 4500U (Renoir) [74]"/>
        <s v="R5 2500U (Raven Ridge) [75]"/>
        <s v="R5 5600X (Vermeer) [76]"/>
        <s v="R7 5800H (Cezanne) [77]"/>
        <s v="R5 5600X (Vermeer) [78]"/>
        <s v="P Silver N6000 (JasperLake) [79]"/>
        <s v="Celeron N5100 (JasperLake) [80]"/>
        <s v="R3 4300G (Renoir) [81]"/>
        <s v="i7 1165G7 (TigerLake) [82]"/>
        <s v="R7 3700X (Matisse) @95W [49]" u="1"/>
        <s v="AMD Ryzen 7 3700X (Matisse) v0.3.1 [6]" u="1"/>
        <s v="i7 7500U (Kaby Lake) [36]" u="1"/>
        <s v="AMD Ryzen 9 5950X (Vermeer) v0.3.1 [8]" u="1"/>
        <s v="AMD Ryzen 7 4750G (Renoir) v0.3.1 [13]" u="1"/>
        <s v="R9 5900X (Vermeer) [31]" u="1"/>
        <s v="AMD Ryzen 7 4700U (Renoir) v0.3.1 [14]" u="1"/>
        <s v="i5 8600k (Coffee Lake) [39]" u="1"/>
        <s v="R7 4700U (Renoir) v0.5.1 [1]" u="1"/>
        <s v="R9 5900X (Vermeer) [32]" u="1"/>
        <s v="R5 3500U (Picasso) [53]" u="1"/>
        <s v="R9 5900X (Vermeer) [33]" u="1"/>
        <s v="R7 3700X (Matisse) [47]" u="1"/>
        <s v="R7 5800X (Vermeer) [35]" u="1"/>
        <s v="Celeron N3450 (Apollo Lake) [37]" u="1"/>
        <s v="AMD Ryzen 7 3700X (Matisse) v0.3.1 [18]" u="1"/>
        <s v="AMD Ryzen 9 5900HS (Cezanne) v0.3.1 [10]" u="1"/>
        <s v="i7 5775C (Broadwell) [28]" u="1"/>
        <s v="R5 4600H (Renoir) Win11 [44]" u="1"/>
        <s v="R7 5800X (Vermeer) [38]" u="1"/>
        <s v="i7 2600K (Sandy Bridge) @4,4Ghz [34]" u="1"/>
        <s v="i7 8700k (Coffee Lake) @5Ghz [41]" u="1"/>
        <s v="R9 5900HS (Cezanne)@ESM v0.3.1 [9]" u="1"/>
        <s v="AMD Ryzen 7 4750U (Renoir) v0.3.1 [7]" u="1"/>
        <s v="i5 7500 (Kaby Lake) 4C/4T [40]" u="1"/>
        <s v="AMD Ryzen 9 5900HS (Cezanne) v0.3.1 [9]" u="1"/>
        <s v="AMD Ryzen 5 PRO 4650G (Renoir) v0.3.1 [12]" u="1"/>
        <s v="i5 4300U (Haswell) [58]" u="1"/>
        <s v="i7 3770K (Ivy Bridge) [57]" u="1"/>
        <s v="i5 4300U [58]" u="1"/>
        <s v="R7 4750G (Renoir) @20W [27]" u="1"/>
        <s v="AMD Ryzen 5 3600 (Matisse) v0.3.1 [2]" u="1"/>
        <s v="R9 5950X (Vermeer) [21]" u="1"/>
        <s v="R5 4500U (Renoir) [29]" u="1"/>
        <s v="AMD Ryzen 9 5950X (Vermeer) v0.3.1 [20]" u="1"/>
        <s v="R9 5950X (Vermeer) [22]" u="1"/>
        <s v="R7 5900X (Vermeer) @95W [45]" u="1"/>
        <s v="R9 5950X (Vermeer)@-0,1V [25]" u="1"/>
        <s v="AMD Ryzen 9 5900X (Vermeer) v0.3.1 [19]" u="1"/>
        <s v="R7 5800H (Cezanne) [42]" u="1"/>
        <s v="i7 4800MQ (Haswell) [52]" u="1"/>
        <s v="R5 5600X (Vermeer) [46]" u="1"/>
        <s v="i7 7500U (Kaby Lake) 2C/4T [36]" u="1"/>
        <s v="Intel i7 1065G (IceLake) v0.3.1 [3]" u="1"/>
        <s v="AMD Ryzen 3 1200 (Summit Ridge) v0.3.1 [17]" u="1"/>
        <s v="R9 5950X (Vermeer) [26]" u="1"/>
        <s v="??? v0.3.1 [23]" u="1"/>
        <s v="i5 8250U (WhiskeyLake) [51]" u="1"/>
        <s v="AMD Ryzen 9 5900HS (Cezanne) v0.3.1 [16]" u="1"/>
        <s v="R5 3500U (Picasso) [48]" u="1"/>
        <s v="AMD Ryzen 7 4700U (Renoir) [1]" u="1"/>
        <s v="i7 1165G7 (TigerLake) [24]" u="1"/>
        <s v="AMD Ryzen 9 5950X (Vermeer) v0.3.1 [15]" u="1"/>
        <s v="AMD Ryzen 7 4750G (Renoir) v0.3.1 [5]" u="1"/>
        <s v="i7 9750H (Coffee Lake) @55W;-140mV [56]" u="1"/>
        <s v="R7 4750G (Renoir)@25W v0.3.1 [13]" u="1"/>
        <s v="Intel Core i5-8365U (WhiskeyLake) v0.3.1 [11]" u="1"/>
        <s v="R7 3700X (Matisse) @PBO [50]" u="1"/>
        <s v="AMD Ryzen 9 5950X (Vermeer) v0.3.1 [4]" u="1"/>
      </sharedItems>
    </cacheField>
    <cacheField name="BB-Code Single-Thread" numFmtId="0">
      <sharedItems/>
    </cacheField>
    <cacheField name="BB-Code Multi-Thr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s v="v0.7.0"/>
    <s v="3DC"/>
    <n v="3"/>
    <s v="R7 4700U (Renoir)"/>
    <s v="CrazyIvan"/>
    <s v="AC / Win: Best Perf. / HP: Recmd."/>
    <m/>
    <x v="0"/>
    <n v="143.16999999999999"/>
    <n v="10432"/>
    <n v="669.57"/>
    <n v="15.58"/>
    <n v="2656.06"/>
    <n v="2410"/>
    <n v="156.22"/>
    <n v="15.43"/>
    <x v="0"/>
    <s v="1|3DC #3|R7 4700U (Renoir)|CrazyIvan|AC / Win: Best Perf. / HP: Recmd.|v0.7.0|143,17|10432|669,57|15,58"/>
    <s v="1|3DC #3|R7 4700U (Renoir)|CrazyIvan|AC / Win: Best Perf. / HP: Recmd.|v0.7.0|2656,06|2410|156,22|15,43"/>
  </r>
  <r>
    <n v="2"/>
    <s v="v0.3.1"/>
    <s v="3DC"/>
    <n v="6"/>
    <s v="R5 3600 (Matisse)"/>
    <s v="Lyka"/>
    <m/>
    <m/>
    <x v="0"/>
    <n v="45.76"/>
    <n v="32112"/>
    <n v="680.5"/>
    <n v="47.188831741366641"/>
    <n v="1386.39"/>
    <n v="7223"/>
    <n v="99.861243102293088"/>
    <n v="72.330363368310003"/>
    <x v="1"/>
    <s v="2|3DC #6|R5 3600 (Matisse)|Lyka||v0.3.1|45,76|32112|680,5|47,1888317413666"/>
    <s v="2|3DC #6|R5 3600 (Matisse)|Lyka||v0.3.1|1386,39|7223|99,8612431022931|72,33036336831"/>
  </r>
  <r>
    <n v="3"/>
    <s v="v0.3.1"/>
    <s v="3DC"/>
    <n v="7"/>
    <s v="i7 1065G (IceLake)"/>
    <s v="Naitsabes"/>
    <m/>
    <m/>
    <x v="0"/>
    <n v="127.76"/>
    <n v="9839"/>
    <n v="795.5"/>
    <n v="12.368321810182275"/>
    <n v="885.22"/>
    <n v="3912"/>
    <n v="288.76857942815411"/>
    <n v="13.547180263680001"/>
    <x v="2"/>
    <s v="3|3DC #7|i7 1065G (IceLake)|Naitsabes||v0.3.1|127,76|9839|795,5|12,3683218101823"/>
    <s v="3|3DC #7|i7 1065G (IceLake)|Naitsabes||v0.3.1|885,22|3912|288,768579428154|13,54718026368"/>
  </r>
  <r>
    <n v="4"/>
    <s v="v0.3.1"/>
    <s v="3DC"/>
    <n v="14"/>
    <s v="R9 5950X (Vermeer)"/>
    <s v="dosenfisch24"/>
    <m/>
    <m/>
    <x v="1"/>
    <n v="55.41"/>
    <n v="35920"/>
    <n v="502.43"/>
    <n v="71.489999999999995"/>
    <n v="4779.3"/>
    <n v="6242"/>
    <n v="33.520000000000003"/>
    <n v="186.22"/>
    <x v="3"/>
    <s v="4|3DC #14|R9 5950X (Vermeer)|dosenfisch24||v0.3.1|55,41|35920|502,43|71,49"/>
    <s v="4|3DC #14|R9 5950X (Vermeer)|dosenfisch24||v0.3.1|4779,3|6242|33,52|186,22"/>
  </r>
  <r>
    <n v="5"/>
    <s v="v0.3.1"/>
    <s v="3DC"/>
    <n v="18"/>
    <s v="R7 4750G (Renoir)"/>
    <s v="Poekel"/>
    <m/>
    <m/>
    <x v="0"/>
    <n v="153.88"/>
    <n v="10352"/>
    <n v="627.79999999999995"/>
    <n v="16.489327811404909"/>
    <n v="2637.56"/>
    <n v="5262"/>
    <n v="72.052127420048677"/>
    <n v="73.030459868639994"/>
    <x v="4"/>
    <s v="5|3DC #18|R7 4750G (Renoir)|Poekel||v0.3.1|153,88|10352|627,8|16,4893278114049"/>
    <s v="5|3DC #18|R7 4750G (Renoir)|Poekel||v0.3.1|2637,56|5262|72,0521274200487|73,03045986864"/>
  </r>
  <r>
    <n v="6"/>
    <s v="v0.3.1"/>
    <s v="3DC"/>
    <n v="27"/>
    <s v="R7 3700X (Matisse)"/>
    <s v="Tigershark"/>
    <s v="PBO on"/>
    <m/>
    <x v="1"/>
    <n v="51.8"/>
    <n v="30057"/>
    <n v="642.29999999999995"/>
    <n v="46.795889771134988"/>
    <n v="2058.48"/>
    <n v="6377"/>
    <n v="76.179291851563704"/>
    <n v="83.710413223920014"/>
    <x v="5"/>
    <s v="6|3DC #27|R7 3700X (Matisse)|Tigershark|PBO on|v0.3.1|51,8|30057|642,3|46,795889771135"/>
    <s v="6|3DC #27|R7 3700X (Matisse)|Tigershark|PBO on|v0.3.1|2058,48|6377|76,1792918515637|83,71041322392"/>
  </r>
  <r>
    <n v="7"/>
    <s v="v0.3.1"/>
    <s v="3DC"/>
    <n v="29"/>
    <s v="R7 4750U (Renoir)"/>
    <s v="dosenfisch24"/>
    <m/>
    <m/>
    <x v="0"/>
    <n v="137.88"/>
    <n v="10396"/>
    <n v="697.6"/>
    <n v="14.902522935779816"/>
    <n v="3599.63"/>
    <n v="2029"/>
    <n v="136.91785613358184"/>
    <n v="14.819104368830001"/>
    <x v="6"/>
    <s v="7|3DC #29|R7 4750U (Renoir)|dosenfisch24||v0.3.1|137,88|10396|697,6|14,9025229357798"/>
    <s v="7|3DC #29|R7 4750U (Renoir)|dosenfisch24||v0.3.1|3599,63|2029|136,917856133582|14,81910436883"/>
  </r>
  <r>
    <n v="8"/>
    <s v="v0.3.1"/>
    <s v="3DC"/>
    <n v="32"/>
    <s v="R9 5950X (Vermeer)"/>
    <s v="Sweepi"/>
    <m/>
    <m/>
    <x v="1"/>
    <n v="52.94"/>
    <n v="37274"/>
    <n v="506.76902536093161"/>
    <n v="73.552245963439987"/>
    <n v="5760.71"/>
    <n v="4507"/>
    <n v="38.515578825808959"/>
    <n v="117.01758450478999"/>
    <x v="7"/>
    <s v="8|3DC #32|R9 5950X (Vermeer)|Sweepi||v0.3.1|52,94|37274|506,769025360932|73,55224596344"/>
    <s v="8|3DC #32|R9 5950X (Vermeer)|Sweepi||v0.3.1|5760,71|4507|38,515578825809|117,01758450479"/>
  </r>
  <r>
    <n v="9"/>
    <s v="v0.3.1"/>
    <s v="3DC"/>
    <n v="42"/>
    <s v="R9 5900HS (Cezanne)"/>
    <s v="Monkey"/>
    <s v="Win: Energy Saving"/>
    <s v="@ESM"/>
    <x v="1"/>
    <n v="111.79"/>
    <n v="6239"/>
    <n v="1433.91"/>
    <n v="4.3499999999999996"/>
    <n v="3815.05"/>
    <n v="1738"/>
    <n v="150.85"/>
    <n v="11.52"/>
    <x v="8"/>
    <s v="9|3DC #42|R9 5900HS (Cezanne)|Monkey|Win: Energy Saving|v0.3.1|111,79|6239|1433,91|4,35"/>
    <s v="9|3DC #42|R9 5900HS (Cezanne)|Monkey|Win: Energy Saving|v0.3.1|3815,05|1738|150,85|11,52"/>
  </r>
  <r>
    <n v="10"/>
    <s v="v0.3.1"/>
    <s v="3DC"/>
    <n v="44"/>
    <s v="R9 5900HS (Cezanne)"/>
    <s v="Monkey"/>
    <m/>
    <m/>
    <x v="1"/>
    <n v="165.09"/>
    <n v="10936"/>
    <n v="553.86"/>
    <n v="19.75"/>
    <n v="3481.64"/>
    <n v="4085"/>
    <n v="70.3"/>
    <n v="58.11"/>
    <x v="9"/>
    <s v="10|3DC #44|R9 5900HS (Cezanne)|Monkey||v0.3.1|165,09|10936|553,86|19,75"/>
    <s v="10|3DC #44|R9 5900HS (Cezanne)|Monkey||v0.3.1|3481,64|4085|70,3|58,11"/>
  </r>
  <r>
    <n v="11"/>
    <s v="v0.3.1"/>
    <s v="3DC"/>
    <n v="54"/>
    <s v="i5 8365U (WhiskeyLake)"/>
    <s v="MD_Enigma"/>
    <m/>
    <m/>
    <x v="0"/>
    <n v="88.24"/>
    <n v="11657"/>
    <n v="972.15"/>
    <n v="11.99"/>
    <n v="656.66"/>
    <n v="4575"/>
    <n v="332.85"/>
    <n v="13.75"/>
    <x v="10"/>
    <s v="11|3DC #54|i5 8365U (WhiskeyLake)|MD_Enigma||v0.3.1|88,24|11657|972,15|11,99"/>
    <s v="11|3DC #54|i5 8365U (WhiskeyLake)|MD_Enigma||v0.3.1|656,66|4575|332,85|13,75"/>
  </r>
  <r>
    <n v="12"/>
    <s v="v0.3.1"/>
    <s v="3DC"/>
    <n v="69"/>
    <s v="R5 PRO 4650G (Renoir)"/>
    <s v="Tigershark"/>
    <m/>
    <m/>
    <x v="0"/>
    <n v="146.74"/>
    <n v="10450"/>
    <n v="16.03"/>
    <n v="16.03"/>
    <n v="1818.77"/>
    <n v="5785"/>
    <n v="95.05"/>
    <n v="60.86"/>
    <x v="11"/>
    <s v="12|3DC #69|R5 PRO 4650G (Renoir)|Tigershark||v0.3.1|146,74|10450|16,03|16,03"/>
    <s v="12|3DC #69|R5 PRO 4650G (Renoir)|Tigershark||v0.3.1|1818,77|5785|95,05|60,86"/>
  </r>
  <r>
    <n v="13"/>
    <s v="v0.3.1"/>
    <s v="3DC"/>
    <n v="47"/>
    <s v="R7 4750G (Renoir)"/>
    <s v="Poekel"/>
    <s v="25W"/>
    <s v="@25W"/>
    <x v="1"/>
    <n v="173.7"/>
    <n v="9122"/>
    <n v="631.12"/>
    <n v="14.45"/>
    <n v="4670.05"/>
    <n v="2227"/>
    <n v="96.17"/>
    <n v="23.15"/>
    <x v="12"/>
    <s v="13|3DC #47|R7 4750G (Renoir)|Poekel|25W|v0.3.1|173,7|9122|631,12|14,45"/>
    <s v="13|3DC #47|R7 4750G (Renoir)|Poekel|25W|v0.3.1|4670,05|2227|96,17|23,15"/>
  </r>
  <r>
    <n v="14"/>
    <s v="v0.3.1"/>
    <s v="3DC"/>
    <n v="3"/>
    <s v="R7 4700U (Renoir)"/>
    <s v="CrazyIvan"/>
    <s v="Batt. / Win: Better Eff. / HP: Recmd."/>
    <m/>
    <x v="1"/>
    <n v="133.62"/>
    <n v="10168"/>
    <n v="736"/>
    <n v="13.8"/>
    <n v="2586.7600000000002"/>
    <n v="2649"/>
    <n v="145.93582077670885"/>
    <n v="18.151814858759998"/>
    <x v="13"/>
    <s v="14|3DC #3|R7 4700U (Renoir)|CrazyIvan|Batt. / Win: Better Eff. / HP: Recmd.|v0.3.1|133,62|10168|736|13,8"/>
    <s v="14|3DC #3|R7 4700U (Renoir)|CrazyIvan|Batt. / Win: Better Eff. / HP: Recmd.|v0.3.1|2586,76|2649|145,935820776709|18,15181485876"/>
  </r>
  <r>
    <n v="15"/>
    <s v="v0.3.1"/>
    <s v="3DC"/>
    <n v="38"/>
    <s v="R9 5950X (Vermeer)"/>
    <s v="Sweepi"/>
    <m/>
    <m/>
    <x v="1"/>
    <n v="59"/>
    <n v="33870"/>
    <n v="500.42"/>
    <n v="67.680000000000007"/>
    <n v="5578.81"/>
    <n v="4561"/>
    <n v="39.299999999999997"/>
    <n v="116.04"/>
    <x v="14"/>
    <s v="15|3DC #38|R9 5950X (Vermeer)|Sweepi||v0.3.1|59|33870|500,42|67,68"/>
    <s v="15|3DC #38|R9 5950X (Vermeer)|Sweepi||v0.3.1|5578,81|4561|39,3|116,04"/>
  </r>
  <r>
    <n v="16"/>
    <s v="v0.3.1"/>
    <s v="3DC"/>
    <n v="65"/>
    <s v="R9 5900HS (Cezanne)"/>
    <s v="Monkey"/>
    <s v="Win: Best Perf."/>
    <m/>
    <x v="1"/>
    <n v="169.55"/>
    <n v="10364"/>
    <n v="569.12"/>
    <n v="18.21"/>
    <n v="3498.15"/>
    <n v="3831"/>
    <n v="74.63"/>
    <n v="51.33"/>
    <x v="15"/>
    <s v="16|3DC #65|R9 5900HS (Cezanne)|Monkey|Win: Best Perf.|v0.3.1|169,55|10364|569,12|18,21"/>
    <s v="16|3DC #65|R9 5900HS (Cezanne)|Monkey|Win: Best Perf.|v0.3.1|3498,15|3831|74,63|51,33"/>
  </r>
  <r>
    <n v="17"/>
    <s v="v0.3.1"/>
    <s v="3DC"/>
    <n v="64"/>
    <s v="R3 1200 (Summit Ridge)"/>
    <s v="BlackArchon"/>
    <m/>
    <m/>
    <x v="0"/>
    <n v="31.1"/>
    <n v="32204"/>
    <n v="998.38"/>
    <n v="32.26"/>
    <n v="262.60000000000002"/>
    <n v="13138"/>
    <n v="289.86"/>
    <n v="45.32"/>
    <x v="16"/>
    <s v="17|3DC #64|R3 1200 (Summit Ridge)|BlackArchon||v0.3.1|31,1|32204|998,38|32,26"/>
    <s v="17|3DC #64|R3 1200 (Summit Ridge)|BlackArchon||v0.3.1|262,6|13138|289,86|45,32"/>
  </r>
  <r>
    <n v="18"/>
    <s v="v0.3.1"/>
    <s v="3DC"/>
    <n v="67"/>
    <s v="R7 3700X (Matisse)"/>
    <s v="Tigershark"/>
    <s v="PBO off"/>
    <m/>
    <x v="1"/>
    <n v="55.08"/>
    <n v="23918"/>
    <n v="759.07"/>
    <n v="31.51"/>
    <n v="2787.1"/>
    <n v="4404"/>
    <n v="81.48"/>
    <n v="54.05"/>
    <x v="17"/>
    <s v="18|3DC #67|R7 3700X (Matisse)|Tigershark|PBO off|v0.3.1|55,08|23918|759,07|31,51"/>
    <s v="18|3DC #67|R7 3700X (Matisse)|Tigershark|PBO off|v0.3.1|2787,1|4404|81,48|54,05"/>
  </r>
  <r>
    <n v="19"/>
    <s v="v0.3.1"/>
    <s v="3DC"/>
    <n v="68"/>
    <s v="R9 5900X (Vermeer)"/>
    <s v="Krischi"/>
    <m/>
    <m/>
    <x v="1"/>
    <n v="41.55"/>
    <n v="45942"/>
    <n v="523.91"/>
    <n v="87.69"/>
    <n v="3983"/>
    <n v="5607"/>
    <n v="44.78"/>
    <n v="125.22"/>
    <x v="18"/>
    <s v="19|3DC #68|R9 5900X (Vermeer)|Krischi||v0.3.1|41,55|45942|523,91|87,69"/>
    <s v="19|3DC #68|R9 5900X (Vermeer)|Krischi||v0.3.1|3983|5607|44,78|125,22"/>
  </r>
  <r>
    <n v="20"/>
    <s v="v0.3.1"/>
    <s v="3DC"/>
    <n v="70"/>
    <s v="R9 5950X (Vermeer)"/>
    <s v="LeiwandEr"/>
    <s v="manual Curve Optimization"/>
    <m/>
    <x v="1"/>
    <n v="60.29"/>
    <n v="33002"/>
    <n v="502.56"/>
    <n v="65.67"/>
    <n v="5295.16"/>
    <n v="5633"/>
    <n v="33.520000000000003"/>
    <n v="168.04"/>
    <x v="19"/>
    <s v="20|3DC #70|R9 5950X (Vermeer)|LeiwandEr|manual Curve Optimization|v0.3.1|60,29|33002|502,56|65,67"/>
    <s v="20|3DC #70|R9 5950X (Vermeer)|LeiwandEr|manual Curve Optimization|v0.3.1|5295,16|5633|33,52|168,04"/>
  </r>
  <r>
    <n v="21"/>
    <s v="v0.5.0"/>
    <s v="3DC"/>
    <n v="88"/>
    <s v="R9 5950X (Vermeer)"/>
    <s v="Lowkey"/>
    <m/>
    <m/>
    <x v="1"/>
    <n v="62.61"/>
    <n v="32182"/>
    <n v="496.32"/>
    <n v="64.84"/>
    <n v="5945.36"/>
    <n v="4356"/>
    <n v="38.61"/>
    <n v="112.84"/>
    <x v="20"/>
    <s v="21|3DC #88|R9 5950X (Vermeer)|Lowkey||v0.5.0|62,61|32182|496,32|64,84"/>
    <s v="21|3DC #88|R9 5950X (Vermeer)|Lowkey||v0.5.0|5945,36|4356|38,61|112,84"/>
  </r>
  <r>
    <n v="22"/>
    <s v="v0.5.0"/>
    <s v="3DC"/>
    <n v="90"/>
    <s v="R9 5950X (Vermeer)"/>
    <s v="misterh"/>
    <m/>
    <m/>
    <x v="1"/>
    <n v="63.92"/>
    <n v="30783"/>
    <n v="508.2"/>
    <n v="60.57"/>
    <n v="4834.1899999999996"/>
    <n v="5902"/>
    <n v="35.049999999999997"/>
    <n v="168.38"/>
    <x v="21"/>
    <s v="22|3DC #90|R9 5950X (Vermeer)|misterh||v0.5.0|63,92|30783|508,2|60,57"/>
    <s v="22|3DC #90|R9 5950X (Vermeer)|misterh||v0.5.0|4834,19|5902|35,05|168,38"/>
  </r>
  <r>
    <n v="23"/>
    <s v="v0.3.1"/>
    <s v="3DC"/>
    <n v="108"/>
    <s v="i7 4820K (Ivy Bridge)"/>
    <s v="Platos"/>
    <s v="@4,5Ghz"/>
    <s v="@4,5Ghz"/>
    <x v="0"/>
    <n v="17.45"/>
    <n v="55373"/>
    <n v="1034.6400000000001"/>
    <n v="53.52"/>
    <n v="237.59"/>
    <n v="20531"/>
    <n v="205"/>
    <n v="100.15"/>
    <x v="22"/>
    <s v="23|3DC #108|i7 4820K (Ivy Bridge)|Platos|@4,5Ghz|v0.3.1|17,45|55373|1034,64|53,52"/>
    <s v="23|3DC #108|i7 4820K (Ivy Bridge)|Platos|@4,5Ghz|v0.3.1|237,59|20531|205|100,15"/>
  </r>
  <r>
    <n v="24"/>
    <s v="v0.5.0"/>
    <s v="3DC"/>
    <n v="102"/>
    <s v="i7 1165G7 (TigerLake)"/>
    <s v="misterh"/>
    <s v="Win: Best Perf."/>
    <m/>
    <x v="1"/>
    <n v="172.46"/>
    <n v="10777"/>
    <n v="538.05999999999995"/>
    <n v="20.03"/>
    <n v="1438.78"/>
    <n v="3774"/>
    <n v="184.18"/>
    <n v="20.49"/>
    <x v="23"/>
    <s v="24|3DC #102|i7 1165G7 (TigerLake)|misterh|Win: Best Perf.|v0.5.0|172,46|10777|538,06|20,03"/>
    <s v="24|3DC #102|i7 1165G7 (TigerLake)|misterh|Win: Best Perf.|v0.5.0|1438,78|3774|184,18|20,49"/>
  </r>
  <r>
    <n v="25"/>
    <s v="v0.5.0"/>
    <s v="3DC"/>
    <n v="94"/>
    <s v="R9 5950X (Vermeer)"/>
    <s v="misterh"/>
    <s v="-0,1V Curve Optimization"/>
    <s v="@-0,1V"/>
    <x v="1"/>
    <n v="63.04"/>
    <n v="28707"/>
    <n v="552.55999999999995"/>
    <n v="51.95"/>
    <n v="5167.0600000000004"/>
    <n v="5332"/>
    <n v="36.299999999999997"/>
    <n v="146.87"/>
    <x v="24"/>
    <s v="25|3DC #94|R9 5950X (Vermeer)|misterh|-0,1V Curve Optimization|v0.5.0|63,04|28707|552,56|51,95"/>
    <s v="25|3DC #94|R9 5950X (Vermeer)|misterh|-0,1V Curve Optimization|v0.5.0|5167,06|5332|36,3|146,87"/>
  </r>
  <r>
    <n v="26"/>
    <s v="v0.3.1"/>
    <s v="3DC"/>
    <n v="96"/>
    <s v="R9 5950X (Vermeer)"/>
    <s v="Sweepi"/>
    <m/>
    <m/>
    <x v="1"/>
    <n v="59.97"/>
    <n v="33184.629999999997"/>
    <n v="502.51"/>
    <n v="66.040000000000006"/>
    <n v="6103.75"/>
    <n v="4353.5600000000004"/>
    <n v="37.630000000000003"/>
    <n v="115.69"/>
    <x v="25"/>
    <s v="26|3DC #96|R9 5950X (Vermeer)|Sweepi||v0.3.1|59,97|33184,63|502,51|66,04"/>
    <s v="26|3DC #96|R9 5950X (Vermeer)|Sweepi||v0.3.1|6103,75|4353,56|37,63|115,69"/>
  </r>
  <r>
    <n v="27"/>
    <s v="v0.5.1"/>
    <s v="3DC"/>
    <n v="118"/>
    <s v="R7 4750G (Renoir)"/>
    <s v="Poekel"/>
    <s v="20W"/>
    <s v="@20W"/>
    <x v="1"/>
    <n v="164.2"/>
    <n v="9800.31"/>
    <n v="621.42999999999995"/>
    <n v="15.77"/>
    <n v="4760.57"/>
    <n v="2004.54"/>
    <n v="104.79"/>
    <n v="19.13"/>
    <x v="26"/>
    <s v="27|3DC #118|R7 4750G (Renoir)|Poekel|20W|v0.5.1|164,2|9800,31|621,43|15,77"/>
    <s v="27|3DC #118|R7 4750G (Renoir)|Poekel|20W|v0.5.1|4760,57|2004,54|104,79|19,13"/>
  </r>
  <r>
    <n v="28"/>
    <s v="v0.5.1"/>
    <s v="3DC"/>
    <n v="129"/>
    <s v="i7 5775C (Broadwell)"/>
    <s v="MD_Enigma"/>
    <m/>
    <m/>
    <x v="0"/>
    <n v="55.06"/>
    <n v="20078"/>
    <n v="904.59"/>
    <n v="22.2"/>
    <n v="560.07000000000005"/>
    <n v="9308"/>
    <n v="191.83"/>
    <n v="48.52"/>
    <x v="27"/>
    <s v="28|3DC #129|i7 5775C (Broadwell)|MD_Enigma||v0.5.1|55,06|20078|904,59|22,2"/>
    <s v="28|3DC #129|i7 5775C (Broadwell)|MD_Enigma||v0.5.1|560,07|9308|191,83|48,52"/>
  </r>
  <r>
    <n v="29"/>
    <s v="v0.5.1"/>
    <s v="3DC"/>
    <n v="133"/>
    <s v="R5 4500U (Renoir)"/>
    <s v="Poekel"/>
    <m/>
    <m/>
    <x v="1"/>
    <n v="186.38"/>
    <n v="7581.59"/>
    <n v="707.68"/>
    <n v="10.71"/>
    <n v="1839.93"/>
    <n v="3342.48"/>
    <n v="162.6"/>
    <n v="20.56"/>
    <x v="28"/>
    <s v="29|3DC #133|R5 4500U (Renoir)|Poekel||v0.5.1|186,38|7581,59|707,68|10,71"/>
    <s v="29|3DC #133|R5 4500U (Renoir)|Poekel||v0.5.1|1839,93|3342,48|162,6|20,56"/>
  </r>
  <r>
    <n v="30"/>
    <s v="v0.5.0"/>
    <s v="3DC"/>
    <n v="134"/>
    <s v="R9 5900HS (Cezanne)"/>
    <s v="Monkey"/>
    <s v="Win: Better Eff."/>
    <m/>
    <x v="0"/>
    <n v="216.08"/>
    <n v="7445"/>
    <n v="621.65"/>
    <n v="11.98"/>
    <n v="3936.18"/>
    <n v="3010"/>
    <n v="84.41"/>
    <n v="35.659999999999997"/>
    <x v="29"/>
    <s v="30|3DC #134|R9 5900HS (Cezanne)|Monkey|Win: Better Eff.|v0.5.0|216,08|7445|621,65|11,98"/>
    <s v="30|3DC #134|R9 5900HS (Cezanne)|Monkey|Win: Better Eff.|v0.5.0|3936,18|3010|84,41|35,66"/>
  </r>
  <r>
    <n v="31"/>
    <s v="v0.5.1"/>
    <s v="3DC"/>
    <n v="135"/>
    <s v="R9 5900X (Vermeer)"/>
    <s v="harzer_knaller"/>
    <s v="Balanced Power Plan"/>
    <m/>
    <x v="1"/>
    <n v="60.14"/>
    <n v="24336"/>
    <n v="683.23"/>
    <n v="35.619999999999997"/>
    <n v="4414.66"/>
    <n v="4151"/>
    <n v="54.57"/>
    <n v="76.08"/>
    <x v="30"/>
    <s v="31|3DC #135|R9 5900X (Vermeer)|harzer_knaller|Balanced Power Plan|v0.5.1|60,14|24336|683,23|35,62"/>
    <s v="31|3DC #135|R9 5900X (Vermeer)|harzer_knaller|Balanced Power Plan|v0.5.1|4414,66|4151|54,57|76,08"/>
  </r>
  <r>
    <n v="32"/>
    <s v="v0.5.1"/>
    <s v="3DC"/>
    <n v="136"/>
    <s v="R9 5900X (Vermeer)"/>
    <s v="Darkearth27"/>
    <m/>
    <m/>
    <x v="0"/>
    <n v="75.569999999999993"/>
    <n v="25543"/>
    <n v="518.05999999999995"/>
    <n v="49.31"/>
    <n v="4461.2299999999996"/>
    <n v="5187.88"/>
    <n v="43.21"/>
    <n v="120.07"/>
    <x v="31"/>
    <s v="32|3DC #136|R9 5900X (Vermeer)|Darkearth27||v0.5.1|75,57|25543|518,06|49,31"/>
    <s v="32|3DC #136|R9 5900X (Vermeer)|Darkearth27||v0.5.1|4461,23|5187,88|43,21|120,07"/>
  </r>
  <r>
    <n v="33"/>
    <s v="v0.5.1"/>
    <s v="3DC"/>
    <n v="140"/>
    <s v="R9 5900X (Vermeer)"/>
    <s v="Krischi"/>
    <s v="CTR"/>
    <m/>
    <x v="1"/>
    <n v="52.3"/>
    <n v="38103"/>
    <n v="501.84"/>
    <n v="75.930000000000007"/>
    <n v="3945.77"/>
    <n v="5760"/>
    <n v="44"/>
    <n v="130.91999999999999"/>
    <x v="32"/>
    <s v="33|3DC #140|R9 5900X (Vermeer)|Krischi|CTR|v0.5.1|52,3|38103|501,84|75,93"/>
    <s v="33|3DC #140|R9 5900X (Vermeer)|Krischi|CTR|v0.5.1|3945,77|5760|44|130,92"/>
  </r>
  <r>
    <n v="34"/>
    <s v="v0.5.1"/>
    <s v="3DC"/>
    <n v="141"/>
    <s v="i7 2600K (Sandy Bridge)"/>
    <s v="Tyrann"/>
    <s v="@4,4Ghz"/>
    <s v="@4,4Ghz"/>
    <x v="0"/>
    <n v="26.38"/>
    <n v="38525"/>
    <n v="983.86"/>
    <n v="39.159999999999997"/>
    <n v="269.61"/>
    <n v="18669"/>
    <n v="198.68"/>
    <n v="93.96"/>
    <x v="33"/>
    <s v="34|3DC #141|i7 2600K (Sandy Bridge)|Tyrann|@4,4Ghz|v0.5.1|26,38|38525|983,86|39,16"/>
    <s v="34|3DC #141|i7 2600K (Sandy Bridge)|Tyrann|@4,4Ghz|v0.5.1|269,61|18669|198,68|93,96"/>
  </r>
  <r>
    <n v="35"/>
    <s v="v0.5.1"/>
    <s v="3DC"/>
    <n v="145"/>
    <s v="R7 5800X (Vermeer)"/>
    <s v="hq-hq"/>
    <m/>
    <m/>
    <x v="1"/>
    <n v="57.13"/>
    <n v="34236"/>
    <n v="511.24"/>
    <n v="66.97"/>
    <n v="2347.02"/>
    <n v="7508"/>
    <n v="56.75"/>
    <n v="132.29"/>
    <x v="34"/>
    <s v="35|3DC #145|R7 5800X (Vermeer)|hq-hq||v0.5.1|57,13|34236|511,24|66,97"/>
    <s v="35|3DC #145|R7 5800X (Vermeer)|hq-hq||v0.5.1|2347,02|7508|56,75|132,29"/>
  </r>
  <r>
    <n v="36"/>
    <s v="v0.5.1"/>
    <s v="3DC"/>
    <n v="146"/>
    <s v="i7 7500U (Kaby Lake)"/>
    <s v="Tyrann"/>
    <m/>
    <s v="2C/4T"/>
    <x v="0"/>
    <n v="83.49"/>
    <n v="11096"/>
    <n v="1079.3699999999999"/>
    <n v="10.28"/>
    <n v="384.59"/>
    <n v="5226"/>
    <n v="497.55"/>
    <n v="10.5"/>
    <x v="35"/>
    <s v="36|3DC #146|i7 7500U (Kaby Lake)|Tyrann||v0.5.1|83,49|11096|1079,37|10,28"/>
    <s v="36|3DC #146|i7 7500U (Kaby Lake)|Tyrann||v0.5.1|384,59|5226|497,55|10,5"/>
  </r>
  <r>
    <n v="37"/>
    <s v="v0.5.1"/>
    <s v="3DC"/>
    <n v="146"/>
    <s v="Celeron N3450 (Apollo Lake)"/>
    <s v="Tyrann"/>
    <m/>
    <m/>
    <x v="0"/>
    <n v="16.690000000000001"/>
    <n v="18192"/>
    <n v="3293.49"/>
    <n v="5.52"/>
    <n v="35.61"/>
    <n v="12920"/>
    <n v="2173.7800000000002"/>
    <n v="5.94"/>
    <x v="36"/>
    <s v="37|3DC #146|Celeron N3450 (Apollo Lake)|Tyrann||v0.5.1|16,69|18192|3293,49|5,52"/>
    <s v="37|3DC #146|Celeron N3450 (Apollo Lake)|Tyrann||v0.5.1|35,61|12920|2173,78|5,94"/>
  </r>
  <r>
    <n v="38"/>
    <s v="v0.5.1"/>
    <s v="3DC"/>
    <n v="148"/>
    <s v="R7 5800X (Vermeer)"/>
    <s v="patrock84"/>
    <m/>
    <m/>
    <x v="1"/>
    <n v="68.06"/>
    <n v="28138"/>
    <n v="522.16999999999996"/>
    <n v="53.89"/>
    <n v="1876.01"/>
    <n v="7902"/>
    <n v="67.459999999999994"/>
    <n v="117.13"/>
    <x v="37"/>
    <s v="38|3DC #148|R7 5800X (Vermeer)|patrock84||v0.5.1|68,06|28138|522,17|53,89"/>
    <s v="38|3DC #148|R7 5800X (Vermeer)|patrock84||v0.5.1|1876,01|7902|67,46|117,13"/>
  </r>
  <r>
    <n v="39"/>
    <s v="v0.5.1"/>
    <s v="3DC"/>
    <n v="154"/>
    <s v="i5 8600k (Coffee Lake)"/>
    <s v="hq-hq"/>
    <m/>
    <m/>
    <x v="0"/>
    <n v="58.25"/>
    <n v="27864"/>
    <n v="616.08000000000004"/>
    <n v="45.23"/>
    <n v="739.31"/>
    <n v="12266"/>
    <n v="110.27"/>
    <n v="111.24"/>
    <x v="38"/>
    <s v="39|3DC #154|i5 8600k (Coffee Lake)|hq-hq||v0.5.1|58,25|27864|616,08|45,23"/>
    <s v="39|3DC #154|i5 8600k (Coffee Lake)|hq-hq||v0.5.1|739,31|12266|110,27|111,24"/>
  </r>
  <r>
    <n v="40"/>
    <s v="v0.5.1"/>
    <s v="3DC"/>
    <n v="154"/>
    <s v="i5 7500 (Kaby Lake)"/>
    <s v="hq-hq"/>
    <m/>
    <s v="4C/4T"/>
    <x v="0"/>
    <n v="54.74"/>
    <n v="20650"/>
    <n v="884.67"/>
    <n v="23.34"/>
    <n v="336.42"/>
    <n v="10055"/>
    <n v="295.61"/>
    <n v="34.020000000000003"/>
    <x v="39"/>
    <s v="40|3DC #154|i5 7500 (Kaby Lake)|hq-hq||v0.5.1|54,74|20650|884,67|23,34"/>
    <s v="40|3DC #154|i5 7500 (Kaby Lake)|hq-hq||v0.5.1|336,42|10055|295,61|34,02"/>
  </r>
  <r>
    <n v="41"/>
    <s v="v0.5.1"/>
    <s v="3DC"/>
    <n v="155"/>
    <s v="i7 8700k (Coffee Lake)"/>
    <s v="Bernman"/>
    <s v="@5Ghz"/>
    <s v="@5Ghz"/>
    <x v="0"/>
    <n v="61.55"/>
    <n v="25887"/>
    <n v="627.62"/>
    <n v="41.25"/>
    <n v="925.56"/>
    <n v="12017"/>
    <n v="89.91"/>
    <n v="133.65"/>
    <x v="40"/>
    <s v="41|3DC #155|i7 8700k (Coffee Lake)|Bernman|@5Ghz|v0.5.1|61,55|25887|627,62|41,25"/>
    <s v="41|3DC #155|i7 8700k (Coffee Lake)|Bernman|@5Ghz|v0.5.1|925,56|12017|89,91|133,65"/>
  </r>
  <r>
    <n v="42"/>
    <s v="v0.5.1"/>
    <s v="3DC"/>
    <n v="156"/>
    <s v="R7 5800H (Cezanne)"/>
    <s v="Darkearth27"/>
    <m/>
    <m/>
    <x v="0"/>
    <n v="168.79"/>
    <n v="10124"/>
    <n v="585.17999999999995"/>
    <n v="17.3"/>
    <n v="3171.28"/>
    <n v="4516"/>
    <n v="69.83"/>
    <n v="64.67"/>
    <x v="41"/>
    <s v="42|3DC #156|R7 5800H (Cezanne)|Darkearth27||v0.5.1|168,79|10124|585,18|17,3"/>
    <s v="42|3DC #156|R7 5800H (Cezanne)|Darkearth27||v0.5.1|3171,28|4516|69,83|64,67"/>
  </r>
  <r>
    <n v="43"/>
    <s v="v0.5.1"/>
    <s v="3DC"/>
    <n v="160"/>
    <s v="R9 5950X (Vermeer)"/>
    <s v="GaryX"/>
    <m/>
    <m/>
    <x v="0"/>
    <n v="74.44"/>
    <n v="26935"/>
    <n v="498.76"/>
    <n v="54"/>
    <n v="6668.05"/>
    <n v="4149"/>
    <n v="36.14"/>
    <n v="114.8"/>
    <x v="42"/>
    <s v="43|3DC #160|R9 5950X (Vermeer)|GaryX||v0.5.1|74,44|26935|498,76|54"/>
    <s v="43|3DC #160|R9 5950X (Vermeer)|GaryX||v0.5.1|6668,05|4149|36,14|114,8"/>
  </r>
  <r>
    <n v="44"/>
    <s v="v0.6.0"/>
    <s v="3DC"/>
    <n v="165"/>
    <s v="R5 4600H (Renoir)"/>
    <s v="Groschi"/>
    <s v="Win 11"/>
    <s v="Win11"/>
    <x v="0"/>
    <n v="158.59"/>
    <n v="8278"/>
    <n v="761.74"/>
    <n v="10.87"/>
    <n v="1878.68"/>
    <n v="3886"/>
    <n v="136.99"/>
    <n v="28.36"/>
    <x v="43"/>
    <s v="44|3DC #165|R5 4600H (Renoir)|Groschi|Win 11|v0.6.0|158,59|8278|761,74|10,87"/>
    <s v="44|3DC #165|R5 4600H (Renoir)|Groschi|Win 11|v0.6.0|1878,68|3886|136,99|28,36"/>
  </r>
  <r>
    <n v="45"/>
    <s v="v0.6.0"/>
    <s v="CB"/>
    <n v="4"/>
    <s v="R7 5900X (Vermeer)"/>
    <s v="Asghan"/>
    <s v="@95W"/>
    <s v="@95W"/>
    <x v="0"/>
    <n v="58.15"/>
    <n v="33913"/>
    <n v="507.07"/>
    <n v="66.88"/>
    <n v="4388.1099999999997"/>
    <n v="4868"/>
    <n v="46.82"/>
    <n v="103.97"/>
    <x v="44"/>
    <s v="45|CB #4|R7 5900X (Vermeer)|Asghan|@95W|v0.6.0|58,15|33913|507,07|66,88"/>
    <s v="45|CB #4|R7 5900X (Vermeer)|Asghan|@95W|v0.6.0|4388,11|4868|46,82|103,97"/>
  </r>
  <r>
    <n v="46"/>
    <s v="v0.6.0"/>
    <s v="CB"/>
    <n v="5"/>
    <s v="R5 5600X (Vermeer)"/>
    <s v="mesohorny"/>
    <m/>
    <m/>
    <x v="1"/>
    <n v="90.06"/>
    <n v="21193"/>
    <n v="523.91999999999996"/>
    <n v="40.450000000000003"/>
    <n v="1843"/>
    <n v="7230"/>
    <n v="75.05"/>
    <n v="96.34"/>
    <x v="45"/>
    <s v="46|CB #5|R5 5600X (Vermeer)|mesohorny||v0.6.0|90,06|21193|523,92|40,45"/>
    <s v="46|CB #5|R5 5600X (Vermeer)|mesohorny||v0.6.0|1843|7230|75,05|96,34"/>
  </r>
  <r>
    <n v="47"/>
    <s v="v0.6.0"/>
    <s v="CB"/>
    <n v="9"/>
    <s v="R7 3700X (Matisse)"/>
    <s v="Puffer0815"/>
    <s v="Outlier?"/>
    <m/>
    <x v="0"/>
    <n v="101.29"/>
    <n v="15775"/>
    <n v="625.84"/>
    <n v="25.21"/>
    <n v="2569.91"/>
    <n v="5444"/>
    <n v="71.48"/>
    <n v="76.150000000000006"/>
    <x v="46"/>
    <s v="47|CB #9|R7 3700X (Matisse)|Puffer0815|Outlier?|v0.6.0|101,29|15775|625,84|25,21"/>
    <s v="47|CB #9|R7 3700X (Matisse)|Puffer0815|Outlier?|v0.6.0|2569,91|5444|71,48|76,15"/>
  </r>
  <r>
    <n v="48"/>
    <s v="v0.6.0"/>
    <s v="CB"/>
    <n v="10"/>
    <s v="R5 3500U (Picasso)"/>
    <s v="Tenferenzu"/>
    <s v="Outlier?"/>
    <m/>
    <x v="1"/>
    <n v="147.36000000000001"/>
    <n v="6619"/>
    <n v="1025.22"/>
    <n v="6.46"/>
    <n v="1538.34"/>
    <n v="2529"/>
    <n v="257.01"/>
    <n v="9.84"/>
    <x v="47"/>
    <s v="48|CB #10|R5 3500U (Picasso)|Tenferenzu|Outlier?|v0.6.0|147,36|6619|1025,22|6,46"/>
    <s v="48|CB #10|R5 3500U (Picasso)|Tenferenzu|Outlier?|v0.6.0|1538,34|2529|257,01|9,84"/>
  </r>
  <r>
    <n v="49"/>
    <s v="v0.6.0"/>
    <s v="CB"/>
    <n v="13"/>
    <s v="R7 3700X (Matisse)"/>
    <s v="Hardy72"/>
    <s v="@95W"/>
    <s v="@95W"/>
    <x v="1"/>
    <n v="69.31"/>
    <n v="22812"/>
    <n v="632.5"/>
    <n v="36.07"/>
    <n v="2268.8000000000002"/>
    <n v="6201"/>
    <n v="71.08"/>
    <n v="87.23"/>
    <x v="48"/>
    <s v="49|CB #13|R7 3700X (Matisse)|Hardy72|@95W|v0.6.0|69,31|22812|632,5|36,07"/>
    <s v="49|CB #13|R7 3700X (Matisse)|Hardy72|@95W|v0.6.0|2268,8|6201|71,08|87,23"/>
  </r>
  <r>
    <n v="50"/>
    <s v="v0.6.0"/>
    <s v="CB"/>
    <n v="14"/>
    <s v="R7 3700X (Matisse)"/>
    <s v="Jon Dohnson"/>
    <s v="@PBO"/>
    <s v="@PBO"/>
    <x v="1"/>
    <n v="82.88"/>
    <n v="19421.07"/>
    <n v="621.27"/>
    <n v="31.26"/>
    <n v="2738.85"/>
    <n v="5276.69"/>
    <n v="69.19"/>
    <n v="76.260000000000005"/>
    <x v="49"/>
    <s v="50|CB #14|R7 3700X (Matisse)|Jon Dohnson|@PBO|v0.6.0|82,88|19421,07|621,27|31,26"/>
    <s v="50|CB #14|R7 3700X (Matisse)|Jon Dohnson|@PBO|v0.6.0|2738,85|5276,69|69,19|76,26"/>
  </r>
  <r>
    <n v="51"/>
    <s v="v0.6.0"/>
    <s v="CB"/>
    <n v="20"/>
    <s v="i5 8250U (WhiskeyLake)"/>
    <s v="Rabrogo"/>
    <m/>
    <m/>
    <x v="0"/>
    <n v="107.39"/>
    <n v="10395"/>
    <n v="895.74"/>
    <n v="11.63"/>
    <n v="838.17"/>
    <n v="5030"/>
    <n v="237.2"/>
    <n v="21.21"/>
    <x v="50"/>
    <s v="51|CB #20|i5 8250U (WhiskeyLake)|Rabrogo||v0.6.0|107,39|10395|895,74|11,63"/>
    <s v="51|CB #20|i5 8250U (WhiskeyLake)|Rabrogo||v0.6.0|838,17|5030|237,2|21,21"/>
  </r>
  <r>
    <n v="52"/>
    <s v="v0.6.0"/>
    <s v="CB"/>
    <n v="36"/>
    <s v="i7 4800MQ (Haswell)"/>
    <s v="DrAgOnBaLlOnE"/>
    <m/>
    <m/>
    <x v="0"/>
    <n v="40.92"/>
    <n v="24128.5"/>
    <n v="1012.91"/>
    <n v="23.82"/>
    <n v="451.85"/>
    <n v="8980.59"/>
    <n v="246.44"/>
    <n v="36.44"/>
    <x v="51"/>
    <s v="52|CB #36|i7 4800MQ (Haswell)|DrAgOnBaLlOnE||v0.6.0|40,92|24128,5|1012,91|23,82"/>
    <s v="52|CB #36|i7 4800MQ (Haswell)|DrAgOnBaLlOnE||v0.6.0|451,85|8980,59|246,44|36,44"/>
  </r>
  <r>
    <n v="53"/>
    <s v="v0.6.0"/>
    <s v="CB"/>
    <n v="49"/>
    <s v="R5 3500U (Picasso)"/>
    <s v="Asghan"/>
    <s v="ThinkPad E495"/>
    <m/>
    <x v="1"/>
    <n v="91.97"/>
    <n v="9072"/>
    <n v="1198.55"/>
    <n v="7.57"/>
    <n v="935.44"/>
    <n v="3335"/>
    <n v="320.52999999999997"/>
    <n v="10.41"/>
    <x v="52"/>
    <s v="53|CB #49|R5 3500U (Picasso)|Asghan|ThinkPad E495|v0.6.0|91,97|9072|1198,55|7,57"/>
    <s v="53|CB #49|R5 3500U (Picasso)|Asghan|ThinkPad E495|v0.6.0|935,44|3335|320,53|10,41"/>
  </r>
  <r>
    <n v="56"/>
    <s v="v0.6.0"/>
    <s v="CB"/>
    <n v="57"/>
    <s v="i7 9750H (Coffee Lake)"/>
    <s v="Blende Up"/>
    <m/>
    <s v="@55W;-140mV"/>
    <x v="1"/>
    <n v="104.65"/>
    <n v="13860.34"/>
    <n v="689.41"/>
    <n v="20.100000000000001"/>
    <n v="1370.41"/>
    <n v="6344.53"/>
    <n v="115.01"/>
    <n v="55.16"/>
    <x v="53"/>
    <s v="56|CB #57|i7 9750H (Coffee Lake)|Blende Up||v0.6.0|104,65|13860,34|689,41|20,1"/>
    <s v="56|CB #57|i7 9750H (Coffee Lake)|Blende Up||v0.6.0|1370,41|6344,53|115,01|55,16"/>
  </r>
  <r>
    <n v="57"/>
    <s v="v0.6.0"/>
    <s v="CB"/>
    <n v="60"/>
    <s v="i7 3770K (Ivy Bridge)"/>
    <s v="Blende Up"/>
    <m/>
    <m/>
    <x v="0"/>
    <n v="35.72"/>
    <n v="27072.99"/>
    <n v="1034.0899999999999"/>
    <n v="26.28"/>
    <n v="447.21"/>
    <n v="11189.89"/>
    <n v="199.83"/>
    <n v="56"/>
    <x v="54"/>
    <s v="57|CB #60|i7 3770K (Ivy Bridge)|Blende Up||v0.6.0|35,72|27072,99|1034,09|26,28"/>
    <s v="57|CB #60|i7 3770K (Ivy Bridge)|Blende Up||v0.6.0|447,21|11189,89|199,83|56"/>
  </r>
  <r>
    <n v="58"/>
    <s v="v0.6.0"/>
    <s v="CB"/>
    <n v="60"/>
    <s v="i5 4300U (Haswell)"/>
    <s v="Blende Up"/>
    <m/>
    <m/>
    <x v="0"/>
    <n v="58.95"/>
    <n v="13379.46"/>
    <n v="1267.9000000000001"/>
    <n v="10.55"/>
    <n v="184.8"/>
    <n v="9015.32"/>
    <n v="600.22"/>
    <n v="15.02"/>
    <x v="55"/>
    <s v="58|CB #60|i5 4300U (Haswell)|Blende Up||v0.6.0|58,95|13379,46|1267,9|10,55"/>
    <s v="58|CB #60|i5 4300U (Haswell)|Blende Up||v0.6.0|184,8|9015,32|600,22|15,02"/>
  </r>
  <r>
    <n v="59"/>
    <s v="v0.5.1"/>
    <s v="CB"/>
    <n v="39"/>
    <s v="R5 2600X (Pinnacle Ridge)"/>
    <s v="HasseLadebalken"/>
    <m/>
    <m/>
    <x v="0"/>
    <n v="41.74"/>
    <n v="30535"/>
    <n v="784.57"/>
    <n v="38.92"/>
    <n v="768.82"/>
    <n v="11691"/>
    <n v="111.26"/>
    <n v="105.08"/>
    <x v="56"/>
    <s v="59|CB #39|R5 2600X (Pinnacle Ridge)|HasseLadebalken||v0.5.1|41,74|30535|784,57|38,92"/>
    <s v="59|CB #39|R5 2600X (Pinnacle Ridge)|HasseLadebalken||v0.5.1|768,82|11691|111,26|105,08"/>
  </r>
  <r>
    <n v="60"/>
    <s v="v0.6.0"/>
    <s v="CB"/>
    <n v="63"/>
    <s v="i5 3320M (Ivy Bridge)"/>
    <s v="noplan724"/>
    <m/>
    <m/>
    <x v="0"/>
    <n v="37.380000000000003"/>
    <n v="18966"/>
    <n v="1410.7"/>
    <n v="13.44"/>
    <n v="177.27"/>
    <n v="10172"/>
    <n v="554.55999999999995"/>
    <n v="18.34"/>
    <x v="57"/>
    <s v="60|CB #63|i5 3320M (Ivy Bridge)|noplan724||v0.6.0|37,38|18966|1410,7|13,44"/>
    <s v="60|CB #63|i5 3320M (Ivy Bridge)|noplan724||v0.6.0|177,27|10172|554,56|18,34"/>
  </r>
  <r>
    <n v="61"/>
    <s v="v0.6.0"/>
    <s v="CB"/>
    <n v="83"/>
    <s v="R5 3500U (Picasso)"/>
    <s v="andi_sco"/>
    <s v="Outlier?"/>
    <m/>
    <x v="1"/>
    <n v="43.45"/>
    <n v="19568"/>
    <n v="1239.32"/>
    <n v="14.98"/>
    <n v="458.58"/>
    <n v="5880"/>
    <n v="370.88"/>
    <n v="15.85"/>
    <x v="58"/>
    <s v="61|CB #83|R5 3500U (Picasso)|andi_sco|Outlier?|v0.6.0|43,45|19568|1239,32|14,98"/>
    <s v="61|CB #83|R5 3500U (Picasso)|andi_sco|Outlier?|v0.6.0|458,58|5880|370,88|15,85"/>
  </r>
  <r>
    <n v="62"/>
    <s v="v0.6.0"/>
    <s v="CB"/>
    <n v="102"/>
    <s v="i7 2600 (Sandy Bridge)"/>
    <s v="raser0248"/>
    <m/>
    <m/>
    <x v="0"/>
    <n v="28.37"/>
    <n v="30292"/>
    <n v="1163.82"/>
    <n v="26.03"/>
    <n v="226.44"/>
    <n v="17714"/>
    <n v="249.31"/>
    <n v="71.05"/>
    <x v="59"/>
    <s v="62|CB #102|i7 2600 (Sandy Bridge)|raser0248||v0.6.0|28,37|30292|1163,82|26,03"/>
    <s v="62|CB #102|i7 2600 (Sandy Bridge)|raser0248||v0.6.0|226,44|17714|249,31|71,05"/>
  </r>
  <r>
    <n v="63"/>
    <s v="v0.6.0"/>
    <s v="CB"/>
    <n v="102"/>
    <s v="i3 6157U (Skylake)"/>
    <s v="raser0248"/>
    <m/>
    <m/>
    <x v="0"/>
    <n v="112.03"/>
    <n v="6987"/>
    <n v="1277.45"/>
    <n v="5.47"/>
    <n v="388.05"/>
    <n v="4965"/>
    <n v="519.01"/>
    <n v="9.57"/>
    <x v="60"/>
    <s v="63|CB #102|i3 6157U (Skylake)|raser0248||v0.6.0|112,03|6987|1277,45|5,47"/>
    <s v="63|CB #102|i3 6157U (Skylake)|raser0248||v0.6.0|388,05|4965|519,01|9,57"/>
  </r>
  <r>
    <n v="64"/>
    <s v="v0.6.0"/>
    <s v="CB"/>
    <n v="112"/>
    <s v="R7 3700X (Matisse)"/>
    <s v="Fabiano"/>
    <s v="PBO off?"/>
    <m/>
    <x v="1"/>
    <n v="54.07"/>
    <n v="29484.61"/>
    <n v="627.24"/>
    <n v="47.01"/>
    <n v="1920.89"/>
    <n v="7361.79"/>
    <n v="70.72"/>
    <n v="104.1"/>
    <x v="61"/>
    <s v="64|CB #112|R7 3700X (Matisse)|Fabiano|PBO off?|v0.6.0|54,07|29484,61|627,24|47,01"/>
    <s v="64|CB #112|R7 3700X (Matisse)|Fabiano|PBO off?|v0.6.0|1920,89|7361,79|70,72|104,1"/>
  </r>
  <r>
    <n v="65"/>
    <s v="v0.6.0"/>
    <s v="3DC"/>
    <n v="190"/>
    <s v="R9 5900HS (Cezanne)"/>
    <s v="Monkey"/>
    <s v="Win: Energy Saving"/>
    <s v="@ESM"/>
    <x v="1"/>
    <n v="256"/>
    <n v="5293"/>
    <n v="737.97"/>
    <n v="7.17"/>
    <n v="4673.21"/>
    <n v="2530"/>
    <n v="84.58"/>
    <n v="29.91"/>
    <x v="62"/>
    <s v="65|3DC #190|R9 5900HS (Cezanne)|Monkey|Win: Energy Saving|v0.6.0|256|5293|737,97|7,17"/>
    <s v="65|3DC #190|R9 5900HS (Cezanne)|Monkey|Win: Energy Saving|v0.6.0|4673,21|2530|84,58|29,91"/>
  </r>
  <r>
    <n v="66"/>
    <s v="v0.7.0"/>
    <s v="3DC"/>
    <n v="204"/>
    <s v="R7 5800X (Vermeer)"/>
    <s v="patrock84"/>
    <m/>
    <m/>
    <x v="0"/>
    <n v="77.22"/>
    <n v="24558"/>
    <n v="527.33000000000004"/>
    <n v="46.57"/>
    <n v="2341.54"/>
    <n v="6777"/>
    <n v="63.01"/>
    <n v="107.56"/>
    <x v="63"/>
    <s v="66|3DC #204|R7 5800X (Vermeer)|patrock84||v0.7.0|77,22|24558|527,33|46,57"/>
    <s v="66|3DC #204|R7 5800X (Vermeer)|patrock84||v0.7.0|2341,54|6777|63,01|107,56"/>
  </r>
  <r>
    <n v="67"/>
    <s v="v0.7.0"/>
    <s v="CB"/>
    <n v="132"/>
    <s v="R5 3500U (Picasso)"/>
    <s v="Tenferenzu"/>
    <s v="ThinkPad E495 default"/>
    <s v="Golden Sample?"/>
    <x v="1"/>
    <n v="180.54"/>
    <n v="5863"/>
    <n v="944.68"/>
    <n v="6.21"/>
    <n v="1709.41"/>
    <n v="2399"/>
    <n v="243.84"/>
    <n v="9.84"/>
    <x v="64"/>
    <s v="67|CB #132|R5 3500U (Picasso)|Tenferenzu|ThinkPad E495 default|v0.7.0|180,54|5863|944,68|6,21"/>
    <s v="67|CB #132|R5 3500U (Picasso)|Tenferenzu|ThinkPad E495 default|v0.7.0|1709,41|2399|243,84|9,84"/>
  </r>
  <r>
    <n v="68"/>
    <s v="v0.6.0"/>
    <s v="CB"/>
    <n v="118"/>
    <s v="i9 11980HK (TigerLake-8C)"/>
    <s v="JeanLegi"/>
    <s v="or 11900H (Eng. Sample)"/>
    <s v="ES! See Post"/>
    <x v="0"/>
    <n v="147.47999999999999"/>
    <n v="12519"/>
    <n v="541.62"/>
    <n v="23.11"/>
    <n v="2564.7600000000002"/>
    <n v="3825"/>
    <n v="101.94"/>
    <n v="37.520000000000003"/>
    <x v="65"/>
    <s v="68|CB #118|i9 11980HK (TigerLake-8C)|JeanLegi|or 11900H (Eng. Sample)|v0.6.0|147,48|12519|541,62|23,11"/>
    <s v="68|CB #118|i9 11980HK (TigerLake-8C)|JeanLegi|or 11900H (Eng. Sample)|v0.6.0|2564,76|3825|101,94|37,52"/>
  </r>
  <r>
    <n v="69"/>
    <s v="v0.7.0"/>
    <s v="CB"/>
    <n v="137"/>
    <s v="R5 3500U (Picasso)"/>
    <s v="andi_sco"/>
    <m/>
    <m/>
    <x v="1"/>
    <n v="35.340000000000003"/>
    <n v="20603"/>
    <n v="1373.38"/>
    <n v="15"/>
    <n v="443.88"/>
    <n v="6048"/>
    <n v="372.52"/>
    <n v="16.23"/>
    <x v="66"/>
    <s v="69|CB #137|R5 3500U (Picasso)|andi_sco||v0.7.0|35,34|20603|1373,38|15"/>
    <s v="69|CB #137|R5 3500U (Picasso)|andi_sco||v0.7.0|443,88|6048|372,52|16,23"/>
  </r>
  <r>
    <n v="70"/>
    <s v="v0.7.0"/>
    <s v="CB"/>
    <n v="140"/>
    <s v="R5 3500U (Picasso)"/>
    <s v="Asghan"/>
    <s v="ThinkPad E495 cool and quiet"/>
    <m/>
    <x v="1"/>
    <n v="144.37"/>
    <n v="6717"/>
    <n v="1031.19"/>
    <n v="6.51"/>
    <n v="1517.62"/>
    <n v="2129"/>
    <n v="309.45999999999998"/>
    <n v="6.88"/>
    <x v="67"/>
    <s v="70|CB #140|R5 3500U (Picasso)|Asghan|ThinkPad E495 cool and quiet|v0.7.0|144,37|6717|1031,19|6,51"/>
    <s v="70|CB #140|R5 3500U (Picasso)|Asghan|ThinkPad E495 cool and quiet|v0.7.0|1517,62|2129|309,46|6,88"/>
  </r>
  <r>
    <n v="71"/>
    <s v="v0.7.0"/>
    <s v="CB"/>
    <n v="143"/>
    <s v="i7 9750H (Coffee Lake)"/>
    <s v="Blende Up"/>
    <m/>
    <s v="@45W"/>
    <x v="0"/>
    <n v="111.07"/>
    <n v="13062.5"/>
    <n v="689.24"/>
    <n v="18.95"/>
    <n v="1535"/>
    <n v="27143.22"/>
    <n v="600.03"/>
    <n v="45.24"/>
    <x v="68"/>
    <s v="71|CB #143|i7 9750H (Coffee Lake)|Blende Up||v0.7.0|111,07|13062,5|689,24|18,95"/>
    <s v="71|CB #143|i7 9750H (Coffee Lake)|Blende Up||v0.7.0|1535|27143,22|600,03|45,24"/>
  </r>
  <r>
    <n v="72"/>
    <s v="v0.7.0"/>
    <s v="CB"/>
    <n v="149"/>
    <s v="R7 2700X (Pinnacle Ridge)"/>
    <s v="Tanzmusikus"/>
    <m/>
    <m/>
    <x v="0"/>
    <n v="50.22"/>
    <n v="25952"/>
    <n v="767.28"/>
    <n v="33.82"/>
    <n v="1502.87"/>
    <n v="7620"/>
    <n v="87.32"/>
    <n v="87.26"/>
    <x v="69"/>
    <s v="72|CB #149|R7 2700X (Pinnacle Ridge)|Tanzmusikus||v0.7.0|50,22|25952|767,28|33,82"/>
    <s v="72|CB #149|R7 2700X (Pinnacle Ridge)|Tanzmusikus||v0.7.0|1502,87|7620|87,32|87,26"/>
  </r>
  <r>
    <n v="73"/>
    <s v="v0.7.0"/>
    <s v="CB"/>
    <n v="152"/>
    <s v="R5 3500U (Picasso)"/>
    <s v="Tanzmusikus"/>
    <s v="Win = Balanced"/>
    <m/>
    <x v="0"/>
    <n v="78.09"/>
    <n v="13745"/>
    <n v="931.73"/>
    <n v="14.75"/>
    <n v="590.89"/>
    <n v="5238"/>
    <n v="323.11"/>
    <n v="16.21"/>
    <x v="70"/>
    <s v="73|CB #152|R5 3500U (Picasso)|Tanzmusikus|Win = Balanced|v0.7.0|78,09|13745|931,73|14,75"/>
    <s v="73|CB #152|R5 3500U (Picasso)|Tanzmusikus|Win = Balanced|v0.7.0|590,89|5238|323,11|16,21"/>
  </r>
  <r>
    <n v="74"/>
    <s v="v0.7.0"/>
    <s v="3DC"/>
    <n v="205"/>
    <s v="R5 4500U (Renoir)"/>
    <s v="Poekel"/>
    <m/>
    <m/>
    <x v="0"/>
    <n v="190"/>
    <n v="7302.14"/>
    <n v="720.78"/>
    <n v="10.130000000000001"/>
    <n v="2061.89"/>
    <n v="2723.7275"/>
    <n v="178.0625"/>
    <n v="15.3"/>
    <x v="71"/>
    <s v="74|3DC #205|R5 4500U (Renoir)|Poekel||v0.7.0|190|7302,14|720,78|10,13"/>
    <s v="74|3DC #205|R5 4500U (Renoir)|Poekel||v0.7.0|2061,89|2723,7275|178,0625|15,3"/>
  </r>
  <r>
    <n v="75"/>
    <s v="v0.7.0"/>
    <s v="3DC"/>
    <n v="212"/>
    <s v="R5 2500U (Raven Ridge)"/>
    <s v="Tiberius"/>
    <m/>
    <m/>
    <x v="0"/>
    <n v="126.49"/>
    <n v="7799"/>
    <n v="1013.61"/>
    <n v="7.69"/>
    <n v="1216.69"/>
    <n v="2588"/>
    <n v="317.62"/>
    <n v="8.15"/>
    <x v="72"/>
    <s v="75|3DC #212|R5 2500U (Raven Ridge)|Tiberius||v0.7.0|126,49|7799|1013,61|7,69"/>
    <s v="75|3DC #212|R5 2500U (Raven Ridge)|Tiberius||v0.7.0|1216,69|2588|317,62|8,15"/>
  </r>
  <r>
    <n v="76"/>
    <s v="v0.7.0"/>
    <s v="CB"/>
    <n v="173"/>
    <s v="R5 5600X (Vermeer)"/>
    <s v="Freiheraus"/>
    <m/>
    <m/>
    <x v="0"/>
    <n v="94.92"/>
    <n v="20057.62"/>
    <n v="525.22"/>
    <n v="38.19"/>
    <n v="2098.9899999999998"/>
    <n v="5870.3512499999997"/>
    <n v="81.157499999999999"/>
    <n v="72.33"/>
    <x v="73"/>
    <s v="76|CB #173|R5 5600X (Vermeer)|Freiheraus||v0.7.0|94,92|20057,62|525,22|38,19"/>
    <s v="76|CB #173|R5 5600X (Vermeer)|Freiheraus||v0.7.0|2098,99|5870,35125|81,1575|72,33"/>
  </r>
  <r>
    <n v="77"/>
    <s v="v0.7.0"/>
    <s v="3DC"/>
    <n v="234"/>
    <s v="R7 5800H (Cezanne)"/>
    <s v="Fondness"/>
    <m/>
    <m/>
    <x v="0"/>
    <n v="210.66"/>
    <n v="8085"/>
    <n v="587.17999999999995"/>
    <n v="13.77"/>
    <n v="3492.77"/>
    <n v="3775"/>
    <n v="75.84"/>
    <n v="49.77"/>
    <x v="74"/>
    <s v="77|3DC #234|R7 5800H (Cezanne)|Fondness||v0.7.0|210,66|8085|587,18|13,77"/>
    <s v="77|3DC #234|R7 5800H (Cezanne)|Fondness||v0.7.0|3492,77|3775|75,84|49,77"/>
  </r>
  <r>
    <n v="78"/>
    <s v="v0.7.0"/>
    <s v="3DC"/>
    <n v="241"/>
    <s v="R5 5600X (Vermeer)"/>
    <s v="Scoty"/>
    <m/>
    <m/>
    <x v="1"/>
    <n v="78.38"/>
    <n v="23969.25"/>
    <n v="532.30999999999995"/>
    <n v="45.03"/>
    <n v="2001.77"/>
    <n v="48335.86"/>
    <n v="661.45"/>
    <n v="73.08"/>
    <x v="75"/>
    <s v="78|3DC #241|R5 5600X (Vermeer)|Scoty||v0.7.0|78,38|23969,25|532,31|45,03"/>
    <s v="78|3DC #241|R5 5600X (Vermeer)|Scoty||v0.7.0|2001,77|48335,86|661,45|73,08"/>
  </r>
  <r>
    <n v="79"/>
    <s v="v0.7.2"/>
    <s v="3DC"/>
    <n v="242"/>
    <s v="P Silver N6000 (JasperLake)"/>
    <s v="Tralalak"/>
    <m/>
    <m/>
    <x v="0"/>
    <n v="95.02"/>
    <n v="8577.2000000000007"/>
    <n v="1227"/>
    <n v="6.99"/>
    <n v="512.39"/>
    <n v="7406.61"/>
    <n v="1054"/>
    <n v="7.03"/>
    <x v="76"/>
    <s v="79|3DC #242|P Silver N6000 (JasperLake)|Tralalak||v0.7.2|95,02|8577,2|1227|6,99"/>
    <s v="79|3DC #242|P Silver N6000 (JasperLake)|Tralalak||v0.7.2|512,39|7406,61|1054|7,03"/>
  </r>
  <r>
    <n v="80"/>
    <s v="v0.7.2"/>
    <s v="3DC"/>
    <n v="244"/>
    <s v="Celeron N5100 (JasperLake)"/>
    <s v="y33H@"/>
    <m/>
    <m/>
    <x v="0"/>
    <n v="65.849999999999994"/>
    <n v="9505"/>
    <n v="1597.64"/>
    <n v="5.95"/>
    <n v="287.18"/>
    <n v="4550"/>
    <n v="765.23"/>
    <n v="5.95"/>
    <x v="77"/>
    <s v="80|3DC #244|Celeron N5100 (JasperLake)|y33H@||v0.7.2|65,85|9505|1597,64|5,95"/>
    <s v="80|3DC #244|Celeron N5100 (JasperLake)|y33H@||v0.7.2|287,18|4550|765,23|5,95"/>
  </r>
  <r>
    <n v="81"/>
    <s v="v0.7.0"/>
    <s v="CB"/>
    <n v="178"/>
    <s v="R3 4300G (Renoir)"/>
    <s v="Lord Maiki"/>
    <m/>
    <m/>
    <x v="0"/>
    <n v="188.44"/>
    <n v="6349.88"/>
    <n v="835.72"/>
    <n v="7.6"/>
    <n v="1513.55"/>
    <n v="16300.78"/>
    <n v="648.51"/>
    <n v="25.14"/>
    <x v="78"/>
    <s v="81|CB #178|R3 4300G (Renoir)|Lord Maiki||v0.7.0|188,44|6349,88|835,72|7,6"/>
    <s v="81|CB #178|R3 4300G (Renoir)|Lord Maiki||v0.7.0|1513,55|16300,78|648,51|25,14"/>
  </r>
  <r>
    <n v="82"/>
    <s v="v0.7.0"/>
    <s v="CB"/>
    <n v="181"/>
    <s v="i7 1165G7 (TigerLake)"/>
    <s v="mkl1"/>
    <m/>
    <m/>
    <x v="0"/>
    <n v="155.84"/>
    <n v="11590"/>
    <n v="553.66999999999996"/>
    <n v="20.93"/>
    <n v="1136.33"/>
    <n v="5208"/>
    <n v="168.99"/>
    <n v="30.82"/>
    <x v="79"/>
    <s v="82|CB #181|i7 1165G7 (TigerLake)|mkl1||v0.7.0|155,84|11590|553,67|20,93"/>
    <s v="82|CB #181|i7 1165G7 (TigerLake)|mkl1||v0.7.0|1136,33|5208|168,99|30,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0BFEFE-A716-4026-A564-144290A7DD0A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5">
  <location ref="B3:C4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140">
        <item m="1" x="130"/>
        <item m="1" x="111"/>
        <item m="1" x="123"/>
        <item m="1" x="138"/>
        <item m="1" x="133"/>
        <item m="1" x="81"/>
        <item m="1" x="103"/>
        <item m="1" x="83"/>
        <item m="1" x="105"/>
        <item m="1" x="96"/>
        <item m="1" x="136"/>
        <item m="1" x="106"/>
        <item m="1" x="84"/>
        <item m="1" x="86"/>
        <item m="1" x="132"/>
        <item m="1" x="128"/>
        <item m="1" x="124"/>
        <item m="1" x="95"/>
        <item m="1" x="118"/>
        <item m="1" x="114"/>
        <item x="0"/>
        <item x="1"/>
        <item x="2"/>
        <item x="3"/>
        <item x="4"/>
        <item x="5"/>
        <item x="6"/>
        <item x="7"/>
        <item m="1" x="102"/>
        <item x="9"/>
        <item x="10"/>
        <item x="11"/>
        <item m="1" x="135"/>
        <item x="13"/>
        <item x="14"/>
        <item x="15"/>
        <item x="16"/>
        <item x="17"/>
        <item x="18"/>
        <item x="19"/>
        <item m="1" x="112"/>
        <item m="1" x="115"/>
        <item m="1" x="126"/>
        <item m="1" x="131"/>
        <item m="1" x="117"/>
        <item m="1" x="125"/>
        <item x="8"/>
        <item x="12"/>
        <item x="20"/>
        <item x="21"/>
        <item x="22"/>
        <item x="23"/>
        <item x="24"/>
        <item x="25"/>
        <item m="1" x="110"/>
        <item m="1" x="97"/>
        <item m="1" x="113"/>
        <item x="29"/>
        <item m="1" x="85"/>
        <item m="1" x="89"/>
        <item m="1" x="91"/>
        <item m="1" x="100"/>
        <item m="1" x="93"/>
        <item m="1" x="82"/>
        <item m="1" x="94"/>
        <item m="1" x="99"/>
        <item m="1" x="122"/>
        <item m="1" x="87"/>
        <item m="1" x="104"/>
        <item m="1" x="101"/>
        <item m="1" x="119"/>
        <item m="1" x="8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8"/>
        <item m="1" x="116"/>
        <item m="1" x="121"/>
        <item m="1" x="92"/>
        <item m="1" x="129"/>
        <item m="1" x="80"/>
        <item m="1" x="137"/>
        <item m="1" x="127"/>
        <item m="1" x="120"/>
        <item m="1" x="90"/>
        <item m="1" x="134"/>
        <item m="1" x="108"/>
        <item m="1" x="109"/>
        <item m="1" x="107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5">
    <i>
      <x v="81"/>
    </i>
    <i>
      <x v="50"/>
    </i>
    <i>
      <x v="78"/>
    </i>
    <i>
      <x v="118"/>
    </i>
    <i>
      <x v="36"/>
    </i>
    <i>
      <x v="114"/>
    </i>
    <i>
      <x v="116"/>
    </i>
    <i>
      <x v="111"/>
    </i>
    <i>
      <x v="102"/>
    </i>
    <i>
      <x v="21"/>
    </i>
    <i>
      <x v="128"/>
    </i>
    <i>
      <x v="84"/>
    </i>
    <i>
      <x v="73"/>
    </i>
    <i>
      <x v="104"/>
    </i>
    <i>
      <x v="83"/>
    </i>
    <i>
      <x v="115"/>
    </i>
    <i>
      <x v="85"/>
    </i>
    <i>
      <x v="136"/>
    </i>
    <i>
      <x v="87"/>
    </i>
    <i>
      <x v="76"/>
    </i>
    <i>
      <x v="122"/>
    </i>
    <i>
      <x v="129"/>
    </i>
    <i>
      <x v="80"/>
    </i>
    <i>
      <x v="30"/>
    </i>
    <i>
      <x v="132"/>
    </i>
    <i>
      <x v="135"/>
    </i>
    <i>
      <x v="106"/>
    </i>
    <i>
      <x v="110"/>
    </i>
    <i>
      <x v="127"/>
    </i>
    <i>
      <x v="119"/>
    </i>
    <i>
      <x v="131"/>
    </i>
    <i>
      <x v="22"/>
    </i>
    <i>
      <x v="26"/>
    </i>
    <i>
      <x v="20"/>
    </i>
    <i>
      <x v="31"/>
    </i>
    <i>
      <x v="124"/>
    </i>
    <i>
      <x v="24"/>
    </i>
    <i>
      <x v="138"/>
    </i>
    <i>
      <x v="103"/>
    </i>
    <i>
      <x v="86"/>
    </i>
    <i>
      <x v="137"/>
    </i>
    <i>
      <x v="130"/>
    </i>
    <i>
      <x v="133"/>
    </i>
    <i>
      <x v="57"/>
    </i>
    <i t="grand">
      <x/>
    </i>
  </rowItems>
  <colItems count="1">
    <i/>
  </colItems>
  <pageFields count="1">
    <pageField fld="8" item="1" hier="-1"/>
  </pageFields>
  <dataFields count="1">
    <dataField name="Summe von PES ST" fld="9" baseField="0" baseItem="3" numFmtId="4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6CE95F-2CE7-42FD-BB6D-DBBA62D051FD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2">
  <location ref="B3:C4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40">
        <item m="1" x="130"/>
        <item m="1" x="111"/>
        <item m="1" x="123"/>
        <item m="1" x="138"/>
        <item m="1" x="133"/>
        <item m="1" x="81"/>
        <item m="1" x="103"/>
        <item m="1" x="83"/>
        <item m="1" x="105"/>
        <item m="1" x="96"/>
        <item m="1" x="136"/>
        <item m="1" x="106"/>
        <item m="1" x="84"/>
        <item m="1" x="86"/>
        <item m="1" x="132"/>
        <item m="1" x="128"/>
        <item m="1" x="124"/>
        <item m="1" x="95"/>
        <item m="1" x="118"/>
        <item m="1" x="114"/>
        <item x="0"/>
        <item x="1"/>
        <item x="2"/>
        <item x="3"/>
        <item x="4"/>
        <item x="5"/>
        <item x="6"/>
        <item x="7"/>
        <item m="1" x="102"/>
        <item x="9"/>
        <item x="10"/>
        <item x="11"/>
        <item m="1" x="135"/>
        <item x="13"/>
        <item x="14"/>
        <item x="15"/>
        <item x="16"/>
        <item x="17"/>
        <item x="18"/>
        <item x="19"/>
        <item m="1" x="112"/>
        <item m="1" x="115"/>
        <item m="1" x="126"/>
        <item m="1" x="131"/>
        <item m="1" x="117"/>
        <item m="1" x="125"/>
        <item x="8"/>
        <item x="12"/>
        <item x="20"/>
        <item x="21"/>
        <item x="22"/>
        <item x="23"/>
        <item x="24"/>
        <item x="25"/>
        <item m="1" x="110"/>
        <item m="1" x="97"/>
        <item m="1" x="113"/>
        <item x="29"/>
        <item m="1" x="85"/>
        <item m="1" x="89"/>
        <item m="1" x="91"/>
        <item m="1" x="100"/>
        <item m="1" x="93"/>
        <item m="1" x="82"/>
        <item m="1" x="94"/>
        <item m="1" x="99"/>
        <item m="1" x="122"/>
        <item m="1" x="87"/>
        <item m="1" x="104"/>
        <item m="1" x="101"/>
        <item m="1" x="119"/>
        <item m="1" x="8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8"/>
        <item m="1" x="116"/>
        <item m="1" x="121"/>
        <item m="1" x="92"/>
        <item m="1" x="129"/>
        <item m="1" x="80"/>
        <item m="1" x="137"/>
        <item m="1" x="127"/>
        <item m="1" x="120"/>
        <item m="1" x="90"/>
        <item m="1" x="134"/>
        <item m="1" x="108"/>
        <item m="1" x="109"/>
        <item m="1" x="107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5">
    <i>
      <x v="50"/>
    </i>
    <i>
      <x v="78"/>
    </i>
    <i>
      <x v="104"/>
    </i>
    <i>
      <x v="36"/>
    </i>
    <i>
      <x v="21"/>
    </i>
    <i>
      <x v="102"/>
    </i>
    <i>
      <x v="118"/>
    </i>
    <i>
      <x v="83"/>
    </i>
    <i>
      <x v="114"/>
    </i>
    <i>
      <x v="87"/>
    </i>
    <i>
      <x v="128"/>
    </i>
    <i>
      <x v="85"/>
    </i>
    <i>
      <x v="76"/>
    </i>
    <i>
      <x v="122"/>
    </i>
    <i>
      <x v="111"/>
    </i>
    <i>
      <x v="84"/>
    </i>
    <i>
      <x v="73"/>
    </i>
    <i>
      <x v="132"/>
    </i>
    <i>
      <x v="116"/>
    </i>
    <i>
      <x v="81"/>
    </i>
    <i>
      <x v="106"/>
    </i>
    <i>
      <x v="129"/>
    </i>
    <i>
      <x v="115"/>
    </i>
    <i>
      <x v="127"/>
    </i>
    <i>
      <x v="124"/>
    </i>
    <i>
      <x v="30"/>
    </i>
    <i>
      <x v="138"/>
    </i>
    <i>
      <x v="80"/>
    </i>
    <i>
      <x v="31"/>
    </i>
    <i>
      <x v="20"/>
    </i>
    <i>
      <x v="26"/>
    </i>
    <i>
      <x v="110"/>
    </i>
    <i>
      <x v="24"/>
    </i>
    <i>
      <x v="86"/>
    </i>
    <i>
      <x v="22"/>
    </i>
    <i>
      <x v="136"/>
    </i>
    <i>
      <x v="135"/>
    </i>
    <i>
      <x v="103"/>
    </i>
    <i>
      <x v="133"/>
    </i>
    <i>
      <x v="131"/>
    </i>
    <i>
      <x v="57"/>
    </i>
    <i>
      <x v="130"/>
    </i>
    <i>
      <x v="119"/>
    </i>
    <i>
      <x v="137"/>
    </i>
    <i t="grand">
      <x/>
    </i>
  </rowItems>
  <colItems count="1">
    <i/>
  </colItems>
  <pageFields count="1">
    <pageField fld="8" item="1" hier="-1"/>
  </pageFields>
  <dataFields count="1">
    <dataField name="Summe von Cons. ST" fld="10" baseField="0" baseItem="0"/>
  </dataFields>
  <chartFormats count="1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B96FF-3D68-4286-89DF-310DCD70893C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4">
  <location ref="B3:C4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ascending">
      <items count="140">
        <item m="1" x="130"/>
        <item m="1" x="111"/>
        <item m="1" x="123"/>
        <item m="1" x="138"/>
        <item m="1" x="133"/>
        <item m="1" x="81"/>
        <item m="1" x="103"/>
        <item m="1" x="83"/>
        <item m="1" x="105"/>
        <item m="1" x="96"/>
        <item m="1" x="136"/>
        <item m="1" x="106"/>
        <item m="1" x="84"/>
        <item m="1" x="86"/>
        <item m="1" x="132"/>
        <item m="1" x="128"/>
        <item m="1" x="124"/>
        <item m="1" x="95"/>
        <item m="1" x="118"/>
        <item m="1" x="114"/>
        <item x="0"/>
        <item x="1"/>
        <item x="2"/>
        <item x="3"/>
        <item x="4"/>
        <item x="5"/>
        <item x="6"/>
        <item x="7"/>
        <item m="1" x="102"/>
        <item x="9"/>
        <item x="10"/>
        <item x="11"/>
        <item m="1" x="135"/>
        <item x="13"/>
        <item x="14"/>
        <item x="15"/>
        <item x="16"/>
        <item x="17"/>
        <item x="18"/>
        <item x="19"/>
        <item m="1" x="112"/>
        <item m="1" x="115"/>
        <item m="1" x="126"/>
        <item m="1" x="131"/>
        <item m="1" x="117"/>
        <item m="1" x="125"/>
        <item x="8"/>
        <item x="12"/>
        <item x="20"/>
        <item x="21"/>
        <item x="22"/>
        <item x="23"/>
        <item x="24"/>
        <item x="25"/>
        <item m="1" x="110"/>
        <item m="1" x="97"/>
        <item m="1" x="113"/>
        <item x="29"/>
        <item m="1" x="85"/>
        <item m="1" x="89"/>
        <item m="1" x="91"/>
        <item m="1" x="100"/>
        <item m="1" x="93"/>
        <item m="1" x="82"/>
        <item m="1" x="94"/>
        <item m="1" x="99"/>
        <item m="1" x="122"/>
        <item m="1" x="87"/>
        <item m="1" x="104"/>
        <item m="1" x="101"/>
        <item m="1" x="119"/>
        <item m="1" x="8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8"/>
        <item m="1" x="116"/>
        <item m="1" x="121"/>
        <item m="1" x="92"/>
        <item m="1" x="129"/>
        <item m="1" x="80"/>
        <item m="1" x="137"/>
        <item m="1" x="127"/>
        <item m="1" x="120"/>
        <item m="1" x="90"/>
        <item m="1" x="134"/>
        <item m="1" x="108"/>
        <item m="1" x="109"/>
        <item m="1" x="107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5">
    <i>
      <x v="81"/>
    </i>
    <i>
      <x v="116"/>
    </i>
    <i>
      <x v="115"/>
    </i>
    <i>
      <x v="118"/>
    </i>
    <i>
      <x v="50"/>
    </i>
    <i>
      <x v="36"/>
    </i>
    <i>
      <x v="78"/>
    </i>
    <i>
      <x v="136"/>
    </i>
    <i>
      <x v="84"/>
    </i>
    <i>
      <x v="80"/>
    </i>
    <i>
      <x v="119"/>
    </i>
    <i>
      <x v="114"/>
    </i>
    <i>
      <x v="111"/>
    </i>
    <i>
      <x v="135"/>
    </i>
    <i>
      <x v="73"/>
    </i>
    <i>
      <x v="129"/>
    </i>
    <i>
      <x v="30"/>
    </i>
    <i>
      <x v="83"/>
    </i>
    <i>
      <x v="102"/>
    </i>
    <i>
      <x v="110"/>
    </i>
    <i>
      <x v="22"/>
    </i>
    <i>
      <x v="85"/>
    </i>
    <i>
      <x v="138"/>
    </i>
    <i>
      <x v="131"/>
    </i>
    <i>
      <x v="21"/>
    </i>
    <i>
      <x v="128"/>
    </i>
    <i>
      <x v="137"/>
    </i>
    <i>
      <x v="127"/>
    </i>
    <i>
      <x v="31"/>
    </i>
    <i>
      <x v="103"/>
    </i>
    <i>
      <x v="130"/>
    </i>
    <i>
      <x v="132"/>
    </i>
    <i>
      <x v="122"/>
    </i>
    <i>
      <x v="124"/>
    </i>
    <i>
      <x v="106"/>
    </i>
    <i>
      <x v="24"/>
    </i>
    <i>
      <x v="20"/>
    </i>
    <i>
      <x v="86"/>
    </i>
    <i>
      <x v="133"/>
    </i>
    <i>
      <x v="26"/>
    </i>
    <i>
      <x v="57"/>
    </i>
    <i>
      <x v="104"/>
    </i>
    <i>
      <x v="76"/>
    </i>
    <i>
      <x v="87"/>
    </i>
    <i t="grand">
      <x/>
    </i>
  </rowItems>
  <colItems count="1">
    <i/>
  </colItems>
  <pageFields count="1">
    <pageField fld="8" item="1" hier="-1"/>
  </pageFields>
  <dataFields count="1">
    <dataField name="Summe von PES MT" fld="13" baseField="0" baseItem="1" numFmtId="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75018-2FDD-4D02-B5CA-D328CB30719D}" name="PivotTable1" cacheId="8" applyNumberFormats="0" applyBorderFormats="0" applyFontFormats="0" applyPatternFormats="0" applyAlignmentFormats="0" applyWidthHeightFormats="1" dataCaption="Werte" updatedVersion="7" minRefreshableVersion="3" useAutoFormatting="1" itemPrintTitles="1" createdVersion="7" indent="0" outline="1" outlineData="1" multipleFieldFilters="0" chartFormat="38">
  <location ref="B3:C48" firstHeaderRow="1" firstDataRow="1" firstDataCol="1" rowPageCount="1" colPageCount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140">
        <item m="1" x="130"/>
        <item m="1" x="111"/>
        <item m="1" x="123"/>
        <item m="1" x="138"/>
        <item m="1" x="133"/>
        <item m="1" x="81"/>
        <item m="1" x="103"/>
        <item m="1" x="83"/>
        <item m="1" x="105"/>
        <item m="1" x="96"/>
        <item m="1" x="136"/>
        <item m="1" x="106"/>
        <item m="1" x="84"/>
        <item m="1" x="86"/>
        <item m="1" x="132"/>
        <item m="1" x="128"/>
        <item m="1" x="124"/>
        <item m="1" x="95"/>
        <item m="1" x="118"/>
        <item m="1" x="114"/>
        <item x="0"/>
        <item x="1"/>
        <item x="2"/>
        <item x="3"/>
        <item x="4"/>
        <item x="5"/>
        <item x="6"/>
        <item x="7"/>
        <item m="1" x="102"/>
        <item x="9"/>
        <item x="10"/>
        <item x="11"/>
        <item m="1" x="135"/>
        <item x="13"/>
        <item x="14"/>
        <item x="15"/>
        <item x="16"/>
        <item x="17"/>
        <item x="18"/>
        <item x="19"/>
        <item m="1" x="112"/>
        <item m="1" x="115"/>
        <item m="1" x="126"/>
        <item m="1" x="131"/>
        <item m="1" x="117"/>
        <item m="1" x="125"/>
        <item x="8"/>
        <item x="12"/>
        <item x="20"/>
        <item x="21"/>
        <item x="22"/>
        <item x="23"/>
        <item x="24"/>
        <item x="25"/>
        <item m="1" x="110"/>
        <item m="1" x="97"/>
        <item m="1" x="113"/>
        <item x="29"/>
        <item m="1" x="85"/>
        <item m="1" x="89"/>
        <item m="1" x="91"/>
        <item m="1" x="100"/>
        <item m="1" x="93"/>
        <item m="1" x="82"/>
        <item m="1" x="94"/>
        <item m="1" x="99"/>
        <item m="1" x="122"/>
        <item m="1" x="87"/>
        <item m="1" x="104"/>
        <item m="1" x="101"/>
        <item m="1" x="119"/>
        <item m="1" x="88"/>
        <item x="26"/>
        <item x="27"/>
        <item x="28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m="1" x="98"/>
        <item m="1" x="116"/>
        <item m="1" x="121"/>
        <item m="1" x="92"/>
        <item m="1" x="129"/>
        <item m="1" x="80"/>
        <item m="1" x="137"/>
        <item m="1" x="127"/>
        <item m="1" x="120"/>
        <item m="1" x="90"/>
        <item m="1" x="134"/>
        <item m="1" x="108"/>
        <item m="1" x="109"/>
        <item m="1" x="107"/>
        <item x="56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7"/>
  </rowFields>
  <rowItems count="45">
    <i>
      <x v="127"/>
    </i>
    <i>
      <x v="50"/>
    </i>
    <i>
      <x v="78"/>
    </i>
    <i>
      <x v="118"/>
    </i>
    <i>
      <x v="137"/>
    </i>
    <i>
      <x v="36"/>
    </i>
    <i>
      <x v="81"/>
    </i>
    <i>
      <x v="83"/>
    </i>
    <i>
      <x v="85"/>
    </i>
    <i>
      <x v="102"/>
    </i>
    <i>
      <x v="114"/>
    </i>
    <i>
      <x v="116"/>
    </i>
    <i>
      <x v="84"/>
    </i>
    <i>
      <x v="73"/>
    </i>
    <i>
      <x v="115"/>
    </i>
    <i>
      <x v="111"/>
    </i>
    <i>
      <x v="128"/>
    </i>
    <i>
      <x v="135"/>
    </i>
    <i>
      <x v="21"/>
    </i>
    <i>
      <x v="122"/>
    </i>
    <i>
      <x v="132"/>
    </i>
    <i>
      <x v="31"/>
    </i>
    <i>
      <x v="106"/>
    </i>
    <i>
      <x v="24"/>
    </i>
    <i>
      <x v="129"/>
    </i>
    <i>
      <x v="80"/>
    </i>
    <i>
      <x v="138"/>
    </i>
    <i>
      <x v="76"/>
    </i>
    <i>
      <x v="110"/>
    </i>
    <i>
      <x v="119"/>
    </i>
    <i>
      <x v="104"/>
    </i>
    <i>
      <x v="30"/>
    </i>
    <i>
      <x v="136"/>
    </i>
    <i>
      <x v="86"/>
    </i>
    <i>
      <x v="87"/>
    </i>
    <i>
      <x v="22"/>
    </i>
    <i>
      <x v="103"/>
    </i>
    <i>
      <x v="124"/>
    </i>
    <i>
      <x v="133"/>
    </i>
    <i>
      <x v="57"/>
    </i>
    <i>
      <x v="130"/>
    </i>
    <i>
      <x v="131"/>
    </i>
    <i>
      <x v="20"/>
    </i>
    <i>
      <x v="26"/>
    </i>
    <i t="grand">
      <x/>
    </i>
  </rowItems>
  <colItems count="1">
    <i/>
  </colItems>
  <pageFields count="1">
    <pageField fld="8" item="1" hier="-1"/>
  </pageFields>
  <dataFields count="1">
    <dataField name="Summe von Cons. MT" fld="14" baseField="0" baseItem="0"/>
  </dataFields>
  <chartFormats count="9"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1527BF-35EF-41E4-9E51-2CB3A9570C24}" name="GeneralTable" displayName="GeneralTable" ref="B4:U84" totalsRowShown="0">
  <autoFilter ref="B4:U84" xr:uid="{D71527BF-35EF-41E4-9E51-2CB3A9570C24}"/>
  <tableColumns count="20">
    <tableColumn id="9" xr3:uid="{930AA11C-DBAD-449C-9AAB-58413DD653FF}" name="Ref."/>
    <tableColumn id="12" xr3:uid="{E49439F9-F907-4E59-A719-6E96236549B4}" name="Ver" dataCellStyle="Eingabe"/>
    <tableColumn id="20" xr3:uid="{AD0FEAE1-8D4C-4952-B2FF-6B0C4EC22BC9}" name="Frm" dataDxfId="14" dataCellStyle="Eingabe"/>
    <tableColumn id="1" xr3:uid="{4EB90E3D-8138-420D-9685-23ED5E0CD304}" name="Post" dataCellStyle="Eingabe"/>
    <tableColumn id="2" xr3:uid="{92C57538-460C-4E03-9CB9-83B07236AA32}" name="CPU" dataCellStyle="Eingabe"/>
    <tableColumn id="3" xr3:uid="{F26113B1-1044-4D8E-AAF2-786269A14A78}" name="User" dataCellStyle="Eingabe"/>
    <tableColumn id="11" xr3:uid="{C9A1EC67-185F-4C31-82BF-1FD4E60EEEB8}" name="Remark" dataDxfId="13" dataCellStyle="Eingabe"/>
    <tableColumn id="19" xr3:uid="{94C794A9-6812-467E-9A80-159F40002F47}" name="Chart-Remark" dataDxfId="12" dataCellStyle="Eingabe"/>
    <tableColumn id="17" xr3:uid="{4676CE90-8D18-4367-92DF-8446949D7324}" name="Exclude From Chart" dataDxfId="11" dataCellStyle="Eingabe"/>
    <tableColumn id="4" xr3:uid="{DC9686E4-85C0-47F0-8897-2265DDE0051D}" name="PES ST" dataDxfId="10" dataCellStyle="Eingabe"/>
    <tableColumn id="6" xr3:uid="{374DB514-59D1-4DD5-9B7D-7CBBDA45F154}" name="Cons. ST" dataDxfId="9" dataCellStyle="Komma"/>
    <tableColumn id="13" xr3:uid="{10E1BD7B-CAF9-42F5-8914-D1310D8226D9}" name="Dur. ST" dataDxfId="8" dataCellStyle="Eingabe"/>
    <tableColumn id="14" xr3:uid="{24DAABC1-44C6-41F4-932F-8FE2CC1373D1}" name="Avg. Pwr. ST" dataDxfId="7" dataCellStyle="Eingabe"/>
    <tableColumn id="5" xr3:uid="{12E62267-0D7D-4CE4-BBC7-A7856D373EEC}" name="PES MT" dataDxfId="6" dataCellStyle="Komma"/>
    <tableColumn id="7" xr3:uid="{601EDF6E-3CF8-4495-BCA8-F12B64C740B5}" name="Cons. MT" dataDxfId="5" dataCellStyle="Komma"/>
    <tableColumn id="15" xr3:uid="{CE683E5F-B131-497D-9152-9159DF956534}" name="Dur. MT" dataDxfId="4" dataCellStyle="Eingabe"/>
    <tableColumn id="16" xr3:uid="{27A65197-EB92-4DD2-BC96-E7065F4BE0F9}" name="Avg. Pwr. MT" dataDxfId="3" dataCellStyle="Eingabe"/>
    <tableColumn id="10" xr3:uid="{17D81176-3AE4-44FC-9069-C773914DD128}" name="GraphLabel" dataDxfId="0" dataCellStyle="Standard">
      <calculatedColumnFormula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calculatedColumnFormula>
    </tableColumn>
    <tableColumn id="8" xr3:uid="{7CD33795-D9C5-445A-86EB-6454E2C11F57}" name="BB-Code Single-Thread" dataDxfId="2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calculatedColumnFormula>
    </tableColumn>
    <tableColumn id="18" xr3:uid="{2DDA031F-8F7E-48A0-98C8-72FBF60A28CF}" name="BB-Code Multi-Thread" dataDxfId="1" dataCellStyle="Standard">
      <calculatedColumnFormula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33H@" TargetMode="External"/><Relationship Id="rId2" Type="http://schemas.openxmlformats.org/officeDocument/2006/relationships/hyperlink" Target="https://www.forum-3dcenter.org/vbulletin/member.php?u=9072" TargetMode="External"/><Relationship Id="rId1" Type="http://schemas.openxmlformats.org/officeDocument/2006/relationships/hyperlink" Target="https://www.forum-3dcenter.org/vbulletin/member.php?u=9072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84"/>
  <sheetViews>
    <sheetView tabSelected="1" zoomScale="86" zoomScaleNormal="100" workbookViewId="0">
      <pane xSplit="6" ySplit="4" topLeftCell="I5" activePane="bottomRight" state="frozen"/>
      <selection pane="topRight" activeCell="G1" sqref="G1"/>
      <selection pane="bottomLeft" activeCell="A5" sqref="A5"/>
      <selection pane="bottomRight"/>
    </sheetView>
  </sheetViews>
  <sheetFormatPr baseColWidth="10" defaultColWidth="8.88671875" defaultRowHeight="14.4" outlineLevelCol="1" x14ac:dyDescent="0.3"/>
  <cols>
    <col min="1" max="1" width="1.33203125" customWidth="1"/>
    <col min="2" max="2" width="6.77734375" bestFit="1" customWidth="1"/>
    <col min="3" max="3" width="6.44140625" bestFit="1" customWidth="1"/>
    <col min="4" max="4" width="6.77734375" bestFit="1" customWidth="1"/>
    <col min="5" max="5" width="7.33203125" bestFit="1" customWidth="1"/>
    <col min="6" max="6" width="25" bestFit="1" customWidth="1"/>
    <col min="7" max="7" width="15.21875" bestFit="1" customWidth="1"/>
    <col min="8" max="8" width="30.6640625" customWidth="1" outlineLevel="1"/>
    <col min="9" max="9" width="15.21875" customWidth="1" outlineLevel="1"/>
    <col min="10" max="10" width="20.21875" customWidth="1" outlineLevel="1"/>
    <col min="11" max="11" width="9.109375" bestFit="1" customWidth="1"/>
    <col min="12" max="12" width="10.44140625" bestFit="1" customWidth="1"/>
    <col min="13" max="13" width="9.5546875" bestFit="1" customWidth="1"/>
    <col min="14" max="14" width="14.109375" bestFit="1" customWidth="1"/>
    <col min="15" max="15" width="9.88671875" bestFit="1" customWidth="1"/>
    <col min="16" max="16" width="11.21875" bestFit="1" customWidth="1"/>
    <col min="17" max="17" width="10.5546875" bestFit="1" customWidth="1"/>
    <col min="18" max="18" width="14.88671875" bestFit="1" customWidth="1"/>
    <col min="19" max="19" width="39.109375" bestFit="1" customWidth="1"/>
    <col min="20" max="20" width="34" customWidth="1"/>
    <col min="21" max="21" width="93.5546875" customWidth="1"/>
    <col min="22" max="22" width="44.33203125" bestFit="1" customWidth="1"/>
    <col min="24" max="24" width="27.44140625" bestFit="1" customWidth="1"/>
    <col min="25" max="25" width="17.21875" bestFit="1" customWidth="1"/>
  </cols>
  <sheetData>
    <row r="1" spans="2:21" x14ac:dyDescent="0.3">
      <c r="B1" s="25" t="s">
        <v>37</v>
      </c>
      <c r="C1" s="25"/>
      <c r="D1" t="s">
        <v>195</v>
      </c>
      <c r="F1" s="14" t="s">
        <v>77</v>
      </c>
      <c r="G1">
        <v>229</v>
      </c>
    </row>
    <row r="2" spans="2:21" x14ac:dyDescent="0.3">
      <c r="B2" s="22"/>
      <c r="C2" s="22"/>
      <c r="D2" s="22"/>
      <c r="F2" s="22" t="s">
        <v>105</v>
      </c>
      <c r="G2">
        <v>174</v>
      </c>
    </row>
    <row r="4" spans="2:21" x14ac:dyDescent="0.3">
      <c r="B4" t="s">
        <v>169</v>
      </c>
      <c r="C4" t="s">
        <v>168</v>
      </c>
      <c r="D4" t="s">
        <v>170</v>
      </c>
      <c r="E4" t="s">
        <v>171</v>
      </c>
      <c r="F4" t="s">
        <v>0</v>
      </c>
      <c r="G4" t="s">
        <v>1</v>
      </c>
      <c r="H4" t="s">
        <v>30</v>
      </c>
      <c r="I4" t="s">
        <v>61</v>
      </c>
      <c r="J4" t="s">
        <v>40</v>
      </c>
      <c r="K4" t="s">
        <v>2</v>
      </c>
      <c r="L4" t="s">
        <v>31</v>
      </c>
      <c r="M4" t="s">
        <v>32</v>
      </c>
      <c r="N4" t="s">
        <v>33</v>
      </c>
      <c r="O4" t="s">
        <v>3</v>
      </c>
      <c r="P4" t="s">
        <v>34</v>
      </c>
      <c r="Q4" t="s">
        <v>35</v>
      </c>
      <c r="R4" t="s">
        <v>36</v>
      </c>
      <c r="S4" t="s">
        <v>7</v>
      </c>
      <c r="T4" t="s">
        <v>43</v>
      </c>
      <c r="U4" t="s">
        <v>44</v>
      </c>
    </row>
    <row r="5" spans="2:21" x14ac:dyDescent="0.3">
      <c r="B5">
        <v>1</v>
      </c>
      <c r="C5" s="4" t="s">
        <v>147</v>
      </c>
      <c r="D5" s="4" t="s">
        <v>108</v>
      </c>
      <c r="E5" s="4">
        <v>3</v>
      </c>
      <c r="F5" s="4" t="s">
        <v>45</v>
      </c>
      <c r="G5" s="4" t="s">
        <v>4</v>
      </c>
      <c r="H5" s="5" t="s">
        <v>76</v>
      </c>
      <c r="I5" s="5"/>
      <c r="J5" s="5"/>
      <c r="K5" s="15">
        <v>143.16999999999999</v>
      </c>
      <c r="L5" s="19">
        <v>10432</v>
      </c>
      <c r="M5" s="15">
        <v>669.57</v>
      </c>
      <c r="N5" s="15">
        <v>15.58</v>
      </c>
      <c r="O5" s="17">
        <v>2656.06</v>
      </c>
      <c r="P5" s="19">
        <v>2410</v>
      </c>
      <c r="Q5" s="15">
        <v>156.22</v>
      </c>
      <c r="R5" s="15">
        <v>15.43</v>
      </c>
      <c r="S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[1]</v>
      </c>
      <c r="T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1|3DC #3|R7 4700U (Renoir)|CrazyIvan|AC / Win: Best Perf. / HP: Recmd.|v0.7.0|143,17|10432|669,57|15,58</v>
      </c>
      <c r="U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1|3DC #3|R7 4700U (Renoir)|CrazyIvan|AC / Win: Best Perf. / HP: Recmd.|v0.7.0|2656,06|2410|156,22|15,43</v>
      </c>
    </row>
    <row r="6" spans="2:21" x14ac:dyDescent="0.3">
      <c r="B6">
        <v>2</v>
      </c>
      <c r="C6" s="4" t="s">
        <v>20</v>
      </c>
      <c r="D6" s="4" t="s">
        <v>108</v>
      </c>
      <c r="E6" s="4">
        <v>6</v>
      </c>
      <c r="F6" s="4" t="s">
        <v>46</v>
      </c>
      <c r="G6" s="4" t="s">
        <v>5</v>
      </c>
      <c r="H6" s="5"/>
      <c r="I6" s="5"/>
      <c r="J6" s="5"/>
      <c r="K6" s="15">
        <v>45.76</v>
      </c>
      <c r="L6" s="19">
        <v>32112</v>
      </c>
      <c r="M6" s="15">
        <v>680.5</v>
      </c>
      <c r="N6" s="15">
        <v>47.188831741366641</v>
      </c>
      <c r="O6" s="17">
        <v>1386.39</v>
      </c>
      <c r="P6" s="19">
        <v>7223</v>
      </c>
      <c r="Q6" s="15">
        <v>99.861243102293088</v>
      </c>
      <c r="R6" s="15">
        <v>72.330363368310003</v>
      </c>
      <c r="S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3600 (Matisse) v0.3.1 [2]</v>
      </c>
      <c r="T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2|3DC #6|R5 3600 (Matisse)|Lyka||v0.3.1|45,76|32112|680,5|47,1888317413666</v>
      </c>
      <c r="U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2|3DC #6|R5 3600 (Matisse)|Lyka||v0.3.1|1386,39|7223|99,8612431022931|72,33036336831</v>
      </c>
    </row>
    <row r="7" spans="2:21" x14ac:dyDescent="0.3">
      <c r="B7">
        <v>3</v>
      </c>
      <c r="C7" s="4" t="s">
        <v>20</v>
      </c>
      <c r="D7" s="4" t="s">
        <v>108</v>
      </c>
      <c r="E7" s="4">
        <v>7</v>
      </c>
      <c r="F7" s="4" t="s">
        <v>55</v>
      </c>
      <c r="G7" s="4" t="s">
        <v>6</v>
      </c>
      <c r="H7" s="5"/>
      <c r="I7" s="5"/>
      <c r="J7" s="5"/>
      <c r="K7" s="15">
        <v>127.76</v>
      </c>
      <c r="L7" s="19">
        <v>9839</v>
      </c>
      <c r="M7" s="15">
        <v>795.5</v>
      </c>
      <c r="N7" s="15">
        <v>12.368321810182275</v>
      </c>
      <c r="O7" s="17">
        <v>885.22</v>
      </c>
      <c r="P7" s="19">
        <v>3912</v>
      </c>
      <c r="Q7" s="15">
        <v>288.76857942815411</v>
      </c>
      <c r="R7" s="15">
        <v>13.547180263680001</v>
      </c>
      <c r="S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1065G (IceLake) v0.3.1 [3]</v>
      </c>
      <c r="T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3|3DC #7|i7 1065G (IceLake)|Naitsabes||v0.3.1|127,76|9839|795,5|12,3683218101823</v>
      </c>
      <c r="U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3|3DC #7|i7 1065G (IceLake)|Naitsabes||v0.3.1|885,22|3912|288,768579428154|13,54718026368</v>
      </c>
    </row>
    <row r="8" spans="2:21" x14ac:dyDescent="0.3">
      <c r="B8">
        <v>4</v>
      </c>
      <c r="C8" s="4" t="s">
        <v>20</v>
      </c>
      <c r="D8" s="4" t="s">
        <v>108</v>
      </c>
      <c r="E8" s="4">
        <v>14</v>
      </c>
      <c r="F8" s="4" t="s">
        <v>47</v>
      </c>
      <c r="G8" s="4" t="s">
        <v>14</v>
      </c>
      <c r="H8" s="5"/>
      <c r="I8" s="5"/>
      <c r="J8" s="5" t="s">
        <v>41</v>
      </c>
      <c r="K8" s="15">
        <v>55.41</v>
      </c>
      <c r="L8" s="19">
        <v>35920</v>
      </c>
      <c r="M8" s="15">
        <v>502.43</v>
      </c>
      <c r="N8" s="15">
        <v>71.489999999999995</v>
      </c>
      <c r="O8" s="17">
        <v>4779.3</v>
      </c>
      <c r="P8" s="19">
        <v>6242</v>
      </c>
      <c r="Q8" s="15">
        <v>33.520000000000003</v>
      </c>
      <c r="R8" s="15">
        <v>186.22</v>
      </c>
      <c r="S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[4]</v>
      </c>
      <c r="T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4|3DC #14|R9 5950X (Vermeer)|dosenfisch24||v0.3.1|55,41|35920|502,43|71,49</v>
      </c>
      <c r="U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4|3DC #14|R9 5950X (Vermeer)|dosenfisch24||v0.3.1|4779,3|6242|33,52|186,22</v>
      </c>
    </row>
    <row r="9" spans="2:21" x14ac:dyDescent="0.3">
      <c r="B9">
        <v>5</v>
      </c>
      <c r="C9" s="4" t="s">
        <v>20</v>
      </c>
      <c r="D9" s="4" t="s">
        <v>108</v>
      </c>
      <c r="E9" s="4">
        <v>18</v>
      </c>
      <c r="F9" s="4" t="s">
        <v>48</v>
      </c>
      <c r="G9" s="4" t="s">
        <v>11</v>
      </c>
      <c r="H9" s="5"/>
      <c r="I9" s="5"/>
      <c r="J9" s="5"/>
      <c r="K9" s="15">
        <v>153.88</v>
      </c>
      <c r="L9" s="19">
        <v>10352</v>
      </c>
      <c r="M9" s="15">
        <v>627.79999999999995</v>
      </c>
      <c r="N9" s="15">
        <v>16.489327811404909</v>
      </c>
      <c r="O9" s="17">
        <v>2637.56</v>
      </c>
      <c r="P9" s="19">
        <v>5262</v>
      </c>
      <c r="Q9" s="15">
        <v>72.052127420048677</v>
      </c>
      <c r="R9" s="15">
        <v>73.030459868639994</v>
      </c>
      <c r="S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v0.3.1 [5]</v>
      </c>
      <c r="T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5|3DC #18|R7 4750G (Renoir)|Poekel||v0.3.1|153,88|10352|627,8|16,4893278114049</v>
      </c>
      <c r="U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5|3DC #18|R7 4750G (Renoir)|Poekel||v0.3.1|2637,56|5262|72,0521274200487|73,03045986864</v>
      </c>
    </row>
    <row r="10" spans="2:21" x14ac:dyDescent="0.3">
      <c r="B10">
        <v>6</v>
      </c>
      <c r="C10" s="4" t="s">
        <v>20</v>
      </c>
      <c r="D10" s="4" t="s">
        <v>108</v>
      </c>
      <c r="E10" s="4">
        <v>27</v>
      </c>
      <c r="F10" s="4" t="s">
        <v>49</v>
      </c>
      <c r="G10" s="4" t="s">
        <v>13</v>
      </c>
      <c r="H10" s="5" t="s">
        <v>25</v>
      </c>
      <c r="I10" s="5"/>
      <c r="J10" s="5" t="s">
        <v>41</v>
      </c>
      <c r="K10" s="15">
        <v>51.8</v>
      </c>
      <c r="L10" s="19">
        <v>30057</v>
      </c>
      <c r="M10" s="15">
        <v>642.29999999999995</v>
      </c>
      <c r="N10" s="15">
        <v>46.795889771134988</v>
      </c>
      <c r="O10" s="17">
        <v>2058.48</v>
      </c>
      <c r="P10" s="19">
        <v>6377</v>
      </c>
      <c r="Q10" s="15">
        <v>76.179291851563704</v>
      </c>
      <c r="R10" s="15">
        <v>83.710413223920014</v>
      </c>
      <c r="S1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[6]</v>
      </c>
      <c r="T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6|3DC #27|R7 3700X (Matisse)|Tigershark|PBO on|v0.3.1|51,8|30057|642,3|46,795889771135</v>
      </c>
      <c r="U1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6|3DC #27|R7 3700X (Matisse)|Tigershark|PBO on|v0.3.1|2058,48|6377|76,1792918515637|83,71041322392</v>
      </c>
    </row>
    <row r="11" spans="2:21" x14ac:dyDescent="0.3">
      <c r="B11">
        <v>7</v>
      </c>
      <c r="C11" s="4" t="s">
        <v>20</v>
      </c>
      <c r="D11" s="4" t="s">
        <v>108</v>
      </c>
      <c r="E11" s="4">
        <v>29</v>
      </c>
      <c r="F11" s="4" t="s">
        <v>50</v>
      </c>
      <c r="G11" s="4" t="s">
        <v>14</v>
      </c>
      <c r="H11" s="5"/>
      <c r="I11" s="5"/>
      <c r="J11" s="5"/>
      <c r="K11" s="15">
        <v>137.88</v>
      </c>
      <c r="L11" s="19">
        <v>10396</v>
      </c>
      <c r="M11" s="15">
        <v>697.6</v>
      </c>
      <c r="N11" s="15">
        <v>14.902522935779816</v>
      </c>
      <c r="O11" s="17">
        <v>3599.63</v>
      </c>
      <c r="P11" s="19">
        <v>2029</v>
      </c>
      <c r="Q11" s="15">
        <v>136.91785613358184</v>
      </c>
      <c r="R11" s="15">
        <v>14.819104368830001</v>
      </c>
      <c r="S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4750U (Renoir) v0.3.1 [7]</v>
      </c>
      <c r="T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7|3DC #29|R7 4750U (Renoir)|dosenfisch24||v0.3.1|137,88|10396|697,6|14,9025229357798</v>
      </c>
      <c r="U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7|3DC #29|R7 4750U (Renoir)|dosenfisch24||v0.3.1|3599,63|2029|136,917856133582|14,81910436883</v>
      </c>
    </row>
    <row r="12" spans="2:21" x14ac:dyDescent="0.3">
      <c r="B12">
        <v>8</v>
      </c>
      <c r="C12" s="4" t="s">
        <v>20</v>
      </c>
      <c r="D12" s="4" t="s">
        <v>108</v>
      </c>
      <c r="E12" s="4">
        <v>32</v>
      </c>
      <c r="F12" s="4" t="s">
        <v>47</v>
      </c>
      <c r="G12" s="4" t="s">
        <v>15</v>
      </c>
      <c r="H12" s="5"/>
      <c r="I12" s="5"/>
      <c r="J12" s="5" t="s">
        <v>41</v>
      </c>
      <c r="K12" s="15">
        <v>52.94</v>
      </c>
      <c r="L12" s="19">
        <v>37274</v>
      </c>
      <c r="M12" s="15">
        <v>506.76902536093161</v>
      </c>
      <c r="N12" s="15">
        <v>73.552245963439987</v>
      </c>
      <c r="O12" s="17">
        <v>5760.71</v>
      </c>
      <c r="P12" s="19">
        <v>4507</v>
      </c>
      <c r="Q12" s="15">
        <v>38.515578825808959</v>
      </c>
      <c r="R12" s="15">
        <v>117.01758450478999</v>
      </c>
      <c r="S1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[8]</v>
      </c>
      <c r="T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8|3DC #32|R9 5950X (Vermeer)|Sweepi||v0.3.1|52,94|37274|506,769025360932|73,55224596344</v>
      </c>
      <c r="U1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8|3DC #32|R9 5950X (Vermeer)|Sweepi||v0.3.1|5760,71|4507|38,515578825809|117,01758450479</v>
      </c>
    </row>
    <row r="13" spans="2:21" x14ac:dyDescent="0.3">
      <c r="B13">
        <v>9</v>
      </c>
      <c r="C13" s="4" t="s">
        <v>20</v>
      </c>
      <c r="D13" s="4" t="s">
        <v>108</v>
      </c>
      <c r="E13" s="4">
        <v>42</v>
      </c>
      <c r="F13" s="4" t="s">
        <v>51</v>
      </c>
      <c r="G13" s="4" t="s">
        <v>16</v>
      </c>
      <c r="H13" s="5" t="s">
        <v>22</v>
      </c>
      <c r="I13" s="10" t="s">
        <v>63</v>
      </c>
      <c r="J13" s="5" t="s">
        <v>41</v>
      </c>
      <c r="K13" s="15">
        <v>111.79</v>
      </c>
      <c r="L13" s="19">
        <v>6239</v>
      </c>
      <c r="M13" s="15">
        <v>1433.91</v>
      </c>
      <c r="N13" s="15">
        <v>4.3499999999999996</v>
      </c>
      <c r="O13" s="17">
        <v>3815.05</v>
      </c>
      <c r="P13" s="19">
        <v>1738</v>
      </c>
      <c r="Q13" s="15">
        <v>150.85</v>
      </c>
      <c r="R13" s="15">
        <v>11.52</v>
      </c>
      <c r="S1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v0.3.1 [9]</v>
      </c>
      <c r="T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9|3DC #42|R9 5900HS (Cezanne)|Monkey|Win: Energy Saving|v0.3.1|111,79|6239|1433,91|4,35</v>
      </c>
      <c r="U1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9|3DC #42|R9 5900HS (Cezanne)|Monkey|Win: Energy Saving|v0.3.1|3815,05|1738|150,85|11,52</v>
      </c>
    </row>
    <row r="14" spans="2:21" x14ac:dyDescent="0.3">
      <c r="B14">
        <v>10</v>
      </c>
      <c r="C14" s="4" t="s">
        <v>20</v>
      </c>
      <c r="D14" s="4" t="s">
        <v>108</v>
      </c>
      <c r="E14" s="4">
        <v>44</v>
      </c>
      <c r="F14" s="4" t="s">
        <v>51</v>
      </c>
      <c r="G14" s="4" t="s">
        <v>16</v>
      </c>
      <c r="H14" s="5"/>
      <c r="I14" s="5"/>
      <c r="J14" s="5" t="s">
        <v>41</v>
      </c>
      <c r="K14" s="15">
        <v>165.09</v>
      </c>
      <c r="L14" s="19">
        <v>10936</v>
      </c>
      <c r="M14" s="15">
        <v>553.86</v>
      </c>
      <c r="N14" s="15">
        <v>19.75</v>
      </c>
      <c r="O14" s="17">
        <v>3481.64</v>
      </c>
      <c r="P14" s="19">
        <v>4085</v>
      </c>
      <c r="Q14" s="15">
        <v>70.3</v>
      </c>
      <c r="R14" s="15">
        <v>58.11</v>
      </c>
      <c r="S1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[10]</v>
      </c>
      <c r="T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10|3DC #44|R9 5900HS (Cezanne)|Monkey||v0.3.1|165,09|10936|553,86|19,75</v>
      </c>
      <c r="U1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10|3DC #44|R9 5900HS (Cezanne)|Monkey||v0.3.1|3481,64|4085|70,3|58,11</v>
      </c>
    </row>
    <row r="15" spans="2:21" x14ac:dyDescent="0.3">
      <c r="B15">
        <v>11</v>
      </c>
      <c r="C15" s="4" t="s">
        <v>20</v>
      </c>
      <c r="D15" s="4" t="s">
        <v>108</v>
      </c>
      <c r="E15" s="4">
        <v>54</v>
      </c>
      <c r="F15" s="4" t="s">
        <v>56</v>
      </c>
      <c r="G15" s="4" t="s">
        <v>17</v>
      </c>
      <c r="H15" s="5"/>
      <c r="I15" s="5"/>
      <c r="J15" s="5"/>
      <c r="K15" s="15">
        <v>88.24</v>
      </c>
      <c r="L15" s="19">
        <v>11657</v>
      </c>
      <c r="M15" s="15">
        <v>972.15</v>
      </c>
      <c r="N15" s="15">
        <v>11.99</v>
      </c>
      <c r="O15" s="17">
        <v>656.66</v>
      </c>
      <c r="P15" s="19">
        <v>4575</v>
      </c>
      <c r="Q15" s="15">
        <v>332.85</v>
      </c>
      <c r="R15" s="15">
        <v>13.75</v>
      </c>
      <c r="S1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8365U (WhiskeyLake) v0.3.1 [11]</v>
      </c>
      <c r="T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11|3DC #54|i5 8365U (WhiskeyLake)|MD_Enigma||v0.3.1|88,24|11657|972,15|11,99</v>
      </c>
      <c r="U1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11|3DC #54|i5 8365U (WhiskeyLake)|MD_Enigma||v0.3.1|656,66|4575|332,85|13,75</v>
      </c>
    </row>
    <row r="16" spans="2:21" x14ac:dyDescent="0.3">
      <c r="B16">
        <v>12</v>
      </c>
      <c r="C16" s="4" t="s">
        <v>20</v>
      </c>
      <c r="D16" s="4" t="s">
        <v>108</v>
      </c>
      <c r="E16" s="4">
        <v>69</v>
      </c>
      <c r="F16" s="4" t="s">
        <v>52</v>
      </c>
      <c r="G16" s="4" t="s">
        <v>13</v>
      </c>
      <c r="H16" s="5"/>
      <c r="I16" s="5"/>
      <c r="J16" s="5"/>
      <c r="K16" s="15">
        <v>146.74</v>
      </c>
      <c r="L16" s="19">
        <v>10450</v>
      </c>
      <c r="M16" s="15">
        <v>16.03</v>
      </c>
      <c r="N16" s="15">
        <v>16.03</v>
      </c>
      <c r="O16" s="17">
        <v>1818.77</v>
      </c>
      <c r="P16" s="19">
        <v>5785</v>
      </c>
      <c r="Q16" s="15">
        <v>95.05</v>
      </c>
      <c r="R16" s="15">
        <v>60.86</v>
      </c>
      <c r="S1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PRO 4650G (Renoir) v0.3.1 [12]</v>
      </c>
      <c r="T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12|3DC #69|R5 PRO 4650G (Renoir)|Tigershark||v0.3.1|146,74|10450|16,03|16,03</v>
      </c>
      <c r="U1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12|3DC #69|R5 PRO 4650G (Renoir)|Tigershark||v0.3.1|1818,77|5785|95,05|60,86</v>
      </c>
    </row>
    <row r="17" spans="2:21" x14ac:dyDescent="0.3">
      <c r="B17">
        <v>13</v>
      </c>
      <c r="C17" s="4" t="s">
        <v>20</v>
      </c>
      <c r="D17" s="4" t="s">
        <v>108</v>
      </c>
      <c r="E17" s="4">
        <v>47</v>
      </c>
      <c r="F17" s="4" t="s">
        <v>48</v>
      </c>
      <c r="G17" s="4" t="s">
        <v>11</v>
      </c>
      <c r="H17" s="5" t="s">
        <v>18</v>
      </c>
      <c r="I17" s="10" t="s">
        <v>62</v>
      </c>
      <c r="J17" s="5" t="s">
        <v>41</v>
      </c>
      <c r="K17" s="15">
        <v>173.7</v>
      </c>
      <c r="L17" s="19">
        <v>9122</v>
      </c>
      <c r="M17" s="15">
        <v>631.12</v>
      </c>
      <c r="N17" s="15">
        <v>14.45</v>
      </c>
      <c r="O17" s="17">
        <v>4670.05</v>
      </c>
      <c r="P17" s="19">
        <v>2227</v>
      </c>
      <c r="Q17" s="15">
        <v>96.17</v>
      </c>
      <c r="R17" s="15">
        <v>23.15</v>
      </c>
      <c r="S1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@25W v0.3.1 [13]</v>
      </c>
      <c r="T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13|3DC #47|R7 4750G (Renoir)|Poekel|25W|v0.3.1|173,7|9122|631,12|14,45</v>
      </c>
      <c r="U1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13|3DC #47|R7 4750G (Renoir)|Poekel|25W|v0.3.1|4670,05|2227|96,17|23,15</v>
      </c>
    </row>
    <row r="18" spans="2:21" x14ac:dyDescent="0.3">
      <c r="B18">
        <v>14</v>
      </c>
      <c r="C18" s="4" t="s">
        <v>20</v>
      </c>
      <c r="D18" s="4" t="s">
        <v>108</v>
      </c>
      <c r="E18" s="4">
        <v>3</v>
      </c>
      <c r="F18" s="4" t="s">
        <v>45</v>
      </c>
      <c r="G18" s="4" t="s">
        <v>4</v>
      </c>
      <c r="H18" s="5" t="s">
        <v>23</v>
      </c>
      <c r="I18" s="5"/>
      <c r="J18" s="5" t="s">
        <v>41</v>
      </c>
      <c r="K18" s="15">
        <v>133.62</v>
      </c>
      <c r="L18" s="19">
        <v>10168</v>
      </c>
      <c r="M18" s="15">
        <v>736</v>
      </c>
      <c r="N18" s="15">
        <v>13.8</v>
      </c>
      <c r="O18" s="17">
        <v>2586.7600000000002</v>
      </c>
      <c r="P18" s="19">
        <v>2649</v>
      </c>
      <c r="Q18" s="15">
        <v>145.93582077670885</v>
      </c>
      <c r="R18" s="15">
        <f>GeneralTable[[#This Row],[Cons. MT]]/GeneralTable[[#This Row],[Dur. MT]]</f>
        <v>18.151814858759998</v>
      </c>
      <c r="S18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4700U (Renoir) v0.3.1 [14]</v>
      </c>
      <c r="T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14|3DC #3|R7 4700U (Renoir)|CrazyIvan|Batt. / Win: Better Eff. / HP: Recmd.|v0.3.1|133,62|10168|736|13,8</v>
      </c>
      <c r="U18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14|3DC #3|R7 4700U (Renoir)|CrazyIvan|Batt. / Win: Better Eff. / HP: Recmd.|v0.3.1|2586,76|2649|145,935820776709|18,15181485876</v>
      </c>
    </row>
    <row r="19" spans="2:21" x14ac:dyDescent="0.3">
      <c r="B19">
        <v>15</v>
      </c>
      <c r="C19" s="4" t="s">
        <v>20</v>
      </c>
      <c r="D19" s="4" t="s">
        <v>108</v>
      </c>
      <c r="E19" s="4">
        <v>38</v>
      </c>
      <c r="F19" s="4" t="s">
        <v>47</v>
      </c>
      <c r="G19" s="4" t="s">
        <v>15</v>
      </c>
      <c r="H19" s="5"/>
      <c r="I19" s="5"/>
      <c r="J19" s="5" t="s">
        <v>41</v>
      </c>
      <c r="K19" s="15">
        <v>59</v>
      </c>
      <c r="L19" s="19">
        <v>33870</v>
      </c>
      <c r="M19" s="15">
        <v>500.42</v>
      </c>
      <c r="N19" s="15">
        <v>67.680000000000007</v>
      </c>
      <c r="O19" s="17">
        <v>5578.81</v>
      </c>
      <c r="P19" s="19">
        <v>4561</v>
      </c>
      <c r="Q19" s="15">
        <v>39.299999999999997</v>
      </c>
      <c r="R19" s="15">
        <v>116.04</v>
      </c>
      <c r="S1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[15]</v>
      </c>
      <c r="T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15|3DC #38|R9 5950X (Vermeer)|Sweepi||v0.3.1|59|33870|500,42|67,68</v>
      </c>
      <c r="U1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15|3DC #38|R9 5950X (Vermeer)|Sweepi||v0.3.1|5578,81|4561|39,3|116,04</v>
      </c>
    </row>
    <row r="20" spans="2:21" x14ac:dyDescent="0.3">
      <c r="B20">
        <v>16</v>
      </c>
      <c r="C20" s="4" t="s">
        <v>20</v>
      </c>
      <c r="D20" s="4" t="s">
        <v>108</v>
      </c>
      <c r="E20" s="4">
        <v>65</v>
      </c>
      <c r="F20" s="4" t="s">
        <v>51</v>
      </c>
      <c r="G20" s="4" t="s">
        <v>16</v>
      </c>
      <c r="H20" s="5" t="s">
        <v>21</v>
      </c>
      <c r="I20" s="5"/>
      <c r="J20" s="5" t="s">
        <v>41</v>
      </c>
      <c r="K20" s="15">
        <v>169.55</v>
      </c>
      <c r="L20" s="19">
        <v>10364</v>
      </c>
      <c r="M20" s="15">
        <v>569.12</v>
      </c>
      <c r="N20" s="15">
        <v>18.21</v>
      </c>
      <c r="O20" s="17">
        <v>3498.15</v>
      </c>
      <c r="P20" s="19">
        <v>3831</v>
      </c>
      <c r="Q20" s="15">
        <v>74.63</v>
      </c>
      <c r="R20" s="15">
        <v>51.33</v>
      </c>
      <c r="S20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v0.3.1 [16]</v>
      </c>
      <c r="T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16|3DC #65|R9 5900HS (Cezanne)|Monkey|Win: Best Perf.|v0.3.1|169,55|10364|569,12|18,21</v>
      </c>
      <c r="U20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16|3DC #65|R9 5900HS (Cezanne)|Monkey|Win: Best Perf.|v0.3.1|3498,15|3831|74,63|51,33</v>
      </c>
    </row>
    <row r="21" spans="2:21" x14ac:dyDescent="0.3">
      <c r="B21">
        <v>17</v>
      </c>
      <c r="C21" s="4" t="s">
        <v>20</v>
      </c>
      <c r="D21" s="4" t="s">
        <v>108</v>
      </c>
      <c r="E21" s="4">
        <v>64</v>
      </c>
      <c r="F21" s="4" t="s">
        <v>53</v>
      </c>
      <c r="G21" s="4" t="s">
        <v>24</v>
      </c>
      <c r="H21" s="5"/>
      <c r="I21" s="5"/>
      <c r="J21" s="5"/>
      <c r="K21" s="15">
        <v>31.1</v>
      </c>
      <c r="L21" s="19">
        <v>32204</v>
      </c>
      <c r="M21" s="15">
        <v>998.38</v>
      </c>
      <c r="N21" s="15">
        <v>32.26</v>
      </c>
      <c r="O21" s="17">
        <v>262.60000000000002</v>
      </c>
      <c r="P21" s="19">
        <v>13138</v>
      </c>
      <c r="Q21" s="15">
        <v>289.86</v>
      </c>
      <c r="R21" s="15">
        <v>45.32</v>
      </c>
      <c r="S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1200 (Summit Ridge) v0.3.1 [17]</v>
      </c>
      <c r="T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17|3DC #64|R3 1200 (Summit Ridge)|BlackArchon||v0.3.1|31,1|32204|998,38|32,26</v>
      </c>
      <c r="U2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17|3DC #64|R3 1200 (Summit Ridge)|BlackArchon||v0.3.1|262,6|13138|289,86|45,32</v>
      </c>
    </row>
    <row r="22" spans="2:21" x14ac:dyDescent="0.3">
      <c r="B22">
        <v>18</v>
      </c>
      <c r="C22" s="4" t="s">
        <v>20</v>
      </c>
      <c r="D22" s="4" t="s">
        <v>108</v>
      </c>
      <c r="E22" s="4">
        <v>67</v>
      </c>
      <c r="F22" s="4" t="s">
        <v>49</v>
      </c>
      <c r="G22" s="4" t="s">
        <v>13</v>
      </c>
      <c r="H22" s="5" t="s">
        <v>26</v>
      </c>
      <c r="I22" s="5"/>
      <c r="J22" s="5" t="s">
        <v>41</v>
      </c>
      <c r="K22" s="15">
        <v>55.08</v>
      </c>
      <c r="L22" s="19">
        <v>23918</v>
      </c>
      <c r="M22" s="15">
        <v>759.07</v>
      </c>
      <c r="N22" s="15">
        <v>31.51</v>
      </c>
      <c r="O22" s="17">
        <v>2787.1</v>
      </c>
      <c r="P22" s="19">
        <v>4404</v>
      </c>
      <c r="Q22" s="15">
        <v>81.48</v>
      </c>
      <c r="R22" s="15">
        <v>54.05</v>
      </c>
      <c r="S22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v0.3.1 [18]</v>
      </c>
      <c r="T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18|3DC #67|R7 3700X (Matisse)|Tigershark|PBO off|v0.3.1|55,08|23918|759,07|31,51</v>
      </c>
      <c r="U22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18|3DC #67|R7 3700X (Matisse)|Tigershark|PBO off|v0.3.1|2787,1|4404|81,48|54,05</v>
      </c>
    </row>
    <row r="23" spans="2:21" x14ac:dyDescent="0.3">
      <c r="B23">
        <v>19</v>
      </c>
      <c r="C23" s="4" t="s">
        <v>20</v>
      </c>
      <c r="D23" s="4" t="s">
        <v>108</v>
      </c>
      <c r="E23" s="4">
        <v>68</v>
      </c>
      <c r="F23" s="4" t="s">
        <v>54</v>
      </c>
      <c r="G23" s="4" t="s">
        <v>27</v>
      </c>
      <c r="H23" s="5"/>
      <c r="I23" s="5"/>
      <c r="J23" s="5" t="s">
        <v>41</v>
      </c>
      <c r="K23" s="15">
        <v>41.55</v>
      </c>
      <c r="L23" s="19">
        <v>45942</v>
      </c>
      <c r="M23" s="15">
        <v>523.91</v>
      </c>
      <c r="N23" s="15">
        <v>87.69</v>
      </c>
      <c r="O23" s="17">
        <v>3983</v>
      </c>
      <c r="P23" s="19">
        <v>5607</v>
      </c>
      <c r="Q23" s="15">
        <v>44.78</v>
      </c>
      <c r="R23" s="15">
        <v>125.22</v>
      </c>
      <c r="S23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v0.3.1 [19]</v>
      </c>
      <c r="T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19|3DC #68|R9 5900X (Vermeer)|Krischi||v0.3.1|41,55|45942|523,91|87,69</v>
      </c>
      <c r="U23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19|3DC #68|R9 5900X (Vermeer)|Krischi||v0.3.1|3983|5607|44,78|125,22</v>
      </c>
    </row>
    <row r="24" spans="2:21" x14ac:dyDescent="0.3">
      <c r="B24">
        <v>20</v>
      </c>
      <c r="C24" s="4" t="s">
        <v>20</v>
      </c>
      <c r="D24" s="4" t="s">
        <v>108</v>
      </c>
      <c r="E24" s="4">
        <v>70</v>
      </c>
      <c r="F24" s="4" t="s">
        <v>47</v>
      </c>
      <c r="G24" s="4" t="s">
        <v>28</v>
      </c>
      <c r="H24" s="5" t="s">
        <v>29</v>
      </c>
      <c r="I24" s="5"/>
      <c r="J24" s="5" t="s">
        <v>41</v>
      </c>
      <c r="K24" s="15">
        <v>60.29</v>
      </c>
      <c r="L24" s="19">
        <v>33002</v>
      </c>
      <c r="M24" s="15">
        <v>502.56</v>
      </c>
      <c r="N24" s="15">
        <v>65.67</v>
      </c>
      <c r="O24" s="17">
        <v>5295.16</v>
      </c>
      <c r="P24" s="19">
        <v>5633</v>
      </c>
      <c r="Q24" s="15">
        <v>33.520000000000003</v>
      </c>
      <c r="R24" s="15">
        <v>168.04</v>
      </c>
      <c r="S24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[20]</v>
      </c>
      <c r="T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20|3DC #70|R9 5950X (Vermeer)|LeiwandEr|manual Curve Optimization|v0.3.1|60,29|33002|502,56|65,67</v>
      </c>
      <c r="U24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20|3DC #70|R9 5950X (Vermeer)|LeiwandEr|manual Curve Optimization|v0.3.1|5295,16|5633|33,52|168,04</v>
      </c>
    </row>
    <row r="25" spans="2:21" x14ac:dyDescent="0.3">
      <c r="B25">
        <v>21</v>
      </c>
      <c r="C25" s="7" t="s">
        <v>19</v>
      </c>
      <c r="D25" s="4" t="s">
        <v>108</v>
      </c>
      <c r="E25" s="7">
        <v>88</v>
      </c>
      <c r="F25" s="4" t="s">
        <v>47</v>
      </c>
      <c r="G25" s="7" t="s">
        <v>57</v>
      </c>
      <c r="H25" s="8"/>
      <c r="I25" s="8"/>
      <c r="J25" s="8" t="s">
        <v>41</v>
      </c>
      <c r="K25" s="16">
        <v>62.61</v>
      </c>
      <c r="L25" s="20">
        <v>32182</v>
      </c>
      <c r="M25" s="16">
        <v>496.32</v>
      </c>
      <c r="N25" s="16">
        <v>64.84</v>
      </c>
      <c r="O25" s="18">
        <v>5945.36</v>
      </c>
      <c r="P25" s="20">
        <v>4356</v>
      </c>
      <c r="Q25" s="16">
        <v>38.61</v>
      </c>
      <c r="R25" s="16">
        <v>112.84</v>
      </c>
      <c r="S25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[21]</v>
      </c>
      <c r="T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21|3DC #88|R9 5950X (Vermeer)|Lowkey||v0.5.0|62,61|32182|496,32|64,84</v>
      </c>
      <c r="U25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21|3DC #88|R9 5950X (Vermeer)|Lowkey||v0.5.0|5945,36|4356|38,61|112,84</v>
      </c>
    </row>
    <row r="26" spans="2:21" x14ac:dyDescent="0.3">
      <c r="B26">
        <v>22</v>
      </c>
      <c r="C26" s="7" t="s">
        <v>19</v>
      </c>
      <c r="D26" s="4" t="s">
        <v>108</v>
      </c>
      <c r="E26" s="7">
        <v>90</v>
      </c>
      <c r="F26" s="4" t="s">
        <v>47</v>
      </c>
      <c r="G26" s="7" t="s">
        <v>58</v>
      </c>
      <c r="H26" s="8"/>
      <c r="I26" s="8"/>
      <c r="J26" s="8" t="s">
        <v>41</v>
      </c>
      <c r="K26" s="16">
        <v>63.92</v>
      </c>
      <c r="L26" s="20">
        <v>30783</v>
      </c>
      <c r="M26" s="16">
        <v>508.2</v>
      </c>
      <c r="N26" s="16">
        <v>60.57</v>
      </c>
      <c r="O26" s="18">
        <v>4834.1899999999996</v>
      </c>
      <c r="P26" s="20">
        <v>5902</v>
      </c>
      <c r="Q26" s="16">
        <v>35.049999999999997</v>
      </c>
      <c r="R26" s="16">
        <v>168.38</v>
      </c>
      <c r="S26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v0.5.0 [22]</v>
      </c>
      <c r="T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22|3DC #90|R9 5950X (Vermeer)|misterh||v0.5.0|63,92|30783|508,2|60,57</v>
      </c>
      <c r="U26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22|3DC #90|R9 5950X (Vermeer)|misterh||v0.5.0|4834,19|5902|35,05|168,38</v>
      </c>
    </row>
    <row r="27" spans="2:21" x14ac:dyDescent="0.3">
      <c r="B27" s="6">
        <v>23</v>
      </c>
      <c r="C27" s="4" t="s">
        <v>20</v>
      </c>
      <c r="D27" s="4" t="s">
        <v>108</v>
      </c>
      <c r="E27" s="7">
        <v>108</v>
      </c>
      <c r="F27" s="7" t="s">
        <v>74</v>
      </c>
      <c r="G27" s="7" t="s">
        <v>59</v>
      </c>
      <c r="H27" s="12" t="s">
        <v>75</v>
      </c>
      <c r="I27" s="12" t="s">
        <v>75</v>
      </c>
      <c r="J27" s="8"/>
      <c r="K27" s="16">
        <v>17.45</v>
      </c>
      <c r="L27" s="20">
        <v>55373</v>
      </c>
      <c r="M27" s="16">
        <v>1034.6400000000001</v>
      </c>
      <c r="N27" s="16">
        <v>53.52</v>
      </c>
      <c r="O27" s="18">
        <v>237.59</v>
      </c>
      <c r="P27" s="20">
        <v>20531</v>
      </c>
      <c r="Q27" s="16">
        <v>205</v>
      </c>
      <c r="R27" s="16">
        <v>100.15</v>
      </c>
      <c r="S27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4820K (Ivy Bridge) @4,5Ghz v0.3.1 [23]</v>
      </c>
      <c r="T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23|3DC #108|i7 4820K (Ivy Bridge)|Platos|@4,5Ghz|v0.3.1|17,45|55373|1034,64|53,52</v>
      </c>
      <c r="U27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23|3DC #108|i7 4820K (Ivy Bridge)|Platos|@4,5Ghz|v0.3.1|237,59|20531|205|100,15</v>
      </c>
    </row>
    <row r="28" spans="2:21" x14ac:dyDescent="0.3">
      <c r="B28" s="6">
        <v>24</v>
      </c>
      <c r="C28" s="7" t="s">
        <v>19</v>
      </c>
      <c r="D28" s="4" t="s">
        <v>108</v>
      </c>
      <c r="E28" s="4">
        <v>102</v>
      </c>
      <c r="F28" s="7" t="s">
        <v>60</v>
      </c>
      <c r="G28" s="7" t="s">
        <v>58</v>
      </c>
      <c r="H28" s="8" t="s">
        <v>21</v>
      </c>
      <c r="I28" s="8"/>
      <c r="J28" s="8" t="s">
        <v>41</v>
      </c>
      <c r="K28" s="16">
        <v>172.46</v>
      </c>
      <c r="L28" s="20">
        <v>10777</v>
      </c>
      <c r="M28" s="16">
        <v>538.05999999999995</v>
      </c>
      <c r="N28" s="16">
        <v>20.03</v>
      </c>
      <c r="O28" s="18">
        <v>1438.78</v>
      </c>
      <c r="P28" s="20">
        <v>3774</v>
      </c>
      <c r="Q28" s="16">
        <v>184.18</v>
      </c>
      <c r="R28" s="16">
        <v>20.49</v>
      </c>
      <c r="S28" s="9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v0.5.0 [24]</v>
      </c>
      <c r="T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24|3DC #102|i7 1165G7 (TigerLake)|misterh|Win: Best Perf.|v0.5.0|172,46|10777|538,06|20,03</v>
      </c>
      <c r="U2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24|3DC #102|i7 1165G7 (TigerLake)|misterh|Win: Best Perf.|v0.5.0|1438,78|3774|184,18|20,49</v>
      </c>
    </row>
    <row r="29" spans="2:21" x14ac:dyDescent="0.3">
      <c r="B29" s="6">
        <v>25</v>
      </c>
      <c r="C29" s="7" t="s">
        <v>19</v>
      </c>
      <c r="D29" s="4" t="s">
        <v>108</v>
      </c>
      <c r="E29" s="7">
        <v>94</v>
      </c>
      <c r="F29" s="4" t="s">
        <v>47</v>
      </c>
      <c r="G29" s="7" t="s">
        <v>58</v>
      </c>
      <c r="H29" s="12" t="s">
        <v>65</v>
      </c>
      <c r="I29" s="12" t="s">
        <v>64</v>
      </c>
      <c r="J29" s="8" t="s">
        <v>41</v>
      </c>
      <c r="K29" s="16">
        <v>63.04</v>
      </c>
      <c r="L29" s="20">
        <v>28707</v>
      </c>
      <c r="M29" s="16">
        <v>552.55999999999995</v>
      </c>
      <c r="N29" s="16">
        <v>51.95</v>
      </c>
      <c r="O29" s="18">
        <v>5167.0600000000004</v>
      </c>
      <c r="P29" s="20">
        <v>5332</v>
      </c>
      <c r="Q29" s="16">
        <v>36.299999999999997</v>
      </c>
      <c r="R29" s="16">
        <v>146.87</v>
      </c>
      <c r="S29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@-0,1V v0.5.0 [25]</v>
      </c>
      <c r="T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25|3DC #94|R9 5950X (Vermeer)|misterh|-0,1V Curve Optimization|v0.5.0|63,04|28707|552,56|51,95</v>
      </c>
      <c r="U2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25|3DC #94|R9 5950X (Vermeer)|misterh|-0,1V Curve Optimization|v0.5.0|5167,06|5332|36,3|146,87</v>
      </c>
    </row>
    <row r="30" spans="2:21" x14ac:dyDescent="0.3">
      <c r="B30" s="6">
        <v>26</v>
      </c>
      <c r="C30" s="7" t="s">
        <v>20</v>
      </c>
      <c r="D30" s="4" t="s">
        <v>108</v>
      </c>
      <c r="E30" s="7">
        <v>96</v>
      </c>
      <c r="F30" s="7" t="s">
        <v>47</v>
      </c>
      <c r="G30" s="7" t="s">
        <v>15</v>
      </c>
      <c r="H30" s="8"/>
      <c r="I30" s="8"/>
      <c r="J30" s="8" t="s">
        <v>41</v>
      </c>
      <c r="K30" s="16">
        <v>59.97</v>
      </c>
      <c r="L30" s="20">
        <v>33184.629999999997</v>
      </c>
      <c r="M30" s="16">
        <v>502.51</v>
      </c>
      <c r="N30" s="16">
        <v>66.040000000000006</v>
      </c>
      <c r="O30" s="18">
        <v>6103.75</v>
      </c>
      <c r="P30" s="20">
        <v>4353.5600000000004</v>
      </c>
      <c r="Q30" s="16">
        <v>37.630000000000003</v>
      </c>
      <c r="R30" s="16">
        <v>115.69</v>
      </c>
      <c r="S30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v0.3.1 [26]</v>
      </c>
      <c r="T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26|3DC #96|R9 5950X (Vermeer)|Sweepi||v0.3.1|59,97|33184,63|502,51|66,04</v>
      </c>
      <c r="U3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26|3DC #96|R9 5950X (Vermeer)|Sweepi||v0.3.1|6103,75|4353,56|37,63|115,69</v>
      </c>
    </row>
    <row r="31" spans="2:21" x14ac:dyDescent="0.3">
      <c r="B31" s="6">
        <v>27</v>
      </c>
      <c r="C31" s="7" t="s">
        <v>73</v>
      </c>
      <c r="D31" s="4" t="s">
        <v>108</v>
      </c>
      <c r="E31" s="7">
        <v>118</v>
      </c>
      <c r="F31" s="4" t="s">
        <v>48</v>
      </c>
      <c r="G31" s="4" t="s">
        <v>11</v>
      </c>
      <c r="H31" s="8" t="s">
        <v>80</v>
      </c>
      <c r="I31" s="12" t="s">
        <v>79</v>
      </c>
      <c r="J31" s="8" t="s">
        <v>41</v>
      </c>
      <c r="K31" s="16">
        <v>164.2</v>
      </c>
      <c r="L31" s="20">
        <v>9800.31</v>
      </c>
      <c r="M31" s="16">
        <v>621.42999999999995</v>
      </c>
      <c r="N31" s="16">
        <v>15.77</v>
      </c>
      <c r="O31" s="18">
        <v>4760.57</v>
      </c>
      <c r="P31" s="20">
        <v>2004.54</v>
      </c>
      <c r="Q31" s="16">
        <v>104.79</v>
      </c>
      <c r="R31" s="16">
        <v>19.13</v>
      </c>
      <c r="S31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4750G (Renoir) @20W v0.5.1 [27]</v>
      </c>
      <c r="T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27|3DC #118|R7 4750G (Renoir)|Poekel|20W|v0.5.1|164,2|9800,31|621,43|15,77</v>
      </c>
      <c r="U3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27|3DC #118|R7 4750G (Renoir)|Poekel|20W|v0.5.1|4760,57|2004,54|104,79|19,13</v>
      </c>
    </row>
    <row r="32" spans="2:21" x14ac:dyDescent="0.3">
      <c r="B32" s="6">
        <v>28</v>
      </c>
      <c r="C32" s="7" t="s">
        <v>73</v>
      </c>
      <c r="D32" s="4" t="s">
        <v>108</v>
      </c>
      <c r="E32" s="7">
        <v>129</v>
      </c>
      <c r="F32" s="7" t="s">
        <v>81</v>
      </c>
      <c r="G32" s="7" t="s">
        <v>17</v>
      </c>
      <c r="H32" s="8"/>
      <c r="I32" s="8"/>
      <c r="J32" s="8"/>
      <c r="K32" s="16">
        <v>55.06</v>
      </c>
      <c r="L32" s="20">
        <v>20078</v>
      </c>
      <c r="M32" s="16">
        <v>904.59</v>
      </c>
      <c r="N32" s="16">
        <v>22.2</v>
      </c>
      <c r="O32" s="18">
        <v>560.07000000000005</v>
      </c>
      <c r="P32" s="20">
        <v>9308</v>
      </c>
      <c r="Q32" s="16">
        <v>191.83</v>
      </c>
      <c r="R32" s="16">
        <v>48.52</v>
      </c>
      <c r="S32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5775C (Broadwell) v0.5.1 [28]</v>
      </c>
      <c r="T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28|3DC #129|i7 5775C (Broadwell)|MD_Enigma||v0.5.1|55,06|20078|904,59|22,2</v>
      </c>
      <c r="U3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28|3DC #129|i7 5775C (Broadwell)|MD_Enigma||v0.5.1|560,07|9308|191,83|48,52</v>
      </c>
    </row>
    <row r="33" spans="2:21" x14ac:dyDescent="0.3">
      <c r="B33" s="6">
        <v>29</v>
      </c>
      <c r="C33" s="7" t="s">
        <v>73</v>
      </c>
      <c r="D33" s="4" t="s">
        <v>108</v>
      </c>
      <c r="E33" s="7">
        <v>133</v>
      </c>
      <c r="F33" s="7" t="s">
        <v>82</v>
      </c>
      <c r="G33" s="7" t="s">
        <v>11</v>
      </c>
      <c r="H33" s="8"/>
      <c r="I33" s="8"/>
      <c r="J33" s="8" t="s">
        <v>41</v>
      </c>
      <c r="K33" s="16">
        <v>186.38</v>
      </c>
      <c r="L33" s="20">
        <v>7581.59</v>
      </c>
      <c r="M33" s="16">
        <v>707.68</v>
      </c>
      <c r="N33" s="16">
        <v>10.71</v>
      </c>
      <c r="O33" s="18">
        <v>1839.93</v>
      </c>
      <c r="P33" s="20">
        <v>3342.48</v>
      </c>
      <c r="Q33" s="16">
        <v>162.6</v>
      </c>
      <c r="R33" s="16">
        <v>20.56</v>
      </c>
      <c r="S33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v0.5.1 [29]</v>
      </c>
      <c r="T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29|3DC #133|R5 4500U (Renoir)|Poekel||v0.5.1|186,38|7581,59|707,68|10,71</v>
      </c>
      <c r="U3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29|3DC #133|R5 4500U (Renoir)|Poekel||v0.5.1|1839,93|3342,48|162,6|20,56</v>
      </c>
    </row>
    <row r="34" spans="2:21" x14ac:dyDescent="0.3">
      <c r="B34" s="6">
        <v>30</v>
      </c>
      <c r="C34" s="7" t="s">
        <v>19</v>
      </c>
      <c r="D34" s="4" t="s">
        <v>108</v>
      </c>
      <c r="E34" s="7">
        <v>134</v>
      </c>
      <c r="F34" s="4" t="s">
        <v>51</v>
      </c>
      <c r="G34" s="7" t="s">
        <v>16</v>
      </c>
      <c r="H34" s="8" t="s">
        <v>83</v>
      </c>
      <c r="I34" s="8"/>
      <c r="J34" s="8"/>
      <c r="K34" s="16">
        <v>216.08</v>
      </c>
      <c r="L34" s="20">
        <v>7445</v>
      </c>
      <c r="M34" s="16">
        <v>621.65</v>
      </c>
      <c r="N34" s="16">
        <v>11.98</v>
      </c>
      <c r="O34" s="18">
        <v>3936.18</v>
      </c>
      <c r="P34" s="20">
        <v>3010</v>
      </c>
      <c r="Q34" s="16">
        <v>84.41</v>
      </c>
      <c r="R34" s="16">
        <v>35.659999999999997</v>
      </c>
      <c r="S34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v0.5.0 [30]</v>
      </c>
      <c r="T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30|3DC #134|R9 5900HS (Cezanne)|Monkey|Win: Better Eff.|v0.5.0|216,08|7445|621,65|11,98</v>
      </c>
      <c r="U3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30|3DC #134|R9 5900HS (Cezanne)|Monkey|Win: Better Eff.|v0.5.0|3936,18|3010|84,41|35,66</v>
      </c>
    </row>
    <row r="35" spans="2:21" x14ac:dyDescent="0.3">
      <c r="B35" s="6">
        <v>31</v>
      </c>
      <c r="C35" s="7" t="s">
        <v>73</v>
      </c>
      <c r="D35" s="4" t="s">
        <v>108</v>
      </c>
      <c r="E35" s="7">
        <v>135</v>
      </c>
      <c r="F35" s="7" t="s">
        <v>54</v>
      </c>
      <c r="G35" s="7" t="s">
        <v>84</v>
      </c>
      <c r="H35" s="8" t="s">
        <v>85</v>
      </c>
      <c r="I35" s="8"/>
      <c r="J35" s="8" t="s">
        <v>41</v>
      </c>
      <c r="K35" s="16">
        <v>60.14</v>
      </c>
      <c r="L35" s="20">
        <v>24336</v>
      </c>
      <c r="M35" s="16">
        <v>683.23</v>
      </c>
      <c r="N35" s="16">
        <v>35.619999999999997</v>
      </c>
      <c r="O35" s="18">
        <v>4414.66</v>
      </c>
      <c r="P35" s="20">
        <v>4151</v>
      </c>
      <c r="Q35" s="16">
        <v>54.57</v>
      </c>
      <c r="R35" s="16">
        <v>76.08</v>
      </c>
      <c r="S35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[31]</v>
      </c>
      <c r="T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31|3DC #135|R9 5900X (Vermeer)|harzer_knaller|Balanced Power Plan|v0.5.1|60,14|24336|683,23|35,62</v>
      </c>
      <c r="U3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31|3DC #135|R9 5900X (Vermeer)|harzer_knaller|Balanced Power Plan|v0.5.1|4414,66|4151|54,57|76,08</v>
      </c>
    </row>
    <row r="36" spans="2:21" x14ac:dyDescent="0.3">
      <c r="B36" s="6">
        <v>32</v>
      </c>
      <c r="C36" s="7" t="s">
        <v>73</v>
      </c>
      <c r="D36" s="4" t="s">
        <v>108</v>
      </c>
      <c r="E36" s="7">
        <v>136</v>
      </c>
      <c r="F36" s="7" t="s">
        <v>54</v>
      </c>
      <c r="G36" s="7" t="s">
        <v>86</v>
      </c>
      <c r="H36" s="8"/>
      <c r="I36" s="8"/>
      <c r="J36" s="8"/>
      <c r="K36" s="16">
        <v>75.569999999999993</v>
      </c>
      <c r="L36" s="20">
        <v>25543</v>
      </c>
      <c r="M36" s="16">
        <v>518.05999999999995</v>
      </c>
      <c r="N36" s="16">
        <v>49.31</v>
      </c>
      <c r="O36" s="18">
        <v>4461.2299999999996</v>
      </c>
      <c r="P36" s="20">
        <v>5187.88</v>
      </c>
      <c r="Q36" s="16">
        <v>43.21</v>
      </c>
      <c r="R36" s="16">
        <v>120.07</v>
      </c>
      <c r="S36" s="1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[32]</v>
      </c>
      <c r="T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32|3DC #136|R9 5900X (Vermeer)|Darkearth27||v0.5.1|75,57|25543|518,06|49,31</v>
      </c>
      <c r="U3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32|3DC #136|R9 5900X (Vermeer)|Darkearth27||v0.5.1|4461,23|5187,88|43,21|120,07</v>
      </c>
    </row>
    <row r="37" spans="2:21" x14ac:dyDescent="0.3">
      <c r="B37">
        <v>33</v>
      </c>
      <c r="C37" s="4" t="s">
        <v>73</v>
      </c>
      <c r="D37" s="4" t="s">
        <v>108</v>
      </c>
      <c r="E37" s="4">
        <v>140</v>
      </c>
      <c r="F37" s="4" t="s">
        <v>54</v>
      </c>
      <c r="G37" s="4" t="s">
        <v>27</v>
      </c>
      <c r="H37" s="5" t="s">
        <v>87</v>
      </c>
      <c r="I37" s="5"/>
      <c r="J37" s="5" t="s">
        <v>41</v>
      </c>
      <c r="K37" s="15">
        <v>52.3</v>
      </c>
      <c r="L37" s="19">
        <v>38103</v>
      </c>
      <c r="M37" s="15">
        <v>501.84</v>
      </c>
      <c r="N37" s="15">
        <v>75.930000000000007</v>
      </c>
      <c r="O37" s="17">
        <v>3945.77</v>
      </c>
      <c r="P37" s="19">
        <v>5760</v>
      </c>
      <c r="Q37" s="15">
        <v>44</v>
      </c>
      <c r="R37" s="15">
        <v>130.91999999999999</v>
      </c>
      <c r="S3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5900X (Vermeer) v0.5.1 [33]</v>
      </c>
      <c r="T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33|3DC #140|R9 5900X (Vermeer)|Krischi|CTR|v0.5.1|52,3|38103|501,84|75,93</v>
      </c>
      <c r="U3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33|3DC #140|R9 5900X (Vermeer)|Krischi|CTR|v0.5.1|3945,77|5760|44|130,92</v>
      </c>
    </row>
    <row r="38" spans="2:21" x14ac:dyDescent="0.3">
      <c r="B38" s="6">
        <v>34</v>
      </c>
      <c r="C38" s="4" t="s">
        <v>73</v>
      </c>
      <c r="D38" s="4" t="s">
        <v>108</v>
      </c>
      <c r="E38" s="7">
        <v>141</v>
      </c>
      <c r="F38" s="7" t="s">
        <v>89</v>
      </c>
      <c r="G38" s="7" t="s">
        <v>88</v>
      </c>
      <c r="H38" s="12" t="s">
        <v>90</v>
      </c>
      <c r="I38" s="12" t="s">
        <v>90</v>
      </c>
      <c r="J38" s="8"/>
      <c r="K38" s="16">
        <v>26.38</v>
      </c>
      <c r="L38" s="19">
        <v>38525</v>
      </c>
      <c r="M38" s="16">
        <v>983.86</v>
      </c>
      <c r="N38" s="16">
        <v>39.159999999999997</v>
      </c>
      <c r="O38" s="17">
        <v>269.61</v>
      </c>
      <c r="P38" s="19">
        <v>18669</v>
      </c>
      <c r="Q38" s="16">
        <v>198.68</v>
      </c>
      <c r="R38" s="16">
        <v>93.96</v>
      </c>
      <c r="S3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2600K (Sandy Bridge) @4,4Ghz v0.5.1 [34]</v>
      </c>
      <c r="T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34|3DC #141|i7 2600K (Sandy Bridge)|Tyrann|@4,4Ghz|v0.5.1|26,38|38525|983,86|39,16</v>
      </c>
      <c r="U3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34|3DC #141|i7 2600K (Sandy Bridge)|Tyrann|@4,4Ghz|v0.5.1|269,61|18669|198,68|93,96</v>
      </c>
    </row>
    <row r="39" spans="2:21" x14ac:dyDescent="0.3">
      <c r="B39" s="6">
        <v>35</v>
      </c>
      <c r="C39" s="4" t="s">
        <v>73</v>
      </c>
      <c r="D39" s="4" t="s">
        <v>108</v>
      </c>
      <c r="E39" s="7">
        <v>145</v>
      </c>
      <c r="F39" s="7" t="s">
        <v>92</v>
      </c>
      <c r="G39" s="7" t="s">
        <v>93</v>
      </c>
      <c r="H39" s="8"/>
      <c r="I39" s="8"/>
      <c r="J39" s="8" t="s">
        <v>41</v>
      </c>
      <c r="K39" s="16">
        <v>57.13</v>
      </c>
      <c r="L39" s="19">
        <v>34236</v>
      </c>
      <c r="M39" s="16">
        <v>511.24</v>
      </c>
      <c r="N39" s="16">
        <v>66.97</v>
      </c>
      <c r="O39" s="17">
        <v>2347.02</v>
      </c>
      <c r="P39" s="19">
        <v>7508</v>
      </c>
      <c r="Q39" s="16">
        <v>56.75</v>
      </c>
      <c r="R39" s="16">
        <v>132.29</v>
      </c>
      <c r="S3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[35]</v>
      </c>
      <c r="T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35|3DC #145|R7 5800X (Vermeer)|hq-hq||v0.5.1|57,13|34236|511,24|66,97</v>
      </c>
      <c r="U3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35|3DC #145|R7 5800X (Vermeer)|hq-hq||v0.5.1|2347,02|7508|56,75|132,29</v>
      </c>
    </row>
    <row r="40" spans="2:21" x14ac:dyDescent="0.3">
      <c r="B40" s="6">
        <v>36</v>
      </c>
      <c r="C40" s="4" t="s">
        <v>73</v>
      </c>
      <c r="D40" s="4" t="s">
        <v>108</v>
      </c>
      <c r="E40" s="7">
        <v>146</v>
      </c>
      <c r="F40" s="7" t="s">
        <v>94</v>
      </c>
      <c r="G40" s="7" t="s">
        <v>88</v>
      </c>
      <c r="H40" s="8"/>
      <c r="I40" s="8" t="s">
        <v>99</v>
      </c>
      <c r="J40" s="8"/>
      <c r="K40" s="16">
        <v>83.49</v>
      </c>
      <c r="L40" s="19">
        <v>11096</v>
      </c>
      <c r="M40" s="16">
        <v>1079.3699999999999</v>
      </c>
      <c r="N40" s="16">
        <v>10.28</v>
      </c>
      <c r="O40" s="17">
        <v>384.59</v>
      </c>
      <c r="P40" s="19">
        <v>5226</v>
      </c>
      <c r="Q40" s="16">
        <v>497.55</v>
      </c>
      <c r="R40" s="16">
        <v>10.5</v>
      </c>
      <c r="S4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7500U (Kaby Lake) 2C/4T v0.5.1 [36]</v>
      </c>
      <c r="T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36|3DC #146|i7 7500U (Kaby Lake)|Tyrann||v0.5.1|83,49|11096|1079,37|10,28</v>
      </c>
      <c r="U4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36|3DC #146|i7 7500U (Kaby Lake)|Tyrann||v0.5.1|384,59|5226|497,55|10,5</v>
      </c>
    </row>
    <row r="41" spans="2:21" x14ac:dyDescent="0.3">
      <c r="B41" s="6">
        <v>37</v>
      </c>
      <c r="C41" s="7" t="s">
        <v>73</v>
      </c>
      <c r="D41" s="4" t="s">
        <v>108</v>
      </c>
      <c r="E41" s="7">
        <v>146</v>
      </c>
      <c r="F41" s="7" t="s">
        <v>95</v>
      </c>
      <c r="G41" s="7" t="s">
        <v>88</v>
      </c>
      <c r="H41" s="8"/>
      <c r="I41" s="8"/>
      <c r="J41" s="8"/>
      <c r="K41" s="16">
        <v>16.690000000000001</v>
      </c>
      <c r="L41" s="19">
        <v>18192</v>
      </c>
      <c r="M41" s="16">
        <v>3293.49</v>
      </c>
      <c r="N41" s="16">
        <v>5.52</v>
      </c>
      <c r="O41" s="17">
        <v>35.61</v>
      </c>
      <c r="P41" s="19">
        <v>12920</v>
      </c>
      <c r="Q41" s="16">
        <v>2173.7800000000002</v>
      </c>
      <c r="R41" s="16">
        <v>5.94</v>
      </c>
      <c r="S4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N3450 (Apollo Lake) v0.5.1 [37]</v>
      </c>
      <c r="T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37|3DC #146|Celeron N3450 (Apollo Lake)|Tyrann||v0.5.1|16,69|18192|3293,49|5,52</v>
      </c>
      <c r="U4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37|3DC #146|Celeron N3450 (Apollo Lake)|Tyrann||v0.5.1|35,61|12920|2173,78|5,94</v>
      </c>
    </row>
    <row r="42" spans="2:21" x14ac:dyDescent="0.3">
      <c r="B42" s="6">
        <v>38</v>
      </c>
      <c r="C42" s="7" t="s">
        <v>73</v>
      </c>
      <c r="D42" s="4" t="s">
        <v>108</v>
      </c>
      <c r="E42" s="7">
        <v>148</v>
      </c>
      <c r="F42" s="7" t="s">
        <v>92</v>
      </c>
      <c r="G42" s="7" t="s">
        <v>96</v>
      </c>
      <c r="H42" s="8"/>
      <c r="I42" s="8"/>
      <c r="J42" s="8" t="s">
        <v>41</v>
      </c>
      <c r="K42" s="16">
        <v>68.06</v>
      </c>
      <c r="L42" s="19">
        <v>28138</v>
      </c>
      <c r="M42" s="16">
        <v>522.16999999999996</v>
      </c>
      <c r="N42" s="16">
        <v>53.89</v>
      </c>
      <c r="O42" s="17">
        <v>1876.01</v>
      </c>
      <c r="P42" s="19">
        <v>7902</v>
      </c>
      <c r="Q42" s="16">
        <v>67.459999999999994</v>
      </c>
      <c r="R42" s="16">
        <v>117.13</v>
      </c>
      <c r="S4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v0.5.1 [38]</v>
      </c>
      <c r="T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38|3DC #148|R7 5800X (Vermeer)|patrock84||v0.5.1|68,06|28138|522,17|53,89</v>
      </c>
      <c r="U4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38|3DC #148|R7 5800X (Vermeer)|patrock84||v0.5.1|1876,01|7902|67,46|117,13</v>
      </c>
    </row>
    <row r="43" spans="2:21" x14ac:dyDescent="0.3">
      <c r="B43" s="6">
        <v>39</v>
      </c>
      <c r="C43" s="7" t="s">
        <v>73</v>
      </c>
      <c r="D43" s="4" t="s">
        <v>108</v>
      </c>
      <c r="E43" s="7">
        <v>154</v>
      </c>
      <c r="F43" s="7" t="s">
        <v>97</v>
      </c>
      <c r="G43" s="7" t="s">
        <v>93</v>
      </c>
      <c r="H43" s="8"/>
      <c r="I43" s="8"/>
      <c r="J43" s="8"/>
      <c r="K43" s="16">
        <v>58.25</v>
      </c>
      <c r="L43" s="19">
        <v>27864</v>
      </c>
      <c r="M43" s="16">
        <v>616.08000000000004</v>
      </c>
      <c r="N43" s="16">
        <v>45.23</v>
      </c>
      <c r="O43" s="17">
        <v>739.31</v>
      </c>
      <c r="P43" s="19">
        <v>12266</v>
      </c>
      <c r="Q43" s="16">
        <v>110.27</v>
      </c>
      <c r="R43" s="16">
        <v>111.24</v>
      </c>
      <c r="S4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8600k (Coffee Lake) v0.5.1 [39]</v>
      </c>
      <c r="T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39|3DC #154|i5 8600k (Coffee Lake)|hq-hq||v0.5.1|58,25|27864|616,08|45,23</v>
      </c>
      <c r="U4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39|3DC #154|i5 8600k (Coffee Lake)|hq-hq||v0.5.1|739,31|12266|110,27|111,24</v>
      </c>
    </row>
    <row r="44" spans="2:21" x14ac:dyDescent="0.3">
      <c r="B44" s="6">
        <v>40</v>
      </c>
      <c r="C44" s="7" t="s">
        <v>73</v>
      </c>
      <c r="D44" s="4" t="s">
        <v>108</v>
      </c>
      <c r="E44" s="7">
        <v>154</v>
      </c>
      <c r="F44" s="7" t="s">
        <v>98</v>
      </c>
      <c r="G44" s="7" t="s">
        <v>93</v>
      </c>
      <c r="H44" s="8"/>
      <c r="I44" s="8" t="s">
        <v>100</v>
      </c>
      <c r="J44" s="8"/>
      <c r="K44" s="16">
        <v>54.74</v>
      </c>
      <c r="L44" s="19">
        <v>20650</v>
      </c>
      <c r="M44" s="16">
        <v>884.67</v>
      </c>
      <c r="N44" s="16">
        <v>23.34</v>
      </c>
      <c r="O44" s="17">
        <v>336.42</v>
      </c>
      <c r="P44" s="19">
        <v>10055</v>
      </c>
      <c r="Q44" s="16">
        <v>295.61</v>
      </c>
      <c r="R44" s="16">
        <v>34.020000000000003</v>
      </c>
      <c r="S4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7500 (Kaby Lake) 4C/4T v0.5.1 [40]</v>
      </c>
      <c r="T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40|3DC #154|i5 7500 (Kaby Lake)|hq-hq||v0.5.1|54,74|20650|884,67|23,34</v>
      </c>
      <c r="U4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40|3DC #154|i5 7500 (Kaby Lake)|hq-hq||v0.5.1|336,42|10055|295,61|34,02</v>
      </c>
    </row>
    <row r="45" spans="2:21" x14ac:dyDescent="0.3">
      <c r="B45" s="6">
        <v>41</v>
      </c>
      <c r="C45" s="7" t="s">
        <v>73</v>
      </c>
      <c r="D45" s="4" t="s">
        <v>108</v>
      </c>
      <c r="E45" s="7">
        <v>155</v>
      </c>
      <c r="F45" s="7" t="s">
        <v>103</v>
      </c>
      <c r="G45" s="7" t="s">
        <v>101</v>
      </c>
      <c r="H45" s="12" t="s">
        <v>102</v>
      </c>
      <c r="I45" s="12" t="s">
        <v>102</v>
      </c>
      <c r="J45" s="8"/>
      <c r="K45" s="16">
        <v>61.55</v>
      </c>
      <c r="L45" s="19">
        <v>25887</v>
      </c>
      <c r="M45" s="16">
        <v>627.62</v>
      </c>
      <c r="N45" s="16">
        <v>41.25</v>
      </c>
      <c r="O45" s="17">
        <v>925.56</v>
      </c>
      <c r="P45" s="19">
        <v>12017</v>
      </c>
      <c r="Q45" s="16">
        <v>89.91</v>
      </c>
      <c r="R45" s="16">
        <v>133.65</v>
      </c>
      <c r="S4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8700k (Coffee Lake) @5Ghz v0.5.1 [41]</v>
      </c>
      <c r="T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41|3DC #155|i7 8700k (Coffee Lake)|Bernman|@5Ghz|v0.5.1|61,55|25887|627,62|41,25</v>
      </c>
      <c r="U4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41|3DC #155|i7 8700k (Coffee Lake)|Bernman|@5Ghz|v0.5.1|925,56|12017|89,91|133,65</v>
      </c>
    </row>
    <row r="46" spans="2:21" x14ac:dyDescent="0.3">
      <c r="B46" s="6">
        <v>42</v>
      </c>
      <c r="C46" s="7" t="s">
        <v>73</v>
      </c>
      <c r="D46" s="4" t="s">
        <v>108</v>
      </c>
      <c r="E46" s="7">
        <v>156</v>
      </c>
      <c r="F46" s="7" t="s">
        <v>104</v>
      </c>
      <c r="G46" s="7" t="s">
        <v>86</v>
      </c>
      <c r="H46" s="8"/>
      <c r="I46" s="8"/>
      <c r="J46" s="8"/>
      <c r="K46" s="16">
        <v>168.79</v>
      </c>
      <c r="L46" s="19">
        <v>10124</v>
      </c>
      <c r="M46" s="16">
        <v>585.17999999999995</v>
      </c>
      <c r="N46" s="16">
        <v>17.3</v>
      </c>
      <c r="O46" s="17">
        <v>3171.28</v>
      </c>
      <c r="P46" s="19">
        <v>4516</v>
      </c>
      <c r="Q46" s="16">
        <v>69.83</v>
      </c>
      <c r="R46" s="16">
        <v>64.67</v>
      </c>
      <c r="S4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v0.5.1 [42]</v>
      </c>
      <c r="T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42|3DC #156|R7 5800H (Cezanne)|Darkearth27||v0.5.1|168,79|10124|585,18|17,3</v>
      </c>
      <c r="U4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42|3DC #156|R7 5800H (Cezanne)|Darkearth27||v0.5.1|3171,28|4516|69,83|64,67</v>
      </c>
    </row>
    <row r="47" spans="2:21" x14ac:dyDescent="0.3">
      <c r="B47" s="6">
        <v>43</v>
      </c>
      <c r="C47" s="7" t="s">
        <v>73</v>
      </c>
      <c r="D47" s="4" t="s">
        <v>108</v>
      </c>
      <c r="E47" s="7">
        <v>160</v>
      </c>
      <c r="F47" s="7" t="s">
        <v>47</v>
      </c>
      <c r="G47" s="7" t="s">
        <v>107</v>
      </c>
      <c r="H47" s="8"/>
      <c r="I47" s="8"/>
      <c r="J47" s="8"/>
      <c r="K47" s="16">
        <v>74.44</v>
      </c>
      <c r="L47" s="19">
        <v>26935</v>
      </c>
      <c r="M47" s="16">
        <v>498.76</v>
      </c>
      <c r="N47" s="16">
        <v>54</v>
      </c>
      <c r="O47" s="17">
        <v>6668.05</v>
      </c>
      <c r="P47" s="19">
        <v>4149</v>
      </c>
      <c r="Q47" s="16">
        <v>36.14</v>
      </c>
      <c r="R47" s="16">
        <v>114.8</v>
      </c>
      <c r="S4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5950X (Vermeer) v0.5.1 [43]</v>
      </c>
      <c r="T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43|3DC #160|R9 5950X (Vermeer)|GaryX||v0.5.1|74,44|26935|498,76|54</v>
      </c>
      <c r="U4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43|3DC #160|R9 5950X (Vermeer)|GaryX||v0.5.1|6668,05|4149|36,14|114,8</v>
      </c>
    </row>
    <row r="48" spans="2:21" x14ac:dyDescent="0.3">
      <c r="B48" s="6">
        <v>44</v>
      </c>
      <c r="C48" s="7" t="s">
        <v>106</v>
      </c>
      <c r="D48" s="4" t="s">
        <v>108</v>
      </c>
      <c r="E48" s="7">
        <v>165</v>
      </c>
      <c r="F48" s="7" t="s">
        <v>110</v>
      </c>
      <c r="G48" s="7" t="s">
        <v>109</v>
      </c>
      <c r="H48" s="8" t="s">
        <v>111</v>
      </c>
      <c r="I48" s="8" t="s">
        <v>112</v>
      </c>
      <c r="J48" s="8"/>
      <c r="K48" s="16">
        <v>158.59</v>
      </c>
      <c r="L48" s="19">
        <v>8278</v>
      </c>
      <c r="M48" s="16">
        <v>761.74</v>
      </c>
      <c r="N48" s="16">
        <v>10.87</v>
      </c>
      <c r="O48" s="17">
        <v>1878.68</v>
      </c>
      <c r="P48" s="19">
        <v>3886</v>
      </c>
      <c r="Q48" s="16">
        <v>136.99</v>
      </c>
      <c r="R48" s="16">
        <v>28.36</v>
      </c>
      <c r="S4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4600H (Renoir) Win11 v0.6.0 [44]</v>
      </c>
      <c r="T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44|3DC #165|R5 4600H (Renoir)|Groschi|Win 11|v0.6.0|158,59|8278|761,74|10,87</v>
      </c>
      <c r="U4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44|3DC #165|R5 4600H (Renoir)|Groschi|Win 11|v0.6.0|1878,68|3886|136,99|28,36</v>
      </c>
    </row>
    <row r="49" spans="2:21" x14ac:dyDescent="0.3">
      <c r="B49" s="6">
        <v>45</v>
      </c>
      <c r="C49" s="7" t="s">
        <v>106</v>
      </c>
      <c r="D49" s="7" t="s">
        <v>113</v>
      </c>
      <c r="E49" s="7">
        <v>4</v>
      </c>
      <c r="F49" s="7" t="s">
        <v>118</v>
      </c>
      <c r="G49" s="7" t="s">
        <v>114</v>
      </c>
      <c r="H49" s="12" t="s">
        <v>115</v>
      </c>
      <c r="I49" s="12" t="s">
        <v>115</v>
      </c>
      <c r="J49" s="8"/>
      <c r="K49" s="16">
        <v>58.15</v>
      </c>
      <c r="L49" s="19">
        <v>33913</v>
      </c>
      <c r="M49" s="16">
        <v>507.07</v>
      </c>
      <c r="N49" s="16">
        <v>66.88</v>
      </c>
      <c r="O49" s="17">
        <v>4388.1099999999997</v>
      </c>
      <c r="P49" s="19">
        <v>4868</v>
      </c>
      <c r="Q49" s="16">
        <v>46.82</v>
      </c>
      <c r="R49" s="16">
        <v>103.97</v>
      </c>
      <c r="S4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5900X (Vermeer) @95W v0.6.0 [45]</v>
      </c>
      <c r="T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45|CB #4|R7 5900X (Vermeer)|Asghan|@95W|v0.6.0|58,15|33913|507,07|66,88</v>
      </c>
      <c r="U4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45|CB #4|R7 5900X (Vermeer)|Asghan|@95W|v0.6.0|4388,11|4868|46,82|103,97</v>
      </c>
    </row>
    <row r="50" spans="2:21" x14ac:dyDescent="0.3">
      <c r="B50" s="6">
        <v>46</v>
      </c>
      <c r="C50" s="7" t="s">
        <v>106</v>
      </c>
      <c r="D50" s="7" t="s">
        <v>113</v>
      </c>
      <c r="E50" s="7">
        <v>5</v>
      </c>
      <c r="F50" s="7" t="s">
        <v>119</v>
      </c>
      <c r="G50" s="7" t="s">
        <v>116</v>
      </c>
      <c r="H50" s="8"/>
      <c r="I50" s="8"/>
      <c r="J50" s="8" t="s">
        <v>41</v>
      </c>
      <c r="K50" s="16">
        <v>90.06</v>
      </c>
      <c r="L50" s="19">
        <v>21193</v>
      </c>
      <c r="M50" s="16">
        <v>523.91999999999996</v>
      </c>
      <c r="N50" s="16">
        <v>40.450000000000003</v>
      </c>
      <c r="O50" s="17">
        <v>1843</v>
      </c>
      <c r="P50" s="19">
        <v>7230</v>
      </c>
      <c r="Q50" s="16">
        <v>75.05</v>
      </c>
      <c r="R50" s="16">
        <v>96.34</v>
      </c>
      <c r="S5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v0.6.0 [46]</v>
      </c>
      <c r="T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46|CB #5|R5 5600X (Vermeer)|mesohorny||v0.6.0|90,06|21193|523,92|40,45</v>
      </c>
      <c r="U5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46|CB #5|R5 5600X (Vermeer)|mesohorny||v0.6.0|1843|7230|75,05|96,34</v>
      </c>
    </row>
    <row r="51" spans="2:21" x14ac:dyDescent="0.3">
      <c r="B51" s="6">
        <v>47</v>
      </c>
      <c r="C51" s="7" t="s">
        <v>106</v>
      </c>
      <c r="D51" s="7" t="s">
        <v>113</v>
      </c>
      <c r="E51" s="7">
        <v>9</v>
      </c>
      <c r="F51" s="7" t="s">
        <v>49</v>
      </c>
      <c r="G51" s="7" t="s">
        <v>117</v>
      </c>
      <c r="H51" s="8" t="s">
        <v>154</v>
      </c>
      <c r="I51" s="8"/>
      <c r="J51" s="8"/>
      <c r="K51" s="16">
        <v>101.29</v>
      </c>
      <c r="L51" s="19">
        <v>15775</v>
      </c>
      <c r="M51" s="16">
        <v>625.84</v>
      </c>
      <c r="N51" s="16">
        <v>25.21</v>
      </c>
      <c r="O51" s="17">
        <v>2569.91</v>
      </c>
      <c r="P51" s="19">
        <v>5444</v>
      </c>
      <c r="Q51" s="16">
        <v>71.48</v>
      </c>
      <c r="R51" s="16">
        <v>76.150000000000006</v>
      </c>
      <c r="S5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[47]</v>
      </c>
      <c r="T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47|CB #9|R7 3700X (Matisse)|Puffer0815|Outlier?|v0.6.0|101,29|15775|625,84|25,21</v>
      </c>
      <c r="U51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47|CB #9|R7 3700X (Matisse)|Puffer0815|Outlier?|v0.6.0|2569,91|5444|71,48|76,15</v>
      </c>
    </row>
    <row r="52" spans="2:21" x14ac:dyDescent="0.3">
      <c r="B52" s="6">
        <v>48</v>
      </c>
      <c r="C52" s="7" t="s">
        <v>106</v>
      </c>
      <c r="D52" s="7" t="s">
        <v>113</v>
      </c>
      <c r="E52" s="7">
        <v>10</v>
      </c>
      <c r="F52" s="7" t="s">
        <v>128</v>
      </c>
      <c r="G52" s="7" t="s">
        <v>120</v>
      </c>
      <c r="H52" s="8" t="s">
        <v>154</v>
      </c>
      <c r="I52" s="8"/>
      <c r="J52" s="8" t="s">
        <v>41</v>
      </c>
      <c r="K52" s="16">
        <v>147.36000000000001</v>
      </c>
      <c r="L52" s="19">
        <v>6619</v>
      </c>
      <c r="M52" s="16">
        <v>1025.22</v>
      </c>
      <c r="N52" s="16">
        <v>6.46</v>
      </c>
      <c r="O52" s="17">
        <v>1538.34</v>
      </c>
      <c r="P52" s="19">
        <v>2529</v>
      </c>
      <c r="Q52" s="16">
        <v>257.01</v>
      </c>
      <c r="R52" s="16">
        <v>9.84</v>
      </c>
      <c r="S5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[48]</v>
      </c>
      <c r="T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48|CB #10|R5 3500U (Picasso)|Tenferenzu|Outlier?|v0.6.0|147,36|6619|1025,22|6,46</v>
      </c>
      <c r="U52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48|CB #10|R5 3500U (Picasso)|Tenferenzu|Outlier?|v0.6.0|1538,34|2529|257,01|9,84</v>
      </c>
    </row>
    <row r="53" spans="2:21" x14ac:dyDescent="0.3">
      <c r="B53" s="6">
        <v>49</v>
      </c>
      <c r="C53" s="7" t="s">
        <v>106</v>
      </c>
      <c r="D53" s="7" t="s">
        <v>113</v>
      </c>
      <c r="E53" s="7">
        <v>13</v>
      </c>
      <c r="F53" s="7" t="s">
        <v>49</v>
      </c>
      <c r="G53" s="7" t="s">
        <v>121</v>
      </c>
      <c r="H53" s="12" t="s">
        <v>115</v>
      </c>
      <c r="I53" s="12" t="s">
        <v>115</v>
      </c>
      <c r="J53" s="8" t="s">
        <v>41</v>
      </c>
      <c r="K53" s="16">
        <v>69.31</v>
      </c>
      <c r="L53" s="19">
        <v>22812</v>
      </c>
      <c r="M53" s="16">
        <v>632.5</v>
      </c>
      <c r="N53" s="16">
        <v>36.07</v>
      </c>
      <c r="O53" s="17">
        <v>2268.8000000000002</v>
      </c>
      <c r="P53" s="19">
        <v>6201</v>
      </c>
      <c r="Q53" s="16">
        <v>71.08</v>
      </c>
      <c r="R53" s="16">
        <v>87.23</v>
      </c>
      <c r="S5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@95W v0.6.0 [49]</v>
      </c>
      <c r="T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49|CB #13|R7 3700X (Matisse)|Hardy72|@95W|v0.6.0|69,31|22812|632,5|36,07</v>
      </c>
      <c r="U53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49|CB #13|R7 3700X (Matisse)|Hardy72|@95W|v0.6.0|2268,8|6201|71,08|87,23</v>
      </c>
    </row>
    <row r="54" spans="2:21" x14ac:dyDescent="0.3">
      <c r="B54" s="6">
        <v>50</v>
      </c>
      <c r="C54" s="7" t="s">
        <v>106</v>
      </c>
      <c r="D54" s="7" t="s">
        <v>113</v>
      </c>
      <c r="E54" s="7">
        <v>14</v>
      </c>
      <c r="F54" s="7" t="s">
        <v>49</v>
      </c>
      <c r="G54" s="7" t="s">
        <v>122</v>
      </c>
      <c r="H54" s="12" t="s">
        <v>123</v>
      </c>
      <c r="I54" s="12" t="s">
        <v>123</v>
      </c>
      <c r="J54" s="8" t="s">
        <v>41</v>
      </c>
      <c r="K54" s="16">
        <v>82.88</v>
      </c>
      <c r="L54" s="19">
        <v>19421.07</v>
      </c>
      <c r="M54" s="16">
        <v>621.27</v>
      </c>
      <c r="N54" s="16">
        <v>31.26</v>
      </c>
      <c r="O54" s="17">
        <v>2738.85</v>
      </c>
      <c r="P54" s="19">
        <v>5276.69</v>
      </c>
      <c r="Q54" s="16">
        <v>69.19</v>
      </c>
      <c r="R54" s="16">
        <v>76.260000000000005</v>
      </c>
      <c r="S5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@PBO v0.6.0 [50]</v>
      </c>
      <c r="T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50|CB #14|R7 3700X (Matisse)|Jon Dohnson|@PBO|v0.6.0|82,88|19421,07|621,27|31,26</v>
      </c>
      <c r="U54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50|CB #14|R7 3700X (Matisse)|Jon Dohnson|@PBO|v0.6.0|2738,85|5276,69|69,19|76,26</v>
      </c>
    </row>
    <row r="55" spans="2:21" x14ac:dyDescent="0.3">
      <c r="B55" s="6">
        <v>51</v>
      </c>
      <c r="C55" s="7" t="s">
        <v>106</v>
      </c>
      <c r="D55" s="7" t="s">
        <v>113</v>
      </c>
      <c r="E55" s="7">
        <v>20</v>
      </c>
      <c r="F55" s="7" t="s">
        <v>124</v>
      </c>
      <c r="G55" s="7" t="s">
        <v>125</v>
      </c>
      <c r="H55" s="8"/>
      <c r="I55" s="8"/>
      <c r="J55" s="8"/>
      <c r="K55" s="16">
        <v>107.39</v>
      </c>
      <c r="L55" s="19">
        <v>10395</v>
      </c>
      <c r="M55" s="16">
        <v>895.74</v>
      </c>
      <c r="N55" s="16">
        <v>11.63</v>
      </c>
      <c r="O55" s="17">
        <v>838.17</v>
      </c>
      <c r="P55" s="19">
        <v>5030</v>
      </c>
      <c r="Q55" s="16">
        <v>237.2</v>
      </c>
      <c r="R55" s="16">
        <v>21.21</v>
      </c>
      <c r="S5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8250U (WhiskeyLake) v0.6.0 [51]</v>
      </c>
      <c r="T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51|CB #20|i5 8250U (WhiskeyLake)|Rabrogo||v0.6.0|107,39|10395|895,74|11,63</v>
      </c>
      <c r="U55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51|CB #20|i5 8250U (WhiskeyLake)|Rabrogo||v0.6.0|838,17|5030|237,2|21,21</v>
      </c>
    </row>
    <row r="56" spans="2:21" x14ac:dyDescent="0.3">
      <c r="B56" s="6">
        <v>52</v>
      </c>
      <c r="C56" s="7" t="s">
        <v>106</v>
      </c>
      <c r="D56" s="7" t="s">
        <v>113</v>
      </c>
      <c r="E56" s="7">
        <v>36</v>
      </c>
      <c r="F56" s="7" t="s">
        <v>126</v>
      </c>
      <c r="G56" s="7" t="s">
        <v>127</v>
      </c>
      <c r="H56" s="8"/>
      <c r="I56" s="8"/>
      <c r="J56" s="8"/>
      <c r="K56" s="16">
        <v>40.92</v>
      </c>
      <c r="L56" s="19">
        <v>24128.5</v>
      </c>
      <c r="M56" s="16">
        <v>1012.91</v>
      </c>
      <c r="N56" s="16">
        <v>23.82</v>
      </c>
      <c r="O56" s="17">
        <v>451.85</v>
      </c>
      <c r="P56" s="19">
        <v>8980.59</v>
      </c>
      <c r="Q56" s="16">
        <v>246.44</v>
      </c>
      <c r="R56" s="16">
        <v>36.44</v>
      </c>
      <c r="S5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4800MQ (Haswell) v0.6.0 [52]</v>
      </c>
      <c r="T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52|CB #36|i7 4800MQ (Haswell)|DrAgOnBaLlOnE||v0.6.0|40,92|24128,5|1012,91|23,82</v>
      </c>
      <c r="U56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52|CB #36|i7 4800MQ (Haswell)|DrAgOnBaLlOnE||v0.6.0|451,85|8980,59|246,44|36,44</v>
      </c>
    </row>
    <row r="57" spans="2:21" x14ac:dyDescent="0.3">
      <c r="B57" s="6">
        <v>53</v>
      </c>
      <c r="C57" s="7" t="s">
        <v>106</v>
      </c>
      <c r="D57" s="7" t="s">
        <v>113</v>
      </c>
      <c r="E57" s="7">
        <v>49</v>
      </c>
      <c r="F57" s="7" t="s">
        <v>128</v>
      </c>
      <c r="G57" s="7" t="s">
        <v>114</v>
      </c>
      <c r="H57" s="8" t="s">
        <v>178</v>
      </c>
      <c r="I57" s="8"/>
      <c r="J57" s="8" t="s">
        <v>41</v>
      </c>
      <c r="K57" s="16">
        <v>91.97</v>
      </c>
      <c r="L57" s="19">
        <v>9072</v>
      </c>
      <c r="M57" s="16">
        <v>1198.55</v>
      </c>
      <c r="N57" s="16">
        <v>7.57</v>
      </c>
      <c r="O57" s="17">
        <v>935.44</v>
      </c>
      <c r="P57" s="19">
        <v>3335</v>
      </c>
      <c r="Q57" s="16">
        <v>320.52999999999997</v>
      </c>
      <c r="R57" s="16">
        <v>10.41</v>
      </c>
      <c r="S5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[53]</v>
      </c>
      <c r="T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53|CB #49|R5 3500U (Picasso)|Asghan|ThinkPad E495|v0.6.0|91,97|9072|1198,55|7,57</v>
      </c>
      <c r="U57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53|CB #49|R5 3500U (Picasso)|Asghan|ThinkPad E495|v0.6.0|935,44|3335|320,53|10,41</v>
      </c>
    </row>
    <row r="58" spans="2:21" x14ac:dyDescent="0.3">
      <c r="B58" s="6">
        <v>56</v>
      </c>
      <c r="C58" s="7" t="s">
        <v>106</v>
      </c>
      <c r="D58" s="7" t="s">
        <v>113</v>
      </c>
      <c r="E58" s="7">
        <v>57</v>
      </c>
      <c r="F58" s="7" t="s">
        <v>132</v>
      </c>
      <c r="G58" s="7" t="s">
        <v>129</v>
      </c>
      <c r="H58" s="8"/>
      <c r="I58" s="12" t="s">
        <v>130</v>
      </c>
      <c r="J58" s="8" t="s">
        <v>41</v>
      </c>
      <c r="K58" s="16">
        <v>104.65</v>
      </c>
      <c r="L58" s="19">
        <v>13860.34</v>
      </c>
      <c r="M58" s="16">
        <v>689.41</v>
      </c>
      <c r="N58" s="16">
        <v>20.100000000000001</v>
      </c>
      <c r="O58" s="17">
        <v>1370.41</v>
      </c>
      <c r="P58" s="19">
        <v>6344.53</v>
      </c>
      <c r="Q58" s="16">
        <v>115.01</v>
      </c>
      <c r="R58" s="16">
        <v>55.16</v>
      </c>
      <c r="S5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@55W;-140mV v0.6.0 [56]</v>
      </c>
      <c r="T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56|CB #57|i7 9750H (Coffee Lake)|Blende Up||v0.6.0|104,65|13860,34|689,41|20,1</v>
      </c>
      <c r="U58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56|CB #57|i7 9750H (Coffee Lake)|Blende Up||v0.6.0|1370,41|6344,53|115,01|55,16</v>
      </c>
    </row>
    <row r="59" spans="2:21" x14ac:dyDescent="0.3">
      <c r="B59" s="6">
        <v>57</v>
      </c>
      <c r="C59" s="7" t="s">
        <v>106</v>
      </c>
      <c r="D59" s="7" t="s">
        <v>113</v>
      </c>
      <c r="E59" s="7">
        <v>60</v>
      </c>
      <c r="F59" s="7" t="s">
        <v>131</v>
      </c>
      <c r="G59" s="7" t="s">
        <v>129</v>
      </c>
      <c r="H59" s="8"/>
      <c r="I59" s="8"/>
      <c r="J59" s="8"/>
      <c r="K59" s="16">
        <v>35.72</v>
      </c>
      <c r="L59" s="19">
        <v>27072.99</v>
      </c>
      <c r="M59" s="16">
        <v>1034.0899999999999</v>
      </c>
      <c r="N59" s="16">
        <v>26.28</v>
      </c>
      <c r="O59" s="17">
        <v>447.21</v>
      </c>
      <c r="P59" s="19">
        <v>11189.89</v>
      </c>
      <c r="Q59" s="16">
        <v>199.83</v>
      </c>
      <c r="R59" s="16">
        <v>56</v>
      </c>
      <c r="S5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3770K (Ivy Bridge) v0.6.0 [57]</v>
      </c>
      <c r="T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57|CB #60|i7 3770K (Ivy Bridge)|Blende Up||v0.6.0|35,72|27072,99|1034,09|26,28</v>
      </c>
      <c r="U59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57|CB #60|i7 3770K (Ivy Bridge)|Blende Up||v0.6.0|447,21|11189,89|199,83|56</v>
      </c>
    </row>
    <row r="60" spans="2:21" x14ac:dyDescent="0.3">
      <c r="B60" s="6">
        <v>58</v>
      </c>
      <c r="C60" s="7" t="s">
        <v>106</v>
      </c>
      <c r="D60" s="7" t="s">
        <v>113</v>
      </c>
      <c r="E60" s="7">
        <v>60</v>
      </c>
      <c r="F60" s="7" t="s">
        <v>143</v>
      </c>
      <c r="G60" s="7" t="s">
        <v>129</v>
      </c>
      <c r="H60" s="8"/>
      <c r="I60" s="8"/>
      <c r="J60" s="8"/>
      <c r="K60" s="16">
        <v>58.95</v>
      </c>
      <c r="L60" s="19">
        <v>13379.46</v>
      </c>
      <c r="M60" s="16">
        <v>1267.9000000000001</v>
      </c>
      <c r="N60" s="16">
        <v>10.55</v>
      </c>
      <c r="O60" s="17">
        <v>184.8</v>
      </c>
      <c r="P60" s="19">
        <v>9015.32</v>
      </c>
      <c r="Q60" s="16">
        <v>600.22</v>
      </c>
      <c r="R60" s="16">
        <v>15.02</v>
      </c>
      <c r="S6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4300U (Haswell) v0.6.0 [58]</v>
      </c>
      <c r="T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58|CB #60|i5 4300U (Haswell)|Blende Up||v0.6.0|58,95|13379,46|1267,9|10,55</v>
      </c>
      <c r="U60" s="9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58|CB #60|i5 4300U (Haswell)|Blende Up||v0.6.0|184,8|9015,32|600,22|15,02</v>
      </c>
    </row>
    <row r="61" spans="2:21" x14ac:dyDescent="0.3">
      <c r="B61" s="6">
        <v>59</v>
      </c>
      <c r="C61" s="7" t="s">
        <v>73</v>
      </c>
      <c r="D61" s="7" t="s">
        <v>113</v>
      </c>
      <c r="E61" s="7">
        <v>39</v>
      </c>
      <c r="F61" s="7" t="s">
        <v>144</v>
      </c>
      <c r="G61" s="7" t="s">
        <v>145</v>
      </c>
      <c r="H61" s="8"/>
      <c r="I61" s="8"/>
      <c r="J61" s="8"/>
      <c r="K61" s="16">
        <v>41.74</v>
      </c>
      <c r="L61" s="23">
        <v>30535</v>
      </c>
      <c r="M61" s="16">
        <v>784.57</v>
      </c>
      <c r="N61" s="16">
        <v>38.92</v>
      </c>
      <c r="O61" s="24">
        <v>768.82</v>
      </c>
      <c r="P61" s="23">
        <v>11691</v>
      </c>
      <c r="Q61" s="16">
        <v>111.26</v>
      </c>
      <c r="R61" s="16">
        <v>105.08</v>
      </c>
      <c r="S6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2600X (Pinnacle Ridge) v0.5.1 [59]</v>
      </c>
      <c r="T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59|CB #39|R5 2600X (Pinnacle Ridge)|HasseLadebalken||v0.5.1|41,74|30535|784,57|38,92</v>
      </c>
      <c r="U6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59|CB #39|R5 2600X (Pinnacle Ridge)|HasseLadebalken||v0.5.1|768,82|11691|111,26|105,08</v>
      </c>
    </row>
    <row r="62" spans="2:21" x14ac:dyDescent="0.3">
      <c r="B62" s="6">
        <v>60</v>
      </c>
      <c r="C62" s="7" t="s">
        <v>106</v>
      </c>
      <c r="D62" s="7" t="s">
        <v>113</v>
      </c>
      <c r="E62" s="7">
        <v>63</v>
      </c>
      <c r="F62" s="7" t="s">
        <v>148</v>
      </c>
      <c r="G62" s="7" t="s">
        <v>149</v>
      </c>
      <c r="H62" s="8"/>
      <c r="I62" s="8"/>
      <c r="J62" s="8"/>
      <c r="K62" s="16">
        <v>37.380000000000003</v>
      </c>
      <c r="L62" s="23">
        <v>18966</v>
      </c>
      <c r="M62" s="16">
        <v>1410.7</v>
      </c>
      <c r="N62" s="16">
        <v>13.44</v>
      </c>
      <c r="O62" s="24">
        <v>177.27</v>
      </c>
      <c r="P62" s="23">
        <v>10172</v>
      </c>
      <c r="Q62" s="16">
        <v>554.55999999999995</v>
      </c>
      <c r="R62" s="16">
        <v>18.34</v>
      </c>
      <c r="S6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i5 3320M (Ivy Bridge) v0.6.0 [60]</v>
      </c>
      <c r="T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60|CB #63|i5 3320M (Ivy Bridge)|noplan724||v0.6.0|37,38|18966|1410,7|13,44</v>
      </c>
      <c r="U6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60|CB #63|i5 3320M (Ivy Bridge)|noplan724||v0.6.0|177,27|10172|554,56|18,34</v>
      </c>
    </row>
    <row r="63" spans="2:21" x14ac:dyDescent="0.3">
      <c r="B63" s="6">
        <v>61</v>
      </c>
      <c r="C63" s="7" t="s">
        <v>106</v>
      </c>
      <c r="D63" s="7" t="s">
        <v>113</v>
      </c>
      <c r="E63" s="7">
        <v>83</v>
      </c>
      <c r="F63" s="7" t="s">
        <v>128</v>
      </c>
      <c r="G63" s="7" t="s">
        <v>150</v>
      </c>
      <c r="H63" s="8" t="s">
        <v>154</v>
      </c>
      <c r="I63" s="8"/>
      <c r="J63" s="8" t="s">
        <v>41</v>
      </c>
      <c r="K63" s="16">
        <v>43.45</v>
      </c>
      <c r="L63" s="23">
        <v>19568</v>
      </c>
      <c r="M63" s="16">
        <v>1239.32</v>
      </c>
      <c r="N63" s="16">
        <v>14.98</v>
      </c>
      <c r="O63" s="24">
        <v>458.58</v>
      </c>
      <c r="P63" s="23">
        <v>5880</v>
      </c>
      <c r="Q63" s="16">
        <v>370.88</v>
      </c>
      <c r="R63" s="16">
        <v>15.85</v>
      </c>
      <c r="S6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v0.6.0 [61]</v>
      </c>
      <c r="T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61|CB #83|R5 3500U (Picasso)|andi_sco|Outlier?|v0.6.0|43,45|19568|1239,32|14,98</v>
      </c>
      <c r="U6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61|CB #83|R5 3500U (Picasso)|andi_sco|Outlier?|v0.6.0|458,58|5880|370,88|15,85</v>
      </c>
    </row>
    <row r="64" spans="2:21" x14ac:dyDescent="0.3">
      <c r="B64" s="6">
        <v>62</v>
      </c>
      <c r="C64" s="7" t="s">
        <v>106</v>
      </c>
      <c r="D64" s="7" t="s">
        <v>113</v>
      </c>
      <c r="E64" s="7">
        <v>102</v>
      </c>
      <c r="F64" s="7" t="s">
        <v>152</v>
      </c>
      <c r="G64" s="7" t="s">
        <v>151</v>
      </c>
      <c r="H64" s="8"/>
      <c r="I64" s="8"/>
      <c r="J64" s="8"/>
      <c r="K64" s="16">
        <v>28.37</v>
      </c>
      <c r="L64" s="23">
        <v>30292</v>
      </c>
      <c r="M64" s="16">
        <v>1163.82</v>
      </c>
      <c r="N64" s="16">
        <v>26.03</v>
      </c>
      <c r="O64" s="24">
        <v>226.44</v>
      </c>
      <c r="P64" s="23">
        <v>17714</v>
      </c>
      <c r="Q64" s="16">
        <v>249.31</v>
      </c>
      <c r="R64" s="16">
        <v>71.05</v>
      </c>
      <c r="S6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2600 (Sandy Bridge) v0.6.0 [62]</v>
      </c>
      <c r="T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62|CB #102|i7 2600 (Sandy Bridge)|raser0248||v0.6.0|28,37|30292|1163,82|26,03</v>
      </c>
      <c r="U6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62|CB #102|i7 2600 (Sandy Bridge)|raser0248||v0.6.0|226,44|17714|249,31|71,05</v>
      </c>
    </row>
    <row r="65" spans="2:21" x14ac:dyDescent="0.3">
      <c r="B65" s="6">
        <v>63</v>
      </c>
      <c r="C65" s="7" t="s">
        <v>106</v>
      </c>
      <c r="D65" s="7" t="s">
        <v>113</v>
      </c>
      <c r="E65" s="7">
        <v>102</v>
      </c>
      <c r="F65" s="7" t="s">
        <v>153</v>
      </c>
      <c r="G65" s="7" t="s">
        <v>151</v>
      </c>
      <c r="H65" s="8"/>
      <c r="I65" s="8"/>
      <c r="J65" s="8"/>
      <c r="K65" s="16">
        <v>112.03</v>
      </c>
      <c r="L65" s="23">
        <v>6987</v>
      </c>
      <c r="M65" s="16">
        <v>1277.45</v>
      </c>
      <c r="N65" s="16">
        <v>5.47</v>
      </c>
      <c r="O65" s="24">
        <v>388.05</v>
      </c>
      <c r="P65" s="23">
        <v>4965</v>
      </c>
      <c r="Q65" s="16">
        <v>519.01</v>
      </c>
      <c r="R65" s="16">
        <v>9.57</v>
      </c>
      <c r="S6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i3 6157U (Skylake) v0.6.0 [63]</v>
      </c>
      <c r="T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63|CB #102|i3 6157U (Skylake)|raser0248||v0.6.0|112,03|6987|1277,45|5,47</v>
      </c>
      <c r="U6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63|CB #102|i3 6157U (Skylake)|raser0248||v0.6.0|388,05|4965|519,01|9,57</v>
      </c>
    </row>
    <row r="66" spans="2:21" x14ac:dyDescent="0.3">
      <c r="B66" s="6">
        <v>64</v>
      </c>
      <c r="C66" s="7" t="s">
        <v>106</v>
      </c>
      <c r="D66" s="7" t="s">
        <v>113</v>
      </c>
      <c r="E66" s="7">
        <v>112</v>
      </c>
      <c r="F66" s="7" t="s">
        <v>49</v>
      </c>
      <c r="G66" s="7" t="s">
        <v>155</v>
      </c>
      <c r="H66" s="8" t="s">
        <v>156</v>
      </c>
      <c r="I66" s="8"/>
      <c r="J66" s="8" t="s">
        <v>41</v>
      </c>
      <c r="K66" s="16">
        <v>54.07</v>
      </c>
      <c r="L66" s="23">
        <v>29484.61</v>
      </c>
      <c r="M66" s="16">
        <v>627.24</v>
      </c>
      <c r="N66" s="16">
        <v>47.01</v>
      </c>
      <c r="O66" s="24">
        <v>1920.89</v>
      </c>
      <c r="P66" s="23">
        <v>7361.79</v>
      </c>
      <c r="Q66" s="16">
        <v>70.72</v>
      </c>
      <c r="R66" s="16">
        <v>104.1</v>
      </c>
      <c r="S6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3700X (Matisse) v0.6.0 [64]</v>
      </c>
      <c r="T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64|CB #112|R7 3700X (Matisse)|Fabiano|PBO off?|v0.6.0|54,07|29484,61|627,24|47,01</v>
      </c>
      <c r="U6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64|CB #112|R7 3700X (Matisse)|Fabiano|PBO off?|v0.6.0|1920,89|7361,79|70,72|104,1</v>
      </c>
    </row>
    <row r="67" spans="2:21" x14ac:dyDescent="0.3">
      <c r="B67" s="6">
        <v>65</v>
      </c>
      <c r="C67" s="7" t="s">
        <v>106</v>
      </c>
      <c r="D67" s="4" t="s">
        <v>108</v>
      </c>
      <c r="E67" s="7">
        <v>190</v>
      </c>
      <c r="F67" s="4" t="s">
        <v>51</v>
      </c>
      <c r="G67" s="7" t="s">
        <v>16</v>
      </c>
      <c r="H67" s="8" t="s">
        <v>22</v>
      </c>
      <c r="I67" s="12" t="s">
        <v>63</v>
      </c>
      <c r="J67" s="8" t="s">
        <v>41</v>
      </c>
      <c r="K67" s="16">
        <v>256</v>
      </c>
      <c r="L67" s="23">
        <v>5293</v>
      </c>
      <c r="M67" s="16">
        <v>737.97</v>
      </c>
      <c r="N67" s="16">
        <v>7.17</v>
      </c>
      <c r="O67" s="24">
        <v>4673.21</v>
      </c>
      <c r="P67" s="23">
        <v>2530</v>
      </c>
      <c r="Q67" s="16">
        <v>84.58</v>
      </c>
      <c r="R67" s="16">
        <v>29.91</v>
      </c>
      <c r="S6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R9 5900HS (Cezanne) @ESM v0.6.0 [65]</v>
      </c>
      <c r="T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65|3DC #190|R9 5900HS (Cezanne)|Monkey|Win: Energy Saving|v0.6.0|256|5293|737,97|7,17</v>
      </c>
      <c r="U6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65|3DC #190|R9 5900HS (Cezanne)|Monkey|Win: Energy Saving|v0.6.0|4673,21|2530|84,58|29,91</v>
      </c>
    </row>
    <row r="68" spans="2:21" x14ac:dyDescent="0.3">
      <c r="B68" s="6">
        <v>66</v>
      </c>
      <c r="C68" s="7" t="s">
        <v>147</v>
      </c>
      <c r="D68" s="4" t="s">
        <v>108</v>
      </c>
      <c r="E68" s="7">
        <v>204</v>
      </c>
      <c r="F68" s="7" t="s">
        <v>92</v>
      </c>
      <c r="G68" s="7" t="s">
        <v>96</v>
      </c>
      <c r="H68" s="8"/>
      <c r="I68" s="8"/>
      <c r="J68" s="8"/>
      <c r="K68" s="16">
        <v>77.22</v>
      </c>
      <c r="L68" s="23">
        <v>24558</v>
      </c>
      <c r="M68" s="16">
        <v>527.33000000000004</v>
      </c>
      <c r="N68" s="16">
        <v>46.57</v>
      </c>
      <c r="O68" s="24">
        <v>2341.54</v>
      </c>
      <c r="P68" s="23">
        <v>6777</v>
      </c>
      <c r="Q68" s="16">
        <v>63.01</v>
      </c>
      <c r="R68" s="16">
        <v>107.56</v>
      </c>
      <c r="S6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5800X (Vermeer) [66]</v>
      </c>
      <c r="T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66|3DC #204|R7 5800X (Vermeer)|patrock84||v0.7.0|77,22|24558|527,33|46,57</v>
      </c>
      <c r="U6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66|3DC #204|R7 5800X (Vermeer)|patrock84||v0.7.0|2341,54|6777|63,01|107,56</v>
      </c>
    </row>
    <row r="69" spans="2:21" x14ac:dyDescent="0.3">
      <c r="B69" s="6">
        <v>67</v>
      </c>
      <c r="C69" s="7" t="s">
        <v>147</v>
      </c>
      <c r="D69" s="7" t="s">
        <v>113</v>
      </c>
      <c r="E69" s="7">
        <v>132</v>
      </c>
      <c r="F69" s="7" t="s">
        <v>128</v>
      </c>
      <c r="G69" s="7" t="s">
        <v>120</v>
      </c>
      <c r="H69" s="8" t="s">
        <v>172</v>
      </c>
      <c r="I69" s="8" t="s">
        <v>179</v>
      </c>
      <c r="J69" s="8" t="s">
        <v>41</v>
      </c>
      <c r="K69" s="16">
        <v>180.54</v>
      </c>
      <c r="L69" s="23">
        <v>5863</v>
      </c>
      <c r="M69" s="16">
        <v>944.68</v>
      </c>
      <c r="N69" s="16">
        <v>6.21</v>
      </c>
      <c r="O69" s="24">
        <v>1709.41</v>
      </c>
      <c r="P69" s="23">
        <v>2399</v>
      </c>
      <c r="Q69" s="16">
        <v>243.84</v>
      </c>
      <c r="R69" s="16">
        <v>9.84</v>
      </c>
      <c r="S6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Golden Sample? [67]</v>
      </c>
      <c r="T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67|CB #132|R5 3500U (Picasso)|Tenferenzu|ThinkPad E495 default|v0.7.0|180,54|5863|944,68|6,21</v>
      </c>
      <c r="U6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67|CB #132|R5 3500U (Picasso)|Tenferenzu|ThinkPad E495 default|v0.7.0|1709,41|2399|243,84|9,84</v>
      </c>
    </row>
    <row r="70" spans="2:21" x14ac:dyDescent="0.3">
      <c r="B70" s="6">
        <v>68</v>
      </c>
      <c r="C70" s="7" t="s">
        <v>106</v>
      </c>
      <c r="D70" s="7" t="s">
        <v>113</v>
      </c>
      <c r="E70" s="7">
        <v>118</v>
      </c>
      <c r="F70" s="7" t="s">
        <v>176</v>
      </c>
      <c r="G70" s="7" t="s">
        <v>173</v>
      </c>
      <c r="H70" s="8" t="s">
        <v>175</v>
      </c>
      <c r="I70" s="8" t="s">
        <v>174</v>
      </c>
      <c r="J70" s="8"/>
      <c r="K70" s="16">
        <v>147.47999999999999</v>
      </c>
      <c r="L70" s="23">
        <v>12519</v>
      </c>
      <c r="M70" s="16">
        <v>541.62</v>
      </c>
      <c r="N70" s="16">
        <v>23.11</v>
      </c>
      <c r="O70" s="24">
        <v>2564.7600000000002</v>
      </c>
      <c r="P70" s="23">
        <v>3825</v>
      </c>
      <c r="Q70" s="16">
        <v>101.94</v>
      </c>
      <c r="R70" s="16">
        <v>37.520000000000003</v>
      </c>
      <c r="S7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i9 11980HK (TigerLake-8C) ES! See Post v0.6.0 [68]</v>
      </c>
      <c r="T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68|CB #118|i9 11980HK (TigerLake-8C)|JeanLegi|or 11900H (Eng. Sample)|v0.6.0|147,48|12519|541,62|23,11</v>
      </c>
      <c r="U7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68|CB #118|i9 11980HK (TigerLake-8C)|JeanLegi|or 11900H (Eng. Sample)|v0.6.0|2564,76|3825|101,94|37,52</v>
      </c>
    </row>
    <row r="71" spans="2:21" x14ac:dyDescent="0.3">
      <c r="B71" s="6">
        <v>69</v>
      </c>
      <c r="C71" s="7" t="s">
        <v>147</v>
      </c>
      <c r="D71" s="7" t="s">
        <v>113</v>
      </c>
      <c r="E71" s="7">
        <v>137</v>
      </c>
      <c r="F71" s="7" t="s">
        <v>128</v>
      </c>
      <c r="G71" s="7" t="s">
        <v>150</v>
      </c>
      <c r="H71" s="8"/>
      <c r="I71" s="8"/>
      <c r="J71" s="8" t="s">
        <v>41</v>
      </c>
      <c r="K71" s="16">
        <v>35.340000000000003</v>
      </c>
      <c r="L71" s="23">
        <v>20603</v>
      </c>
      <c r="M71" s="16">
        <v>1373.38</v>
      </c>
      <c r="N71" s="16">
        <v>15</v>
      </c>
      <c r="O71" s="24">
        <v>443.88</v>
      </c>
      <c r="P71" s="23">
        <v>6048</v>
      </c>
      <c r="Q71" s="16">
        <v>372.52</v>
      </c>
      <c r="R71" s="16">
        <v>16.23</v>
      </c>
      <c r="S7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[69]</v>
      </c>
      <c r="T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69|CB #137|R5 3500U (Picasso)|andi_sco||v0.7.0|35,34|20603|1373,38|15</v>
      </c>
      <c r="U7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69|CB #137|R5 3500U (Picasso)|andi_sco||v0.7.0|443,88|6048|372,52|16,23</v>
      </c>
    </row>
    <row r="72" spans="2:21" x14ac:dyDescent="0.3">
      <c r="B72" s="6">
        <v>70</v>
      </c>
      <c r="C72" s="7" t="s">
        <v>147</v>
      </c>
      <c r="D72" s="7" t="s">
        <v>113</v>
      </c>
      <c r="E72" s="7">
        <v>140</v>
      </c>
      <c r="F72" s="7" t="s">
        <v>128</v>
      </c>
      <c r="G72" s="7" t="s">
        <v>114</v>
      </c>
      <c r="H72" s="8" t="s">
        <v>177</v>
      </c>
      <c r="I72" s="8"/>
      <c r="J72" s="8" t="s">
        <v>41</v>
      </c>
      <c r="K72" s="16">
        <v>144.37</v>
      </c>
      <c r="L72" s="23">
        <v>6717</v>
      </c>
      <c r="M72" s="16">
        <v>1031.19</v>
      </c>
      <c r="N72" s="16">
        <v>6.51</v>
      </c>
      <c r="O72" s="24">
        <v>1517.62</v>
      </c>
      <c r="P72" s="23">
        <v>2129</v>
      </c>
      <c r="Q72" s="16">
        <v>309.45999999999998</v>
      </c>
      <c r="R72" s="16">
        <v>6.88</v>
      </c>
      <c r="S7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[70]</v>
      </c>
      <c r="T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70|CB #140|R5 3500U (Picasso)|Asghan|ThinkPad E495 cool and quiet|v0.7.0|144,37|6717|1031,19|6,51</v>
      </c>
      <c r="U7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70|CB #140|R5 3500U (Picasso)|Asghan|ThinkPad E495 cool and quiet|v0.7.0|1517,62|2129|309,46|6,88</v>
      </c>
    </row>
    <row r="73" spans="2:21" x14ac:dyDescent="0.3">
      <c r="B73" s="6">
        <v>71</v>
      </c>
      <c r="C73" s="7" t="s">
        <v>147</v>
      </c>
      <c r="D73" s="7" t="s">
        <v>113</v>
      </c>
      <c r="E73" s="7">
        <v>143</v>
      </c>
      <c r="F73" s="7" t="s">
        <v>132</v>
      </c>
      <c r="G73" s="7" t="s">
        <v>129</v>
      </c>
      <c r="H73" s="8"/>
      <c r="I73" s="12" t="s">
        <v>180</v>
      </c>
      <c r="J73" s="8"/>
      <c r="K73" s="16">
        <v>111.07</v>
      </c>
      <c r="L73" s="23">
        <v>13062.5</v>
      </c>
      <c r="M73" s="16">
        <v>689.24</v>
      </c>
      <c r="N73" s="16">
        <v>18.95</v>
      </c>
      <c r="O73" s="24">
        <v>1535</v>
      </c>
      <c r="P73" s="23">
        <v>27143.22</v>
      </c>
      <c r="Q73" s="16">
        <v>600.03</v>
      </c>
      <c r="R73" s="16">
        <v>45.24</v>
      </c>
      <c r="S7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9750H (Coffee Lake) @45W [71]</v>
      </c>
      <c r="T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71|CB #143|i7 9750H (Coffee Lake)|Blende Up||v0.7.0|111,07|13062,5|689,24|18,95</v>
      </c>
      <c r="U7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71|CB #143|i7 9750H (Coffee Lake)|Blende Up||v0.7.0|1535|27143,22|600,03|45,24</v>
      </c>
    </row>
    <row r="74" spans="2:21" x14ac:dyDescent="0.3">
      <c r="B74" s="6">
        <v>72</v>
      </c>
      <c r="C74" s="7" t="s">
        <v>147</v>
      </c>
      <c r="D74" s="7" t="s">
        <v>113</v>
      </c>
      <c r="E74" s="7">
        <v>149</v>
      </c>
      <c r="F74" s="7" t="s">
        <v>181</v>
      </c>
      <c r="G74" s="7" t="s">
        <v>182</v>
      </c>
      <c r="H74" s="8"/>
      <c r="I74" s="8"/>
      <c r="J74" s="8"/>
      <c r="K74" s="16">
        <v>50.22</v>
      </c>
      <c r="L74" s="23">
        <v>25952</v>
      </c>
      <c r="M74" s="16">
        <v>767.28</v>
      </c>
      <c r="N74" s="16">
        <v>33.82</v>
      </c>
      <c r="O74" s="24">
        <v>1502.87</v>
      </c>
      <c r="P74" s="23">
        <v>7620</v>
      </c>
      <c r="Q74" s="16">
        <v>87.32</v>
      </c>
      <c r="R74" s="16">
        <v>87.26</v>
      </c>
      <c r="S7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2700X (Pinnacle Ridge) [72]</v>
      </c>
      <c r="T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72|CB #149|R7 2700X (Pinnacle Ridge)|Tanzmusikus||v0.7.0|50,22|25952|767,28|33,82</v>
      </c>
      <c r="U7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72|CB #149|R7 2700X (Pinnacle Ridge)|Tanzmusikus||v0.7.0|1502,87|7620|87,32|87,26</v>
      </c>
    </row>
    <row r="75" spans="2:21" x14ac:dyDescent="0.3">
      <c r="B75" s="6">
        <v>73</v>
      </c>
      <c r="C75" s="7" t="s">
        <v>147</v>
      </c>
      <c r="D75" s="7" t="s">
        <v>113</v>
      </c>
      <c r="E75" s="7">
        <v>152</v>
      </c>
      <c r="F75" s="7" t="s">
        <v>128</v>
      </c>
      <c r="G75" s="7" t="s">
        <v>182</v>
      </c>
      <c r="H75" s="8" t="s">
        <v>183</v>
      </c>
      <c r="I75" s="8"/>
      <c r="J75" s="8"/>
      <c r="K75" s="16">
        <v>78.09</v>
      </c>
      <c r="L75" s="23">
        <v>13745</v>
      </c>
      <c r="M75" s="16">
        <v>931.73</v>
      </c>
      <c r="N75" s="16">
        <v>14.75</v>
      </c>
      <c r="O75" s="24">
        <v>590.89</v>
      </c>
      <c r="P75" s="23">
        <v>5238</v>
      </c>
      <c r="Q75" s="16">
        <v>323.11</v>
      </c>
      <c r="R75" s="16">
        <v>16.21</v>
      </c>
      <c r="S75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3500U (Picasso) [73]</v>
      </c>
      <c r="T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73|CB #152|R5 3500U (Picasso)|Tanzmusikus|Win = Balanced|v0.7.0|78,09|13745|931,73|14,75</v>
      </c>
      <c r="U75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73|CB #152|R5 3500U (Picasso)|Tanzmusikus|Win = Balanced|v0.7.0|590,89|5238|323,11|16,21</v>
      </c>
    </row>
    <row r="76" spans="2:21" x14ac:dyDescent="0.3">
      <c r="B76" s="6">
        <v>74</v>
      </c>
      <c r="C76" s="7" t="s">
        <v>147</v>
      </c>
      <c r="D76" s="4" t="s">
        <v>108</v>
      </c>
      <c r="E76" s="7">
        <v>205</v>
      </c>
      <c r="F76" s="7" t="s">
        <v>82</v>
      </c>
      <c r="G76" s="7" t="s">
        <v>11</v>
      </c>
      <c r="H76" s="8"/>
      <c r="I76" s="8"/>
      <c r="J76" s="8"/>
      <c r="K76" s="16">
        <v>190</v>
      </c>
      <c r="L76" s="23">
        <v>7302.14</v>
      </c>
      <c r="M76" s="16">
        <v>720.78</v>
      </c>
      <c r="N76" s="16">
        <v>10.130000000000001</v>
      </c>
      <c r="O76" s="24">
        <v>2061.89</v>
      </c>
      <c r="P76" s="23">
        <f>10894.91/4</f>
        <v>2723.7275</v>
      </c>
      <c r="Q76" s="16">
        <f>712.25/4</f>
        <v>178.0625</v>
      </c>
      <c r="R76" s="16">
        <v>15.3</v>
      </c>
      <c r="S76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4500U (Renoir) [74]</v>
      </c>
      <c r="T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74|3DC #205|R5 4500U (Renoir)|Poekel||v0.7.0|190|7302,14|720,78|10,13</v>
      </c>
      <c r="U76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74|3DC #205|R5 4500U (Renoir)|Poekel||v0.7.0|2061,89|2723,7275|178,0625|15,3</v>
      </c>
    </row>
    <row r="77" spans="2:21" x14ac:dyDescent="0.3">
      <c r="B77" s="6">
        <v>75</v>
      </c>
      <c r="C77" s="7" t="s">
        <v>147</v>
      </c>
      <c r="D77" s="7" t="s">
        <v>108</v>
      </c>
      <c r="E77" s="7">
        <v>212</v>
      </c>
      <c r="F77" s="7" t="s">
        <v>189</v>
      </c>
      <c r="G77" s="7" t="s">
        <v>190</v>
      </c>
      <c r="H77" s="8"/>
      <c r="I77" s="8"/>
      <c r="J77" s="8"/>
      <c r="K77" s="16">
        <v>126.49</v>
      </c>
      <c r="L77" s="23">
        <v>7799</v>
      </c>
      <c r="M77" s="16">
        <v>1013.61</v>
      </c>
      <c r="N77" s="16">
        <v>7.69</v>
      </c>
      <c r="O77" s="24">
        <v>1216.69</v>
      </c>
      <c r="P77" s="23">
        <v>2588</v>
      </c>
      <c r="Q77" s="16">
        <v>317.62</v>
      </c>
      <c r="R77" s="16">
        <v>8.15</v>
      </c>
      <c r="S77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2500U (Raven Ridge) [75]</v>
      </c>
      <c r="T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75|3DC #212|R5 2500U (Raven Ridge)|Tiberius||v0.7.0|126,49|7799|1013,61|7,69</v>
      </c>
      <c r="U77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75|3DC #212|R5 2500U (Raven Ridge)|Tiberius||v0.7.0|1216,69|2588|317,62|8,15</v>
      </c>
    </row>
    <row r="78" spans="2:21" x14ac:dyDescent="0.3">
      <c r="B78" s="6">
        <v>76</v>
      </c>
      <c r="C78" s="7" t="s">
        <v>147</v>
      </c>
      <c r="D78" s="7" t="s">
        <v>113</v>
      </c>
      <c r="E78" s="7">
        <v>173</v>
      </c>
      <c r="F78" s="7" t="s">
        <v>119</v>
      </c>
      <c r="G78" s="7" t="s">
        <v>191</v>
      </c>
      <c r="H78" s="8"/>
      <c r="I78" s="8"/>
      <c r="J78" s="8"/>
      <c r="K78" s="16">
        <v>94.92</v>
      </c>
      <c r="L78" s="23">
        <v>20057.62</v>
      </c>
      <c r="M78" s="16">
        <v>525.22</v>
      </c>
      <c r="N78" s="16">
        <v>38.19</v>
      </c>
      <c r="O78" s="24">
        <v>2098.9899999999998</v>
      </c>
      <c r="P78" s="23">
        <f>46962.81/8</f>
        <v>5870.3512499999997</v>
      </c>
      <c r="Q78" s="16">
        <f>649.26/8</f>
        <v>81.157499999999999</v>
      </c>
      <c r="R78" s="16">
        <v>72.33</v>
      </c>
      <c r="S78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[76]</v>
      </c>
      <c r="T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76|CB #173|R5 5600X (Vermeer)|Freiheraus||v0.7.0|94,92|20057,62|525,22|38,19</v>
      </c>
      <c r="U78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76|CB #173|R5 5600X (Vermeer)|Freiheraus||v0.7.0|2098,99|5870,35125|81,1575|72,33</v>
      </c>
    </row>
    <row r="79" spans="2:21" x14ac:dyDescent="0.3">
      <c r="B79" s="6">
        <v>77</v>
      </c>
      <c r="C79" s="7" t="s">
        <v>147</v>
      </c>
      <c r="D79" s="7" t="s">
        <v>108</v>
      </c>
      <c r="E79" s="7">
        <v>234</v>
      </c>
      <c r="F79" s="7" t="s">
        <v>104</v>
      </c>
      <c r="G79" s="7" t="s">
        <v>196</v>
      </c>
      <c r="H79" s="8"/>
      <c r="I79" s="8"/>
      <c r="J79" s="8"/>
      <c r="K79" s="16">
        <v>210.66</v>
      </c>
      <c r="L79" s="23">
        <v>8085</v>
      </c>
      <c r="M79" s="16">
        <v>587.17999999999995</v>
      </c>
      <c r="N79" s="16">
        <v>13.77</v>
      </c>
      <c r="O79" s="24">
        <v>3492.77</v>
      </c>
      <c r="P79" s="23">
        <v>3775</v>
      </c>
      <c r="Q79" s="16">
        <v>75.84</v>
      </c>
      <c r="R79" s="16">
        <v>49.77</v>
      </c>
      <c r="S79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R7 5800H (Cezanne) [77]</v>
      </c>
      <c r="T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77|3DC #234|R7 5800H (Cezanne)|Fondness||v0.7.0|210,66|8085|587,18|13,77</v>
      </c>
      <c r="U79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77|3DC #234|R7 5800H (Cezanne)|Fondness||v0.7.0|3492,77|3775|75,84|49,77</v>
      </c>
    </row>
    <row r="80" spans="2:21" x14ac:dyDescent="0.3">
      <c r="B80" s="6">
        <v>78</v>
      </c>
      <c r="C80" s="7" t="s">
        <v>147</v>
      </c>
      <c r="D80" s="7" t="s">
        <v>108</v>
      </c>
      <c r="E80" s="7">
        <v>241</v>
      </c>
      <c r="F80" s="7" t="s">
        <v>119</v>
      </c>
      <c r="G80" s="7" t="s">
        <v>197</v>
      </c>
      <c r="H80" s="8"/>
      <c r="I80" s="8"/>
      <c r="J80" s="8" t="s">
        <v>41</v>
      </c>
      <c r="K80" s="16">
        <v>78.38</v>
      </c>
      <c r="L80" s="23">
        <v>23969.25</v>
      </c>
      <c r="M80" s="16">
        <v>532.30999999999995</v>
      </c>
      <c r="N80" s="16">
        <v>45.03</v>
      </c>
      <c r="O80" s="24">
        <v>2001.77</v>
      </c>
      <c r="P80" s="23">
        <v>48335.86</v>
      </c>
      <c r="Q80" s="16">
        <v>661.45</v>
      </c>
      <c r="R80" s="16">
        <v>73.08</v>
      </c>
      <c r="S80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R5 5600X (Vermeer) [78]</v>
      </c>
      <c r="T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78|3DC #241|R5 5600X (Vermeer)|Scoty||v0.7.0|78,38|23969,25|532,31|45,03</v>
      </c>
      <c r="U80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78|3DC #241|R5 5600X (Vermeer)|Scoty||v0.7.0|2001,77|48335,86|661,45|73,08</v>
      </c>
    </row>
    <row r="81" spans="2:21" x14ac:dyDescent="0.3">
      <c r="B81" s="6">
        <v>79</v>
      </c>
      <c r="C81" s="7" t="s">
        <v>198</v>
      </c>
      <c r="D81" s="7" t="s">
        <v>108</v>
      </c>
      <c r="E81" s="7">
        <v>242</v>
      </c>
      <c r="F81" s="7" t="s">
        <v>199</v>
      </c>
      <c r="G81" s="7" t="s">
        <v>200</v>
      </c>
      <c r="H81" s="8"/>
      <c r="I81" s="8"/>
      <c r="J81" s="8"/>
      <c r="K81" s="16">
        <v>95.02</v>
      </c>
      <c r="L81" s="23">
        <v>8577.2000000000007</v>
      </c>
      <c r="M81" s="16">
        <v>1227</v>
      </c>
      <c r="N81" s="16">
        <v>6.99</v>
      </c>
      <c r="O81" s="24">
        <v>512.39</v>
      </c>
      <c r="P81" s="23">
        <v>7406.61</v>
      </c>
      <c r="Q81" s="16">
        <v>1054</v>
      </c>
      <c r="R81" s="16">
        <v>7.03</v>
      </c>
      <c r="S81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P Silver N6000 (JasperLake) [79]</v>
      </c>
      <c r="T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79|3DC #242|P Silver N6000 (JasperLake)|Tralalak||v0.7.2|95,02|8577,2|1227|6,99</v>
      </c>
      <c r="U81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79|3DC #242|P Silver N6000 (JasperLake)|Tralalak||v0.7.2|512,39|7406,61|1054|7,03</v>
      </c>
    </row>
    <row r="82" spans="2:21" x14ac:dyDescent="0.3">
      <c r="B82" s="6">
        <v>80</v>
      </c>
      <c r="C82" s="7" t="s">
        <v>198</v>
      </c>
      <c r="D82" s="7" t="s">
        <v>108</v>
      </c>
      <c r="E82" s="7">
        <v>244</v>
      </c>
      <c r="F82" s="4" t="s">
        <v>202</v>
      </c>
      <c r="G82" s="26" t="s">
        <v>201</v>
      </c>
      <c r="H82" s="8"/>
      <c r="I82" s="8"/>
      <c r="J82" s="8"/>
      <c r="K82" s="16">
        <v>65.849999999999994</v>
      </c>
      <c r="L82" s="23">
        <v>9505</v>
      </c>
      <c r="M82" s="16">
        <v>1597.64</v>
      </c>
      <c r="N82" s="16">
        <v>5.95</v>
      </c>
      <c r="O82" s="24">
        <v>287.18</v>
      </c>
      <c r="P82" s="23">
        <v>4550</v>
      </c>
      <c r="Q82" s="16">
        <v>765.23</v>
      </c>
      <c r="R82" s="16">
        <v>5.95</v>
      </c>
      <c r="S82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Celeron N5100 (JasperLake) [80]</v>
      </c>
      <c r="T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80|3DC #244|Celeron N5100 (JasperLake)|y33H@||v0.7.2|65,85|9505|1597,64|5,95</v>
      </c>
      <c r="U82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80|3DC #244|Celeron N5100 (JasperLake)|y33H@||v0.7.2|287,18|4550|765,23|5,95</v>
      </c>
    </row>
    <row r="83" spans="2:21" x14ac:dyDescent="0.3">
      <c r="B83" s="6">
        <v>81</v>
      </c>
      <c r="C83" s="7" t="s">
        <v>147</v>
      </c>
      <c r="D83" s="7" t="s">
        <v>113</v>
      </c>
      <c r="E83" s="7">
        <v>178</v>
      </c>
      <c r="F83" s="7" t="s">
        <v>203</v>
      </c>
      <c r="G83" s="7" t="s">
        <v>204</v>
      </c>
      <c r="H83" s="8"/>
      <c r="I83" s="8"/>
      <c r="J83" s="8"/>
      <c r="K83" s="16">
        <v>188.44</v>
      </c>
      <c r="L83" s="23">
        <v>6349.88</v>
      </c>
      <c r="M83" s="16">
        <v>835.72</v>
      </c>
      <c r="N83" s="16">
        <v>7.6</v>
      </c>
      <c r="O83" s="24">
        <v>1513.55</v>
      </c>
      <c r="P83" s="23">
        <v>16300.78</v>
      </c>
      <c r="Q83" s="16">
        <v>648.51</v>
      </c>
      <c r="R83" s="16">
        <v>25.14</v>
      </c>
      <c r="S83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R3 4300G (Renoir) [81]</v>
      </c>
      <c r="T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81|CB #178|R3 4300G (Renoir)|Lord Maiki||v0.7.0|188,44|6349,88|835,72|7,6</v>
      </c>
      <c r="U83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81|CB #178|R3 4300G (Renoir)|Lord Maiki||v0.7.0|1513,55|16300,78|648,51|25,14</v>
      </c>
    </row>
    <row r="84" spans="2:21" x14ac:dyDescent="0.3">
      <c r="B84" s="6">
        <v>82</v>
      </c>
      <c r="C84" s="7" t="s">
        <v>147</v>
      </c>
      <c r="D84" s="7" t="s">
        <v>113</v>
      </c>
      <c r="E84" s="7">
        <v>181</v>
      </c>
      <c r="F84" s="7" t="s">
        <v>60</v>
      </c>
      <c r="G84" s="7" t="s">
        <v>205</v>
      </c>
      <c r="H84" s="8"/>
      <c r="I84" s="8"/>
      <c r="J84" s="8"/>
      <c r="K84" s="16">
        <v>155.84</v>
      </c>
      <c r="L84" s="23">
        <v>11590</v>
      </c>
      <c r="M84" s="16">
        <v>553.66999999999996</v>
      </c>
      <c r="N84" s="16">
        <v>20.93</v>
      </c>
      <c r="O84" s="24">
        <v>1136.33</v>
      </c>
      <c r="P84" s="23">
        <v>5208</v>
      </c>
      <c r="Q84" s="16">
        <v>168.99</v>
      </c>
      <c r="R84" s="16">
        <v>30.82</v>
      </c>
      <c r="S84" s="21" t="str">
        <f>GeneralTable[[#This Row],[CPU]] &amp;IF(ISBLANK(GeneralTable[[#This Row],[Chart-Remark]]),""," " &amp; GeneralTable[[#This Row],[Chart-Remark]]) &amp; IF(COUNTIF(GeneralTable[[#This Row],[Ver]],$D$1)=0," "&amp;GeneralTable[[#This Row],[Ver]],"") &amp; " [" &amp;GeneralTable[[#This Row],[Ref.]] &amp; "]"</f>
        <v>i7 1165G7 (TigerLake) [82]</v>
      </c>
      <c r="T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ST]]&amp;"|"&amp;GeneralTable[[#This Row],[Cons. ST]]&amp;"|"&amp;GeneralTable[[#This Row],[Dur. ST]]&amp;"|"&amp;GeneralTable[[#This Row],[Avg. Pwr. ST]]</f>
        <v>82|CB #181|i7 1165G7 (TigerLake)|mkl1||v0.7.0|155,84|11590|553,67|20,93</v>
      </c>
      <c r="U84" s="11" t="str">
        <f>GeneralTable[[#This Row],[Ref.]]&amp;"|"&amp;GeneralTable[[#This Row],[Frm]] &amp; " #" &amp;GeneralTable[[#This Row],[Post]]&amp;"|"&amp;GeneralTable[[#This Row],[CPU]]&amp;"|"&amp;GeneralTable[[#This Row],[User]]&amp;"|"&amp;GeneralTable[[#This Row],[Remark]]&amp;"|"&amp;GeneralTable[[#This Row],[Ver]]&amp;"|"&amp;GeneralTable[[#This Row],[PES MT]]&amp;"|"&amp;GeneralTable[[#This Row],[Cons. MT]]&amp;"|"&amp;GeneralTable[[#This Row],[Dur. MT]]&amp;"|"&amp;GeneralTable[[#This Row],[Avg. Pwr. MT]]</f>
        <v>82|CB #181|i7 1165G7 (TigerLake)|mkl1||v0.7.0|1136,33|5208|168,99|30,82</v>
      </c>
    </row>
  </sheetData>
  <mergeCells count="1">
    <mergeCell ref="B1:C1"/>
  </mergeCells>
  <hyperlinks>
    <hyperlink ref="G28" r:id="rId1" display="https://www.forum-3dcenter.org/vbulletin/member.php?u=9072" xr:uid="{88633189-35CB-42F8-9FD4-567025EE54D9}"/>
    <hyperlink ref="G29" r:id="rId2" display="https://www.forum-3dcenter.org/vbulletin/member.php?u=9072" xr:uid="{5DE3216B-5AF9-4587-BCFF-0DB645E87253}"/>
    <hyperlink ref="G82" r:id="rId3" xr:uid="{E635F3C7-194B-4272-834E-994909D95D5B}"/>
  </hyperlinks>
  <pageMargins left="0.7" right="0.7" top="0.75" bottom="0.75" header="0.3" footer="0.3"/>
  <pageSetup paperSize="9" orientation="portrait" horizontalDpi="4294967293" verticalDpi="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6F6CD-AB6C-41CA-A4F9-5492FC969623}">
  <dimension ref="B1:C48"/>
  <sheetViews>
    <sheetView workbookViewId="0">
      <selection activeCell="M11" sqref="M11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7.21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10</v>
      </c>
    </row>
    <row r="4" spans="2:3" ht="27" customHeight="1" x14ac:dyDescent="0.3">
      <c r="B4" s="13" t="s">
        <v>133</v>
      </c>
      <c r="C4" s="3">
        <v>16.690000000000001</v>
      </c>
    </row>
    <row r="5" spans="2:3" ht="27" customHeight="1" x14ac:dyDescent="0.3">
      <c r="B5" s="13" t="s">
        <v>78</v>
      </c>
      <c r="C5" s="3">
        <v>17.45</v>
      </c>
    </row>
    <row r="6" spans="2:3" ht="27" customHeight="1" x14ac:dyDescent="0.3">
      <c r="B6" s="13" t="s">
        <v>134</v>
      </c>
      <c r="C6" s="3">
        <v>26.38</v>
      </c>
    </row>
    <row r="7" spans="2:3" ht="27" customHeight="1" x14ac:dyDescent="0.3">
      <c r="B7" s="13" t="s">
        <v>157</v>
      </c>
      <c r="C7" s="3">
        <v>28.37</v>
      </c>
    </row>
    <row r="8" spans="2:3" ht="27" customHeight="1" x14ac:dyDescent="0.3">
      <c r="B8" s="13" t="s">
        <v>66</v>
      </c>
      <c r="C8" s="3">
        <v>31.1</v>
      </c>
    </row>
    <row r="9" spans="2:3" ht="27" customHeight="1" x14ac:dyDescent="0.3">
      <c r="B9" s="13" t="s">
        <v>158</v>
      </c>
      <c r="C9" s="3">
        <v>35.72</v>
      </c>
    </row>
    <row r="10" spans="2:3" ht="27" customHeight="1" x14ac:dyDescent="0.3">
      <c r="B10" s="13" t="s">
        <v>159</v>
      </c>
      <c r="C10" s="3">
        <v>37.380000000000003</v>
      </c>
    </row>
    <row r="11" spans="2:3" ht="27" customHeight="1" x14ac:dyDescent="0.3">
      <c r="B11" s="13" t="s">
        <v>160</v>
      </c>
      <c r="C11" s="3">
        <v>40.92</v>
      </c>
    </row>
    <row r="12" spans="2:3" ht="27" customHeight="1" x14ac:dyDescent="0.3">
      <c r="B12" s="13" t="s">
        <v>146</v>
      </c>
      <c r="C12" s="3">
        <v>41.74</v>
      </c>
    </row>
    <row r="13" spans="2:3" ht="27" customHeight="1" x14ac:dyDescent="0.3">
      <c r="B13" s="13" t="s">
        <v>67</v>
      </c>
      <c r="C13" s="3">
        <v>45.76</v>
      </c>
    </row>
    <row r="14" spans="2:3" ht="27" customHeight="1" x14ac:dyDescent="0.3">
      <c r="B14" s="13" t="s">
        <v>184</v>
      </c>
      <c r="C14" s="3">
        <v>50.22</v>
      </c>
    </row>
    <row r="15" spans="2:3" ht="27" customHeight="1" x14ac:dyDescent="0.3">
      <c r="B15" s="13" t="s">
        <v>135</v>
      </c>
      <c r="C15" s="3">
        <v>54.74</v>
      </c>
    </row>
    <row r="16" spans="2:3" ht="27" customHeight="1" x14ac:dyDescent="0.3">
      <c r="B16" s="13" t="s">
        <v>136</v>
      </c>
      <c r="C16" s="3">
        <v>55.06</v>
      </c>
    </row>
    <row r="17" spans="2:3" ht="27" customHeight="1" x14ac:dyDescent="0.3">
      <c r="B17" s="13" t="s">
        <v>161</v>
      </c>
      <c r="C17" s="3">
        <v>58.15</v>
      </c>
    </row>
    <row r="18" spans="2:3" ht="27" customHeight="1" x14ac:dyDescent="0.3">
      <c r="B18" s="13" t="s">
        <v>137</v>
      </c>
      <c r="C18" s="3">
        <v>58.25</v>
      </c>
    </row>
    <row r="19" spans="2:3" ht="27" customHeight="1" x14ac:dyDescent="0.3">
      <c r="B19" s="13" t="s">
        <v>162</v>
      </c>
      <c r="C19" s="3">
        <v>58.95</v>
      </c>
    </row>
    <row r="20" spans="2:3" ht="27" customHeight="1" x14ac:dyDescent="0.3">
      <c r="B20" s="13" t="s">
        <v>138</v>
      </c>
      <c r="C20" s="3">
        <v>61.55</v>
      </c>
    </row>
    <row r="21" spans="2:3" ht="27" customHeight="1" x14ac:dyDescent="0.3">
      <c r="B21" s="13" t="s">
        <v>206</v>
      </c>
      <c r="C21" s="3">
        <v>65.849999999999994</v>
      </c>
    </row>
    <row r="22" spans="2:3" ht="27" customHeight="1" x14ac:dyDescent="0.3">
      <c r="B22" s="13" t="s">
        <v>139</v>
      </c>
      <c r="C22" s="3">
        <v>74.44</v>
      </c>
    </row>
    <row r="23" spans="2:3" ht="27" customHeight="1" x14ac:dyDescent="0.3">
      <c r="B23" s="13" t="s">
        <v>140</v>
      </c>
      <c r="C23" s="3">
        <v>75.569999999999993</v>
      </c>
    </row>
    <row r="24" spans="2:3" ht="27" customHeight="1" x14ac:dyDescent="0.3">
      <c r="B24" s="13" t="s">
        <v>185</v>
      </c>
      <c r="C24" s="3">
        <v>77.22</v>
      </c>
    </row>
    <row r="25" spans="2:3" ht="27" customHeight="1" x14ac:dyDescent="0.3">
      <c r="B25" s="13" t="s">
        <v>186</v>
      </c>
      <c r="C25" s="3">
        <v>78.09</v>
      </c>
    </row>
    <row r="26" spans="2:3" ht="27" customHeight="1" x14ac:dyDescent="0.3">
      <c r="B26" s="13" t="s">
        <v>141</v>
      </c>
      <c r="C26" s="3">
        <v>83.49</v>
      </c>
    </row>
    <row r="27" spans="2:3" ht="27" customHeight="1" x14ac:dyDescent="0.3">
      <c r="B27" s="13" t="s">
        <v>68</v>
      </c>
      <c r="C27" s="3">
        <v>88.24</v>
      </c>
    </row>
    <row r="28" spans="2:3" ht="27" customHeight="1" x14ac:dyDescent="0.3">
      <c r="B28" s="13" t="s">
        <v>192</v>
      </c>
      <c r="C28" s="3">
        <v>94.92</v>
      </c>
    </row>
    <row r="29" spans="2:3" ht="27" customHeight="1" x14ac:dyDescent="0.3">
      <c r="B29" s="13" t="s">
        <v>207</v>
      </c>
      <c r="C29" s="3">
        <v>95.02</v>
      </c>
    </row>
    <row r="30" spans="2:3" ht="27" customHeight="1" x14ac:dyDescent="0.3">
      <c r="B30" s="13" t="s">
        <v>163</v>
      </c>
      <c r="C30" s="3">
        <v>101.29</v>
      </c>
    </row>
    <row r="31" spans="2:3" ht="27" customHeight="1" x14ac:dyDescent="0.3">
      <c r="B31" s="13" t="s">
        <v>164</v>
      </c>
      <c r="C31" s="3">
        <v>107.39</v>
      </c>
    </row>
    <row r="32" spans="2:3" ht="27" customHeight="1" x14ac:dyDescent="0.3">
      <c r="B32" s="13" t="s">
        <v>187</v>
      </c>
      <c r="C32" s="3">
        <v>111.07</v>
      </c>
    </row>
    <row r="33" spans="2:3" ht="27" customHeight="1" x14ac:dyDescent="0.3">
      <c r="B33" s="13" t="s">
        <v>165</v>
      </c>
      <c r="C33" s="3">
        <v>112.03</v>
      </c>
    </row>
    <row r="34" spans="2:3" ht="27" customHeight="1" x14ac:dyDescent="0.3">
      <c r="B34" s="13" t="s">
        <v>193</v>
      </c>
      <c r="C34" s="3">
        <v>126.49</v>
      </c>
    </row>
    <row r="35" spans="2:3" ht="27" customHeight="1" x14ac:dyDescent="0.3">
      <c r="B35" s="13" t="s">
        <v>69</v>
      </c>
      <c r="C35" s="3">
        <v>127.76</v>
      </c>
    </row>
    <row r="36" spans="2:3" ht="27" customHeight="1" x14ac:dyDescent="0.3">
      <c r="B36" s="13" t="s">
        <v>70</v>
      </c>
      <c r="C36" s="3">
        <v>137.88</v>
      </c>
    </row>
    <row r="37" spans="2:3" ht="27" customHeight="1" x14ac:dyDescent="0.3">
      <c r="B37" s="13" t="s">
        <v>166</v>
      </c>
      <c r="C37" s="3">
        <v>143.16999999999999</v>
      </c>
    </row>
    <row r="38" spans="2:3" ht="27" customHeight="1" x14ac:dyDescent="0.3">
      <c r="B38" s="13" t="s">
        <v>71</v>
      </c>
      <c r="C38" s="3">
        <v>146.74</v>
      </c>
    </row>
    <row r="39" spans="2:3" ht="27" customHeight="1" x14ac:dyDescent="0.3">
      <c r="B39" s="13" t="s">
        <v>188</v>
      </c>
      <c r="C39" s="3">
        <v>147.47999999999999</v>
      </c>
    </row>
    <row r="40" spans="2:3" ht="27" customHeight="1" x14ac:dyDescent="0.3">
      <c r="B40" s="13" t="s">
        <v>72</v>
      </c>
      <c r="C40" s="3">
        <v>153.88</v>
      </c>
    </row>
    <row r="41" spans="2:3" ht="27" customHeight="1" x14ac:dyDescent="0.3">
      <c r="B41" s="13" t="s">
        <v>208</v>
      </c>
      <c r="C41" s="3">
        <v>155.84</v>
      </c>
    </row>
    <row r="42" spans="2:3" ht="27" customHeight="1" x14ac:dyDescent="0.3">
      <c r="B42" s="13" t="s">
        <v>167</v>
      </c>
      <c r="C42" s="3">
        <v>158.59</v>
      </c>
    </row>
    <row r="43" spans="2:3" ht="27" customHeight="1" x14ac:dyDescent="0.3">
      <c r="B43" s="13" t="s">
        <v>142</v>
      </c>
      <c r="C43" s="3">
        <v>168.79</v>
      </c>
    </row>
    <row r="44" spans="2:3" ht="27" customHeight="1" x14ac:dyDescent="0.3">
      <c r="B44" s="13" t="s">
        <v>209</v>
      </c>
      <c r="C44" s="3">
        <v>188.44</v>
      </c>
    </row>
    <row r="45" spans="2:3" ht="27" customHeight="1" x14ac:dyDescent="0.3">
      <c r="B45" s="13" t="s">
        <v>194</v>
      </c>
      <c r="C45" s="3">
        <v>190</v>
      </c>
    </row>
    <row r="46" spans="2:3" ht="27" customHeight="1" x14ac:dyDescent="0.3">
      <c r="B46" s="13" t="s">
        <v>210</v>
      </c>
      <c r="C46" s="3">
        <v>210.66</v>
      </c>
    </row>
    <row r="47" spans="2:3" ht="27" customHeight="1" x14ac:dyDescent="0.3">
      <c r="B47" s="13" t="s">
        <v>91</v>
      </c>
      <c r="C47" s="3">
        <v>216.08</v>
      </c>
    </row>
    <row r="48" spans="2:3" ht="27" customHeight="1" x14ac:dyDescent="0.3">
      <c r="B48" s="13" t="s">
        <v>9</v>
      </c>
      <c r="C48" s="3">
        <v>4154.8499999999995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6D4-491E-48C1-A9CD-50F5C88BFD81}">
  <dimension ref="B1:C48"/>
  <sheetViews>
    <sheetView workbookViewId="0">
      <selection activeCell="N4" sqref="N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.777343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38</v>
      </c>
    </row>
    <row r="4" spans="2:3" ht="27" customHeight="1" x14ac:dyDescent="0.3">
      <c r="B4" s="13" t="s">
        <v>78</v>
      </c>
      <c r="C4" s="1">
        <v>55373</v>
      </c>
    </row>
    <row r="5" spans="2:3" ht="27" customHeight="1" x14ac:dyDescent="0.3">
      <c r="B5" s="13" t="s">
        <v>134</v>
      </c>
      <c r="C5" s="1">
        <v>38525</v>
      </c>
    </row>
    <row r="6" spans="2:3" ht="27" customHeight="1" x14ac:dyDescent="0.3">
      <c r="B6" s="13" t="s">
        <v>161</v>
      </c>
      <c r="C6" s="1">
        <v>33913</v>
      </c>
    </row>
    <row r="7" spans="2:3" ht="27" customHeight="1" x14ac:dyDescent="0.3">
      <c r="B7" s="13" t="s">
        <v>66</v>
      </c>
      <c r="C7" s="1">
        <v>32204</v>
      </c>
    </row>
    <row r="8" spans="2:3" ht="27" customHeight="1" x14ac:dyDescent="0.3">
      <c r="B8" s="13" t="s">
        <v>67</v>
      </c>
      <c r="C8" s="1">
        <v>32112</v>
      </c>
    </row>
    <row r="9" spans="2:3" ht="27" customHeight="1" x14ac:dyDescent="0.3">
      <c r="B9" s="13" t="s">
        <v>146</v>
      </c>
      <c r="C9" s="1">
        <v>30535</v>
      </c>
    </row>
    <row r="10" spans="2:3" ht="27" customHeight="1" x14ac:dyDescent="0.3">
      <c r="B10" s="13" t="s">
        <v>157</v>
      </c>
      <c r="C10" s="1">
        <v>30292</v>
      </c>
    </row>
    <row r="11" spans="2:3" ht="27" customHeight="1" x14ac:dyDescent="0.3">
      <c r="B11" s="13" t="s">
        <v>137</v>
      </c>
      <c r="C11" s="1">
        <v>27864</v>
      </c>
    </row>
    <row r="12" spans="2:3" ht="27" customHeight="1" x14ac:dyDescent="0.3">
      <c r="B12" s="13" t="s">
        <v>158</v>
      </c>
      <c r="C12" s="1">
        <v>27072.99</v>
      </c>
    </row>
    <row r="13" spans="2:3" ht="27" customHeight="1" x14ac:dyDescent="0.3">
      <c r="B13" s="13" t="s">
        <v>139</v>
      </c>
      <c r="C13" s="1">
        <v>26935</v>
      </c>
    </row>
    <row r="14" spans="2:3" ht="27" customHeight="1" x14ac:dyDescent="0.3">
      <c r="B14" s="13" t="s">
        <v>184</v>
      </c>
      <c r="C14" s="1">
        <v>25952</v>
      </c>
    </row>
    <row r="15" spans="2:3" ht="27" customHeight="1" x14ac:dyDescent="0.3">
      <c r="B15" s="13" t="s">
        <v>138</v>
      </c>
      <c r="C15" s="1">
        <v>25887</v>
      </c>
    </row>
    <row r="16" spans="2:3" ht="27" customHeight="1" x14ac:dyDescent="0.3">
      <c r="B16" s="13" t="s">
        <v>140</v>
      </c>
      <c r="C16" s="1">
        <v>25543</v>
      </c>
    </row>
    <row r="17" spans="2:3" ht="27" customHeight="1" x14ac:dyDescent="0.3">
      <c r="B17" s="13" t="s">
        <v>185</v>
      </c>
      <c r="C17" s="1">
        <v>24558</v>
      </c>
    </row>
    <row r="18" spans="2:3" ht="27" customHeight="1" x14ac:dyDescent="0.3">
      <c r="B18" s="13" t="s">
        <v>160</v>
      </c>
      <c r="C18" s="1">
        <v>24128.5</v>
      </c>
    </row>
    <row r="19" spans="2:3" ht="27" customHeight="1" x14ac:dyDescent="0.3">
      <c r="B19" s="13" t="s">
        <v>135</v>
      </c>
      <c r="C19" s="1">
        <v>20650</v>
      </c>
    </row>
    <row r="20" spans="2:3" ht="27" customHeight="1" x14ac:dyDescent="0.3">
      <c r="B20" s="13" t="s">
        <v>136</v>
      </c>
      <c r="C20" s="1">
        <v>20078</v>
      </c>
    </row>
    <row r="21" spans="2:3" ht="27" customHeight="1" x14ac:dyDescent="0.3">
      <c r="B21" s="13" t="s">
        <v>192</v>
      </c>
      <c r="C21" s="1">
        <v>20057.62</v>
      </c>
    </row>
    <row r="22" spans="2:3" ht="27" customHeight="1" x14ac:dyDescent="0.3">
      <c r="B22" s="13" t="s">
        <v>159</v>
      </c>
      <c r="C22" s="1">
        <v>18966</v>
      </c>
    </row>
    <row r="23" spans="2:3" ht="27" customHeight="1" x14ac:dyDescent="0.3">
      <c r="B23" s="13" t="s">
        <v>133</v>
      </c>
      <c r="C23" s="1">
        <v>18192</v>
      </c>
    </row>
    <row r="24" spans="2:3" ht="27" customHeight="1" x14ac:dyDescent="0.3">
      <c r="B24" s="13" t="s">
        <v>163</v>
      </c>
      <c r="C24" s="1">
        <v>15775</v>
      </c>
    </row>
    <row r="25" spans="2:3" ht="27" customHeight="1" x14ac:dyDescent="0.3">
      <c r="B25" s="13" t="s">
        <v>186</v>
      </c>
      <c r="C25" s="1">
        <v>13745</v>
      </c>
    </row>
    <row r="26" spans="2:3" ht="27" customHeight="1" x14ac:dyDescent="0.3">
      <c r="B26" s="13" t="s">
        <v>162</v>
      </c>
      <c r="C26" s="1">
        <v>13379.46</v>
      </c>
    </row>
    <row r="27" spans="2:3" ht="27" customHeight="1" x14ac:dyDescent="0.3">
      <c r="B27" s="13" t="s">
        <v>187</v>
      </c>
      <c r="C27" s="1">
        <v>13062.5</v>
      </c>
    </row>
    <row r="28" spans="2:3" ht="27" customHeight="1" x14ac:dyDescent="0.3">
      <c r="B28" s="13" t="s">
        <v>188</v>
      </c>
      <c r="C28" s="1">
        <v>12519</v>
      </c>
    </row>
    <row r="29" spans="2:3" ht="27" customHeight="1" x14ac:dyDescent="0.3">
      <c r="B29" s="13" t="s">
        <v>68</v>
      </c>
      <c r="C29" s="1">
        <v>11657</v>
      </c>
    </row>
    <row r="30" spans="2:3" ht="27" customHeight="1" x14ac:dyDescent="0.3">
      <c r="B30" s="13" t="s">
        <v>208</v>
      </c>
      <c r="C30" s="1">
        <v>11590</v>
      </c>
    </row>
    <row r="31" spans="2:3" ht="27" customHeight="1" x14ac:dyDescent="0.3">
      <c r="B31" s="13" t="s">
        <v>141</v>
      </c>
      <c r="C31" s="1">
        <v>11096</v>
      </c>
    </row>
    <row r="32" spans="2:3" ht="27" customHeight="1" x14ac:dyDescent="0.3">
      <c r="B32" s="13" t="s">
        <v>71</v>
      </c>
      <c r="C32" s="1">
        <v>10450</v>
      </c>
    </row>
    <row r="33" spans="2:3" ht="27" customHeight="1" x14ac:dyDescent="0.3">
      <c r="B33" s="13" t="s">
        <v>166</v>
      </c>
      <c r="C33" s="1">
        <v>10432</v>
      </c>
    </row>
    <row r="34" spans="2:3" ht="27" customHeight="1" x14ac:dyDescent="0.3">
      <c r="B34" s="13" t="s">
        <v>70</v>
      </c>
      <c r="C34" s="1">
        <v>10396</v>
      </c>
    </row>
    <row r="35" spans="2:3" ht="27" customHeight="1" x14ac:dyDescent="0.3">
      <c r="B35" s="13" t="s">
        <v>164</v>
      </c>
      <c r="C35" s="1">
        <v>10395</v>
      </c>
    </row>
    <row r="36" spans="2:3" ht="27" customHeight="1" x14ac:dyDescent="0.3">
      <c r="B36" s="13" t="s">
        <v>72</v>
      </c>
      <c r="C36" s="1">
        <v>10352</v>
      </c>
    </row>
    <row r="37" spans="2:3" ht="27" customHeight="1" x14ac:dyDescent="0.3">
      <c r="B37" s="13" t="s">
        <v>142</v>
      </c>
      <c r="C37" s="1">
        <v>10124</v>
      </c>
    </row>
    <row r="38" spans="2:3" ht="27" customHeight="1" x14ac:dyDescent="0.3">
      <c r="B38" s="13" t="s">
        <v>69</v>
      </c>
      <c r="C38" s="1">
        <v>9839</v>
      </c>
    </row>
    <row r="39" spans="2:3" ht="27" customHeight="1" x14ac:dyDescent="0.3">
      <c r="B39" s="13" t="s">
        <v>206</v>
      </c>
      <c r="C39" s="1">
        <v>9505</v>
      </c>
    </row>
    <row r="40" spans="2:3" ht="27" customHeight="1" x14ac:dyDescent="0.3">
      <c r="B40" s="13" t="s">
        <v>207</v>
      </c>
      <c r="C40" s="1">
        <v>8577.2000000000007</v>
      </c>
    </row>
    <row r="41" spans="2:3" ht="27" customHeight="1" x14ac:dyDescent="0.3">
      <c r="B41" s="13" t="s">
        <v>167</v>
      </c>
      <c r="C41" s="1">
        <v>8278</v>
      </c>
    </row>
    <row r="42" spans="2:3" ht="27" customHeight="1" x14ac:dyDescent="0.3">
      <c r="B42" s="13" t="s">
        <v>210</v>
      </c>
      <c r="C42" s="1">
        <v>8085</v>
      </c>
    </row>
    <row r="43" spans="2:3" ht="27" customHeight="1" x14ac:dyDescent="0.3">
      <c r="B43" s="13" t="s">
        <v>193</v>
      </c>
      <c r="C43" s="1">
        <v>7799</v>
      </c>
    </row>
    <row r="44" spans="2:3" ht="27" customHeight="1" x14ac:dyDescent="0.3">
      <c r="B44" s="13" t="s">
        <v>91</v>
      </c>
      <c r="C44" s="1">
        <v>7445</v>
      </c>
    </row>
    <row r="45" spans="2:3" ht="27" customHeight="1" x14ac:dyDescent="0.3">
      <c r="B45" s="13" t="s">
        <v>194</v>
      </c>
      <c r="C45" s="1">
        <v>7302.14</v>
      </c>
    </row>
    <row r="46" spans="2:3" ht="27" customHeight="1" x14ac:dyDescent="0.3">
      <c r="B46" s="13" t="s">
        <v>165</v>
      </c>
      <c r="C46" s="1">
        <v>6987</v>
      </c>
    </row>
    <row r="47" spans="2:3" ht="27" customHeight="1" x14ac:dyDescent="0.3">
      <c r="B47" s="13" t="s">
        <v>209</v>
      </c>
      <c r="C47" s="1">
        <v>6349.88</v>
      </c>
    </row>
    <row r="48" spans="2:3" ht="27" customHeight="1" x14ac:dyDescent="0.3">
      <c r="B48" s="13" t="s">
        <v>9</v>
      </c>
      <c r="C48" s="1">
        <v>803978.28999999992</v>
      </c>
    </row>
  </sheetData>
  <pageMargins left="0.7" right="0.7" top="0.78740157499999996" bottom="0.78740157499999996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0CC2-D69A-4FCA-BA74-8F5DF32F63B3}">
  <dimension ref="B1:C48"/>
  <sheetViews>
    <sheetView zoomScaleNormal="100" workbookViewId="0">
      <selection activeCell="F23" sqref="F23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8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12</v>
      </c>
    </row>
    <row r="4" spans="2:3" ht="27" customHeight="1" x14ac:dyDescent="0.3">
      <c r="B4" s="13" t="s">
        <v>133</v>
      </c>
      <c r="C4" s="3">
        <v>35.61</v>
      </c>
    </row>
    <row r="5" spans="2:3" ht="27" customHeight="1" x14ac:dyDescent="0.3">
      <c r="B5" s="13" t="s">
        <v>159</v>
      </c>
      <c r="C5" s="3">
        <v>177.27</v>
      </c>
    </row>
    <row r="6" spans="2:3" ht="27" customHeight="1" x14ac:dyDescent="0.3">
      <c r="B6" s="13" t="s">
        <v>162</v>
      </c>
      <c r="C6" s="3">
        <v>184.8</v>
      </c>
    </row>
    <row r="7" spans="2:3" ht="27" customHeight="1" x14ac:dyDescent="0.3">
      <c r="B7" s="13" t="s">
        <v>157</v>
      </c>
      <c r="C7" s="3">
        <v>226.44</v>
      </c>
    </row>
    <row r="8" spans="2:3" ht="27" customHeight="1" x14ac:dyDescent="0.3">
      <c r="B8" s="13" t="s">
        <v>78</v>
      </c>
      <c r="C8" s="3">
        <v>237.59</v>
      </c>
    </row>
    <row r="9" spans="2:3" ht="27" customHeight="1" x14ac:dyDescent="0.3">
      <c r="B9" s="13" t="s">
        <v>66</v>
      </c>
      <c r="C9" s="3">
        <v>262.60000000000002</v>
      </c>
    </row>
    <row r="10" spans="2:3" ht="27" customHeight="1" x14ac:dyDescent="0.3">
      <c r="B10" s="13" t="s">
        <v>134</v>
      </c>
      <c r="C10" s="3">
        <v>269.61</v>
      </c>
    </row>
    <row r="11" spans="2:3" ht="27" customHeight="1" x14ac:dyDescent="0.3">
      <c r="B11" s="13" t="s">
        <v>206</v>
      </c>
      <c r="C11" s="3">
        <v>287.18</v>
      </c>
    </row>
    <row r="12" spans="2:3" ht="27" customHeight="1" x14ac:dyDescent="0.3">
      <c r="B12" s="13" t="s">
        <v>135</v>
      </c>
      <c r="C12" s="3">
        <v>336.42</v>
      </c>
    </row>
    <row r="13" spans="2:3" ht="27" customHeight="1" x14ac:dyDescent="0.3">
      <c r="B13" s="13" t="s">
        <v>141</v>
      </c>
      <c r="C13" s="3">
        <v>384.59</v>
      </c>
    </row>
    <row r="14" spans="2:3" ht="27" customHeight="1" x14ac:dyDescent="0.3">
      <c r="B14" s="13" t="s">
        <v>165</v>
      </c>
      <c r="C14" s="3">
        <v>388.05</v>
      </c>
    </row>
    <row r="15" spans="2:3" ht="27" customHeight="1" x14ac:dyDescent="0.3">
      <c r="B15" s="13" t="s">
        <v>158</v>
      </c>
      <c r="C15" s="3">
        <v>447.21</v>
      </c>
    </row>
    <row r="16" spans="2:3" ht="27" customHeight="1" x14ac:dyDescent="0.3">
      <c r="B16" s="13" t="s">
        <v>160</v>
      </c>
      <c r="C16" s="3">
        <v>451.85</v>
      </c>
    </row>
    <row r="17" spans="2:3" ht="27" customHeight="1" x14ac:dyDescent="0.3">
      <c r="B17" s="13" t="s">
        <v>207</v>
      </c>
      <c r="C17" s="3">
        <v>512.39</v>
      </c>
    </row>
    <row r="18" spans="2:3" ht="27" customHeight="1" x14ac:dyDescent="0.3">
      <c r="B18" s="13" t="s">
        <v>136</v>
      </c>
      <c r="C18" s="3">
        <v>560.07000000000005</v>
      </c>
    </row>
    <row r="19" spans="2:3" ht="27" customHeight="1" x14ac:dyDescent="0.3">
      <c r="B19" s="13" t="s">
        <v>186</v>
      </c>
      <c r="C19" s="3">
        <v>590.89</v>
      </c>
    </row>
    <row r="20" spans="2:3" ht="27" customHeight="1" x14ac:dyDescent="0.3">
      <c r="B20" s="13" t="s">
        <v>68</v>
      </c>
      <c r="C20" s="3">
        <v>656.66</v>
      </c>
    </row>
    <row r="21" spans="2:3" ht="27" customHeight="1" x14ac:dyDescent="0.3">
      <c r="B21" s="13" t="s">
        <v>137</v>
      </c>
      <c r="C21" s="3">
        <v>739.31</v>
      </c>
    </row>
    <row r="22" spans="2:3" ht="27" customHeight="1" x14ac:dyDescent="0.3">
      <c r="B22" s="13" t="s">
        <v>146</v>
      </c>
      <c r="C22" s="3">
        <v>768.82</v>
      </c>
    </row>
    <row r="23" spans="2:3" ht="27" customHeight="1" x14ac:dyDescent="0.3">
      <c r="B23" s="13" t="s">
        <v>164</v>
      </c>
      <c r="C23" s="3">
        <v>838.17</v>
      </c>
    </row>
    <row r="24" spans="2:3" ht="27" customHeight="1" x14ac:dyDescent="0.3">
      <c r="B24" s="13" t="s">
        <v>69</v>
      </c>
      <c r="C24" s="3">
        <v>885.22</v>
      </c>
    </row>
    <row r="25" spans="2:3" ht="27" customHeight="1" x14ac:dyDescent="0.3">
      <c r="B25" s="13" t="s">
        <v>138</v>
      </c>
      <c r="C25" s="3">
        <v>925.56</v>
      </c>
    </row>
    <row r="26" spans="2:3" ht="27" customHeight="1" x14ac:dyDescent="0.3">
      <c r="B26" s="13" t="s">
        <v>208</v>
      </c>
      <c r="C26" s="3">
        <v>1136.33</v>
      </c>
    </row>
    <row r="27" spans="2:3" ht="27" customHeight="1" x14ac:dyDescent="0.3">
      <c r="B27" s="13" t="s">
        <v>193</v>
      </c>
      <c r="C27" s="3">
        <v>1216.69</v>
      </c>
    </row>
    <row r="28" spans="2:3" ht="27" customHeight="1" x14ac:dyDescent="0.3">
      <c r="B28" s="13" t="s">
        <v>67</v>
      </c>
      <c r="C28" s="3">
        <v>1386.39</v>
      </c>
    </row>
    <row r="29" spans="2:3" ht="27" customHeight="1" x14ac:dyDescent="0.3">
      <c r="B29" s="13" t="s">
        <v>184</v>
      </c>
      <c r="C29" s="3">
        <v>1502.87</v>
      </c>
    </row>
    <row r="30" spans="2:3" ht="27" customHeight="1" x14ac:dyDescent="0.3">
      <c r="B30" s="13" t="s">
        <v>209</v>
      </c>
      <c r="C30" s="3">
        <v>1513.55</v>
      </c>
    </row>
    <row r="31" spans="2:3" ht="27" customHeight="1" x14ac:dyDescent="0.3">
      <c r="B31" s="13" t="s">
        <v>187</v>
      </c>
      <c r="C31" s="3">
        <v>1535</v>
      </c>
    </row>
    <row r="32" spans="2:3" ht="27" customHeight="1" x14ac:dyDescent="0.3">
      <c r="B32" s="13" t="s">
        <v>71</v>
      </c>
      <c r="C32" s="3">
        <v>1818.77</v>
      </c>
    </row>
    <row r="33" spans="2:3" ht="27" customHeight="1" x14ac:dyDescent="0.3">
      <c r="B33" s="13" t="s">
        <v>167</v>
      </c>
      <c r="C33" s="3">
        <v>1878.68</v>
      </c>
    </row>
    <row r="34" spans="2:3" ht="27" customHeight="1" x14ac:dyDescent="0.3">
      <c r="B34" s="13" t="s">
        <v>194</v>
      </c>
      <c r="C34" s="3">
        <v>2061.89</v>
      </c>
    </row>
    <row r="35" spans="2:3" ht="27" customHeight="1" x14ac:dyDescent="0.3">
      <c r="B35" s="13" t="s">
        <v>192</v>
      </c>
      <c r="C35" s="3">
        <v>2098.9899999999998</v>
      </c>
    </row>
    <row r="36" spans="2:3" ht="27" customHeight="1" x14ac:dyDescent="0.3">
      <c r="B36" s="13" t="s">
        <v>185</v>
      </c>
      <c r="C36" s="3">
        <v>2341.54</v>
      </c>
    </row>
    <row r="37" spans="2:3" ht="27" customHeight="1" x14ac:dyDescent="0.3">
      <c r="B37" s="13" t="s">
        <v>188</v>
      </c>
      <c r="C37" s="3">
        <v>2564.7600000000002</v>
      </c>
    </row>
    <row r="38" spans="2:3" ht="27" customHeight="1" x14ac:dyDescent="0.3">
      <c r="B38" s="13" t="s">
        <v>163</v>
      </c>
      <c r="C38" s="3">
        <v>2569.91</v>
      </c>
    </row>
    <row r="39" spans="2:3" ht="27" customHeight="1" x14ac:dyDescent="0.3">
      <c r="B39" s="13" t="s">
        <v>72</v>
      </c>
      <c r="C39" s="3">
        <v>2637.56</v>
      </c>
    </row>
    <row r="40" spans="2:3" ht="27" customHeight="1" x14ac:dyDescent="0.3">
      <c r="B40" s="13" t="s">
        <v>166</v>
      </c>
      <c r="C40" s="3">
        <v>2656.06</v>
      </c>
    </row>
    <row r="41" spans="2:3" ht="27" customHeight="1" x14ac:dyDescent="0.3">
      <c r="B41" s="13" t="s">
        <v>142</v>
      </c>
      <c r="C41" s="3">
        <v>3171.28</v>
      </c>
    </row>
    <row r="42" spans="2:3" ht="27" customHeight="1" x14ac:dyDescent="0.3">
      <c r="B42" s="13" t="s">
        <v>210</v>
      </c>
      <c r="C42" s="3">
        <v>3492.77</v>
      </c>
    </row>
    <row r="43" spans="2:3" ht="27" customHeight="1" x14ac:dyDescent="0.3">
      <c r="B43" s="13" t="s">
        <v>70</v>
      </c>
      <c r="C43" s="3">
        <v>3599.63</v>
      </c>
    </row>
    <row r="44" spans="2:3" ht="27" customHeight="1" x14ac:dyDescent="0.3">
      <c r="B44" s="13" t="s">
        <v>91</v>
      </c>
      <c r="C44" s="3">
        <v>3936.18</v>
      </c>
    </row>
    <row r="45" spans="2:3" ht="27" customHeight="1" x14ac:dyDescent="0.3">
      <c r="B45" s="13" t="s">
        <v>161</v>
      </c>
      <c r="C45" s="3">
        <v>4388.1099999999997</v>
      </c>
    </row>
    <row r="46" spans="2:3" ht="27" customHeight="1" x14ac:dyDescent="0.3">
      <c r="B46" s="13" t="s">
        <v>140</v>
      </c>
      <c r="C46" s="3">
        <v>4461.2299999999996</v>
      </c>
    </row>
    <row r="47" spans="2:3" ht="27" customHeight="1" x14ac:dyDescent="0.3">
      <c r="B47" s="13" t="s">
        <v>139</v>
      </c>
      <c r="C47" s="3">
        <v>6668.05</v>
      </c>
    </row>
    <row r="48" spans="2:3" ht="27" customHeight="1" x14ac:dyDescent="0.3">
      <c r="B48" s="13" t="s">
        <v>9</v>
      </c>
      <c r="C48" s="3">
        <v>68802.55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E4BCF-0D99-422A-A715-C65F85CECA2F}">
  <dimension ref="B1:C48"/>
  <sheetViews>
    <sheetView workbookViewId="0">
      <selection activeCell="O4" sqref="O4"/>
    </sheetView>
  </sheetViews>
  <sheetFormatPr baseColWidth="10" defaultRowHeight="27" customHeight="1" x14ac:dyDescent="0.3"/>
  <cols>
    <col min="1" max="1" width="3.33203125" customWidth="1"/>
    <col min="2" max="2" width="42.44140625" bestFit="1" customWidth="1"/>
    <col min="3" max="3" width="19.5546875" bestFit="1" customWidth="1"/>
    <col min="4" max="4" width="4.44140625" customWidth="1"/>
  </cols>
  <sheetData>
    <row r="1" spans="2:3" ht="27" customHeight="1" x14ac:dyDescent="0.3">
      <c r="B1" s="2" t="s">
        <v>40</v>
      </c>
      <c r="C1" t="s">
        <v>42</v>
      </c>
    </row>
    <row r="3" spans="2:3" ht="27" customHeight="1" x14ac:dyDescent="0.3">
      <c r="B3" s="2" t="s">
        <v>8</v>
      </c>
      <c r="C3" t="s">
        <v>39</v>
      </c>
    </row>
    <row r="4" spans="2:3" ht="27" customHeight="1" x14ac:dyDescent="0.3">
      <c r="B4" s="13" t="s">
        <v>187</v>
      </c>
      <c r="C4" s="1">
        <v>27143.22</v>
      </c>
    </row>
    <row r="5" spans="2:3" ht="27" customHeight="1" x14ac:dyDescent="0.3">
      <c r="B5" s="13" t="s">
        <v>78</v>
      </c>
      <c r="C5" s="1">
        <v>20531</v>
      </c>
    </row>
    <row r="6" spans="2:3" ht="27" customHeight="1" x14ac:dyDescent="0.3">
      <c r="B6" s="13" t="s">
        <v>134</v>
      </c>
      <c r="C6" s="1">
        <v>18669</v>
      </c>
    </row>
    <row r="7" spans="2:3" ht="27" customHeight="1" x14ac:dyDescent="0.3">
      <c r="B7" s="13" t="s">
        <v>157</v>
      </c>
      <c r="C7" s="1">
        <v>17714</v>
      </c>
    </row>
    <row r="8" spans="2:3" ht="27" customHeight="1" x14ac:dyDescent="0.3">
      <c r="B8" s="13" t="s">
        <v>209</v>
      </c>
      <c r="C8" s="1">
        <v>16300.78</v>
      </c>
    </row>
    <row r="9" spans="2:3" ht="27" customHeight="1" x14ac:dyDescent="0.3">
      <c r="B9" s="13" t="s">
        <v>66</v>
      </c>
      <c r="C9" s="1">
        <v>13138</v>
      </c>
    </row>
    <row r="10" spans="2:3" ht="27" customHeight="1" x14ac:dyDescent="0.3">
      <c r="B10" s="13" t="s">
        <v>133</v>
      </c>
      <c r="C10" s="1">
        <v>12920</v>
      </c>
    </row>
    <row r="11" spans="2:3" ht="27" customHeight="1" x14ac:dyDescent="0.3">
      <c r="B11" s="13" t="s">
        <v>137</v>
      </c>
      <c r="C11" s="1">
        <v>12266</v>
      </c>
    </row>
    <row r="12" spans="2:3" ht="27" customHeight="1" x14ac:dyDescent="0.3">
      <c r="B12" s="13" t="s">
        <v>138</v>
      </c>
      <c r="C12" s="1">
        <v>12017</v>
      </c>
    </row>
    <row r="13" spans="2:3" ht="27" customHeight="1" x14ac:dyDescent="0.3">
      <c r="B13" s="13" t="s">
        <v>146</v>
      </c>
      <c r="C13" s="1">
        <v>11691</v>
      </c>
    </row>
    <row r="14" spans="2:3" ht="27" customHeight="1" x14ac:dyDescent="0.3">
      <c r="B14" s="13" t="s">
        <v>158</v>
      </c>
      <c r="C14" s="1">
        <v>11189.89</v>
      </c>
    </row>
    <row r="15" spans="2:3" ht="27" customHeight="1" x14ac:dyDescent="0.3">
      <c r="B15" s="13" t="s">
        <v>159</v>
      </c>
      <c r="C15" s="1">
        <v>10172</v>
      </c>
    </row>
    <row r="16" spans="2:3" ht="27" customHeight="1" x14ac:dyDescent="0.3">
      <c r="B16" s="13" t="s">
        <v>135</v>
      </c>
      <c r="C16" s="1">
        <v>10055</v>
      </c>
    </row>
    <row r="17" spans="2:3" ht="27" customHeight="1" x14ac:dyDescent="0.3">
      <c r="B17" s="13" t="s">
        <v>136</v>
      </c>
      <c r="C17" s="1">
        <v>9308</v>
      </c>
    </row>
    <row r="18" spans="2:3" ht="27" customHeight="1" x14ac:dyDescent="0.3">
      <c r="B18" s="13" t="s">
        <v>162</v>
      </c>
      <c r="C18" s="1">
        <v>9015.32</v>
      </c>
    </row>
    <row r="19" spans="2:3" ht="27" customHeight="1" x14ac:dyDescent="0.3">
      <c r="B19" s="13" t="s">
        <v>160</v>
      </c>
      <c r="C19" s="1">
        <v>8980.59</v>
      </c>
    </row>
    <row r="20" spans="2:3" ht="27" customHeight="1" x14ac:dyDescent="0.3">
      <c r="B20" s="13" t="s">
        <v>184</v>
      </c>
      <c r="C20" s="1">
        <v>7620</v>
      </c>
    </row>
    <row r="21" spans="2:3" ht="27" customHeight="1" x14ac:dyDescent="0.3">
      <c r="B21" s="13" t="s">
        <v>207</v>
      </c>
      <c r="C21" s="1">
        <v>7406.61</v>
      </c>
    </row>
    <row r="22" spans="2:3" ht="27" customHeight="1" x14ac:dyDescent="0.3">
      <c r="B22" s="13" t="s">
        <v>67</v>
      </c>
      <c r="C22" s="1">
        <v>7223</v>
      </c>
    </row>
    <row r="23" spans="2:3" ht="27" customHeight="1" x14ac:dyDescent="0.3">
      <c r="B23" s="13" t="s">
        <v>185</v>
      </c>
      <c r="C23" s="1">
        <v>6777</v>
      </c>
    </row>
    <row r="24" spans="2:3" ht="27" customHeight="1" x14ac:dyDescent="0.3">
      <c r="B24" s="13" t="s">
        <v>192</v>
      </c>
      <c r="C24" s="1">
        <v>5870.3512499999997</v>
      </c>
    </row>
    <row r="25" spans="2:3" ht="27" customHeight="1" x14ac:dyDescent="0.3">
      <c r="B25" s="13" t="s">
        <v>71</v>
      </c>
      <c r="C25" s="1">
        <v>5785</v>
      </c>
    </row>
    <row r="26" spans="2:3" ht="27" customHeight="1" x14ac:dyDescent="0.3">
      <c r="B26" s="13" t="s">
        <v>163</v>
      </c>
      <c r="C26" s="1">
        <v>5444</v>
      </c>
    </row>
    <row r="27" spans="2:3" ht="27" customHeight="1" x14ac:dyDescent="0.3">
      <c r="B27" s="13" t="s">
        <v>72</v>
      </c>
      <c r="C27" s="1">
        <v>5262</v>
      </c>
    </row>
    <row r="28" spans="2:3" ht="27" customHeight="1" x14ac:dyDescent="0.3">
      <c r="B28" s="13" t="s">
        <v>186</v>
      </c>
      <c r="C28" s="1">
        <v>5238</v>
      </c>
    </row>
    <row r="29" spans="2:3" ht="27" customHeight="1" x14ac:dyDescent="0.3">
      <c r="B29" s="13" t="s">
        <v>141</v>
      </c>
      <c r="C29" s="1">
        <v>5226</v>
      </c>
    </row>
    <row r="30" spans="2:3" ht="27" customHeight="1" x14ac:dyDescent="0.3">
      <c r="B30" s="13" t="s">
        <v>208</v>
      </c>
      <c r="C30" s="1">
        <v>5208</v>
      </c>
    </row>
    <row r="31" spans="2:3" ht="27" customHeight="1" x14ac:dyDescent="0.3">
      <c r="B31" s="13" t="s">
        <v>140</v>
      </c>
      <c r="C31" s="1">
        <v>5187.88</v>
      </c>
    </row>
    <row r="32" spans="2:3" ht="27" customHeight="1" x14ac:dyDescent="0.3">
      <c r="B32" s="13" t="s">
        <v>164</v>
      </c>
      <c r="C32" s="1">
        <v>5030</v>
      </c>
    </row>
    <row r="33" spans="2:3" ht="27" customHeight="1" x14ac:dyDescent="0.3">
      <c r="B33" s="13" t="s">
        <v>165</v>
      </c>
      <c r="C33" s="1">
        <v>4965</v>
      </c>
    </row>
    <row r="34" spans="2:3" ht="27" customHeight="1" x14ac:dyDescent="0.3">
      <c r="B34" s="13" t="s">
        <v>161</v>
      </c>
      <c r="C34" s="1">
        <v>4868</v>
      </c>
    </row>
    <row r="35" spans="2:3" ht="27" customHeight="1" x14ac:dyDescent="0.3">
      <c r="B35" s="13" t="s">
        <v>68</v>
      </c>
      <c r="C35" s="1">
        <v>4575</v>
      </c>
    </row>
    <row r="36" spans="2:3" ht="27" customHeight="1" x14ac:dyDescent="0.3">
      <c r="B36" s="13" t="s">
        <v>206</v>
      </c>
      <c r="C36" s="1">
        <v>4550</v>
      </c>
    </row>
    <row r="37" spans="2:3" ht="27" customHeight="1" x14ac:dyDescent="0.3">
      <c r="B37" s="13" t="s">
        <v>142</v>
      </c>
      <c r="C37" s="1">
        <v>4516</v>
      </c>
    </row>
    <row r="38" spans="2:3" ht="27" customHeight="1" x14ac:dyDescent="0.3">
      <c r="B38" s="13" t="s">
        <v>139</v>
      </c>
      <c r="C38" s="1">
        <v>4149</v>
      </c>
    </row>
    <row r="39" spans="2:3" ht="27" customHeight="1" x14ac:dyDescent="0.3">
      <c r="B39" s="13" t="s">
        <v>69</v>
      </c>
      <c r="C39" s="1">
        <v>3912</v>
      </c>
    </row>
    <row r="40" spans="2:3" ht="27" customHeight="1" x14ac:dyDescent="0.3">
      <c r="B40" s="13" t="s">
        <v>167</v>
      </c>
      <c r="C40" s="1">
        <v>3886</v>
      </c>
    </row>
    <row r="41" spans="2:3" ht="27" customHeight="1" x14ac:dyDescent="0.3">
      <c r="B41" s="13" t="s">
        <v>188</v>
      </c>
      <c r="C41" s="1">
        <v>3825</v>
      </c>
    </row>
    <row r="42" spans="2:3" ht="27" customHeight="1" x14ac:dyDescent="0.3">
      <c r="B42" s="13" t="s">
        <v>210</v>
      </c>
      <c r="C42" s="1">
        <v>3775</v>
      </c>
    </row>
    <row r="43" spans="2:3" ht="27" customHeight="1" x14ac:dyDescent="0.3">
      <c r="B43" s="13" t="s">
        <v>91</v>
      </c>
      <c r="C43" s="1">
        <v>3010</v>
      </c>
    </row>
    <row r="44" spans="2:3" ht="27" customHeight="1" x14ac:dyDescent="0.3">
      <c r="B44" s="13" t="s">
        <v>194</v>
      </c>
      <c r="C44" s="1">
        <v>2723.7275</v>
      </c>
    </row>
    <row r="45" spans="2:3" ht="27" customHeight="1" x14ac:dyDescent="0.3">
      <c r="B45" s="13" t="s">
        <v>193</v>
      </c>
      <c r="C45" s="1">
        <v>2588</v>
      </c>
    </row>
    <row r="46" spans="2:3" ht="27" customHeight="1" x14ac:dyDescent="0.3">
      <c r="B46" s="13" t="s">
        <v>166</v>
      </c>
      <c r="C46" s="1">
        <v>2410</v>
      </c>
    </row>
    <row r="47" spans="2:3" ht="27" customHeight="1" x14ac:dyDescent="0.3">
      <c r="B47" s="13" t="s">
        <v>70</v>
      </c>
      <c r="C47" s="1">
        <v>2029</v>
      </c>
    </row>
    <row r="48" spans="2:3" ht="27" customHeight="1" x14ac:dyDescent="0.3">
      <c r="B48" s="13" t="s">
        <v>9</v>
      </c>
      <c r="C48" s="1">
        <v>354170.36875000002</v>
      </c>
    </row>
  </sheetData>
  <pageMargins left="0.7" right="0.7" top="0.78740157499999996" bottom="0.78740157499999996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ResultsEntry</vt:lpstr>
      <vt:lpstr>PES ST</vt:lpstr>
      <vt:lpstr>Consumption ST</vt:lpstr>
      <vt:lpstr>PES MT</vt:lpstr>
      <vt:lpstr>Consumption 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Vogel</dc:creator>
  <cp:lastModifiedBy>Boris Vogel</cp:lastModifiedBy>
  <dcterms:created xsi:type="dcterms:W3CDTF">2015-06-05T18:19:34Z</dcterms:created>
  <dcterms:modified xsi:type="dcterms:W3CDTF">2021-08-13T15:00:02Z</dcterms:modified>
</cp:coreProperties>
</file>