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bert_pyck_student_kuleuven_be/Documents/VF/KlaasMeersman.github.io/inhoud/aansturingLEDs/"/>
    </mc:Choice>
  </mc:AlternateContent>
  <xr:revisionPtr revIDLastSave="20" documentId="8_{5B323894-837A-4DD8-965E-7AD4C062CCE7}" xr6:coauthVersionLast="47" xr6:coauthVersionMax="47" xr10:uidLastSave="{98CB2EFA-7FF1-4693-ABB0-D5E25DF054B6}"/>
  <bookViews>
    <workbookView xWindow="-120" yWindow="-120" windowWidth="29040" windowHeight="15720" xr2:uid="{61976EB4-725B-4DCA-8C58-61CBE177FCE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I22" i="1"/>
  <c r="H22" i="1"/>
  <c r="G24" i="1"/>
  <c r="F24" i="1"/>
  <c r="E24" i="1"/>
  <c r="G23" i="1"/>
  <c r="E23" i="1"/>
  <c r="F23" i="1"/>
  <c r="G22" i="1"/>
  <c r="F22" i="1"/>
  <c r="E22" i="1"/>
  <c r="G21" i="1"/>
  <c r="F21" i="1"/>
  <c r="E21" i="1"/>
  <c r="E20" i="1"/>
  <c r="G20" i="1"/>
  <c r="F20" i="1"/>
  <c r="H17" i="1"/>
  <c r="G17" i="1"/>
  <c r="F17" i="1"/>
  <c r="H16" i="1"/>
  <c r="G16" i="1"/>
  <c r="F16" i="1"/>
  <c r="H15" i="1"/>
  <c r="G15" i="1"/>
  <c r="F15" i="1"/>
  <c r="H11" i="1"/>
  <c r="G11" i="1"/>
  <c r="F11" i="1"/>
  <c r="H10" i="1"/>
  <c r="G10" i="1"/>
  <c r="F10" i="1"/>
  <c r="H9" i="1"/>
  <c r="G9" i="1"/>
  <c r="F9" i="1"/>
  <c r="H5" i="1"/>
  <c r="G5" i="1"/>
  <c r="F5" i="1"/>
  <c r="H4" i="1"/>
  <c r="G4" i="1"/>
  <c r="F4" i="1"/>
  <c r="H3" i="1"/>
  <c r="G3" i="1"/>
  <c r="F3" i="1"/>
  <c r="M4" i="1"/>
  <c r="M5" i="1"/>
  <c r="M3" i="1"/>
  <c r="L4" i="1"/>
  <c r="L5" i="1"/>
  <c r="K4" i="1"/>
  <c r="K5" i="1"/>
  <c r="L3" i="1"/>
  <c r="K3" i="1"/>
</calcChain>
</file>

<file path=xl/sharedStrings.xml><?xml version="1.0" encoding="utf-8"?>
<sst xmlns="http://schemas.openxmlformats.org/spreadsheetml/2006/main" count="44" uniqueCount="23">
  <si>
    <t>Type 1</t>
  </si>
  <si>
    <t>Type2</t>
  </si>
  <si>
    <t>Serie</t>
  </si>
  <si>
    <t>Parallel</t>
  </si>
  <si>
    <t>Vth</t>
  </si>
  <si>
    <t>Inom</t>
  </si>
  <si>
    <t>Royal Blue</t>
  </si>
  <si>
    <t>Photo Red</t>
  </si>
  <si>
    <t>Far Red</t>
  </si>
  <si>
    <t>Vtot</t>
  </si>
  <si>
    <t>Itot</t>
  </si>
  <si>
    <t>Ptot</t>
  </si>
  <si>
    <t>Totaal:</t>
  </si>
  <si>
    <t>Royal Blue Type 1</t>
  </si>
  <si>
    <t>Photo Red Type 1</t>
  </si>
  <si>
    <t>Royal blue Type 2</t>
  </si>
  <si>
    <t>Photo Red Type 2</t>
  </si>
  <si>
    <t>https://www.mouser.be/datasheet/2/468/RACT12-1714591.pdf</t>
  </si>
  <si>
    <t>RACT12-500</t>
  </si>
  <si>
    <t>PMC05S180</t>
  </si>
  <si>
    <t>https://www.mouser.be/datasheet/2/75/Datasheet_PMC05S180-2998141.pdf</t>
  </si>
  <si>
    <t>PCD-25-1400B</t>
  </si>
  <si>
    <t>https://www.meanwell.com/productPdf.aspx?i=214#1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</si>
</sst>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1" fillId="9" borderId="0" xfId="0" applyFont="1" applyFill="1"/>
    <xf numFmtId="0" fontId="1" fillId="7" borderId="0" xfId="0" applyFont="1" applyFill="1"/>
    <xf numFmtId="0" fontId="2" fillId="10" borderId="0" xfId="0" applyFont="1" applyFill="1"/>
    <xf numFmtId="0" fontId="0" fillId="11" borderId="0" xfId="0" applyFill="1"/>
    <xf numFmtId="0" fontId="3" fillId="0" borderId="0" xfId="1"/>
    <xf numFmtId="0" fontId="0" fillId="12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ProductDetail/MEAN-WELL/PCD-25-1400B?qs=%2F%252Bo%2FYLy8OFqnTDCUJjd14g%3D%3D" TargetMode="External"/><Relationship Id="rId2" Type="http://schemas.openxmlformats.org/officeDocument/2006/relationships/hyperlink" Target="https://www.mouser.be/ProductDetail/Cincon/PMC05S180?qs=L%2Fv1jO8GTOKcwm8q3XbTsA%3D%3D" TargetMode="External"/><Relationship Id="rId1" Type="http://schemas.openxmlformats.org/officeDocument/2006/relationships/hyperlink" Target="https://www.mouser.be/ProductDetail/RECOM-Power/RACT12-500?qs=gt1LBUVyoHnLAK5OjzGrww%3D%3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DD95-B3B4-4A2A-98AF-14ECBC3ACE0A}">
  <dimension ref="A1:M24"/>
  <sheetViews>
    <sheetView tabSelected="1" workbookViewId="0">
      <selection activeCell="K27" sqref="K27"/>
    </sheetView>
  </sheetViews>
  <sheetFormatPr defaultRowHeight="15" x14ac:dyDescent="0.25"/>
  <cols>
    <col min="1" max="1" width="10.140625" bestFit="1" customWidth="1"/>
    <col min="4" max="4" width="16.140625" bestFit="1" customWidth="1"/>
    <col min="10" max="10" width="13.28515625" bestFit="1" customWidth="1"/>
  </cols>
  <sheetData>
    <row r="1" spans="1:13" x14ac:dyDescent="0.25">
      <c r="D1" s="1" t="s">
        <v>0</v>
      </c>
      <c r="E1" s="1">
        <v>1</v>
      </c>
      <c r="F1" s="1"/>
      <c r="G1" s="1"/>
      <c r="H1" s="1"/>
      <c r="I1" s="2" t="s">
        <v>1</v>
      </c>
      <c r="J1" s="2"/>
      <c r="K1" s="2"/>
      <c r="L1" s="2"/>
      <c r="M1" s="2"/>
    </row>
    <row r="2" spans="1:13" x14ac:dyDescent="0.25">
      <c r="B2" t="s">
        <v>4</v>
      </c>
      <c r="C2" t="s">
        <v>5</v>
      </c>
      <c r="D2" s="1" t="s">
        <v>2</v>
      </c>
      <c r="E2" s="1" t="s">
        <v>3</v>
      </c>
      <c r="F2" s="1" t="s">
        <v>9</v>
      </c>
      <c r="G2" s="1" t="s">
        <v>10</v>
      </c>
      <c r="H2" s="1" t="s">
        <v>11</v>
      </c>
      <c r="I2" s="2" t="s">
        <v>2</v>
      </c>
      <c r="J2" s="2" t="s">
        <v>3</v>
      </c>
      <c r="K2" s="2" t="s">
        <v>9</v>
      </c>
      <c r="L2" s="2" t="s">
        <v>10</v>
      </c>
      <c r="M2" s="2" t="s">
        <v>11</v>
      </c>
    </row>
    <row r="3" spans="1:13" x14ac:dyDescent="0.25">
      <c r="A3" t="s">
        <v>6</v>
      </c>
      <c r="B3">
        <v>2.96</v>
      </c>
      <c r="C3">
        <v>0.17</v>
      </c>
      <c r="D3" s="1">
        <v>3</v>
      </c>
      <c r="E3" s="1">
        <v>1</v>
      </c>
      <c r="F3" s="1">
        <f>$B$3*$D$3</f>
        <v>8.879999999999999</v>
      </c>
      <c r="G3" s="1">
        <f>$C$3*$E$3</f>
        <v>0.17</v>
      </c>
      <c r="H3" s="5">
        <f>$F$3*$G$3</f>
        <v>1.5095999999999998</v>
      </c>
      <c r="I3" s="2">
        <v>2</v>
      </c>
      <c r="J3" s="2">
        <v>1</v>
      </c>
      <c r="K3" s="2">
        <f>B3*I3</f>
        <v>5.92</v>
      </c>
      <c r="L3" s="2">
        <f>C3*J3</f>
        <v>0.17</v>
      </c>
      <c r="M3" s="6">
        <f>K3*L3</f>
        <v>1.0064</v>
      </c>
    </row>
    <row r="4" spans="1:13" x14ac:dyDescent="0.25">
      <c r="A4" t="s">
        <v>7</v>
      </c>
      <c r="B4">
        <v>2.15</v>
      </c>
      <c r="C4">
        <v>0.17</v>
      </c>
      <c r="D4" s="1">
        <v>4</v>
      </c>
      <c r="E4" s="1">
        <v>1</v>
      </c>
      <c r="F4" s="1">
        <f>$B$4*$D$4</f>
        <v>8.6</v>
      </c>
      <c r="G4" s="1">
        <f>$C$4*$E$4</f>
        <v>0.17</v>
      </c>
      <c r="H4" s="4">
        <f>$F$4*$G$4</f>
        <v>1.462</v>
      </c>
      <c r="I4" s="2">
        <v>5</v>
      </c>
      <c r="J4" s="2">
        <v>1</v>
      </c>
      <c r="K4" s="2">
        <f>B4*I4</f>
        <v>10.75</v>
      </c>
      <c r="L4" s="2">
        <f t="shared" ref="L4:L5" si="0">C4*J4</f>
        <v>0.17</v>
      </c>
      <c r="M4" s="8">
        <f t="shared" ref="M4:M5" si="1">K4*L4</f>
        <v>1.8275000000000001</v>
      </c>
    </row>
    <row r="5" spans="1:13" x14ac:dyDescent="0.25">
      <c r="A5" t="s">
        <v>8</v>
      </c>
      <c r="B5">
        <v>2.15</v>
      </c>
      <c r="C5">
        <v>0.17</v>
      </c>
      <c r="D5" s="1">
        <v>7</v>
      </c>
      <c r="E5" s="1">
        <v>2</v>
      </c>
      <c r="F5" s="1">
        <f>$B$5*$D$5</f>
        <v>15.049999999999999</v>
      </c>
      <c r="G5" s="1">
        <f>$C$5*$E$5</f>
        <v>0.34</v>
      </c>
      <c r="H5" s="3">
        <f>$F$5*$G$5</f>
        <v>5.117</v>
      </c>
      <c r="I5" s="2">
        <v>7</v>
      </c>
      <c r="J5" s="2">
        <v>2</v>
      </c>
      <c r="K5" s="2">
        <f t="shared" ref="K5" si="2">B5*I5</f>
        <v>15.049999999999999</v>
      </c>
      <c r="L5" s="2">
        <f t="shared" si="0"/>
        <v>0.34</v>
      </c>
      <c r="M5" s="3">
        <f t="shared" si="1"/>
        <v>5.117</v>
      </c>
    </row>
    <row r="7" spans="1:13" x14ac:dyDescent="0.25">
      <c r="D7" s="1" t="s">
        <v>0</v>
      </c>
      <c r="E7" s="1">
        <v>2</v>
      </c>
      <c r="F7" s="1"/>
      <c r="G7" s="1"/>
      <c r="H7" s="1"/>
    </row>
    <row r="8" spans="1:13" x14ac:dyDescent="0.25">
      <c r="D8" s="1" t="s">
        <v>2</v>
      </c>
      <c r="E8" s="1" t="s">
        <v>3</v>
      </c>
      <c r="F8" s="1" t="s">
        <v>9</v>
      </c>
      <c r="G8" s="1" t="s">
        <v>10</v>
      </c>
      <c r="H8" s="1" t="s">
        <v>11</v>
      </c>
    </row>
    <row r="9" spans="1:13" x14ac:dyDescent="0.25">
      <c r="D9" s="1">
        <v>3</v>
      </c>
      <c r="E9" s="1">
        <v>1</v>
      </c>
      <c r="F9" s="1">
        <f>$B$3*$D$3</f>
        <v>8.879999999999999</v>
      </c>
      <c r="G9" s="1">
        <f>$C$3*$E$3</f>
        <v>0.17</v>
      </c>
      <c r="H9" s="5">
        <f>$F$3*$G$3</f>
        <v>1.5095999999999998</v>
      </c>
    </row>
    <row r="10" spans="1:13" x14ac:dyDescent="0.25">
      <c r="D10" s="1">
        <v>4</v>
      </c>
      <c r="E10" s="1">
        <v>1</v>
      </c>
      <c r="F10" s="1">
        <f>$B$4*$D$4</f>
        <v>8.6</v>
      </c>
      <c r="G10" s="1">
        <f>$C$4*$E$4</f>
        <v>0.17</v>
      </c>
      <c r="H10" s="4">
        <f>$F$4*$G$4</f>
        <v>1.462</v>
      </c>
    </row>
    <row r="11" spans="1:13" x14ac:dyDescent="0.25">
      <c r="D11" s="1">
        <v>7</v>
      </c>
      <c r="E11" s="1">
        <v>2</v>
      </c>
      <c r="F11" s="1">
        <f>$B$5*$D$5</f>
        <v>15.049999999999999</v>
      </c>
      <c r="G11" s="1">
        <f>$C$5*$E$5</f>
        <v>0.34</v>
      </c>
      <c r="H11" s="3">
        <f>$F$5*$G$5</f>
        <v>5.117</v>
      </c>
    </row>
    <row r="13" spans="1:13" x14ac:dyDescent="0.25">
      <c r="D13" s="1" t="s">
        <v>0</v>
      </c>
      <c r="E13" s="1">
        <v>3</v>
      </c>
      <c r="F13" s="1"/>
      <c r="G13" s="1"/>
      <c r="H13" s="1"/>
    </row>
    <row r="14" spans="1:13" x14ac:dyDescent="0.25">
      <c r="D14" s="1" t="s">
        <v>2</v>
      </c>
      <c r="E14" s="1" t="s">
        <v>3</v>
      </c>
      <c r="F14" s="1" t="s">
        <v>9</v>
      </c>
      <c r="G14" s="1" t="s">
        <v>10</v>
      </c>
      <c r="H14" s="1" t="s">
        <v>11</v>
      </c>
    </row>
    <row r="15" spans="1:13" x14ac:dyDescent="0.25">
      <c r="D15" s="1">
        <v>3</v>
      </c>
      <c r="E15" s="1">
        <v>1</v>
      </c>
      <c r="F15" s="1">
        <f>$B$3*$D$3</f>
        <v>8.879999999999999</v>
      </c>
      <c r="G15" s="1">
        <f>$C$3*$E$3</f>
        <v>0.17</v>
      </c>
      <c r="H15" s="5">
        <f>$F$3*$G$3</f>
        <v>1.5095999999999998</v>
      </c>
    </row>
    <row r="16" spans="1:13" x14ac:dyDescent="0.25">
      <c r="D16" s="1">
        <v>4</v>
      </c>
      <c r="E16" s="1">
        <v>1</v>
      </c>
      <c r="F16" s="1">
        <f>$B$4*$D$4</f>
        <v>8.6</v>
      </c>
      <c r="G16" s="1">
        <f>$C$4*$E$4</f>
        <v>0.17</v>
      </c>
      <c r="H16" s="4">
        <f>$F$4*$G$4</f>
        <v>1.462</v>
      </c>
    </row>
    <row r="17" spans="4:11" x14ac:dyDescent="0.25">
      <c r="D17" s="1">
        <v>7</v>
      </c>
      <c r="E17" s="1">
        <v>2</v>
      </c>
      <c r="F17" s="1">
        <f>$B$5*$D$5</f>
        <v>15.049999999999999</v>
      </c>
      <c r="G17" s="1">
        <f>$C$5*$E$5</f>
        <v>0.34</v>
      </c>
      <c r="H17" s="3">
        <f>$F$5*$G$5</f>
        <v>5.117</v>
      </c>
    </row>
    <row r="19" spans="4:11" x14ac:dyDescent="0.25">
      <c r="D19" t="s">
        <v>12</v>
      </c>
      <c r="E19" t="s">
        <v>4</v>
      </c>
      <c r="F19" t="s">
        <v>5</v>
      </c>
      <c r="G19" t="s">
        <v>11</v>
      </c>
    </row>
    <row r="20" spans="4:11" x14ac:dyDescent="0.25">
      <c r="D20" s="3" t="s">
        <v>8</v>
      </c>
      <c r="E20" s="3">
        <f>F5</f>
        <v>15.049999999999999</v>
      </c>
      <c r="F20" s="3">
        <f>G5+G11+G17+L5</f>
        <v>1.36</v>
      </c>
      <c r="G20" s="3">
        <f>H5+H11+H17+M5</f>
        <v>20.468</v>
      </c>
      <c r="H20" s="12">
        <v>15.05</v>
      </c>
      <c r="I20" s="12">
        <v>1.36</v>
      </c>
      <c r="J20" s="11" t="s">
        <v>21</v>
      </c>
      <c r="K20" t="s">
        <v>22</v>
      </c>
    </row>
    <row r="21" spans="4:11" x14ac:dyDescent="0.25">
      <c r="D21" s="5" t="s">
        <v>13</v>
      </c>
      <c r="E21" s="5">
        <f>F3</f>
        <v>8.879999999999999</v>
      </c>
      <c r="F21" s="5">
        <f>G3+G9+G15</f>
        <v>0.51</v>
      </c>
      <c r="G21" s="5">
        <f>H3+H9+H15</f>
        <v>4.5287999999999995</v>
      </c>
      <c r="H21" s="9"/>
      <c r="I21" s="9"/>
    </row>
    <row r="22" spans="4:11" x14ac:dyDescent="0.25">
      <c r="D22" s="4" t="s">
        <v>14</v>
      </c>
      <c r="E22" s="4">
        <f>F4</f>
        <v>8.6</v>
      </c>
      <c r="F22" s="4">
        <f>G4+G10+G16</f>
        <v>0.51</v>
      </c>
      <c r="G22" s="4">
        <f>H4+H10+H16</f>
        <v>4.3860000000000001</v>
      </c>
      <c r="H22" s="9">
        <f>E22+E21</f>
        <v>17.479999999999997</v>
      </c>
      <c r="I22" s="9">
        <f>F22</f>
        <v>0.51</v>
      </c>
      <c r="J22" s="11" t="s">
        <v>18</v>
      </c>
      <c r="K22" t="s">
        <v>17</v>
      </c>
    </row>
    <row r="23" spans="4:11" x14ac:dyDescent="0.25">
      <c r="D23" s="6" t="s">
        <v>15</v>
      </c>
      <c r="E23" s="6">
        <f t="shared" ref="E23:G24" si="3">K3</f>
        <v>5.92</v>
      </c>
      <c r="F23" s="6">
        <f t="shared" si="3"/>
        <v>0.17</v>
      </c>
      <c r="G23" s="6">
        <f t="shared" si="3"/>
        <v>1.0064</v>
      </c>
      <c r="H23" s="10"/>
      <c r="I23" s="10"/>
    </row>
    <row r="24" spans="4:11" x14ac:dyDescent="0.25">
      <c r="D24" s="7" t="s">
        <v>16</v>
      </c>
      <c r="E24" s="7">
        <f t="shared" si="3"/>
        <v>10.75</v>
      </c>
      <c r="F24" s="7">
        <f t="shared" si="3"/>
        <v>0.17</v>
      </c>
      <c r="G24" s="7">
        <f t="shared" si="3"/>
        <v>1.8275000000000001</v>
      </c>
      <c r="H24" s="10">
        <f>E24+E23</f>
        <v>16.670000000000002</v>
      </c>
      <c r="I24" s="10">
        <f>F24</f>
        <v>0.17</v>
      </c>
      <c r="J24" s="11" t="s">
        <v>19</v>
      </c>
      <c r="K24" t="s">
        <v>20</v>
      </c>
    </row>
  </sheetData>
  <hyperlinks>
    <hyperlink ref="J22" r:id="rId1" display="https://www.mouser.be/ProductDetail/RECOM-Power/RACT12-500?qs=gt1LBUVyoHnLAK5OjzGrww%3D%3D" xr:uid="{8F743901-08E9-4B29-8DC9-96F8B66CF277}"/>
    <hyperlink ref="J24" r:id="rId2" display="https://www.mouser.be/ProductDetail/Cincon/PMC05S180?qs=L%2Fv1jO8GTOKcwm8q3XbTsA%3D%3D" xr:uid="{5E6197F1-C171-4346-8EF1-806D150EA6AC}"/>
    <hyperlink ref="J20" r:id="rId3" display="https://www.mouser.be/ProductDetail/MEAN-WELL/PCD-25-1400B?qs=%2F%252Bo%2FYLy8OFqnTDCUJjd14g%3D%3D" xr:uid="{C2BF238A-6282-421A-A9E2-97A696F70C8A}"/>
  </hyperlinks>
  <pageMargins left="0.7" right="0.7" top="0.75" bottom="0.75" header="0.3" footer="0.3"/>
  <pageSetup paperSize="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Pyck</dc:creator>
  <cp:lastModifiedBy>Bert Pyck</cp:lastModifiedBy>
  <cp:lastPrinted>2024-04-21T09:56:10Z</cp:lastPrinted>
  <dcterms:created xsi:type="dcterms:W3CDTF">2024-04-20T16:24:13Z</dcterms:created>
  <dcterms:modified xsi:type="dcterms:W3CDTF">2024-04-21T09:56:44Z</dcterms:modified>
</cp:coreProperties>
</file>