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yan\Documents\Yanis\Professionel\Portfolio\titanic\"/>
    </mc:Choice>
  </mc:AlternateContent>
  <xr:revisionPtr revIDLastSave="0" documentId="13_ncr:1_{C9438B0F-FDF0-44B0-B177-DF3310CF0A1A}" xr6:coauthVersionLast="47" xr6:coauthVersionMax="47" xr10:uidLastSave="{00000000-0000-0000-0000-000000000000}"/>
  <bookViews>
    <workbookView xWindow="-110" yWindow="-110" windowWidth="25820" windowHeight="13900" xr2:uid="{144DF0BF-FE33-4941-AC95-F8DE3A7C1CE1}"/>
  </bookViews>
  <sheets>
    <sheet name="Sheet1" sheetId="1" r:id="rId1"/>
  </sheets>
  <definedNames>
    <definedName name="solver_adj" localSheetId="0" hidden="1">Sheet1!$J$17:$J$23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Sheet1!$I$21</definedName>
    <definedName name="solver_lhs10" localSheetId="0" hidden="1">Sheet1!$J$20</definedName>
    <definedName name="solver_lhs11" localSheetId="0" hidden="1">Sheet1!$J$21</definedName>
    <definedName name="solver_lhs12" localSheetId="0" hidden="1">Sheet1!$J$21</definedName>
    <definedName name="solver_lhs13" localSheetId="0" hidden="1">Sheet1!$J$21</definedName>
    <definedName name="solver_lhs14" localSheetId="0" hidden="1">Sheet1!$J$22</definedName>
    <definedName name="solver_lhs15" localSheetId="0" hidden="1">Sheet1!$J$22</definedName>
    <definedName name="solver_lhs16" localSheetId="0" hidden="1">Sheet1!$J$22</definedName>
    <definedName name="solver_lhs17" localSheetId="0" hidden="1">Sheet1!$J$23</definedName>
    <definedName name="solver_lhs18" localSheetId="0" hidden="1">Sheet1!$J$23</definedName>
    <definedName name="solver_lhs19" localSheetId="0" hidden="1">Sheet1!$J$23</definedName>
    <definedName name="solver_lhs2" localSheetId="0" hidden="1">Sheet1!$J$17</definedName>
    <definedName name="solver_lhs3" localSheetId="0" hidden="1">Sheet1!$J$17</definedName>
    <definedName name="solver_lhs4" localSheetId="0" hidden="1">Sheet1!$J$17</definedName>
    <definedName name="solver_lhs5" localSheetId="0" hidden="1">Sheet1!$J$18</definedName>
    <definedName name="solver_lhs6" localSheetId="0" hidden="1">Sheet1!$J$19</definedName>
    <definedName name="solver_lhs7" localSheetId="0" hidden="1">Sheet1!$J$19</definedName>
    <definedName name="solver_lhs8" localSheetId="0" hidden="1">Sheet1!$J$19</definedName>
    <definedName name="solver_lhs9" localSheetId="0" hidden="1">Sheet1!$J$20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Sheet1!$J$24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4</definedName>
    <definedName name="solver_rel13" localSheetId="0" hidden="1">3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1</definedName>
    <definedName name="solver_rel18" localSheetId="0" hidden="1">4</definedName>
    <definedName name="solver_rel19" localSheetId="0" hidden="1">3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5</definedName>
    <definedName name="solver_rel6" localSheetId="0" hidden="1">1</definedName>
    <definedName name="solver_rel7" localSheetId="0" hidden="1">4</definedName>
    <definedName name="solver_rel8" localSheetId="0" hidden="1">3</definedName>
    <definedName name="solver_rel9" localSheetId="0" hidden="1">1</definedName>
    <definedName name="solver_rhs1" localSheetId="0" hidden="1">8</definedName>
    <definedName name="solver_rhs10" localSheetId="0" hidden="1">0</definedName>
    <definedName name="solver_rhs11" localSheetId="0" hidden="1">2</definedName>
    <definedName name="solver_rhs12" localSheetId="0" hidden="1">"integer"</definedName>
    <definedName name="solver_rhs13" localSheetId="0" hidden="1">0</definedName>
    <definedName name="solver_rhs14" localSheetId="0" hidden="1">2</definedName>
    <definedName name="solver_rhs15" localSheetId="0" hidden="1">"integer"</definedName>
    <definedName name="solver_rhs16" localSheetId="0" hidden="1">0</definedName>
    <definedName name="solver_rhs17" localSheetId="0" hidden="1">3</definedName>
    <definedName name="solver_rhs18" localSheetId="0" hidden="1">"integer"</definedName>
    <definedName name="solver_rhs19" localSheetId="0" hidden="1">1</definedName>
    <definedName name="solver_rhs2" localSheetId="0" hidden="1">3</definedName>
    <definedName name="solver_rhs3" localSheetId="0" hidden="1">"integer"</definedName>
    <definedName name="solver_rhs4" localSheetId="0" hidden="1">1</definedName>
    <definedName name="solver_rhs5" localSheetId="0" hidden="1">"binary"</definedName>
    <definedName name="solver_rhs6" localSheetId="0" hidden="1">80</definedName>
    <definedName name="solver_rhs7" localSheetId="0" hidden="1">"integer"</definedName>
    <definedName name="solver_rhs8" localSheetId="0" hidden="1">0</definedName>
    <definedName name="solver_rhs9" localSheetId="0" hidden="1">500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J24" i="1"/>
  <c r="U29" i="1"/>
  <c r="Q29" i="1"/>
  <c r="U18" i="1"/>
</calcChain>
</file>

<file path=xl/sharedStrings.xml><?xml version="1.0" encoding="utf-8"?>
<sst xmlns="http://schemas.openxmlformats.org/spreadsheetml/2006/main" count="80" uniqueCount="18">
  <si>
    <t>Intercept</t>
  </si>
  <si>
    <t>Pclass</t>
  </si>
  <si>
    <t>Sex</t>
  </si>
  <si>
    <t>Age</t>
  </si>
  <si>
    <t>Fare</t>
  </si>
  <si>
    <t>S_Ob</t>
  </si>
  <si>
    <t>Pc_Ob</t>
  </si>
  <si>
    <t>Embarked_P</t>
  </si>
  <si>
    <t>Poor old man</t>
  </si>
  <si>
    <t>Rich young lady</t>
  </si>
  <si>
    <t>Poor old woman</t>
  </si>
  <si>
    <t>Middle Aged Men 2 Children</t>
  </si>
  <si>
    <t>Equation: intercept+SUMPRODUCT(P11:P17;Q11:Q17)</t>
  </si>
  <si>
    <t>Best Profile</t>
  </si>
  <si>
    <t>SOLVER</t>
  </si>
  <si>
    <t>Worst Profile</t>
  </si>
  <si>
    <t>Final Survival Score</t>
  </si>
  <si>
    <t>Profiles: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</si>
</sst>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0" xfId="0" applyFill="1"/>
    <xf numFmtId="0" fontId="1" fillId="4" borderId="0" xfId="0" applyFont="1" applyFill="1"/>
    <xf numFmtId="0" fontId="0" fillId="2" borderId="6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51AC-38E3-4A73-8B19-5EC335B0576F}">
  <dimension ref="A1:AK45"/>
  <sheetViews>
    <sheetView tabSelected="1" zoomScale="71" workbookViewId="0">
      <selection activeCell="K10" sqref="K10"/>
    </sheetView>
  </sheetViews>
  <sheetFormatPr defaultRowHeight="14.5" x14ac:dyDescent="0.35"/>
  <cols>
    <col min="2" max="3" width="11" bestFit="1" customWidth="1"/>
    <col min="10" max="10" width="7.7265625" bestFit="1" customWidth="1"/>
    <col min="17" max="17" width="7.7265625" bestFit="1" customWidth="1"/>
  </cols>
  <sheetData>
    <row r="1" spans="1:37" x14ac:dyDescent="0.35">
      <c r="A1" s="8" t="s">
        <v>0</v>
      </c>
      <c r="B1" s="8">
        <v>6.7355999999999998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35">
      <c r="A2" s="8" t="s">
        <v>1</v>
      </c>
      <c r="B2" s="8">
        <v>-1.3313999999999999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35">
      <c r="A3" s="8" t="s">
        <v>2</v>
      </c>
      <c r="B3" s="8">
        <v>-2.7757000000000001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35">
      <c r="A4" s="8" t="s">
        <v>3</v>
      </c>
      <c r="B4" s="8">
        <v>-5.1299999999999998E-2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35">
      <c r="A5" s="8" t="s">
        <v>4</v>
      </c>
      <c r="B5" s="8">
        <v>1.2999999999999999E-3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35">
      <c r="A6" s="8" t="s">
        <v>5</v>
      </c>
      <c r="B6" s="8">
        <v>-0.4582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35">
      <c r="A7" s="8" t="s">
        <v>6</v>
      </c>
      <c r="B7" s="8">
        <v>-6.3299999999999995E-2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5" t="s">
        <v>17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35">
      <c r="A8" s="8" t="s">
        <v>7</v>
      </c>
      <c r="B8" s="8">
        <v>-0.3881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4" t="s">
        <v>8</v>
      </c>
      <c r="P9" s="14"/>
      <c r="Q9" s="14"/>
      <c r="R9" s="8"/>
      <c r="S9" s="14" t="s">
        <v>9</v>
      </c>
      <c r="T9" s="14"/>
      <c r="U9" s="14"/>
      <c r="V9" s="9"/>
      <c r="W9" s="11" t="s">
        <v>15</v>
      </c>
      <c r="X9" s="12"/>
      <c r="Y9" s="13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" t="s">
        <v>0</v>
      </c>
      <c r="P10" s="2">
        <v>6.7355999999999998</v>
      </c>
      <c r="Q10" s="3"/>
      <c r="R10" s="8"/>
      <c r="S10" s="1" t="s">
        <v>0</v>
      </c>
      <c r="T10" s="2">
        <v>6.7355999999999998</v>
      </c>
      <c r="U10" s="3"/>
      <c r="V10" s="9"/>
      <c r="W10" s="1" t="s">
        <v>0</v>
      </c>
      <c r="X10" s="2">
        <v>6.7355999999999998</v>
      </c>
      <c r="Y10" s="3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" t="s">
        <v>1</v>
      </c>
      <c r="P11" s="2">
        <v>-1.3313999999999999</v>
      </c>
      <c r="Q11" s="3">
        <v>3</v>
      </c>
      <c r="R11" s="8"/>
      <c r="S11" s="1" t="s">
        <v>1</v>
      </c>
      <c r="T11" s="2">
        <v>-1.3313999999999999</v>
      </c>
      <c r="U11" s="3">
        <v>1</v>
      </c>
      <c r="V11" s="9"/>
      <c r="W11" s="1" t="s">
        <v>1</v>
      </c>
      <c r="X11" s="2">
        <v>-1.3313999999999999</v>
      </c>
      <c r="Y11" s="3">
        <v>3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35">
      <c r="A12" s="8"/>
      <c r="B12" s="8"/>
      <c r="C12" s="8"/>
      <c r="D12" s="8"/>
      <c r="E12" s="8"/>
      <c r="F12" s="1" t="s">
        <v>12</v>
      </c>
      <c r="G12" s="2"/>
      <c r="H12" s="2"/>
      <c r="I12" s="2"/>
      <c r="J12" s="2"/>
      <c r="K12" s="2"/>
      <c r="L12" s="8"/>
      <c r="M12" s="8"/>
      <c r="N12" s="8"/>
      <c r="O12" s="1" t="s">
        <v>2</v>
      </c>
      <c r="P12" s="2">
        <v>-2.7757000000000001</v>
      </c>
      <c r="Q12" s="3">
        <v>1</v>
      </c>
      <c r="R12" s="8"/>
      <c r="S12" s="1" t="s">
        <v>2</v>
      </c>
      <c r="T12" s="2">
        <v>-2.7757000000000001</v>
      </c>
      <c r="U12" s="3">
        <v>0</v>
      </c>
      <c r="V12" s="9"/>
      <c r="W12" s="1" t="s">
        <v>2</v>
      </c>
      <c r="X12" s="2">
        <v>-2.7757000000000001</v>
      </c>
      <c r="Y12" s="3">
        <v>1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" t="s">
        <v>3</v>
      </c>
      <c r="P13" s="2">
        <v>-5.1299999999999998E-2</v>
      </c>
      <c r="Q13" s="3">
        <v>80</v>
      </c>
      <c r="R13" s="8"/>
      <c r="S13" s="1" t="s">
        <v>3</v>
      </c>
      <c r="T13" s="2">
        <v>-5.1299999999999998E-2</v>
      </c>
      <c r="U13" s="3">
        <v>25</v>
      </c>
      <c r="V13" s="9"/>
      <c r="W13" s="1" t="s">
        <v>3</v>
      </c>
      <c r="X13" s="2">
        <v>-5.1299999999999998E-2</v>
      </c>
      <c r="Y13" s="3">
        <v>100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35">
      <c r="A14" s="8"/>
      <c r="B14" s="8"/>
      <c r="C14" s="8"/>
      <c r="D14" s="8"/>
      <c r="E14" s="8"/>
      <c r="F14" s="8"/>
      <c r="G14" s="8"/>
      <c r="I14" t="s">
        <v>14</v>
      </c>
      <c r="K14" s="8"/>
      <c r="L14" s="8"/>
      <c r="M14" s="8"/>
      <c r="N14" s="8"/>
      <c r="O14" s="1" t="s">
        <v>4</v>
      </c>
      <c r="P14" s="2">
        <v>1.2999999999999999E-3</v>
      </c>
      <c r="Q14" s="3">
        <v>0</v>
      </c>
      <c r="R14" s="8"/>
      <c r="S14" s="1" t="s">
        <v>4</v>
      </c>
      <c r="T14" s="2">
        <v>1.2999999999999999E-3</v>
      </c>
      <c r="U14" s="3">
        <v>500</v>
      </c>
      <c r="V14" s="9"/>
      <c r="W14" s="1" t="s">
        <v>4</v>
      </c>
      <c r="X14" s="2">
        <v>1.2999999999999999E-3</v>
      </c>
      <c r="Y14" s="3">
        <v>0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35">
      <c r="A15" s="8"/>
      <c r="B15" s="8"/>
      <c r="C15" s="8"/>
      <c r="D15" s="8"/>
      <c r="E15" s="8"/>
      <c r="F15" s="8"/>
      <c r="G15" s="8"/>
      <c r="H15" s="4" t="s">
        <v>13</v>
      </c>
      <c r="I15" s="5"/>
      <c r="J15" s="7"/>
      <c r="K15" s="8"/>
      <c r="L15" s="8"/>
      <c r="M15" s="8"/>
      <c r="N15" s="8"/>
      <c r="O15" s="1" t="s">
        <v>5</v>
      </c>
      <c r="P15" s="2">
        <v>-0.4582</v>
      </c>
      <c r="Q15" s="3">
        <v>0</v>
      </c>
      <c r="R15" s="8"/>
      <c r="S15" s="1" t="s">
        <v>5</v>
      </c>
      <c r="T15" s="2">
        <v>-0.4582</v>
      </c>
      <c r="U15" s="3">
        <v>0</v>
      </c>
      <c r="V15" s="9"/>
      <c r="W15" s="1" t="s">
        <v>5</v>
      </c>
      <c r="X15" s="2">
        <v>-0.4582</v>
      </c>
      <c r="Y15" s="3">
        <v>2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35">
      <c r="A16" s="8"/>
      <c r="B16" s="8"/>
      <c r="C16" s="8"/>
      <c r="D16" s="8"/>
      <c r="E16" s="8"/>
      <c r="F16" s="8"/>
      <c r="G16" s="8"/>
      <c r="H16" s="1" t="s">
        <v>0</v>
      </c>
      <c r="I16" s="2">
        <v>6.7355999999999998</v>
      </c>
      <c r="J16" s="3"/>
      <c r="K16" s="8"/>
      <c r="L16" s="8"/>
      <c r="M16" s="8"/>
      <c r="N16" s="8"/>
      <c r="O16" s="1" t="s">
        <v>6</v>
      </c>
      <c r="P16" s="2">
        <v>-6.3299999999999995E-2</v>
      </c>
      <c r="Q16" s="3">
        <v>0</v>
      </c>
      <c r="R16" s="8"/>
      <c r="S16" s="1" t="s">
        <v>6</v>
      </c>
      <c r="T16" s="2">
        <v>-6.3299999999999995E-2</v>
      </c>
      <c r="U16" s="3">
        <v>0</v>
      </c>
      <c r="V16" s="9"/>
      <c r="W16" s="1" t="s">
        <v>6</v>
      </c>
      <c r="X16" s="2">
        <v>-6.3299999999999995E-2</v>
      </c>
      <c r="Y16" s="3">
        <v>2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35">
      <c r="A17" s="8"/>
      <c r="B17" s="8"/>
      <c r="C17" s="8"/>
      <c r="D17" s="8"/>
      <c r="E17" s="8"/>
      <c r="F17" s="8"/>
      <c r="G17" s="8"/>
      <c r="H17" s="1" t="s">
        <v>1</v>
      </c>
      <c r="I17" s="2">
        <v>-1.3313999999999999</v>
      </c>
      <c r="J17" s="3">
        <v>3</v>
      </c>
      <c r="K17" s="8"/>
      <c r="L17" s="8"/>
      <c r="M17" s="8"/>
      <c r="N17" s="8"/>
      <c r="O17" s="1" t="s">
        <v>7</v>
      </c>
      <c r="P17" s="2">
        <v>-0.3881</v>
      </c>
      <c r="Q17" s="3">
        <v>3</v>
      </c>
      <c r="R17" s="8"/>
      <c r="S17" s="1" t="s">
        <v>7</v>
      </c>
      <c r="T17" s="2">
        <v>-0.3881</v>
      </c>
      <c r="U17" s="3">
        <v>1</v>
      </c>
      <c r="V17" s="9"/>
      <c r="W17" s="1" t="s">
        <v>7</v>
      </c>
      <c r="X17" s="2">
        <v>-0.3881</v>
      </c>
      <c r="Y17" s="3">
        <v>3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35">
      <c r="A18" s="8"/>
      <c r="B18" s="8"/>
      <c r="C18" s="8"/>
      <c r="D18" s="8"/>
      <c r="E18" s="8"/>
      <c r="F18" s="8"/>
      <c r="G18" s="8"/>
      <c r="H18" s="1" t="s">
        <v>2</v>
      </c>
      <c r="I18" s="2">
        <v>-2.7757000000000001</v>
      </c>
      <c r="J18" s="3">
        <v>1</v>
      </c>
      <c r="K18" s="8"/>
      <c r="L18" s="8"/>
      <c r="M18" s="8"/>
      <c r="N18" s="8"/>
      <c r="O18" s="4" t="s">
        <v>16</v>
      </c>
      <c r="P18" s="5"/>
      <c r="Q18" s="6">
        <f>P10+SUMPRODUCT(P11:P17,Q11:Q17)</f>
        <v>-5.3026</v>
      </c>
      <c r="R18" s="8"/>
      <c r="S18" s="4" t="s">
        <v>16</v>
      </c>
      <c r="T18" s="5"/>
      <c r="U18" s="6">
        <f>T10+SUMPRODUCT(T11:T17,U11:U17)</f>
        <v>4.3835999999999995</v>
      </c>
      <c r="V18" s="9"/>
      <c r="W18" s="4" t="s">
        <v>16</v>
      </c>
      <c r="X18" s="5"/>
      <c r="Y18" s="6">
        <v>-7.371599999999999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35">
      <c r="A19" s="8"/>
      <c r="B19" s="8"/>
      <c r="C19" s="8"/>
      <c r="D19" s="8"/>
      <c r="E19" s="8"/>
      <c r="F19" s="8"/>
      <c r="G19" s="8"/>
      <c r="H19" s="1" t="s">
        <v>3</v>
      </c>
      <c r="I19" s="2">
        <v>-5.1299999999999998E-2</v>
      </c>
      <c r="J19" s="3">
        <v>80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35">
      <c r="A20" s="8"/>
      <c r="B20" s="8"/>
      <c r="C20" s="8"/>
      <c r="D20" s="8"/>
      <c r="E20" s="8"/>
      <c r="F20" s="8"/>
      <c r="G20" s="8"/>
      <c r="H20" s="1" t="s">
        <v>4</v>
      </c>
      <c r="I20" s="2">
        <v>1.2999999999999999E-3</v>
      </c>
      <c r="J20" s="3">
        <v>0</v>
      </c>
      <c r="K20" s="8"/>
      <c r="L20" s="8"/>
      <c r="M20" s="8"/>
      <c r="N20" s="8"/>
      <c r="O20" s="11" t="s">
        <v>11</v>
      </c>
      <c r="P20" s="12"/>
      <c r="Q20" s="13"/>
      <c r="R20" s="8"/>
      <c r="S20" s="11" t="s">
        <v>10</v>
      </c>
      <c r="T20" s="12"/>
      <c r="U20" s="13"/>
      <c r="V20" s="9"/>
      <c r="W20" s="11" t="s">
        <v>13</v>
      </c>
      <c r="X20" s="12"/>
      <c r="Y20" s="13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x14ac:dyDescent="0.35">
      <c r="A21" s="8"/>
      <c r="B21" s="8"/>
      <c r="C21" s="8"/>
      <c r="D21" s="8"/>
      <c r="E21" s="8"/>
      <c r="F21" s="8"/>
      <c r="G21" s="8"/>
      <c r="H21" s="1" t="s">
        <v>5</v>
      </c>
      <c r="I21" s="2">
        <v>-0.4582</v>
      </c>
      <c r="J21" s="3">
        <v>2</v>
      </c>
      <c r="K21" s="8"/>
      <c r="L21" s="8"/>
      <c r="M21" s="8"/>
      <c r="N21" s="8"/>
      <c r="O21" s="1" t="s">
        <v>0</v>
      </c>
      <c r="P21" s="2">
        <v>6.7355999999999998</v>
      </c>
      <c r="Q21" s="3"/>
      <c r="R21" s="8"/>
      <c r="S21" s="1" t="s">
        <v>0</v>
      </c>
      <c r="T21" s="2">
        <v>6.7355999999999998</v>
      </c>
      <c r="U21" s="3"/>
      <c r="V21" s="9"/>
      <c r="W21" s="1" t="s">
        <v>0</v>
      </c>
      <c r="X21" s="2">
        <v>6.7355999999999998</v>
      </c>
      <c r="Y21" s="3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x14ac:dyDescent="0.35">
      <c r="A22" s="8"/>
      <c r="B22" s="8"/>
      <c r="C22" s="8"/>
      <c r="D22" s="8"/>
      <c r="E22" s="8"/>
      <c r="F22" s="8"/>
      <c r="G22" s="8"/>
      <c r="H22" s="1" t="s">
        <v>6</v>
      </c>
      <c r="I22" s="2">
        <v>-6.3299999999999995E-2</v>
      </c>
      <c r="J22" s="3">
        <v>2</v>
      </c>
      <c r="K22" s="8"/>
      <c r="L22" s="8"/>
      <c r="M22" s="8"/>
      <c r="N22" s="8"/>
      <c r="O22" s="1" t="s">
        <v>1</v>
      </c>
      <c r="P22" s="2">
        <v>-1.3313999999999999</v>
      </c>
      <c r="Q22" s="3">
        <v>2</v>
      </c>
      <c r="R22" s="8"/>
      <c r="S22" s="1" t="s">
        <v>1</v>
      </c>
      <c r="T22" s="2">
        <v>-1.3313999999999999</v>
      </c>
      <c r="U22" s="3">
        <v>3</v>
      </c>
      <c r="V22" s="9"/>
      <c r="W22" s="1" t="s">
        <v>1</v>
      </c>
      <c r="X22" s="2">
        <v>-1.3313999999999999</v>
      </c>
      <c r="Y22" s="3">
        <v>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35">
      <c r="A23" s="8"/>
      <c r="B23" s="8"/>
      <c r="C23" s="8"/>
      <c r="D23" s="8"/>
      <c r="E23" s="8"/>
      <c r="F23" s="8"/>
      <c r="G23" s="8"/>
      <c r="H23" s="1" t="s">
        <v>7</v>
      </c>
      <c r="I23" s="2">
        <v>-0.3881</v>
      </c>
      <c r="J23" s="3">
        <v>3</v>
      </c>
      <c r="K23" s="8"/>
      <c r="L23" s="8"/>
      <c r="M23" s="8"/>
      <c r="N23" s="8"/>
      <c r="O23" s="1" t="s">
        <v>2</v>
      </c>
      <c r="P23" s="2">
        <v>-2.7757000000000001</v>
      </c>
      <c r="Q23" s="3">
        <v>1</v>
      </c>
      <c r="R23" s="8"/>
      <c r="S23" s="1" t="s">
        <v>2</v>
      </c>
      <c r="T23" s="2">
        <v>-2.7757000000000001</v>
      </c>
      <c r="U23" s="3">
        <v>0</v>
      </c>
      <c r="V23" s="9"/>
      <c r="W23" s="1" t="s">
        <v>2</v>
      </c>
      <c r="X23" s="2">
        <v>-2.7757000000000001</v>
      </c>
      <c r="Y23" s="3">
        <v>0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x14ac:dyDescent="0.35">
      <c r="A24" s="8"/>
      <c r="B24" s="8"/>
      <c r="C24" s="8"/>
      <c r="D24" s="8"/>
      <c r="E24" s="8"/>
      <c r="F24" s="8"/>
      <c r="G24" s="8"/>
      <c r="H24" s="4"/>
      <c r="I24" s="5"/>
      <c r="J24" s="6">
        <f>I16+SUMPRODUCT(I17:I23,J17:J23)</f>
        <v>-6.3455999999999992</v>
      </c>
      <c r="K24" s="8"/>
      <c r="L24" s="8"/>
      <c r="M24" s="8"/>
      <c r="N24" s="8"/>
      <c r="O24" s="1" t="s">
        <v>3</v>
      </c>
      <c r="P24" s="2">
        <v>-5.1299999999999998E-2</v>
      </c>
      <c r="Q24" s="3">
        <v>35</v>
      </c>
      <c r="R24" s="8"/>
      <c r="S24" s="1" t="s">
        <v>3</v>
      </c>
      <c r="T24" s="2">
        <v>-5.1299999999999998E-2</v>
      </c>
      <c r="U24" s="3">
        <v>80</v>
      </c>
      <c r="V24" s="9"/>
      <c r="W24" s="1" t="s">
        <v>3</v>
      </c>
      <c r="X24" s="2">
        <v>-5.1299999999999998E-2</v>
      </c>
      <c r="Y24" s="3">
        <v>0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" t="s">
        <v>4</v>
      </c>
      <c r="P25" s="2">
        <v>1.2999999999999999E-3</v>
      </c>
      <c r="Q25" s="3">
        <v>15</v>
      </c>
      <c r="R25" s="8"/>
      <c r="S25" s="1" t="s">
        <v>4</v>
      </c>
      <c r="T25" s="2">
        <v>1.2999999999999999E-3</v>
      </c>
      <c r="U25" s="3">
        <v>0</v>
      </c>
      <c r="V25" s="9"/>
      <c r="W25" s="1" t="s">
        <v>4</v>
      </c>
      <c r="X25" s="2">
        <v>1.2999999999999999E-3</v>
      </c>
      <c r="Y25" s="3">
        <v>500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 t="s">
        <v>5</v>
      </c>
      <c r="P26" s="2">
        <v>-0.4582</v>
      </c>
      <c r="Q26" s="3">
        <v>0</v>
      </c>
      <c r="R26" s="8"/>
      <c r="S26" s="1" t="s">
        <v>5</v>
      </c>
      <c r="T26" s="2">
        <v>-0.4582</v>
      </c>
      <c r="U26" s="3">
        <v>0</v>
      </c>
      <c r="V26" s="9"/>
      <c r="W26" s="1" t="s">
        <v>5</v>
      </c>
      <c r="X26" s="2">
        <v>-0.4582</v>
      </c>
      <c r="Y26" s="3">
        <v>0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" t="s">
        <v>6</v>
      </c>
      <c r="P27" s="2">
        <v>-6.3299999999999995E-2</v>
      </c>
      <c r="Q27" s="3">
        <v>2</v>
      </c>
      <c r="R27" s="8"/>
      <c r="S27" s="1" t="s">
        <v>6</v>
      </c>
      <c r="T27" s="2">
        <v>-6.3299999999999995E-2</v>
      </c>
      <c r="U27" s="3">
        <v>0</v>
      </c>
      <c r="V27" s="9"/>
      <c r="W27" s="1" t="s">
        <v>6</v>
      </c>
      <c r="X27" s="2">
        <v>-6.3299999999999995E-2</v>
      </c>
      <c r="Y27" s="3">
        <v>0</v>
      </c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" t="s">
        <v>7</v>
      </c>
      <c r="P28" s="2">
        <v>-0.3881</v>
      </c>
      <c r="Q28" s="3">
        <v>2</v>
      </c>
      <c r="R28" s="8"/>
      <c r="S28" s="1" t="s">
        <v>7</v>
      </c>
      <c r="T28" s="2">
        <v>-0.3881</v>
      </c>
      <c r="U28" s="3">
        <v>3</v>
      </c>
      <c r="V28" s="9"/>
      <c r="W28" s="1" t="s">
        <v>7</v>
      </c>
      <c r="X28" s="2">
        <v>-0.3881</v>
      </c>
      <c r="Y28" s="3">
        <v>1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4" t="s">
        <v>16</v>
      </c>
      <c r="P29" s="5"/>
      <c r="Q29" s="10">
        <f>P21+SUMPRODUCT(P22:P28,Q22:Q28)</f>
        <v>-1.3816999999999986</v>
      </c>
      <c r="R29" s="8"/>
      <c r="S29" s="4" t="s">
        <v>16</v>
      </c>
      <c r="T29" s="5"/>
      <c r="U29" s="10">
        <f>T21+SUMPRODUCT(T22:T28,U22:U28)</f>
        <v>-2.5268999999999995</v>
      </c>
      <c r="V29" s="9"/>
      <c r="W29" s="4" t="s">
        <v>16</v>
      </c>
      <c r="X29" s="5"/>
      <c r="Y29" s="6">
        <v>5.6661000000000001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</sheetData>
  <mergeCells count="7">
    <mergeCell ref="O7:Y7"/>
    <mergeCell ref="W20:Y20"/>
    <mergeCell ref="O20:Q20"/>
    <mergeCell ref="S20:U20"/>
    <mergeCell ref="S9:U9"/>
    <mergeCell ref="O9:Q9"/>
    <mergeCell ref="W9:Y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Escartin</dc:creator>
  <cp:lastModifiedBy>Yanis ESCARTIN</cp:lastModifiedBy>
  <dcterms:created xsi:type="dcterms:W3CDTF">2022-10-07T21:40:56Z</dcterms:created>
  <dcterms:modified xsi:type="dcterms:W3CDTF">2023-08-20T21:48:13Z</dcterms:modified>
</cp:coreProperties>
</file>