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690"/>
  </bookViews>
  <sheets>
    <sheet name="Sheet1" sheetId="1" r:id="rId1"/>
    <sheet name="项目清单，用于核对检查" sheetId="2" r:id="rId2"/>
    <sheet name="项目类别" sheetId="3" r:id="rId3"/>
  </sheets>
  <definedNames>
    <definedName name="_xlnm._FilterDatabase" localSheetId="0" hidden="1">Sheet1!$A$1:$N$1772</definedName>
  </definedNames>
  <calcPr calcId="144525"/>
</workbook>
</file>

<file path=xl/sharedStrings.xml><?xml version="1.0" encoding="utf-8"?>
<sst xmlns="http://schemas.openxmlformats.org/spreadsheetml/2006/main" count="12254" uniqueCount="4651">
  <si>
    <t>项目名称</t>
  </si>
  <si>
    <t>项目负责人</t>
  </si>
  <si>
    <t>去重排查</t>
  </si>
  <si>
    <t>是否保留</t>
  </si>
  <si>
    <t>项目编码</t>
  </si>
  <si>
    <t>项目类别</t>
  </si>
  <si>
    <t>项目金额</t>
  </si>
  <si>
    <t>单位（项目来源？？）</t>
  </si>
  <si>
    <t>立项时间</t>
  </si>
  <si>
    <t>计划完成时间</t>
  </si>
  <si>
    <t>结项时间</t>
  </si>
  <si>
    <t>项目来源</t>
  </si>
  <si>
    <t>是否结题</t>
  </si>
  <si>
    <t>数据来源（便于追溯）</t>
  </si>
  <si>
    <t>酉阳土家族苗族自治县经济发展战略研究</t>
  </si>
  <si>
    <r>
      <rPr>
        <sz val="11"/>
        <color theme="1"/>
        <rFont val="宋体"/>
        <charset val="134"/>
        <scheme val="minor"/>
      </rPr>
      <t>俞荣根</t>
    </r>
    <r>
      <rPr>
        <sz val="12"/>
        <rFont val="Times New Roman"/>
        <charset val="134"/>
      </rPr>
      <t xml:space="preserve"> </t>
    </r>
    <r>
      <rPr>
        <sz val="11"/>
        <color theme="1"/>
        <rFont val="宋体"/>
        <charset val="134"/>
        <scheme val="minor"/>
      </rPr>
      <t>陈澍</t>
    </r>
  </si>
  <si>
    <t>科技计划项目（指导性项目)</t>
  </si>
  <si>
    <t>科委项目03年</t>
  </si>
  <si>
    <t>重庆市区域创新体系建设研究</t>
  </si>
  <si>
    <t>许玉明</t>
  </si>
  <si>
    <t>重庆市科委软科学项目（指导性）</t>
  </si>
  <si>
    <t>科委项目04年</t>
  </si>
  <si>
    <t>统筹城乡建设管理，解决城乡建设管理分治问题研究</t>
  </si>
  <si>
    <t>市科技计划项目·软科学</t>
  </si>
  <si>
    <t>科委项目05年</t>
  </si>
  <si>
    <t>重庆市城市基础设施建设投融资模式与风险管理研究</t>
  </si>
  <si>
    <t>邓涛</t>
  </si>
  <si>
    <t>重庆市建筑改革与发展研究</t>
  </si>
  <si>
    <t>张 波</t>
  </si>
  <si>
    <t>进一步加强建设银行行政管理职能转变研究</t>
  </si>
  <si>
    <t>方令</t>
  </si>
  <si>
    <t>解决拖欠工程款问题的长效机制研究</t>
  </si>
  <si>
    <t>孙元明</t>
  </si>
  <si>
    <t>重庆构建和谐社会的突出问题研究</t>
  </si>
  <si>
    <t>CSTC，2005CE9075</t>
  </si>
  <si>
    <t>√</t>
  </si>
  <si>
    <t>重庆市人口发展及其对经济社会的影响与对策研究</t>
  </si>
  <si>
    <t>蒲奇军</t>
  </si>
  <si>
    <t>CSTC，2005CE9074</t>
  </si>
  <si>
    <t>重庆市公共信息平台信息对接机制研究</t>
  </si>
  <si>
    <t>CSTC，2005CE9076</t>
  </si>
  <si>
    <t>重庆市轨道交通经济综合开发研究</t>
  </si>
  <si>
    <t>田丰伦</t>
  </si>
  <si>
    <t>CSTC，2005EB9016</t>
  </si>
  <si>
    <t>市科技计划项目·软科学（指导性计划）</t>
  </si>
  <si>
    <t>重庆建设社会主义新农村典型案例研究</t>
  </si>
  <si>
    <t xml:space="preserve">陈  澍 </t>
  </si>
  <si>
    <t>CSTC，2006CE9037 2006ZB02</t>
  </si>
  <si>
    <t>科委软科学项目</t>
  </si>
  <si>
    <t>科委项目06年</t>
  </si>
  <si>
    <t>重庆市政府科技投入资金监管研究</t>
  </si>
  <si>
    <t>肖长富</t>
  </si>
  <si>
    <t xml:space="preserve">CSTC,2006CE9039 </t>
  </si>
  <si>
    <t xml:space="preserve">重庆市实现单位GDP能耗降低20％目标的主要途径和政策研究 
</t>
  </si>
  <si>
    <t xml:space="preserve">张  波 </t>
  </si>
  <si>
    <t>CSTC ,2006CE0038</t>
  </si>
  <si>
    <t>重庆农村劳动力转移与人口迁移的对策研究</t>
  </si>
  <si>
    <t>钟瑶奇</t>
  </si>
  <si>
    <t>CSTC，2006CE9035 2006WT07</t>
  </si>
  <si>
    <t>长江经济带协调发展研究</t>
  </si>
  <si>
    <t>重庆市打造西部时尚之都之战略构想</t>
  </si>
  <si>
    <t>陈悦</t>
  </si>
  <si>
    <t>加快统筹重庆城乡发展的财政政策研究</t>
  </si>
  <si>
    <t>王胜</t>
  </si>
  <si>
    <t>CSTC,2007CE9033</t>
  </si>
  <si>
    <t>软科学项目</t>
  </si>
  <si>
    <t>已结题</t>
  </si>
  <si>
    <t>科委项目07年</t>
  </si>
  <si>
    <t>惠民医疗行动模式及医药流通体制改革路径研究</t>
  </si>
  <si>
    <t>CSTC,2007CE9038</t>
  </si>
  <si>
    <t>重庆市特色工业园区产业发展评价</t>
  </si>
  <si>
    <t>黄泓</t>
  </si>
  <si>
    <t>CSTC,2007CE9037</t>
  </si>
  <si>
    <t>创意产业发展战略研究</t>
  </si>
  <si>
    <t>CSTC,2007CE9035</t>
  </si>
  <si>
    <t>重庆市房地产业结构调整与可持续发展研究</t>
  </si>
  <si>
    <t>杨玲</t>
  </si>
  <si>
    <t>CSTC,2007CE9036</t>
  </si>
  <si>
    <t>城乡劳动力双向流动机制研究</t>
  </si>
  <si>
    <t>钟瑶琦</t>
  </si>
  <si>
    <t>CSTC,2007CE9034</t>
  </si>
  <si>
    <t>构建城乡统筹的行政管理体制研究</t>
  </si>
  <si>
    <t>2008CE9089</t>
  </si>
  <si>
    <t>科委项目08年</t>
  </si>
  <si>
    <t>内陆自由港发展模式研究</t>
  </si>
  <si>
    <t>2008CE9090</t>
  </si>
  <si>
    <t>三峡库区社会安全与稳定专项调查与对策研究</t>
  </si>
  <si>
    <t>2008CE9082</t>
  </si>
  <si>
    <t>直辖以来重庆市财政支农政策及其执行情况研究</t>
  </si>
  <si>
    <t>李琼</t>
  </si>
  <si>
    <t>2008CE9083</t>
  </si>
  <si>
    <t>重庆市工业遗产保护和利用研究</t>
  </si>
  <si>
    <t>胡攀</t>
  </si>
  <si>
    <t>2008CE9084</t>
  </si>
  <si>
    <t>重庆打造长江上游文化高地战略研究</t>
  </si>
  <si>
    <t>罗锐华</t>
  </si>
  <si>
    <t>2008CE9085</t>
  </si>
  <si>
    <t>延期2009.4</t>
  </si>
  <si>
    <t>重庆市化工行业循环经济发展政策支持与立法建议</t>
  </si>
  <si>
    <t>刘发成</t>
  </si>
  <si>
    <t>2008CE9086</t>
  </si>
  <si>
    <t>重庆市国民经济与社会发展前瞻性问题研究--重庆市农业危机预测与预防战略研究</t>
  </si>
  <si>
    <t>2008CE9087</t>
  </si>
  <si>
    <t>依托重庆联合产权交易所发展金融衍生品交易的对策研究</t>
  </si>
  <si>
    <t>何清</t>
  </si>
  <si>
    <t>2008CE9088</t>
  </si>
  <si>
    <t>重庆统筹城乡公共文化服务体系研究</t>
  </si>
  <si>
    <t>张凤琦</t>
  </si>
  <si>
    <t>CSTC，2009CE9103</t>
  </si>
  <si>
    <t>科委软科学项目（重点）</t>
  </si>
  <si>
    <t>科委项目09年</t>
  </si>
  <si>
    <t>内陆开放型经济内涵与发展战略研究</t>
  </si>
  <si>
    <t>CSTC，2009CE9104</t>
  </si>
  <si>
    <t>金融危机背景下国家产业振兴规划对重庆支柱产业的影响及对策研究</t>
  </si>
  <si>
    <t>王秀模</t>
  </si>
  <si>
    <t>CSTC，2009CE9105</t>
  </si>
  <si>
    <t>农村建设用地流转与土地复垦对策研究</t>
  </si>
  <si>
    <t>严伟涛</t>
  </si>
  <si>
    <t>CSTC，2009CE9106</t>
  </si>
  <si>
    <t>重庆两江新区管理体制研究</t>
  </si>
  <si>
    <t>王佳宁</t>
  </si>
  <si>
    <t>CSTC，2009CE9107</t>
  </si>
  <si>
    <t>中国经济第四增长极研究</t>
  </si>
  <si>
    <t>田代贵</t>
  </si>
  <si>
    <t>CSTC，2009CE9108</t>
  </si>
  <si>
    <t>中国—东盟自由贸易区：重庆的融入战略及对策研究</t>
  </si>
  <si>
    <t>2010YK0273</t>
  </si>
  <si>
    <t>科委软科学课题（重点）</t>
  </si>
  <si>
    <t>2010.7.</t>
  </si>
  <si>
    <t>科委项目10年</t>
  </si>
  <si>
    <t>三峡库区社会政治稳定风险评估模型研究</t>
  </si>
  <si>
    <t>2010YK0241</t>
  </si>
  <si>
    <t>城乡规划领域的公共利益有关问题研究</t>
  </si>
  <si>
    <t>曹银涛</t>
  </si>
  <si>
    <t>210YK0106</t>
  </si>
  <si>
    <t>科委软科学课题（一般）</t>
  </si>
  <si>
    <t>重庆市保障性住房管理问题研究</t>
  </si>
  <si>
    <t>2010YK0187</t>
  </si>
  <si>
    <t>构建重庆文化产业创新体系研究</t>
  </si>
  <si>
    <t>2010YK0110</t>
  </si>
  <si>
    <t>重庆市城乡统筹下的农村综合配套体制改革研究</t>
  </si>
  <si>
    <t>2010YK0178</t>
  </si>
  <si>
    <t>重庆市农民工市民化的体制与政策研究</t>
  </si>
  <si>
    <t>柯昌波</t>
  </si>
  <si>
    <t>2010YK0157</t>
  </si>
  <si>
    <t>加快服务经济发展，促进重庆城市战略转型研究</t>
  </si>
  <si>
    <t>黎智洪</t>
  </si>
  <si>
    <t>2010YK0165</t>
  </si>
  <si>
    <t>“五个重庆”的发展目标及阶段实现度评估研究</t>
  </si>
  <si>
    <t>黄意武</t>
  </si>
  <si>
    <t>2010YK0277</t>
  </si>
  <si>
    <t>2010.8.</t>
  </si>
  <si>
    <t>城乡统筹与农村生活形态变化研究</t>
  </si>
  <si>
    <t>陈澍</t>
  </si>
  <si>
    <t>CSTC,2010CE0180</t>
  </si>
  <si>
    <t>重庆建设国家中心城市与主城区产业转型研究</t>
  </si>
  <si>
    <t>cstc2011cx-rkxB0141</t>
  </si>
  <si>
    <t>软科学重点</t>
  </si>
  <si>
    <t>2011.11.</t>
  </si>
  <si>
    <t>科委项目11年</t>
  </si>
  <si>
    <t>城乡规划利害关系人权利保障研究</t>
  </si>
  <si>
    <t>cstc2011cx-rkxB0095</t>
  </si>
  <si>
    <t>重庆城市文化发展形象研究</t>
  </si>
  <si>
    <t>cstc2011cx-rkxB0081</t>
  </si>
  <si>
    <t>公共租赁房社区管理研究</t>
  </si>
  <si>
    <t>cstc2011cx-rkxB0061</t>
  </si>
  <si>
    <t>重庆市户籍制度改革实践中的问题研究</t>
  </si>
  <si>
    <t>廖玉姣</t>
  </si>
  <si>
    <t>cstc2011cx-rkxA0253</t>
  </si>
  <si>
    <t>软科学一般</t>
  </si>
  <si>
    <t>重庆推动微型企业发展进程中传统产业与高新技术耦合发展的路径及政策研究</t>
  </si>
  <si>
    <t>江薇薇</t>
  </si>
  <si>
    <t>cstc2011cx-rkxA0294</t>
  </si>
  <si>
    <t>重庆市农产品物流发展及对策研究</t>
  </si>
  <si>
    <t>李春艳</t>
  </si>
  <si>
    <t>cstc2011cx-rkxA0272</t>
  </si>
  <si>
    <t>重庆贫困地区儿童营养干预机制研究</t>
  </si>
  <si>
    <t>李万慧</t>
  </si>
  <si>
    <t>cstc2011cx-rkxA0271</t>
  </si>
  <si>
    <t>重庆装备制造业核心能力培育路径与支撑条件研究</t>
  </si>
  <si>
    <t>吴  安</t>
  </si>
  <si>
    <t>cstc2012cx-rkxB00007</t>
  </si>
  <si>
    <t>2012.4.</t>
  </si>
  <si>
    <t>科委项目12年</t>
  </si>
  <si>
    <t>重庆市离岸数据中心建设对策研究</t>
  </si>
  <si>
    <t>彭劲松</t>
  </si>
  <si>
    <t>cstc2012cx-rkxB40001</t>
  </si>
  <si>
    <t>重庆市民间资本增值途径研究</t>
  </si>
  <si>
    <t>邓  涛</t>
  </si>
  <si>
    <t>cstc2012cx-rkxB00003</t>
  </si>
  <si>
    <t>深化重庆市城乡统筹面临的关键问题及解决措施研究</t>
  </si>
  <si>
    <t>cstc2012cx-rkxB00002</t>
  </si>
  <si>
    <t>加快推进工业企业技术改造路径和模式研究</t>
  </si>
  <si>
    <t>李  林</t>
  </si>
  <si>
    <t>cstc2012cx-rkxA00002</t>
  </si>
  <si>
    <t>科委软科学项目（青年）</t>
  </si>
  <si>
    <t>公民信仰对国家安全和社会稳定的影响研究</t>
  </si>
  <si>
    <t>陈  容</t>
  </si>
  <si>
    <t>cstc2012cx-rkxA00010</t>
  </si>
  <si>
    <t>重庆文化产业创新人才队伍培育路径研究</t>
  </si>
  <si>
    <t>李  玲</t>
  </si>
  <si>
    <t>cstc2012cx-rkxA00015</t>
  </si>
  <si>
    <t>重庆民营经济转型路径及对策研究</t>
  </si>
  <si>
    <t>cstc2012cx-rkxA00018</t>
  </si>
  <si>
    <t xml:space="preserve">构建网络监督和组织监督合力长效机制研究   </t>
  </si>
  <si>
    <t>吴大兵</t>
  </si>
  <si>
    <t>cstc2013jccxB0071</t>
  </si>
  <si>
    <t>科委项目13年</t>
  </si>
  <si>
    <t xml:space="preserve">优化中小企业生存环境，促进重庆实体经济健康发展对策研究 </t>
  </si>
  <si>
    <t xml:space="preserve"> 李勇</t>
  </si>
  <si>
    <t>cstc2013jccxB0070</t>
  </si>
  <si>
    <t xml:space="preserve">重庆市新型城镇化发展战略研究   </t>
  </si>
  <si>
    <t>cstc2013jccxB0076</t>
  </si>
  <si>
    <t xml:space="preserve">城镇化对农民发展取向的影响研究  </t>
  </si>
  <si>
    <t>朱莉芬</t>
  </si>
  <si>
    <t>cstc2013jccxB0068</t>
  </si>
  <si>
    <t>重庆市公租房房屋管理研究</t>
  </si>
  <si>
    <t>cstc2013jccxA0223</t>
  </si>
  <si>
    <t>主体功能区视野下的利益协调机制研究——以重庆市为例</t>
  </si>
  <si>
    <t>cstc2013jccxA0222</t>
  </si>
  <si>
    <t>企业工资集体协商运行机制及模式研究</t>
  </si>
  <si>
    <t>卢飞</t>
  </si>
  <si>
    <t>cstc2013jccxA0228</t>
  </si>
  <si>
    <t>区域经济结构中产能过剩对策研究</t>
  </si>
  <si>
    <t>胡静锋</t>
  </si>
  <si>
    <t>cstc2013jccxA0221</t>
  </si>
  <si>
    <t>重庆资源型企业科技创新的财税激励机制研究</t>
  </si>
  <si>
    <t>cstc2014jccxB00039</t>
  </si>
  <si>
    <t>科委项目14年</t>
  </si>
  <si>
    <t>长江经济带物流协调发展机制研究</t>
  </si>
  <si>
    <t>马晓燕</t>
  </si>
  <si>
    <t>cstc2014jccxB00005</t>
  </si>
  <si>
    <t>农村所有权、经营权、承包权三权关系研究</t>
  </si>
  <si>
    <t>cstc2014jccxB00038</t>
  </si>
  <si>
    <t>基于重庆五大功能区建设的文化产业发展战略布局研究</t>
  </si>
  <si>
    <r>
      <rPr>
        <sz val="11"/>
        <color theme="1"/>
        <rFont val="宋体"/>
        <charset val="134"/>
        <scheme val="minor"/>
      </rPr>
      <t>cstc2014jccxA0002</t>
    </r>
    <r>
      <rPr>
        <sz val="14"/>
        <rFont val="宋体"/>
        <charset val="134"/>
      </rPr>
      <t>2</t>
    </r>
  </si>
  <si>
    <t>科委软科学项目（一般）</t>
  </si>
  <si>
    <t xml:space="preserve">农户生产行为视阈下的粮食补贴政策绩效研究——以重庆市为例 </t>
  </si>
  <si>
    <t>李然</t>
  </si>
  <si>
    <r>
      <rPr>
        <sz val="11"/>
        <color theme="1"/>
        <rFont val="宋体"/>
        <charset val="134"/>
        <scheme val="minor"/>
      </rPr>
      <t>cstc2014jccxA</t>
    </r>
    <r>
      <rPr>
        <sz val="14"/>
        <rFont val="宋体"/>
        <charset val="134"/>
      </rPr>
      <t>80003</t>
    </r>
  </si>
  <si>
    <t xml:space="preserve">改税清费对重庆财政收入影响研究  </t>
  </si>
  <si>
    <r>
      <rPr>
        <sz val="11"/>
        <color theme="1"/>
        <rFont val="宋体"/>
        <charset val="134"/>
        <scheme val="minor"/>
      </rPr>
      <t>cstc2014jccxA000</t>
    </r>
    <r>
      <rPr>
        <sz val="14"/>
        <rFont val="宋体"/>
        <charset val="134"/>
      </rPr>
      <t>18</t>
    </r>
  </si>
  <si>
    <t xml:space="preserve">国家中心城市建设视野下的重庆都市功能“三区”整合发展研究   </t>
  </si>
  <si>
    <t>cstc2014jccxA00020</t>
  </si>
  <si>
    <t>社会治理视角下的创新驱动战略研究</t>
  </si>
  <si>
    <t>文丰安</t>
  </si>
  <si>
    <t>cstc2016jccxB00044</t>
  </si>
  <si>
    <r>
      <rPr>
        <sz val="11"/>
        <color theme="1"/>
        <rFont val="宋体"/>
        <charset val="134"/>
        <scheme val="minor"/>
      </rPr>
      <t>决策咨询与管理创新项目(重点</t>
    </r>
    <r>
      <rPr>
        <sz val="14"/>
        <rFont val="宋体"/>
        <charset val="134"/>
      </rPr>
      <t>)</t>
    </r>
  </si>
  <si>
    <t>科委项目15年</t>
  </si>
  <si>
    <t>政府决策机制优化与创新驱动战略研究</t>
  </si>
  <si>
    <t>胡波</t>
  </si>
  <si>
    <t>cstc2015jccxB00020</t>
  </si>
  <si>
    <t>技术引领下的环境排放标准制定与标准管理制度协同创新研究</t>
  </si>
  <si>
    <t>吕红</t>
  </si>
  <si>
    <t>cstc2015jccxB00057</t>
  </si>
  <si>
    <t>创新驱动战略背景下我市科技人才评价机制研究</t>
  </si>
  <si>
    <t>cstc2015jccxB00056</t>
  </si>
  <si>
    <t>创新驱动战略的财政支持政策研究——以重庆为例</t>
  </si>
  <si>
    <t>cstc2015jccxB00058</t>
  </si>
  <si>
    <t>基于产业集群的重庆区域品牌培植模式与创新路径研究</t>
  </si>
  <si>
    <t>cstc2015jccxB00016</t>
  </si>
  <si>
    <t>大都市区生鲜农产品电商发展模式研究</t>
  </si>
  <si>
    <t>cstc2015jccxB00018</t>
  </si>
  <si>
    <t>新常态下农业创新驱动发展战略实现机制研究</t>
  </si>
  <si>
    <t>cstc2015jccxB80001</t>
  </si>
  <si>
    <t>基于全球价值链整合的重庆汽车产业创新驱动路径研究</t>
  </si>
  <si>
    <t>cstc2015jccxB60001</t>
  </si>
  <si>
    <t>全面深化改革中利益群体分化的社会矛盾生成机制与化解途径研究</t>
  </si>
  <si>
    <t>石雪</t>
  </si>
  <si>
    <t>cstc2015jccxB00053</t>
  </si>
  <si>
    <t>重庆市农产品品牌创新战略研究</t>
  </si>
  <si>
    <t>廖杉杉</t>
  </si>
  <si>
    <t>cstc2015jccxB80002</t>
  </si>
  <si>
    <t>新型城镇化建设与创新驱动战略研究</t>
  </si>
  <si>
    <t>cstc2015jccxB00030</t>
  </si>
  <si>
    <t>重庆市大众创业政策环境优化研究</t>
  </si>
  <si>
    <t>cstc2015jccxB00055</t>
  </si>
  <si>
    <t>科委项目16年</t>
  </si>
  <si>
    <t>群团组织加强对新领域新阶层的组织覆盖和提升工作实效研究</t>
  </si>
  <si>
    <t>cstc2016jccxA0180</t>
  </si>
  <si>
    <t>决策咨询与管理创新一般项目</t>
  </si>
  <si>
    <t>5</t>
  </si>
  <si>
    <t>重庆高新技术企业技术创新效率评估及财税激励政策研究</t>
  </si>
  <si>
    <t>何佳晓</t>
  </si>
  <si>
    <t>cstc2016jccxA0174</t>
  </si>
  <si>
    <t>“双创”背景下重庆市科技型小微企业初创环境优化及政策创新研究</t>
  </si>
  <si>
    <t>王小明</t>
  </si>
  <si>
    <t>cstc2016jccxB0066</t>
  </si>
  <si>
    <t>决策咨询与管理创新重点项目</t>
  </si>
  <si>
    <t>10</t>
  </si>
  <si>
    <t>电商助推重庆农业供给侧结构性改革研究</t>
  </si>
  <si>
    <t>丁忠兵</t>
  </si>
  <si>
    <t>cstc2016jccxB0103</t>
  </si>
  <si>
    <t>提升社会治理能力创新社会治理机制研究</t>
  </si>
  <si>
    <t>陈全（钟耀奇）</t>
  </si>
  <si>
    <t>cstc2017jsyj-zdcxB0122</t>
  </si>
  <si>
    <t>技术预见与制度创新专项(重点项目)</t>
  </si>
  <si>
    <t>科委项目17年</t>
  </si>
  <si>
    <t>重庆深化河长制研究</t>
  </si>
  <si>
    <t>cstc2017jsyj-zdcxB0121</t>
  </si>
  <si>
    <t>重庆自由贸易试验区制度创新研究</t>
  </si>
  <si>
    <t>cstc2017jsyj-zdcxA0032</t>
  </si>
  <si>
    <t>技术预见与制度创新专项(一般项目)</t>
  </si>
  <si>
    <t>重庆乡村振兴战略实施的政策保障机制研究</t>
  </si>
  <si>
    <t>肖端</t>
  </si>
  <si>
    <t>cstc2017jxj180056</t>
  </si>
  <si>
    <t>绩效激励与引导专项</t>
  </si>
  <si>
    <t>大数据背景下重庆长江经济带污染防治协同治理体系构建研究</t>
  </si>
  <si>
    <t>张伟进</t>
  </si>
  <si>
    <t>cstc2018jsyj-zdcxX0041</t>
  </si>
  <si>
    <t>技术预见与制度创新专项（重点）</t>
  </si>
  <si>
    <t>2018.7.9</t>
  </si>
  <si>
    <t>科委项目18年</t>
  </si>
  <si>
    <t>全面开放新格局下重庆进一步扩大内陆开放机制创新研究</t>
  </si>
  <si>
    <t>邓靖</t>
  </si>
  <si>
    <t>cstc2018jsyj-zdcxX0101</t>
  </si>
  <si>
    <t>2018.6.1</t>
  </si>
  <si>
    <t>重庆市创新基层治理推动乡村组织振兴研究</t>
  </si>
  <si>
    <t>胡  波</t>
  </si>
  <si>
    <t>技术预见与制度创新(制度创新(公开申报)|一般)</t>
  </si>
  <si>
    <t>延期至2020.6.30，已结题</t>
  </si>
  <si>
    <t>科委项目19年</t>
  </si>
  <si>
    <t>重庆自由贸易试验区商事主体违规经济行为监管机制创新研究</t>
  </si>
  <si>
    <t>重庆民营科技型企业技术创新范式选择与发展路径研究</t>
  </si>
  <si>
    <t>延期至2020.7.30，已结题</t>
  </si>
  <si>
    <t>中长期重庆市科技创新战略布局与重点措施研究</t>
  </si>
  <si>
    <t>技术预见与制度创新(制度创新(公开申报)|重点)</t>
  </si>
  <si>
    <t>创新科技型中小企业可持续创新能力提升的体制机制研究</t>
  </si>
  <si>
    <t>技术预见与制度创新(制度创新(定向委托)|一般)</t>
  </si>
  <si>
    <t>建设三峡有机农业带推动农产品消费升级的路径策略研究</t>
  </si>
  <si>
    <t>延期至2020.9.30，已结题</t>
  </si>
  <si>
    <t>重庆数字乡村战略的实施路径研究</t>
  </si>
  <si>
    <t>王  胜</t>
  </si>
  <si>
    <t>延期至2020.8.31，已结题</t>
  </si>
  <si>
    <t>“十四五”时期重庆提升高校院所科技创新能力的对策研究</t>
  </si>
  <si>
    <t>彭国川</t>
  </si>
  <si>
    <t>技术预见与制度创新(制度创新(定向委托)|重点)</t>
  </si>
  <si>
    <t>延期至2020.4.30，已结题</t>
  </si>
  <si>
    <t>“十四五”时期重庆市科普事业发展与创新文化建设研究</t>
  </si>
  <si>
    <t>卢  飞</t>
  </si>
  <si>
    <t>重庆康养产业发展制度创新研究</t>
  </si>
  <si>
    <t>朱旭森</t>
  </si>
  <si>
    <t>延期至2020.6.30,已结题</t>
  </si>
  <si>
    <t>重庆全域重大文旅项目发展规划研究</t>
  </si>
  <si>
    <t>刘  容</t>
  </si>
  <si>
    <t>延期至2020.10.30，已结题</t>
  </si>
  <si>
    <t>当前制约乡村发展的形式主义及治理路径创新研究</t>
  </si>
  <si>
    <t>延期至2020.5.30,已结题</t>
  </si>
  <si>
    <t>乡村振兴战略背景下重庆农村集体产权制度改革研究</t>
  </si>
  <si>
    <t>重庆市贫困地区2020年后自主发展能力培育机制研究</t>
  </si>
  <si>
    <t>“十四五”时期重庆市打造创新创业升级版的路径研究</t>
  </si>
  <si>
    <t>延期至2020.3.31，已结题</t>
  </si>
  <si>
    <t>重庆主城都市区中小制造企业数字化创新发展对策研究</t>
  </si>
  <si>
    <t>技术预见与制度创新(公开申报)|一般</t>
  </si>
  <si>
    <t>2020.9.</t>
  </si>
  <si>
    <t>2021.3.31,延期至9.30</t>
  </si>
  <si>
    <t>科委项目20年</t>
  </si>
  <si>
    <t>成渝地区协同打造国家西部生态安全产业高地对策研究</t>
  </si>
  <si>
    <t>技术预见与制度创新(定向委托)|一般</t>
  </si>
  <si>
    <r>
      <rPr>
        <sz val="12"/>
        <color theme="1"/>
        <rFont val="宋体"/>
        <charset val="134"/>
        <scheme val="minor"/>
      </rPr>
      <t>2020.9.</t>
    </r>
  </si>
  <si>
    <t>延期至2021.3.31</t>
  </si>
  <si>
    <t>重大突发事件应急治理的正当行政程序研究</t>
  </si>
  <si>
    <t>2021.3.15,延期至9.30</t>
  </si>
  <si>
    <t>重庆网络扶贫长效机制研究</t>
  </si>
  <si>
    <t>2021.3.15，延期至9.15</t>
  </si>
  <si>
    <t>成渝地区共建西部陆海新通道的贸易效应与机制创新研究</t>
  </si>
  <si>
    <t>2021.8.31</t>
  </si>
  <si>
    <t>已结题2020</t>
  </si>
  <si>
    <t>重庆市中长期人才发展规划纲要前期研究</t>
  </si>
  <si>
    <t>孟小军</t>
  </si>
  <si>
    <t>技术预见与制度创新人才专项(公开申报)|重大</t>
  </si>
  <si>
    <t>转出</t>
  </si>
  <si>
    <t>三峡库区城镇化进程中农民市民化问题研究</t>
  </si>
  <si>
    <t>王渝陵</t>
  </si>
  <si>
    <t>2003-JYM-25</t>
  </si>
  <si>
    <t>重庆市社科规划项目</t>
  </si>
  <si>
    <t>社科规划项目03年</t>
  </si>
  <si>
    <t>重庆市突发事件紧急预警机制研究</t>
  </si>
  <si>
    <t>毛文志</t>
  </si>
  <si>
    <t>2003-SHU-11</t>
  </si>
  <si>
    <t>当代重庆城市化道路研究</t>
  </si>
  <si>
    <t>2005-LS04</t>
  </si>
  <si>
    <t>市社科规划项目（重点）</t>
  </si>
  <si>
    <t>社科规划项目05年</t>
  </si>
  <si>
    <t>制造业转移与重庆承接对策</t>
  </si>
  <si>
    <t>吴安</t>
  </si>
  <si>
    <t>2005-JJ23</t>
  </si>
  <si>
    <t>市社科规划项目</t>
  </si>
  <si>
    <t>重庆市全面建设小康社会过程中人的全面发展问题研究</t>
  </si>
  <si>
    <t>孟东方</t>
  </si>
  <si>
    <t>2005-SH03</t>
  </si>
  <si>
    <t>重庆群体性突发公共事件的处置和应对研究</t>
  </si>
  <si>
    <t>2005-ZD03</t>
  </si>
  <si>
    <t>重庆直辖以来人口和计划生育工作评估研究</t>
  </si>
  <si>
    <t>陈澍、蒲奇军</t>
  </si>
  <si>
    <t>2005Z-SH02</t>
  </si>
  <si>
    <t>自筹</t>
  </si>
  <si>
    <t>重庆市建立保持共产党员先进性长效机制研究</t>
  </si>
  <si>
    <t>2005Z-ZD03</t>
  </si>
  <si>
    <t>重庆直辖十年鉴</t>
  </si>
  <si>
    <t xml:space="preserve"> 陈澍</t>
  </si>
  <si>
    <t>CQZDW200607</t>
  </si>
  <si>
    <t>重庆市哲学社会科学 重大课题</t>
  </si>
  <si>
    <t>社科规划项目06年</t>
  </si>
  <si>
    <t>重庆人文精神研究</t>
  </si>
  <si>
    <t>胡玻</t>
  </si>
  <si>
    <t>CQZDW200602</t>
  </si>
  <si>
    <t>社会环境与未成年人思想道德建设研究</t>
  </si>
  <si>
    <t>CQZDW200605</t>
  </si>
  <si>
    <t>建设与长江上游经济中心相适应的文化中心研究</t>
  </si>
  <si>
    <t>重庆市政府公共支出的经济效率分析</t>
  </si>
  <si>
    <t>李敬</t>
  </si>
  <si>
    <t>2006-jj17</t>
  </si>
  <si>
    <t>重庆市三峡库区综合研究</t>
  </si>
  <si>
    <t>CQZDW200606</t>
  </si>
  <si>
    <t xml:space="preserve">重庆加快建成西部地区重要增长极对策研究 </t>
  </si>
  <si>
    <t xml:space="preserve"> 田代贵</t>
  </si>
  <si>
    <t>2007-WT09</t>
  </si>
  <si>
    <t>重庆市哲学社会科学重大项目</t>
  </si>
  <si>
    <t>社科规划项目07年</t>
  </si>
  <si>
    <t>和谐文化的内容体系及国民和谐精神的培育研究</t>
  </si>
  <si>
    <t>2007-ZX05</t>
  </si>
  <si>
    <t>重庆市哲学社会科学规划项目</t>
  </si>
  <si>
    <t>加快对外开放战略转型,促进我市产业技术升级</t>
  </si>
  <si>
    <t>2007-2WT06</t>
  </si>
  <si>
    <t>中国革命精神之三峡移民精神</t>
  </si>
  <si>
    <t>高宝柱</t>
  </si>
  <si>
    <t>2008CQzdW01</t>
  </si>
  <si>
    <t>重庆市哲学社会科学重大委托项目</t>
  </si>
  <si>
    <t>社科规划项目08年</t>
  </si>
  <si>
    <t>封闭状态下的激烈冲突--近代重庆教案</t>
  </si>
  <si>
    <t xml:space="preserve">李重华                                                                                                                                                                                                                                                                                                                                                                                                                                                                                                                                                                                                                                                                                                                                                                                                                                                                                                                                                                                                                                                                                                                                                                                                                                                                                                                                                                                                                                                                                                                                                                                                                                                                                                                                                                                                                                                                                                                                                                                                                                                                                                                                                                                                                                                                                                                                                                                                                                                                                                                                                                                                                                                                                                                                                                                                                                                                                                                                                                                                                                                                                                                                                                                                                                                                                                                                                                                                                                                                                                                                                                                                                                                                                                                                                                                                                                                                                                                                                                                                                                                                                                                                                                                                                                                                                                                                                                                                                                                                                                                                                                                                                                                                                                                                                                                                                                                                                                                                                                                                                                                                                                                                                                                                                                                                                                                                                                                                                                                                                                                                                                                                                                                                                                                                                                                                                                                                                                                                                                                                                                                                                                                                                                                                                                                                                                                                                                                                                                                                                                                                                                                                                                                                                                                                                                                                                                                                                                                                                                                                                                                                                                                                                                                                                                                                                                                                                                                                                                                                                                                                                                                                                                                                                                                                                                                                                                                                                                                                                                                                                                                                                                                                                                                                                                                                                                                                                                                                                                                                                                                                                                                                                                                                                                                                                                                                                                                                                                                                                                                                                                                                                                                                                                                                                                                                                                                                                                                                                                                                                                                                                                                                                                                                                                                                                                                                                                                                                                                                                                                                                                                                                                                                                                                                                                                                                                                                                                                                                                                                                                                                                                                                                                                                                                                                                                                                                                                                                                                                                                                                                                                                                                                                                                                                                                                                                                                                                                                                                                                                                                                                                                                                                                                                                                                                                                                                                                                                                                                                                                                                                                                                                                                                                                                                                                                                                                                                                                                                                                                                                                                                                                                                                                                                                                                                                                                                                                                                                                                                                                                                                                                                                                                                                                                                                                                                                                                                                                                                                                                                                                                                                                                                                                                                                                                                                                                                                                                                                                                                                                                                                                                                                                                                                                                                                                                                                                                                                                                                                                                                                                                                                                                                                                                                                                             </t>
  </si>
  <si>
    <t>2008--LS04</t>
  </si>
  <si>
    <t>坚定不移走中国特色社会主义政治发展道路</t>
  </si>
  <si>
    <t>2008-ZT-01</t>
  </si>
  <si>
    <t>西方“普世价值”研究</t>
  </si>
  <si>
    <t>2009-ZDWT002</t>
  </si>
  <si>
    <t>社科规划项目重大委托项目</t>
  </si>
  <si>
    <t>社科规划项目09年</t>
  </si>
  <si>
    <t>科学发展观与“五个重庆”建设实践研究</t>
  </si>
  <si>
    <t>2009-ZDWT008</t>
  </si>
  <si>
    <t>国家十大产业调整振兴规划的机遇及对策研究</t>
  </si>
  <si>
    <t>2009JJ30</t>
  </si>
  <si>
    <t>重庆社会各阶层分析：特征、社会评价与诉求</t>
  </si>
  <si>
    <t>罗伟</t>
  </si>
  <si>
    <t>2009WT07</t>
  </si>
  <si>
    <t>重庆市城乡一体化研究</t>
  </si>
  <si>
    <t>2009ZH07</t>
  </si>
  <si>
    <t>重庆市学前教育体制机制研究</t>
  </si>
  <si>
    <t>2009JY14</t>
  </si>
  <si>
    <t>重庆佛教文化研究</t>
  </si>
  <si>
    <t>杨孝容</t>
  </si>
  <si>
    <t>2009ZX05</t>
  </si>
  <si>
    <t>巩固党的执政基础</t>
  </si>
  <si>
    <t>2009WT09</t>
  </si>
  <si>
    <t>阶级分析法的与时俱进研究</t>
  </si>
  <si>
    <t>2009WT10</t>
  </si>
  <si>
    <t>城乡统筹配套改革中的土地立法探索</t>
  </si>
  <si>
    <t>2009FX06</t>
  </si>
  <si>
    <t>有效培育造血功能与实现三峡库区稳定发展</t>
  </si>
  <si>
    <t>2009JJ24</t>
  </si>
  <si>
    <t>重庆发展的动力机制研究</t>
  </si>
  <si>
    <t>2009WT08</t>
  </si>
  <si>
    <t>新市民读本</t>
  </si>
  <si>
    <t>朱艺</t>
  </si>
  <si>
    <t>2009KP006</t>
  </si>
  <si>
    <t>市社科规划（科普）项目</t>
  </si>
  <si>
    <t>遵循客观规律做好意识形态工作</t>
  </si>
  <si>
    <t>创新重庆市哲学社会科学优秀成果评价体系研究</t>
  </si>
  <si>
    <t>2010DXWT002</t>
  </si>
  <si>
    <t>哲学社会科学规划项目</t>
  </si>
  <si>
    <t>社科规划项目10年</t>
  </si>
  <si>
    <t>重庆市哲学社会科学规划管理体制范式研究</t>
  </si>
  <si>
    <t>2010DXWT001</t>
  </si>
  <si>
    <t>“三项活动”与推进“五个重庆”建设促进重庆科学发展研究</t>
  </si>
  <si>
    <t>张波</t>
  </si>
  <si>
    <t>LHWT-2010-5</t>
  </si>
  <si>
    <t>城乡统筹共同富裕与重庆发展道路模式研究，</t>
  </si>
  <si>
    <t xml:space="preserve">
重庆社会科学院邓小平理论研究基地
</t>
  </si>
  <si>
    <t>2010ZDZX02</t>
  </si>
  <si>
    <t>社科规划重点项目</t>
  </si>
  <si>
    <t>社会政治稳定风险评估指标研究</t>
  </si>
  <si>
    <t>2010ZDZZ04</t>
  </si>
  <si>
    <t>两江新区发展模式研究</t>
  </si>
  <si>
    <t>2010ZDJJ06</t>
  </si>
  <si>
    <t>重庆市科技创新促进节能减排政策研究</t>
  </si>
  <si>
    <t>刘楝子</t>
  </si>
  <si>
    <t>2010YBJJ17</t>
  </si>
  <si>
    <t>社科规划一般项目</t>
  </si>
  <si>
    <t xml:space="preserve">重庆“两江新区”低碳发展战略研究 </t>
  </si>
  <si>
    <r>
      <rPr>
        <sz val="12"/>
        <color indexed="8"/>
        <rFont val="方正仿宋_GBK"/>
        <charset val="134"/>
      </rPr>
      <t>2</t>
    </r>
    <r>
      <rPr>
        <sz val="12"/>
        <rFont val="方正仿宋_GBK"/>
        <charset val="134"/>
      </rPr>
      <t>010YBZH56</t>
    </r>
  </si>
  <si>
    <t>京渝两市文化产业的资源禀赋与制度配置比较研究</t>
  </si>
  <si>
    <t>李 玲</t>
  </si>
  <si>
    <t>2010QNRW47</t>
  </si>
  <si>
    <t>社科规划青年项目</t>
  </si>
  <si>
    <t>深化渝台产业合作的对策研究</t>
  </si>
  <si>
    <t>2010QNJJ03</t>
  </si>
  <si>
    <t>重庆文化强市建设的目标体系及实现路径研究</t>
  </si>
  <si>
    <t>陈澍（孟东方重庆文化、张凤琦文化建设）10+5</t>
  </si>
  <si>
    <t>2010CQZDW02</t>
  </si>
  <si>
    <t>宣传部重大委托</t>
  </si>
  <si>
    <t>重庆创新学习型党组织建设内容、形式与机制研究</t>
  </si>
  <si>
    <t>2010CQZDW12</t>
  </si>
  <si>
    <t>发展方式转变与政治体制改革</t>
  </si>
  <si>
    <t>2010CQZDW03</t>
  </si>
  <si>
    <t>科学发展观与重庆发展模式研究</t>
  </si>
  <si>
    <t>2010CQZDZ07</t>
  </si>
  <si>
    <t>宣传部重大招标</t>
  </si>
  <si>
    <t>都市圈经济一体化支撑体系研究</t>
  </si>
  <si>
    <t>杨勇</t>
  </si>
  <si>
    <t>2010zt003</t>
  </si>
  <si>
    <t>“唱读讲传”活动简明读本</t>
  </si>
  <si>
    <t>2010KP008</t>
  </si>
  <si>
    <t>社科规划项目科普项目</t>
  </si>
  <si>
    <t>“普世价值”、西方民主自由观与经济繁荣发展的关系</t>
  </si>
  <si>
    <t>2011ZDWT18</t>
  </si>
  <si>
    <t>宣传部重点委托</t>
  </si>
  <si>
    <t>社科规划项目11年</t>
  </si>
  <si>
    <t>政治体制改革问题</t>
  </si>
  <si>
    <t>2011ZDWT03</t>
  </si>
  <si>
    <t>处置群体性事件与提升地方政府危机管理水平研究</t>
  </si>
  <si>
    <t>2011ZDWT20</t>
  </si>
  <si>
    <t>抗战陪都诗抄</t>
  </si>
  <si>
    <t>邓平</t>
  </si>
  <si>
    <t>2011HQZZ20</t>
  </si>
  <si>
    <t>后期资助</t>
  </si>
  <si>
    <t>中国特色社会主义政治建设理论研究</t>
  </si>
  <si>
    <t>2011HQZZ04</t>
  </si>
  <si>
    <t>中国特色社会主义公平正义理论研究</t>
  </si>
  <si>
    <t>2011QNMK02</t>
  </si>
  <si>
    <t>社科规划项目青年项目</t>
  </si>
  <si>
    <t>党政领导干部监督体制创新研究</t>
  </si>
  <si>
    <t>2011YBZZ009</t>
  </si>
  <si>
    <t>社科规划项目</t>
  </si>
  <si>
    <t>2011YBJJ016</t>
  </si>
  <si>
    <t>重庆物流资源整合模式研究</t>
  </si>
  <si>
    <t>2011YBJJ028</t>
  </si>
  <si>
    <t>重庆市公共租赁住房模式研究</t>
  </si>
  <si>
    <t>田军</t>
  </si>
  <si>
    <t>2011QNJJ14</t>
  </si>
  <si>
    <t>全球化进程中重庆城市形象的塑造研究</t>
  </si>
  <si>
    <t>2011YBCB053</t>
  </si>
  <si>
    <t>重庆市公租房后期管理研究</t>
  </si>
  <si>
    <t>2011YBGL109</t>
  </si>
  <si>
    <t>重庆实践与马克思主义研究</t>
  </si>
  <si>
    <r>
      <rPr>
        <sz val="12"/>
        <color indexed="8"/>
        <rFont val="方正仿宋_GBK"/>
        <charset val="134"/>
      </rPr>
      <t>2</t>
    </r>
    <r>
      <rPr>
        <sz val="12"/>
        <rFont val="方正仿宋_GBK"/>
        <charset val="134"/>
      </rPr>
      <t>011WTA02</t>
    </r>
  </si>
  <si>
    <t>2012/3/</t>
  </si>
  <si>
    <t>共同富裕的马克思主义方法论研究</t>
  </si>
  <si>
    <r>
      <rPr>
        <sz val="12"/>
        <color indexed="8"/>
        <rFont val="方正仿宋_GBK"/>
        <charset val="134"/>
      </rPr>
      <t>2</t>
    </r>
    <r>
      <rPr>
        <sz val="12"/>
        <rFont val="方正仿宋_GBK"/>
        <charset val="134"/>
      </rPr>
      <t>011WTA03</t>
    </r>
  </si>
  <si>
    <t>西部文化产业发展研究</t>
  </si>
  <si>
    <t>陈澍（孟东方签字人）</t>
  </si>
  <si>
    <t>2011WTA05</t>
  </si>
  <si>
    <t>共同富裕视域下提高党的建设科学文化水平实证研究</t>
  </si>
  <si>
    <r>
      <rPr>
        <sz val="12"/>
        <color indexed="8"/>
        <rFont val="方正仿宋_GBK"/>
        <charset val="134"/>
      </rPr>
      <t>2</t>
    </r>
    <r>
      <rPr>
        <sz val="12"/>
        <rFont val="方正仿宋_GBK"/>
        <charset val="134"/>
      </rPr>
      <t>011WTB15</t>
    </r>
  </si>
  <si>
    <t>宣传部一般委托</t>
  </si>
  <si>
    <t>当前重庆区域性社会风险调查及评估</t>
  </si>
  <si>
    <r>
      <rPr>
        <sz val="12"/>
        <color indexed="8"/>
        <rFont val="方正仿宋_GBK"/>
        <charset val="134"/>
      </rPr>
      <t>2</t>
    </r>
    <r>
      <rPr>
        <sz val="12"/>
        <rFont val="方正仿宋_GBK"/>
        <charset val="134"/>
      </rPr>
      <t>011WTB16</t>
    </r>
  </si>
  <si>
    <t>重庆统筹城乡发展的制约因素研究</t>
  </si>
  <si>
    <r>
      <rPr>
        <sz val="12"/>
        <color indexed="8"/>
        <rFont val="方正仿宋_GBK"/>
        <charset val="134"/>
      </rPr>
      <t>2</t>
    </r>
    <r>
      <rPr>
        <sz val="12"/>
        <rFont val="方正仿宋_GBK"/>
        <charset val="134"/>
      </rPr>
      <t>011WTB17</t>
    </r>
  </si>
  <si>
    <t>中国特色社会主义与中华民族历史命运</t>
  </si>
  <si>
    <t>B书记委托课题</t>
  </si>
  <si>
    <t>中国特色社会主义理论体系框架与内涵研究</t>
  </si>
  <si>
    <t>2011ZDWT01</t>
  </si>
  <si>
    <t>综合配套改革实验区管理体制比较研究</t>
  </si>
  <si>
    <t>宣传部一般委托（宣传文化高层次人才项目资助）</t>
  </si>
  <si>
    <t>社科规划项目12年</t>
  </si>
  <si>
    <t>重庆市城市居民收入的心理预期对相关政策的影响</t>
  </si>
  <si>
    <t>近期国内群体性事件变化趋势分析与预测</t>
  </si>
  <si>
    <t>2012HQZZ13</t>
  </si>
  <si>
    <t>社科规划项目（后期资助）</t>
  </si>
  <si>
    <t>发展重庆民营经济承接国内外生产性服务业转移研究</t>
  </si>
  <si>
    <t>杨姝</t>
  </si>
  <si>
    <r>
      <rPr>
        <sz val="12"/>
        <color indexed="8"/>
        <rFont val="方正仿宋_GBK"/>
        <charset val="134"/>
      </rPr>
      <t>2</t>
    </r>
    <r>
      <rPr>
        <sz val="12"/>
        <rFont val="方正仿宋_GBK"/>
        <charset val="134"/>
      </rPr>
      <t>012QNJJ055</t>
    </r>
  </si>
  <si>
    <t>社科规划项目（青年）</t>
  </si>
  <si>
    <t>重庆市城乡区域一体化发展的体制机制研究</t>
  </si>
  <si>
    <r>
      <rPr>
        <sz val="12"/>
        <color indexed="8"/>
        <rFont val="方正仿宋_GBK"/>
        <charset val="134"/>
      </rPr>
      <t>2</t>
    </r>
    <r>
      <rPr>
        <sz val="12"/>
        <color indexed="10"/>
        <rFont val="方正仿宋_GBK"/>
        <charset val="134"/>
      </rPr>
      <t>012ZDB09</t>
    </r>
  </si>
  <si>
    <t>社科规划项目重大项目</t>
  </si>
  <si>
    <t>推进转型工业化与生态环境保护研究</t>
  </si>
  <si>
    <t>2012ZDB05</t>
  </si>
  <si>
    <t>重庆市大力发展民营经济的对策研究</t>
  </si>
  <si>
    <t>2012ZDB10</t>
  </si>
  <si>
    <t>提高农村基本公共服务水平研究</t>
  </si>
  <si>
    <t>2012ZDB18</t>
  </si>
  <si>
    <t>地方文化资源挖掘与文化强市研究</t>
  </si>
  <si>
    <t>李重华</t>
  </si>
  <si>
    <t>2012ZDB21</t>
  </si>
  <si>
    <t>两个欠发达特殊市情与“科学发展富民兴渝”战略目标研究</t>
  </si>
  <si>
    <t>陈澍(孟东方)</t>
  </si>
  <si>
    <t>2012ZDA01</t>
  </si>
  <si>
    <t>深化反腐倡廉制度建设的研究</t>
  </si>
  <si>
    <t>2012ZDA08</t>
  </si>
  <si>
    <t>居民需求层次提升与创新社会管理研究</t>
  </si>
  <si>
    <t>陈劲</t>
  </si>
  <si>
    <t>2012ZDA09</t>
  </si>
  <si>
    <t>重庆大下访活动与社会管理创新研究</t>
  </si>
  <si>
    <t>2012ZDZZ003</t>
  </si>
  <si>
    <t>社科规划项目（重点）</t>
  </si>
  <si>
    <t>企业工资集体协商制度研究</t>
  </si>
  <si>
    <t>2012YBSH050</t>
  </si>
  <si>
    <t>马克思主义文化融合理论研究</t>
  </si>
  <si>
    <t>张永恒</t>
  </si>
  <si>
    <t>2012QNMK003</t>
  </si>
  <si>
    <t>重庆市人口城镇化改革路径研究</t>
  </si>
  <si>
    <t>2012QNJJ016</t>
  </si>
  <si>
    <t>重庆市保障和改善民生进程中的重要领域</t>
  </si>
  <si>
    <t>2012YBJJ037</t>
  </si>
  <si>
    <t>社科规划项目（一般）</t>
  </si>
  <si>
    <r>
      <rPr>
        <sz val="11"/>
        <color indexed="8"/>
        <rFont val="宋体"/>
        <charset val="134"/>
      </rPr>
      <t>2</t>
    </r>
    <r>
      <rPr>
        <sz val="11"/>
        <color indexed="8"/>
        <rFont val="宋体"/>
        <charset val="134"/>
      </rPr>
      <t>013.1.20</t>
    </r>
  </si>
  <si>
    <t>中国特色社会主义制度是中国发展进步的根本制度保障</t>
  </si>
  <si>
    <r>
      <rPr>
        <sz val="12"/>
        <color indexed="8"/>
        <rFont val="方正仿宋_GBK"/>
        <charset val="134"/>
      </rPr>
      <t>2</t>
    </r>
    <r>
      <rPr>
        <sz val="12"/>
        <rFont val="方正仿宋_GBK"/>
        <charset val="134"/>
      </rPr>
      <t>013ZX01</t>
    </r>
  </si>
  <si>
    <t>社科规划专项项目</t>
  </si>
  <si>
    <t>社科规划项目13年</t>
  </si>
  <si>
    <t>重庆社会矛盾类型、特征与对策研究</t>
  </si>
  <si>
    <t>2013YBSH053</t>
  </si>
  <si>
    <t>重庆农村转移人口市民化问题研究——基于成本收益理论视角</t>
  </si>
  <si>
    <t>袁伟</t>
  </si>
  <si>
    <t>2013YBJJ027</t>
  </si>
  <si>
    <t>和谐行政法学研究</t>
  </si>
  <si>
    <t>2013YBMK158</t>
  </si>
  <si>
    <t>重庆工业污染物排放自愿性标准与政策诱导研究</t>
  </si>
  <si>
    <t>2013YBMK159</t>
  </si>
  <si>
    <t>网络突发事件应急处置策略及路径研究</t>
  </si>
  <si>
    <t>张莉</t>
  </si>
  <si>
    <t>2013QNSH26</t>
  </si>
  <si>
    <t>积极推进户籍制度改革，实现城乡发展一体化</t>
  </si>
  <si>
    <t>2013ZXZD04</t>
  </si>
  <si>
    <t>社科规划专项重点项目</t>
  </si>
  <si>
    <t>加快国家中心城市建设，加速我国现代化进程</t>
  </si>
  <si>
    <t>市民对房地产政策认同度调查</t>
  </si>
  <si>
    <r>
      <rPr>
        <sz val="12"/>
        <color indexed="8"/>
        <rFont val="方正仿宋_GBK"/>
        <charset val="134"/>
      </rPr>
      <t>2</t>
    </r>
    <r>
      <rPr>
        <sz val="12"/>
        <rFont val="方正仿宋_GBK"/>
        <charset val="134"/>
      </rPr>
      <t>013DYWT03</t>
    </r>
  </si>
  <si>
    <t>社科规划调研项目</t>
  </si>
  <si>
    <t>当前社会情绪状态及引导机制研究</t>
  </si>
  <si>
    <t>2013ZDA08</t>
  </si>
  <si>
    <t>宣传部重大委托项目（A类）</t>
  </si>
  <si>
    <t>全面深化改革阶段发展、改革与稳定的关系研究</t>
  </si>
  <si>
    <t>2013ZDB02</t>
  </si>
  <si>
    <t>宣传部重大委托项目（B类）</t>
  </si>
  <si>
    <t>完善和发展中国特色社会主义制度的内涵研究</t>
  </si>
  <si>
    <t>2013ZDB04</t>
  </si>
  <si>
    <t>社会公平正义的现实困境与实现路径研究</t>
  </si>
  <si>
    <t>2013ZDB07</t>
  </si>
  <si>
    <t>都市核心区发展现代服务业的管理体制与运行机制研究</t>
  </si>
  <si>
    <t>2013ZDB08</t>
  </si>
  <si>
    <t>促进市场在资源配置中起决定性作用的路径研究</t>
  </si>
  <si>
    <t>2013ZDB10</t>
  </si>
  <si>
    <t>城乡建设用地统一市场的运行机制研究</t>
  </si>
  <si>
    <t>2013ZDB11</t>
  </si>
  <si>
    <t>基于系统动力学的高能耗行业低碳发展转型路径研究</t>
  </si>
  <si>
    <r>
      <rPr>
        <sz val="12"/>
        <color indexed="8"/>
        <rFont val="方正仿宋_GBK"/>
        <charset val="134"/>
      </rPr>
      <t>2</t>
    </r>
    <r>
      <rPr>
        <sz val="12"/>
        <rFont val="方正仿宋_GBK"/>
        <charset val="134"/>
      </rPr>
      <t>014PY08</t>
    </r>
  </si>
  <si>
    <t>社科规划项目培育项目</t>
  </si>
  <si>
    <t>社科规划项目14年</t>
  </si>
  <si>
    <t>农村面源污染及其综合防控研究</t>
  </si>
  <si>
    <r>
      <rPr>
        <sz val="12"/>
        <color indexed="8"/>
        <rFont val="方正仿宋_GBK"/>
        <charset val="134"/>
      </rPr>
      <t>2</t>
    </r>
    <r>
      <rPr>
        <sz val="12"/>
        <rFont val="方正仿宋_GBK"/>
        <charset val="134"/>
      </rPr>
      <t>014PY59</t>
    </r>
  </si>
  <si>
    <t>城乡统筹的社会治理机制创新研究</t>
  </si>
  <si>
    <r>
      <rPr>
        <sz val="12"/>
        <color indexed="8"/>
        <rFont val="方正仿宋_GBK"/>
        <charset val="134"/>
      </rPr>
      <t>2</t>
    </r>
    <r>
      <rPr>
        <sz val="12"/>
        <rFont val="方正仿宋_GBK"/>
        <charset val="134"/>
      </rPr>
      <t>014ZDSH14</t>
    </r>
  </si>
  <si>
    <t>社科规划项目重点项目</t>
  </si>
  <si>
    <t>马克思主义统筹观视域下五大功能区域文化建设研究</t>
  </si>
  <si>
    <t>王资博</t>
  </si>
  <si>
    <r>
      <rPr>
        <sz val="12"/>
        <color indexed="8"/>
        <rFont val="方正仿宋_GBK"/>
        <charset val="134"/>
      </rPr>
      <t>2</t>
    </r>
    <r>
      <rPr>
        <sz val="12"/>
        <rFont val="方正仿宋_GBK"/>
        <charset val="134"/>
      </rPr>
      <t>014QNMK01</t>
    </r>
  </si>
  <si>
    <t>重庆市公租房社区服务体系建设研究</t>
  </si>
  <si>
    <r>
      <rPr>
        <sz val="12"/>
        <color indexed="8"/>
        <rFont val="方正仿宋_GBK"/>
        <charset val="134"/>
      </rPr>
      <t>2</t>
    </r>
    <r>
      <rPr>
        <sz val="12"/>
        <rFont val="方正仿宋_GBK"/>
        <charset val="134"/>
      </rPr>
      <t>014YBSH049</t>
    </r>
  </si>
  <si>
    <t>社科规划项目一般项目</t>
  </si>
  <si>
    <t>国家治理现代化系现代化重大问题研究</t>
  </si>
  <si>
    <t>2014ZD01</t>
  </si>
  <si>
    <t>城市发展新区的产城融合路径研究</t>
  </si>
  <si>
    <t>陈红</t>
  </si>
  <si>
    <t>2014ZD10</t>
  </si>
  <si>
    <t>重庆社会治理机制创新及实施路径研究</t>
  </si>
  <si>
    <t>2014ZD12</t>
  </si>
  <si>
    <t>渝新欧大通道功能效用提升研究</t>
  </si>
  <si>
    <t>2014ZD15</t>
  </si>
  <si>
    <t>新常态下重庆‘十三五’期间发展战略研究</t>
  </si>
  <si>
    <t>2014ZD16</t>
  </si>
  <si>
    <t>重庆市市级执勤执法车辆使用体制改革研究</t>
  </si>
  <si>
    <t>2014ZD19</t>
  </si>
  <si>
    <t>‘十三五’时期重庆内陆开放制度创新研究</t>
  </si>
  <si>
    <t>2014ZDGL28</t>
  </si>
  <si>
    <t>加强一把手权力行使监督研究</t>
  </si>
  <si>
    <t>2014ZDZZ10</t>
  </si>
  <si>
    <t>重庆融入丝绸之路战略研究</t>
  </si>
  <si>
    <t>2014DY36</t>
  </si>
  <si>
    <t>社科规划（专项调研）项目</t>
  </si>
  <si>
    <t>深刻认识中国特色社会主义制度的基本特征</t>
  </si>
  <si>
    <t>2014ZX01</t>
  </si>
  <si>
    <t>从中华优秀传统文化中汲取培育核心价值观的营养</t>
  </si>
  <si>
    <t>社科规划（专项）一般项目</t>
  </si>
  <si>
    <t>落实全面从严治党的制度建设研究</t>
  </si>
  <si>
    <t>李钰</t>
  </si>
  <si>
    <t>2015ZDZZ01</t>
  </si>
  <si>
    <t>社科规划项目15年</t>
  </si>
  <si>
    <t>重庆市大学生微型企业初创环境优化及扶持机制研究</t>
  </si>
  <si>
    <t>2015YBJJ034</t>
  </si>
  <si>
    <t>重庆市闲置楼宇资源开发利用对策研究</t>
  </si>
  <si>
    <t>马云辉</t>
  </si>
  <si>
    <t>2015YBJJ036</t>
  </si>
  <si>
    <t>重庆分功能区人口差异化发展路径及其影响的研究</t>
  </si>
  <si>
    <t>钱明亮</t>
  </si>
  <si>
    <t>2015YBSH049</t>
  </si>
  <si>
    <t>新常态下当代中国社会发展动力系统和运行机制研究</t>
  </si>
  <si>
    <t>邓龙奎</t>
  </si>
  <si>
    <t>2015YBMK011</t>
  </si>
  <si>
    <t>我国信息网络安全现状及其治理法治化研究</t>
  </si>
  <si>
    <t>张晓月</t>
  </si>
  <si>
    <t>2015YBFX138</t>
  </si>
  <si>
    <t>转型期主流意识形态认同的实现机制研究</t>
  </si>
  <si>
    <t>2015ZD04</t>
  </si>
  <si>
    <t>2015年度社科规划重大项目</t>
  </si>
  <si>
    <t>“一带一路”相关国家贸易竞争与互补关系研究</t>
  </si>
  <si>
    <t>2015ZD10</t>
  </si>
  <si>
    <t>重庆市推进长江经济带建设取得的成效、面临的问题及对策研究</t>
  </si>
  <si>
    <t>2015ZD11</t>
  </si>
  <si>
    <t>重庆市资源性矿产研究</t>
  </si>
  <si>
    <t>2015ZD12</t>
  </si>
  <si>
    <t>经济下行压力下低收入群体收入保障机制研究</t>
  </si>
  <si>
    <t>2015ZD13</t>
  </si>
  <si>
    <t>“一带一路”战略下重庆文化发展路径研究</t>
  </si>
  <si>
    <t>2015ZD14</t>
  </si>
  <si>
    <t>重庆基本公共服务保障机制研究</t>
  </si>
  <si>
    <t>2015ZD16</t>
  </si>
  <si>
    <t>重庆新型智库发展面临的问题及对策研究</t>
  </si>
  <si>
    <t>2015ZD20</t>
  </si>
  <si>
    <t>重庆推进五大功能区域发展战略经验研究
变更为
重庆进出口贸易通关效率提升研究</t>
  </si>
  <si>
    <t>2015ZD21</t>
  </si>
  <si>
    <t>重庆进出口贸易通关效率提升研究</t>
  </si>
  <si>
    <t>新常态下的预算管理改革问题研究</t>
  </si>
  <si>
    <t>2015ZD22</t>
  </si>
  <si>
    <t>全面深化改革面临的社会风险及防范机制研究</t>
  </si>
  <si>
    <t>2015ZDZZ24</t>
  </si>
  <si>
    <t>2015年度社科规划重点项目</t>
  </si>
  <si>
    <t>“十三五”时期重庆稳增长面临的问题及对策研究</t>
  </si>
  <si>
    <t>2015ZDJJ32</t>
  </si>
  <si>
    <t>“十三五”时期重庆投资动力机制研究</t>
  </si>
  <si>
    <t>2015ZDJJ33</t>
  </si>
  <si>
    <t>长江上游生态屏障建设的全流域成本分担机制和利益分享机制研究</t>
  </si>
  <si>
    <t>2015ZDJJ34</t>
  </si>
  <si>
    <t>重庆市农村精准扶贫面临的问题及对策研究</t>
  </si>
  <si>
    <t>2015ZDJJ36</t>
  </si>
  <si>
    <t>重庆市农村新型金融机构发展现状、存在的问题及对策研究</t>
  </si>
  <si>
    <t>刘晓敬</t>
  </si>
  <si>
    <t>2015ZDJJ37</t>
  </si>
  <si>
    <t>重庆发展汽车平行进口面临的问题及对策研究</t>
  </si>
  <si>
    <t>2015ZDJJ38</t>
  </si>
  <si>
    <t>社科研究机构在新型智库建设的作用发挥研究</t>
  </si>
  <si>
    <t>康庄</t>
  </si>
  <si>
    <t>2015ZDGL46</t>
  </si>
  <si>
    <t>跨部门涉案财物集中管理信息平台研究</t>
  </si>
  <si>
    <t>2015ZDGL47</t>
  </si>
  <si>
    <t>提高现代服务业发展水平研究</t>
  </si>
  <si>
    <t>2015ZXZD01</t>
  </si>
  <si>
    <t>2015年度社科规划（专项重点）项目</t>
  </si>
  <si>
    <t>就近城镇化与县域法治文化建设研究</t>
  </si>
  <si>
    <t>2015ZX03</t>
  </si>
  <si>
    <t>2015年度社科规划（专项）项目</t>
  </si>
  <si>
    <t>重庆基层宣传思想文化队伍提质增量的对策研究</t>
  </si>
  <si>
    <t>2015RCZX09</t>
  </si>
  <si>
    <t>社科规划项目（人才专项）</t>
  </si>
  <si>
    <t>重庆市立体化社会治安防控体系建设研究</t>
  </si>
  <si>
    <r>
      <rPr>
        <sz val="11"/>
        <color indexed="8"/>
        <rFont val="方正仿宋_GBK"/>
        <charset val="134"/>
      </rPr>
      <t>2</t>
    </r>
    <r>
      <rPr>
        <sz val="11"/>
        <rFont val="方正仿宋_GBK"/>
        <charset val="134"/>
      </rPr>
      <t>015DY05</t>
    </r>
  </si>
  <si>
    <t>社科规划（专题调研）项目</t>
  </si>
  <si>
    <t>中国特色社会主义文化扶贫机制完善创新研究</t>
  </si>
  <si>
    <t>2015BS004</t>
  </si>
  <si>
    <t>社科规划项目博士项目</t>
  </si>
  <si>
    <t>依法治市背景下重庆领导干部法治思维和能力状况</t>
  </si>
  <si>
    <r>
      <rPr>
        <sz val="11"/>
        <color indexed="8"/>
        <rFont val="方正仿宋_GBK"/>
        <charset val="134"/>
      </rPr>
      <t>2</t>
    </r>
    <r>
      <rPr>
        <sz val="11"/>
        <rFont val="方正仿宋_GBK"/>
        <charset val="134"/>
      </rPr>
      <t>015DY29</t>
    </r>
  </si>
  <si>
    <t>社科规划项目 调研项目</t>
  </si>
  <si>
    <t>重庆市培育和践行社会主义核心价值观研究</t>
  </si>
  <si>
    <t>2015ZDWT-2</t>
  </si>
  <si>
    <t>社科规划项目 重点委托项目</t>
  </si>
  <si>
    <t>财政诱导、技术进步与重庆经济增长的协同效应研究</t>
  </si>
  <si>
    <t>2015ZD08</t>
  </si>
  <si>
    <t>社科规划项目 重大委托项目</t>
  </si>
  <si>
    <t>三峡后续工作时期与长江经济带协同发展的制度供给研究</t>
  </si>
  <si>
    <t>丁新正</t>
  </si>
  <si>
    <t>2016ZDWT06</t>
  </si>
  <si>
    <t>2016年度社科规划（重点委托）项目</t>
  </si>
  <si>
    <t>2016.11.18</t>
  </si>
  <si>
    <t>2017.12.31</t>
  </si>
  <si>
    <t>社科规划项目16年</t>
  </si>
  <si>
    <t>十八大以来创新发展理念研究</t>
  </si>
  <si>
    <t>2016ZDWT38</t>
  </si>
  <si>
    <t>承包地股份合作制度创新对农民土地权益保护研究</t>
  </si>
  <si>
    <t>2016QNGL55</t>
  </si>
  <si>
    <t>2016年度社科规划青年项目</t>
  </si>
  <si>
    <t>2016.11.25</t>
  </si>
  <si>
    <t>2017.6.30</t>
  </si>
  <si>
    <t>重庆应对西方宗教侵扰的对策研究</t>
  </si>
  <si>
    <t>2016YBZZ014</t>
  </si>
  <si>
    <t>2016年度社科规划一般项目</t>
  </si>
  <si>
    <t>2017.3.31</t>
  </si>
  <si>
    <t>供给侧改革背景下重庆政府性债务运行绩效与优化路径研究</t>
  </si>
  <si>
    <t>2016YBJJ023</t>
  </si>
  <si>
    <t>全面建成小康社会与推进国家治理现代化研究</t>
  </si>
  <si>
    <t>2016ZDZT01</t>
  </si>
  <si>
    <t>2016年度中特理论研究专题项目(重大项目)</t>
  </si>
  <si>
    <t>5+5(追加)</t>
  </si>
  <si>
    <t>2016.11.7</t>
  </si>
  <si>
    <t>中国特色社会主义民主政治的制度优势研究</t>
  </si>
  <si>
    <t>2016ZDZT02</t>
  </si>
  <si>
    <t>2016年度中特理论研究专题项目（重点项目）</t>
  </si>
  <si>
    <t>开放和协调发展理念与成渝城市群文化联动发展研究</t>
  </si>
  <si>
    <t>2016ZDZT03</t>
  </si>
  <si>
    <t>大数据时代地方政府治理模式创新与治理能力提升研究</t>
  </si>
  <si>
    <t>2016ZDZT04</t>
  </si>
  <si>
    <t>党的全面依法治国方略研究</t>
  </si>
  <si>
    <t>2016ZDZT22</t>
  </si>
  <si>
    <t>基于绿色发展理念的重庆农产品生产与农产品流通协调机制与发展模式研究</t>
  </si>
  <si>
    <t>杨果</t>
  </si>
  <si>
    <t>2016QNJJ58</t>
  </si>
  <si>
    <t>2017.9.30</t>
  </si>
  <si>
    <t>加强党委对经济工作领导制度化研究</t>
  </si>
  <si>
    <t>2016WTO1</t>
  </si>
  <si>
    <t>重庆市社科规划（重大委托）项目</t>
  </si>
  <si>
    <t>2016.7.30</t>
  </si>
  <si>
    <t>2016.12.31</t>
  </si>
  <si>
    <t>南京加入联合国教科文组织创意城市网络可行性研究</t>
  </si>
  <si>
    <t>刘容</t>
  </si>
  <si>
    <t>无</t>
  </si>
  <si>
    <t>2016年度南京哲学社会科学规划项目（文化专项）</t>
  </si>
  <si>
    <t>2016.12.28</t>
  </si>
  <si>
    <t>智慧城市建设新理念</t>
  </si>
  <si>
    <t>重点</t>
  </si>
  <si>
    <t>全面建成小康社会之后的文化发展目标和路径研究</t>
  </si>
  <si>
    <r>
      <rPr>
        <sz val="11"/>
        <color indexed="8"/>
        <rFont val="方正仿宋_GBK"/>
        <charset val="134"/>
      </rPr>
      <t>2</t>
    </r>
    <r>
      <rPr>
        <sz val="11"/>
        <color indexed="8"/>
        <rFont val="宋体"/>
        <charset val="134"/>
      </rPr>
      <t>017WT08</t>
    </r>
  </si>
  <si>
    <t>社科规划委托项目</t>
  </si>
  <si>
    <t>2017.3.14</t>
  </si>
  <si>
    <t>2018.4.19</t>
  </si>
  <si>
    <t>社科规划项目17年</t>
  </si>
  <si>
    <t>港台“政治运动”对境内渗透和影响研究</t>
  </si>
  <si>
    <t>吴昌凡</t>
  </si>
  <si>
    <t>2017DY28</t>
  </si>
  <si>
    <t>社科规划调研项目（一般项目）</t>
  </si>
  <si>
    <t>2017.7.7</t>
  </si>
  <si>
    <t>社会资本视域下重庆近郊小城镇社区治理困境与对策研究</t>
  </si>
  <si>
    <t>李佑静</t>
  </si>
  <si>
    <t>2017QNSH18</t>
  </si>
  <si>
    <t>社科规划年度项目（青年项目）</t>
  </si>
  <si>
    <t>2017.10.24</t>
  </si>
  <si>
    <t>2018.12.31</t>
  </si>
  <si>
    <t>重庆建设西部创新中心的战略取向研究</t>
  </si>
  <si>
    <t>罗重谱</t>
  </si>
  <si>
    <t>2017QNJJ10</t>
  </si>
  <si>
    <t>2017.10.26</t>
  </si>
  <si>
    <t>2018.3.31</t>
  </si>
  <si>
    <t>重庆市政府社会建设绩效评估框架体系研究</t>
  </si>
  <si>
    <t>李光荣</t>
  </si>
  <si>
    <t>2017YBSH052</t>
  </si>
  <si>
    <t>社科规划年度项目（一般项目）</t>
  </si>
  <si>
    <t>2018.9.30</t>
  </si>
  <si>
    <t>分享经济视角下中国低碳农业发展机制与模式研究</t>
  </si>
  <si>
    <t>2017YBJJ029</t>
  </si>
  <si>
    <t>重庆市战略性新兴产业集群协同创新研究</t>
  </si>
  <si>
    <t>2017ZDYY01</t>
  </si>
  <si>
    <t>社科规划重大项目（重点应用项目）</t>
  </si>
  <si>
    <t>2017.11.16</t>
  </si>
  <si>
    <t>重庆优秀传统文化与文化强市建设联动发展研究</t>
  </si>
  <si>
    <t>2017ZDYY04</t>
  </si>
  <si>
    <t>2017.11.21</t>
  </si>
  <si>
    <t>全面深化改革进程中职务腐败预防机制研究</t>
  </si>
  <si>
    <t>2017ZDYY53</t>
  </si>
  <si>
    <t>2017.11.15</t>
  </si>
  <si>
    <t>决胜全面建成小康社会的关键点研究</t>
  </si>
  <si>
    <t>2017ZDZT02</t>
  </si>
  <si>
    <t>社科规划中特理论（重点项目）</t>
  </si>
  <si>
    <t>20107.11.3</t>
  </si>
  <si>
    <t>党内政治文化建设研究</t>
  </si>
  <si>
    <t>陈全</t>
  </si>
  <si>
    <t>2017ZDZT13</t>
  </si>
  <si>
    <t>20107.11.10</t>
  </si>
  <si>
    <t>大数据视域下理论传播创新研究</t>
  </si>
  <si>
    <t>2017ZDZT14</t>
  </si>
  <si>
    <t>20107.10.31</t>
  </si>
  <si>
    <t>伟大工程视域下基层领导干部联系群众的机制创新研究</t>
  </si>
  <si>
    <t>李玲</t>
  </si>
  <si>
    <t>2017ZDZT20</t>
  </si>
  <si>
    <t>20107.10.29</t>
  </si>
  <si>
    <t>文化自信下提高创新体系效率研究</t>
  </si>
  <si>
    <t>2017ZDZJ03</t>
  </si>
  <si>
    <t>社科规划五大重点项目（追加项目），重大项目</t>
  </si>
  <si>
    <t>2017.9.29</t>
  </si>
  <si>
    <t>2017.12.27</t>
  </si>
  <si>
    <t>大数据时代地方政府治理能力提升研究</t>
  </si>
  <si>
    <t>2017ZDZJ08</t>
  </si>
  <si>
    <t>马克思主义权力观的基本理论研究</t>
  </si>
  <si>
    <t>杨  姝</t>
  </si>
  <si>
    <t>2017ZDZJ10</t>
  </si>
  <si>
    <t>老年人的美好生活需要与重庆积极应对人口老龄化行动的研究</t>
  </si>
  <si>
    <t>待定</t>
  </si>
  <si>
    <t>十九大专项（一般项目）</t>
  </si>
  <si>
    <t>2018.12.31.</t>
  </si>
  <si>
    <t>社科规划项目18年</t>
  </si>
  <si>
    <t>质量提升视角下重庆进一步扩大内陆开放机制研究</t>
  </si>
  <si>
    <t>2017ZK07</t>
  </si>
  <si>
    <t>2018.6.30</t>
  </si>
  <si>
    <t>公共文化服务特色发展研究</t>
  </si>
  <si>
    <t>彭泽明</t>
  </si>
  <si>
    <t>2017ZK09</t>
  </si>
  <si>
    <t>重庆实施乡村振兴战略研究</t>
  </si>
  <si>
    <t>能源革命视域下的区域能源发展研究</t>
  </si>
  <si>
    <t>孙贵艳</t>
  </si>
  <si>
    <t>2017BS33</t>
  </si>
  <si>
    <t>博士项目</t>
  </si>
  <si>
    <t>2019.12.31</t>
  </si>
  <si>
    <t>综合性社科学术期刊创新发展研究</t>
  </si>
  <si>
    <t>2017QKZX09</t>
  </si>
  <si>
    <t>期刊资助项目</t>
  </si>
  <si>
    <t>“互联网+”时代期刊传播融合研究</t>
  </si>
  <si>
    <t>王立坦</t>
  </si>
  <si>
    <t>2017QKZX10</t>
  </si>
  <si>
    <t>进一步推动优秀传统文化创造性转化、创新性发展的意义和问题研究</t>
  </si>
  <si>
    <t>2018DY01</t>
  </si>
  <si>
    <t>调研项目</t>
  </si>
  <si>
    <t>重庆哲学社会科学发展研究</t>
  </si>
  <si>
    <t>2017WT14</t>
  </si>
  <si>
    <t>重点委托项目</t>
  </si>
  <si>
    <t>推进军民融合发展体制机制改革研究</t>
  </si>
  <si>
    <t>2018ZD12</t>
  </si>
  <si>
    <t>2020.06.30</t>
  </si>
  <si>
    <t>重庆与'一带一路'沿线国家外向型产业比较优势研究</t>
  </si>
  <si>
    <t>陈容</t>
  </si>
  <si>
    <t>2018ZD16</t>
  </si>
  <si>
    <t>2019.06.30</t>
  </si>
  <si>
    <t>发挥“两点”优势，提升重庆对外开放水平研究</t>
  </si>
  <si>
    <t>2018YBJJ031</t>
  </si>
  <si>
    <t>年度一般项目</t>
  </si>
  <si>
    <t>城市绿色公共基础设施协同供给机制研究</t>
  </si>
  <si>
    <t>2018YBJJ033</t>
  </si>
  <si>
    <t>重庆推进乡村治理体系和治理能力现代化研究</t>
  </si>
  <si>
    <t>葛南南</t>
  </si>
  <si>
    <t>2018YBGL076</t>
  </si>
  <si>
    <t>2019.03.31</t>
  </si>
  <si>
    <t>推动重庆高质量发展的有效路径研究</t>
  </si>
  <si>
    <t>2018YBJJ046</t>
  </si>
  <si>
    <t>重庆长江经济带生态优先绿色发展机制体制改革研究</t>
  </si>
  <si>
    <t>2018YBGL059</t>
  </si>
  <si>
    <t>马克思：超越自由主义的自由理论</t>
  </si>
  <si>
    <t>2018YBZX23</t>
  </si>
  <si>
    <t>2021.12.31</t>
  </si>
  <si>
    <t>重庆市主城区古城文化研究</t>
  </si>
  <si>
    <t>2018YBZJ01</t>
  </si>
  <si>
    <t>社科规划追加一般项目</t>
  </si>
  <si>
    <t>2018.4.18</t>
  </si>
  <si>
    <t>规划建设管理视域下提升重庆城市品质研究</t>
  </si>
  <si>
    <t>2018YBZJ13</t>
  </si>
  <si>
    <t>2018.9.8</t>
  </si>
  <si>
    <t>基于一带一路视域的物流产业化发展研究</t>
  </si>
  <si>
    <t>2018ZDZJ08</t>
  </si>
  <si>
    <t>社科规划追加重大项目</t>
  </si>
  <si>
    <t>2018.7.31</t>
  </si>
  <si>
    <t>新时代工业文明的中国道路研究</t>
  </si>
  <si>
    <t>2018ZDZJ01</t>
  </si>
  <si>
    <t>基于新发展理念的智能制造业提振研究</t>
  </si>
  <si>
    <t>2018ZDZJ05</t>
  </si>
  <si>
    <t>习近平关于社会建设的重要论述研究</t>
  </si>
  <si>
    <t>2018ZDZJ10</t>
  </si>
  <si>
    <t>新时代构建人类命运共同体研究</t>
  </si>
  <si>
    <t>谭成</t>
  </si>
  <si>
    <t>2018ZDZT05</t>
  </si>
  <si>
    <t>社科规划中特理论重点项目</t>
  </si>
  <si>
    <t>新时代家风建设研究</t>
  </si>
  <si>
    <t>2018ZDZT10</t>
  </si>
  <si>
    <t>社科规划中特理论重点项目（2020.7.追加为重大项目)</t>
  </si>
  <si>
    <t>5+3</t>
  </si>
  <si>
    <t>2019.12.30</t>
  </si>
  <si>
    <t>乡村振兴战略中新乡贤文化培育问题研究</t>
  </si>
  <si>
    <t>2018ZDZT12</t>
  </si>
  <si>
    <t>2018ZDZT15</t>
  </si>
  <si>
    <t>2019.09.30</t>
  </si>
  <si>
    <t>重庆高品质生活评价体系研究</t>
  </si>
  <si>
    <t>2018ZDZT16</t>
  </si>
  <si>
    <t>2019.08.31</t>
  </si>
  <si>
    <t>重庆汽车产业可持续发展研究</t>
  </si>
  <si>
    <t>2018ZDZT17</t>
  </si>
  <si>
    <t>培育新时代重庆人文精神研究</t>
  </si>
  <si>
    <t>2018ZDWT01</t>
  </si>
  <si>
    <t>社科规划市委委托重大项目</t>
  </si>
  <si>
    <t>2018.6.19</t>
  </si>
  <si>
    <t>习近平总书记关于加强德治和法治的重要指示研究</t>
  </si>
  <si>
    <t>2018ZDWT05</t>
  </si>
  <si>
    <t>社科规划市委委托重点项目</t>
  </si>
  <si>
    <t>营造良好政治生态的紧要任务研究</t>
  </si>
  <si>
    <t>2018ZDWT06</t>
  </si>
  <si>
    <t>习近平有关发展理念的重要论述研究</t>
  </si>
  <si>
    <t>2018ZDZJ18</t>
  </si>
  <si>
    <t>社科规划追加重点项目</t>
  </si>
  <si>
    <t>2018.10.08</t>
  </si>
  <si>
    <t>重庆市推进社科发展研究</t>
  </si>
  <si>
    <t>2018YBZJ14</t>
  </si>
  <si>
    <t>创新共同体视域下“创新之城”提升路径研究</t>
  </si>
  <si>
    <t>2018DY03</t>
  </si>
  <si>
    <t>2018.10.22</t>
  </si>
  <si>
    <t>财政激励科技创新的动力机制、效应评价及优化对策</t>
  </si>
  <si>
    <t>2018PY50</t>
  </si>
  <si>
    <t>社科规划（博士和培育）项目</t>
  </si>
  <si>
    <t>2018.11.08</t>
  </si>
  <si>
    <t>新时代乡村振兴战略背景下乡村教育发展研究</t>
  </si>
  <si>
    <t>彭援援</t>
  </si>
  <si>
    <t>2018BS89</t>
  </si>
  <si>
    <t>重庆记忆寻根：市民本土文化社科普及、宣传、推广系列活动</t>
  </si>
  <si>
    <t>2018KH19</t>
  </si>
  <si>
    <t>社科规划普及项目</t>
  </si>
  <si>
    <t>新时代我国生态文明治理的难点与对策研究</t>
  </si>
  <si>
    <t>2018TBWT-ZD08</t>
  </si>
  <si>
    <t>特别委托重点项目</t>
  </si>
  <si>
    <t>改革开放以来我国文化产业发展及对重庆的启示研究</t>
  </si>
  <si>
    <t>2018TBW-ZD12</t>
  </si>
  <si>
    <t>社科规划特别委托项目(B)</t>
  </si>
  <si>
    <t>社科规划项目19年</t>
  </si>
  <si>
    <t>乡村振兴背景下重庆创新发展基层社会自治研究</t>
  </si>
  <si>
    <t>2018ZDZK03</t>
  </si>
  <si>
    <t>社科规划重点智库项目(B)</t>
  </si>
  <si>
    <t>重庆市农村人居环境整治的对策研究</t>
  </si>
  <si>
    <t>2018ZDZK04</t>
  </si>
  <si>
    <t>乡村振兴视角下重庆农村面源污染结构性变化及防治对策研究</t>
  </si>
  <si>
    <t>2018ZDZK08</t>
  </si>
  <si>
    <t>重庆建设国际化现代城市研究</t>
  </si>
  <si>
    <t>唐青阳</t>
  </si>
  <si>
    <t>2019ZDZJ14</t>
  </si>
  <si>
    <t>社科规划追加重点项目(B)</t>
  </si>
  <si>
    <t>2019.5.22</t>
  </si>
  <si>
    <t>中国特色社会主义为什么“好”</t>
  </si>
  <si>
    <t>2019TBWT-ZD19</t>
  </si>
  <si>
    <t>特别委托重大项目(B)</t>
  </si>
  <si>
    <t>2019.7.9</t>
  </si>
  <si>
    <t>2019.8.15</t>
  </si>
  <si>
    <t>新时代企业高质量创新发展研究</t>
  </si>
  <si>
    <t>2019ZDZJ04</t>
  </si>
  <si>
    <t>追加重大项目(B)</t>
  </si>
  <si>
    <t>新时代中国生态文明建设路径研究</t>
  </si>
  <si>
    <t>2019ZDZJ09</t>
  </si>
  <si>
    <t>党的十八大以来中国绿色发展探索回顾与展望研究</t>
  </si>
  <si>
    <t>2019ZDZJ11</t>
  </si>
  <si>
    <t>大开放促国际化实施路径研究</t>
  </si>
  <si>
    <t>2019TBWT-ZD22</t>
  </si>
  <si>
    <t>特别委托重点项目(B)</t>
  </si>
  <si>
    <t>2019.8.26</t>
  </si>
  <si>
    <t>区域价值链下重庆共建“一带一路”的贸易效应与提升路径研究</t>
  </si>
  <si>
    <t>2019YBJJ042</t>
  </si>
  <si>
    <t>年度—一般项目(A)</t>
  </si>
  <si>
    <t>2019.9.6</t>
  </si>
  <si>
    <t>2020.9.30</t>
  </si>
  <si>
    <t>重庆深度贫困地区农文旅产业融合发展助推高质量脱贫研究</t>
  </si>
  <si>
    <t>2019QNJJ17</t>
  </si>
  <si>
    <t>年度—青年项目(A)</t>
  </si>
  <si>
    <t>2019.9.17</t>
  </si>
  <si>
    <t>乡村振兴战略下重庆农民工回流的影响与对策研究</t>
  </si>
  <si>
    <t>2019QNRK41</t>
  </si>
  <si>
    <t>2019.9.12</t>
  </si>
  <si>
    <t>习近平关于推动高水平对外开放重要论述研究</t>
  </si>
  <si>
    <t>2019ZDZT15</t>
  </si>
  <si>
    <t>中特—重点委托(B)</t>
  </si>
  <si>
    <t>2020.12.31</t>
  </si>
  <si>
    <t>中国特色社会主义道路选择的依据与启示研究</t>
  </si>
  <si>
    <t>2019ZDZT19</t>
  </si>
  <si>
    <t>2019.9.23</t>
  </si>
  <si>
    <t>中国传统文化中的“和合"思想研究</t>
  </si>
  <si>
    <t>2019ZDZJ21</t>
  </si>
  <si>
    <t>民营经济高质量发展研究</t>
  </si>
  <si>
    <t>2019ZDZJ17</t>
  </si>
  <si>
    <t>重庆深化供给侧结构性改革研究</t>
  </si>
  <si>
    <t>2019TBWT-ZD07</t>
  </si>
  <si>
    <t>2019.2.21</t>
  </si>
  <si>
    <t>提升新时代党的思想建设质量的学理支持研究</t>
  </si>
  <si>
    <t>调研项目(B)</t>
  </si>
  <si>
    <t>2019.3.16</t>
  </si>
  <si>
    <t>重庆财政R&amp;D补助政策效应研究</t>
  </si>
  <si>
    <t>2019TBWT-ZD35</t>
  </si>
  <si>
    <t>2019.11.29</t>
  </si>
  <si>
    <t>人民政协作为统一战线组织的制度研究</t>
  </si>
  <si>
    <t>2019TBWT-ZD29-3</t>
  </si>
  <si>
    <t>特别委托一般项目(B)</t>
  </si>
  <si>
    <t>2019.3.18</t>
  </si>
  <si>
    <t>海外投资活动的法律风险防范研究</t>
  </si>
  <si>
    <t>郭振杰</t>
  </si>
  <si>
    <t>2019TBWT-ZD43</t>
  </si>
  <si>
    <t>2019.12.6</t>
  </si>
  <si>
    <t>民间组织在海外利益保护中的作用研究</t>
  </si>
  <si>
    <t>2019TBWT-ZD39</t>
  </si>
  <si>
    <t>2019.12.3</t>
  </si>
  <si>
    <t>习近平总书记关于扶贫工作的重要论述与重庆实践研究</t>
  </si>
  <si>
    <t>2020TBWT-ZD09</t>
  </si>
  <si>
    <t>社科规划特别委托重大项目(B)</t>
  </si>
  <si>
    <t>2020.4.2</t>
  </si>
  <si>
    <t>2021.5.31</t>
  </si>
  <si>
    <t>社科规划项目20年</t>
  </si>
  <si>
    <t>重庆建设高品质生活宜居地的战略研究</t>
  </si>
  <si>
    <t>2020TBWT-ZD11</t>
  </si>
  <si>
    <t>“能”“行”“好”的理论意蕴和实践内涵研究</t>
  </si>
  <si>
    <t>2020YBZJ02</t>
  </si>
  <si>
    <t>社科规划追加一般项目(B)</t>
  </si>
  <si>
    <t>2020.4.27</t>
  </si>
  <si>
    <t>2020.11.30</t>
  </si>
  <si>
    <t>重大公共卫生事件防控与推进治理体系和治理能力现代化研究</t>
  </si>
  <si>
    <t>2020TBWT-ZD14</t>
  </si>
  <si>
    <t>社科规划特别委托重点项目(B)</t>
  </si>
  <si>
    <t>2020.7.10</t>
  </si>
  <si>
    <t>2022.12.31</t>
  </si>
  <si>
    <t>推动农业现代化高质量发展研究</t>
  </si>
  <si>
    <t>2020ZDZJ10</t>
  </si>
  <si>
    <t>社科规划追加重大项目(B)</t>
  </si>
  <si>
    <t>2020.9.8</t>
  </si>
  <si>
    <t>2021.6.30</t>
  </si>
  <si>
    <t>营造风清气正政治生态的路径研究</t>
  </si>
  <si>
    <t>2020ZDZJ12</t>
  </si>
  <si>
    <t>2021.4.8</t>
  </si>
  <si>
    <t>重庆建设世界一流旅游目的地研究</t>
  </si>
  <si>
    <t>2020YBJJ54</t>
  </si>
  <si>
    <t>年度一般项目(A)</t>
  </si>
  <si>
    <t>2020.10.27</t>
  </si>
  <si>
    <t>中国共产党加强党员教育的经验与启示研究</t>
  </si>
  <si>
    <t>2020ZDZT04</t>
  </si>
  <si>
    <t>中特—重点项目(B)</t>
  </si>
  <si>
    <t>推动中华优秀传统政治文化创造性转化和创新发展研究</t>
  </si>
  <si>
    <t>2020ZDZT09</t>
  </si>
  <si>
    <t>3+3</t>
  </si>
  <si>
    <t>提升主流媒体融合传播能力研究</t>
  </si>
  <si>
    <t>许志敏</t>
  </si>
  <si>
    <t>2020ZDZT10</t>
  </si>
  <si>
    <t>改革开放以来我国应对重大疫情的历史回顾与现实启示研究</t>
  </si>
  <si>
    <t>2020ZDZT14</t>
  </si>
  <si>
    <t>重庆践行习近平生态文明思想研究</t>
  </si>
  <si>
    <t>2020ZDZT15</t>
  </si>
  <si>
    <t>2023.12.31</t>
  </si>
  <si>
    <t>上古中古时期巴渝军事地理研究</t>
  </si>
  <si>
    <t>吕昕</t>
  </si>
  <si>
    <t>2020PY13</t>
  </si>
  <si>
    <t>社科规划培育项目(B)</t>
  </si>
  <si>
    <t>2020.12.4</t>
  </si>
  <si>
    <t>推进新时代中国特色社会主义事业的光辉文献</t>
  </si>
  <si>
    <t>2020YBZJ14</t>
  </si>
  <si>
    <t>2020.12.14</t>
  </si>
  <si>
    <t>2021.3.31</t>
  </si>
  <si>
    <t>指导新时代经济工作的根本遵循和行动指南</t>
  </si>
  <si>
    <t>2020YBZJ24</t>
  </si>
  <si>
    <t>社科规划中特理论追加一般项目(B)</t>
  </si>
  <si>
    <t>以高质量发展为主题推动重庆“十四五”发展研究</t>
  </si>
  <si>
    <t>2020YBZX01</t>
  </si>
  <si>
    <t>社科规划一般专项项目(B)</t>
  </si>
  <si>
    <r>
      <rPr>
        <sz val="11"/>
        <color indexed="8"/>
        <rFont val="宋体"/>
        <charset val="134"/>
      </rPr>
      <t>2</t>
    </r>
    <r>
      <rPr>
        <sz val="11"/>
        <color indexed="8"/>
        <rFont val="宋体"/>
        <charset val="134"/>
      </rPr>
      <t>020.12.25</t>
    </r>
  </si>
  <si>
    <t>坚持系统观念推进重庆“十四五”发展研究</t>
  </si>
  <si>
    <r>
      <rPr>
        <sz val="11"/>
        <color indexed="8"/>
        <rFont val="宋体"/>
        <charset val="134"/>
      </rPr>
      <t>2</t>
    </r>
    <r>
      <rPr>
        <sz val="11"/>
        <color indexed="8"/>
        <rFont val="宋体"/>
        <charset val="134"/>
      </rPr>
      <t>020YBZX02</t>
    </r>
  </si>
  <si>
    <t>2020.12.25</t>
  </si>
  <si>
    <t>满足人民文化需求和增强人民精神力量相统一研究</t>
  </si>
  <si>
    <r>
      <rPr>
        <sz val="11"/>
        <color indexed="8"/>
        <rFont val="宋体"/>
        <charset val="134"/>
      </rPr>
      <t>2</t>
    </r>
    <r>
      <rPr>
        <sz val="11"/>
        <color indexed="8"/>
        <rFont val="宋体"/>
        <charset val="134"/>
      </rPr>
      <t>020ZDZX09</t>
    </r>
  </si>
  <si>
    <t>中特—重点委托项目(B)</t>
  </si>
  <si>
    <t>重庆市北部新区产业总体规划研究</t>
  </si>
  <si>
    <t>廖元和</t>
  </si>
  <si>
    <t>重庆市北部新区管委会</t>
  </si>
  <si>
    <t>委托项目03年</t>
  </si>
  <si>
    <t>童家溪经济社会发展规划</t>
  </si>
  <si>
    <t>童家溪镇人民政府</t>
  </si>
  <si>
    <t>重庆市电力体制改革与发展研究</t>
  </si>
  <si>
    <t>重庆市电力公司</t>
  </si>
  <si>
    <t>重庆外籍人士生活环境和生活质量研究</t>
  </si>
  <si>
    <t>重庆市对外贸易经济委员会</t>
  </si>
  <si>
    <t>建设工业（集团）有限责任公司发展布局研究</t>
  </si>
  <si>
    <t>谢德禄</t>
  </si>
  <si>
    <t>建设工业（集团）有限责任公司</t>
  </si>
  <si>
    <t>重庆市水泥行业结构调整及发展战略研究</t>
  </si>
  <si>
    <t>腾辉集团</t>
  </si>
  <si>
    <t>重庆市能源发展与保障战略研究</t>
  </si>
  <si>
    <t>重庆市计委“十一五”规划前期研究项目</t>
  </si>
  <si>
    <t>重庆市商贸流通中心建设发展规划研究</t>
  </si>
  <si>
    <t>重庆市计委市场流通处</t>
  </si>
  <si>
    <t>重庆市农村全面小康建设总体规划</t>
  </si>
  <si>
    <t>重庆市人民政府农村工作办公室</t>
  </si>
  <si>
    <t>股市波动对重庆证券业影响的定量分析</t>
  </si>
  <si>
    <t>重庆市金融学会</t>
  </si>
  <si>
    <t>重庆市收费公路价格政策研究</t>
  </si>
  <si>
    <t>重庆市价格学会</t>
  </si>
  <si>
    <t>重庆市儿童贫困问题的调查研究</t>
  </si>
  <si>
    <t>俞萍</t>
  </si>
  <si>
    <t>英国救助儿童会北京代表处</t>
  </si>
  <si>
    <t>重庆市九龙坡区产业“退二进三”研究与规划报告</t>
  </si>
  <si>
    <t>重庆市九龙坡区政府</t>
  </si>
  <si>
    <t>经济全球化与提高重庆企业国际竞争力研究</t>
  </si>
  <si>
    <t>WTO与地方立法</t>
  </si>
  <si>
    <t>重庆市法制办</t>
  </si>
  <si>
    <t>重庆市生态富民工程理论与实践研究</t>
  </si>
  <si>
    <t>重庆市农业局、黔江农业局</t>
  </si>
  <si>
    <t>信息大视野</t>
  </si>
  <si>
    <t>邓玲</t>
  </si>
  <si>
    <t>重庆商报、重庆汇融传媒</t>
  </si>
  <si>
    <t>重庆会展经济发展研究</t>
  </si>
  <si>
    <t>重庆市商委</t>
  </si>
  <si>
    <t>流通产业在国民经济中的战略地位和作用研究</t>
  </si>
  <si>
    <t>按奖级分拨</t>
  </si>
  <si>
    <t>渝黔高速公路雷神店至崇溪河段项目效益监测报告</t>
  </si>
  <si>
    <t>重庆南方高速公路有限公司</t>
  </si>
  <si>
    <t>重庆烈士陵园、重庆红岩纪念馆三项制度改革方案、改制公司方案和“红岩联线”开发方案</t>
  </si>
  <si>
    <t>重庆歌乐山烈士陵园、重庆红岩纪念馆</t>
  </si>
  <si>
    <t>振兴老工业基地，做大重庆经济发展和财政收入蛋糕</t>
  </si>
  <si>
    <t>重庆市财政局</t>
  </si>
  <si>
    <t>丰都县国家级生态示范区建设规划</t>
  </si>
  <si>
    <t>丰都县政府</t>
  </si>
  <si>
    <t>开县全面建设小康规划</t>
  </si>
  <si>
    <t>李勇</t>
  </si>
  <si>
    <t>开县政府、开县计委</t>
  </si>
  <si>
    <t>重庆陶瓷市场发展与展望</t>
  </si>
  <si>
    <t>重庆杭渝置业公司</t>
  </si>
  <si>
    <t>重庆市九龙坡区含谷镇产业发展规划</t>
  </si>
  <si>
    <t>九龙坡区含谷镇政府</t>
  </si>
  <si>
    <t>潼南县经济社会发展战略研究</t>
  </si>
  <si>
    <t>重庆市国有资产管理体制研究</t>
  </si>
  <si>
    <t>对降低收费标准让高速公路在促进重庆经济社会发展中发挥更大作用的研究</t>
  </si>
  <si>
    <t>重庆市就业问题研究</t>
  </si>
  <si>
    <t>重庆市三峡库区经济发展展望及对策研究</t>
  </si>
  <si>
    <t>关于政府职能分离为决策、执行、监督系统的研究</t>
  </si>
  <si>
    <t>把九龙坡区建设成为重庆现代物流中心重点园区的可行性研究</t>
  </si>
  <si>
    <t>加快重庆中介组织的培育和发展研究</t>
  </si>
  <si>
    <t>李进军</t>
  </si>
  <si>
    <t>重庆市民营经济发展环境研究</t>
  </si>
  <si>
    <t>重庆文化体制改革与文化产业发展研究</t>
  </si>
  <si>
    <t>重庆民营经济发展研究</t>
  </si>
  <si>
    <t>韩渝辉</t>
  </si>
  <si>
    <t>加快重庆市新型工业化进程对策研究报告</t>
  </si>
  <si>
    <r>
      <rPr>
        <sz val="12"/>
        <color indexed="8"/>
        <rFont val="Times New Roman"/>
        <charset val="134"/>
      </rPr>
      <t>2004</t>
    </r>
    <r>
      <rPr>
        <sz val="11"/>
        <color indexed="8"/>
        <rFont val="宋体"/>
        <charset val="134"/>
      </rPr>
      <t>年</t>
    </r>
    <r>
      <rPr>
        <sz val="12"/>
        <color indexed="8"/>
        <rFont val="Times New Roman"/>
        <charset val="134"/>
      </rPr>
      <t>4</t>
    </r>
    <r>
      <rPr>
        <sz val="11"/>
        <color indexed="8"/>
        <rFont val="宋体"/>
        <charset val="134"/>
      </rPr>
      <t>月前</t>
    </r>
  </si>
  <si>
    <t>市发改委工业处</t>
  </si>
  <si>
    <t>委托项目04年</t>
  </si>
  <si>
    <r>
      <rPr>
        <sz val="12"/>
        <color indexed="8"/>
        <rFont val="宋体"/>
        <charset val="134"/>
      </rPr>
      <t>重庆市</t>
    </r>
    <r>
      <rPr>
        <sz val="12"/>
        <color indexed="8"/>
        <rFont val="Times New Roman"/>
        <charset val="134"/>
      </rPr>
      <t>SPPA</t>
    </r>
    <r>
      <rPr>
        <sz val="12"/>
        <color indexed="8"/>
        <rFont val="宋体"/>
        <charset val="134"/>
      </rPr>
      <t>第二阶段中期报告</t>
    </r>
  </si>
  <si>
    <r>
      <rPr>
        <sz val="12"/>
        <color indexed="8"/>
        <rFont val="Times New Roman"/>
        <charset val="134"/>
      </rPr>
      <t>2004</t>
    </r>
    <r>
      <rPr>
        <sz val="12"/>
        <color indexed="8"/>
        <rFont val="宋体"/>
        <charset val="134"/>
      </rPr>
      <t>年</t>
    </r>
    <r>
      <rPr>
        <sz val="12"/>
        <color indexed="8"/>
        <rFont val="Times New Roman"/>
        <charset val="134"/>
      </rPr>
      <t>4</t>
    </r>
    <r>
      <rPr>
        <sz val="12"/>
        <color indexed="8"/>
        <rFont val="宋体"/>
        <charset val="134"/>
      </rPr>
      <t>月前</t>
    </r>
  </si>
  <si>
    <t>市外经贸委</t>
  </si>
  <si>
    <t>都市区小康社会建设研究</t>
  </si>
  <si>
    <t>重庆市规划局</t>
  </si>
  <si>
    <t>重庆都市区人口发展研究</t>
  </si>
  <si>
    <t>都市区一体化研究</t>
  </si>
  <si>
    <t>南岸文化发展战略研究</t>
  </si>
  <si>
    <t>南岸区政府</t>
  </si>
  <si>
    <t>重庆市地下空间管网研究</t>
  </si>
  <si>
    <t>重庆市政委</t>
  </si>
  <si>
    <t>重庆承接国际产业转移面临的挑战、机遇与对策研究</t>
  </si>
  <si>
    <t>重庆市外经委</t>
  </si>
  <si>
    <t>重庆市出生婴儿性别比偏高成因及对策研究</t>
  </si>
  <si>
    <t>重庆市计生委</t>
  </si>
  <si>
    <t>重庆高等级公路建设投融资模式研究</t>
  </si>
  <si>
    <t>重庆高等级公路建设投资公司</t>
  </si>
  <si>
    <t>重庆药友制药有限公司技术创新诊断</t>
  </si>
  <si>
    <t>重庆药友制药公司</t>
  </si>
  <si>
    <r>
      <rPr>
        <sz val="11"/>
        <color indexed="8"/>
        <rFont val="宋体"/>
        <charset val="134"/>
      </rPr>
      <t>重庆高新区</t>
    </r>
    <r>
      <rPr>
        <sz val="12"/>
        <color indexed="8"/>
        <rFont val="Times New Roman"/>
        <charset val="134"/>
      </rPr>
      <t>2010</t>
    </r>
    <r>
      <rPr>
        <sz val="11"/>
        <color indexed="8"/>
        <rFont val="宋体"/>
        <charset val="134"/>
      </rPr>
      <t>年教育规划指导纲要委托研究</t>
    </r>
  </si>
  <si>
    <t>王青山</t>
  </si>
  <si>
    <t>重庆市高新区教育局</t>
  </si>
  <si>
    <t>重庆高新区农转非安置问题研究</t>
  </si>
  <si>
    <t>重庆市高新区管委会</t>
  </si>
  <si>
    <t>把江北区建设成重庆最安全城区对策研究</t>
  </si>
  <si>
    <t>江北区政法委</t>
  </si>
  <si>
    <t>税源管理现状、存在的问题及对策研究</t>
  </si>
  <si>
    <t>重庆市国税局税科所</t>
  </si>
  <si>
    <t>培育我市产业集群问题研究</t>
  </si>
  <si>
    <t>重庆市发改委</t>
  </si>
  <si>
    <t>重庆市文化产业发展研究</t>
  </si>
  <si>
    <t>武隆县新型工业化“十一五”发展规划</t>
  </si>
  <si>
    <t>武隆县经委</t>
  </si>
  <si>
    <t>重庆市新型工业化道路研究</t>
  </si>
  <si>
    <t>重庆市渝中区现代服务业发展战略研究</t>
  </si>
  <si>
    <t>何国梅</t>
  </si>
  <si>
    <t>重庆市渝中区商委</t>
  </si>
  <si>
    <r>
      <rPr>
        <sz val="11"/>
        <color indexed="8"/>
        <rFont val="宋体"/>
        <charset val="134"/>
      </rPr>
      <t>重庆市都市区人居综合竞争力评价</t>
    </r>
    <r>
      <rPr>
        <sz val="12"/>
        <color indexed="8"/>
        <rFont val="Times New Roman"/>
        <charset val="134"/>
      </rPr>
      <t>2004</t>
    </r>
  </si>
  <si>
    <t>重庆大众风购房者·开发商俱乐部</t>
  </si>
  <si>
    <r>
      <rPr>
        <sz val="11"/>
        <color indexed="8"/>
        <rFont val="宋体"/>
        <charset val="134"/>
      </rPr>
      <t>重庆市沙坪坝区新型工业化</t>
    </r>
    <r>
      <rPr>
        <sz val="12"/>
        <color indexed="8"/>
        <rFont val="Times New Roman"/>
        <charset val="134"/>
      </rPr>
      <t>“</t>
    </r>
    <r>
      <rPr>
        <sz val="11"/>
        <color indexed="8"/>
        <rFont val="宋体"/>
        <charset val="134"/>
      </rPr>
      <t>十一五</t>
    </r>
    <r>
      <rPr>
        <sz val="12"/>
        <color indexed="8"/>
        <rFont val="Times New Roman"/>
        <charset val="134"/>
      </rPr>
      <t>”</t>
    </r>
    <r>
      <rPr>
        <sz val="11"/>
        <color indexed="8"/>
        <rFont val="宋体"/>
        <charset val="134"/>
      </rPr>
      <t>规划</t>
    </r>
  </si>
  <si>
    <t>重庆市沙坪坝区经济委员会</t>
  </si>
  <si>
    <t>重庆招标采购（集团）有限责任公司发展战略研究</t>
  </si>
  <si>
    <t>重庆招标采购（集团）有限责任公司</t>
  </si>
  <si>
    <t>重庆市李渡工业园区发展战略研究</t>
  </si>
  <si>
    <t>涪陵投资集团公司</t>
  </si>
  <si>
    <t>重庆长寿十一五规划研究</t>
  </si>
  <si>
    <t>长寿重大项目规划建设领导小组</t>
  </si>
  <si>
    <t>重庆市江北区国民经济和社会发展第十一个五年规划</t>
  </si>
  <si>
    <t>重庆市江北区发展计划委员会</t>
  </si>
  <si>
    <t>渝东南地区协调发展研究</t>
  </si>
  <si>
    <t>重庆市民营经济中长期发展规划研究</t>
  </si>
  <si>
    <t>重庆市中小企业局</t>
  </si>
  <si>
    <t>重庆市经济社会发展与土地利用战略研究</t>
  </si>
  <si>
    <t>重庆市国土房管局</t>
  </si>
  <si>
    <t>重庆市巴渝水利水电实业开发有限公司发展战略规划</t>
  </si>
  <si>
    <t>重庆市巴渝水利水电实业开发有限公司</t>
  </si>
  <si>
    <t>就业补贴政策调研</t>
  </si>
  <si>
    <t>江北区劳动和社会保障局</t>
  </si>
  <si>
    <t>江北区重大软科学课题</t>
  </si>
  <si>
    <t>江北区科委</t>
  </si>
  <si>
    <t>重庆市医药产业发展战略研究</t>
  </si>
  <si>
    <t>九三学社重庆市委</t>
  </si>
  <si>
    <t>重庆市新型工业化中的科技需求研究</t>
  </si>
  <si>
    <t>市科委</t>
  </si>
  <si>
    <t>九龙坡区文体业发展规划</t>
  </si>
  <si>
    <t>九龙坡区文化广播电视局</t>
  </si>
  <si>
    <t>水利在重庆经济社会发展中的重要地位和作用分析</t>
  </si>
  <si>
    <t>重庆市水利局</t>
  </si>
  <si>
    <t>重庆企业开拓东南亚市场的对策研究</t>
  </si>
  <si>
    <t>国家社科基金课题</t>
  </si>
  <si>
    <t>重庆高新技术产业开发区创新体系建设纲要</t>
  </si>
  <si>
    <t>重庆市科委</t>
  </si>
  <si>
    <t>重庆市外商生活环境研究</t>
  </si>
  <si>
    <t>委托项目05年</t>
  </si>
  <si>
    <t>重庆市中小高新技术企业战略联盟研究</t>
  </si>
  <si>
    <t>发达国家制造业转移对我国的影响及重庆市的对策研究</t>
  </si>
  <si>
    <t>重庆市外经贸委</t>
  </si>
  <si>
    <t>重庆市江北区地名规划研究</t>
  </si>
  <si>
    <t>江北区民政局</t>
  </si>
  <si>
    <r>
      <rPr>
        <sz val="11"/>
        <color indexed="8"/>
        <rFont val="宋体"/>
        <charset val="134"/>
      </rPr>
      <t>重庆市文化广播电视产业“十一五”规划及</t>
    </r>
    <r>
      <rPr>
        <sz val="12"/>
        <rFont val="Times New Roman"/>
        <charset val="134"/>
      </rPr>
      <t>2020</t>
    </r>
    <r>
      <rPr>
        <sz val="11"/>
        <color indexed="8"/>
        <rFont val="宋体"/>
        <charset val="134"/>
      </rPr>
      <t>年发展战略研究</t>
    </r>
  </si>
  <si>
    <t>重庆市文化局、广播电视局</t>
  </si>
  <si>
    <t>中国三峡博物馆管理运行机制研究</t>
  </si>
  <si>
    <t>中国三峡博物馆</t>
  </si>
  <si>
    <t>长寿区十一五社会事业专项规划</t>
  </si>
  <si>
    <t>长寿区四部门</t>
  </si>
  <si>
    <t>重庆高新区社区建设发展规划</t>
  </si>
  <si>
    <t>重庆市路灯管理体制研究</t>
  </si>
  <si>
    <t>重庆市路灯管理处</t>
  </si>
  <si>
    <t>九龙坡区经济社会发展咨询研究</t>
  </si>
  <si>
    <t>国家开发银行重庆市分行</t>
  </si>
  <si>
    <t>长寿区工业经济发展“十一五”规划</t>
  </si>
  <si>
    <t>长寿区经委</t>
  </si>
  <si>
    <t>重庆市大渡口区国民经济和社会发展第十一个五年规划纲要</t>
  </si>
  <si>
    <t>重庆市大渡口区发展计划委员会</t>
  </si>
  <si>
    <t>世界银行贷款重庆城市环境项目移民安置监测评估研究</t>
  </si>
  <si>
    <r>
      <rPr>
        <sz val="12"/>
        <rFont val="Times New Roman"/>
        <charset val="134"/>
      </rPr>
      <t>2005</t>
    </r>
    <r>
      <rPr>
        <sz val="11"/>
        <color indexed="8"/>
        <rFont val="宋体"/>
        <charset val="134"/>
      </rPr>
      <t>年</t>
    </r>
    <r>
      <rPr>
        <sz val="12"/>
        <rFont val="Times New Roman"/>
        <charset val="134"/>
      </rPr>
      <t xml:space="preserve"> 12</t>
    </r>
    <r>
      <rPr>
        <sz val="11"/>
        <color indexed="8"/>
        <rFont val="宋体"/>
        <charset val="134"/>
      </rPr>
      <t>月</t>
    </r>
  </si>
  <si>
    <t>西南交通大学</t>
  </si>
  <si>
    <t>重庆市轨道交通总公司</t>
  </si>
  <si>
    <t>重庆市长寿区商贸流通发展“十一五”规划</t>
  </si>
  <si>
    <t>重庆市长寿区贸易委员会</t>
  </si>
  <si>
    <t>当前建设和谐重庆的突出问题及对策研究</t>
  </si>
  <si>
    <t>中国人民政治协商会议重庆市委员会办公厅</t>
  </si>
  <si>
    <t>南川市“十一五”工业发展规划</t>
  </si>
  <si>
    <t>方明</t>
  </si>
  <si>
    <t xml:space="preserve"> </t>
  </si>
  <si>
    <t>南川市经济委员会</t>
  </si>
  <si>
    <t>江北区企业退休人员社会化管理服务研究</t>
  </si>
  <si>
    <t>江北区劳动局</t>
  </si>
  <si>
    <t>重庆市2020年前人防事业发展战略研究</t>
  </si>
  <si>
    <t>重庆市人民防空办公室</t>
  </si>
  <si>
    <t>重庆企业反倾销对策研究</t>
  </si>
  <si>
    <t>江北区农村经济发展及农村公共服务发展规划</t>
  </si>
  <si>
    <t>江北区农林水利局</t>
  </si>
  <si>
    <t>重庆市铜梁县国民经济和社会发展第十一个五年规划</t>
  </si>
  <si>
    <t>铜梁县计委</t>
  </si>
  <si>
    <t>重庆市城口县国民经济和社会发展“十一五”规划</t>
  </si>
  <si>
    <t>城口县计委</t>
  </si>
  <si>
    <t>重庆市建设立法2005—2010年工作规划</t>
  </si>
  <si>
    <t>重庆市建设委员会法规处</t>
  </si>
  <si>
    <t>重庆市生态农业科技产业示范区项目研究及园区规划</t>
  </si>
  <si>
    <t>重庆商社润物现代农业开发有限公司</t>
  </si>
  <si>
    <t>重庆市十一五旅游产业发展规划</t>
  </si>
  <si>
    <t>重庆市旅游局</t>
  </si>
  <si>
    <t>开县“十一五”新型工业化规划</t>
  </si>
  <si>
    <t>重庆市开县经委</t>
  </si>
  <si>
    <t>江北区被征地农民安置及对策研究</t>
  </si>
  <si>
    <t>江北区国土局</t>
  </si>
  <si>
    <t>合江县十一五国民经济和社会发展规划（纲要）</t>
  </si>
  <si>
    <t>合江县发展和改革局</t>
  </si>
  <si>
    <t>重庆市人口发展及其对经济社会发展的影响与对策研究</t>
  </si>
  <si>
    <t>2006年2月29日</t>
  </si>
  <si>
    <t>重庆市人口和计划生育委员会</t>
  </si>
  <si>
    <t>中国国有企业的治理—试点、国际经验、创新</t>
  </si>
  <si>
    <t>李玉雪</t>
  </si>
  <si>
    <t>西南政法大学欧盟法律研究所</t>
  </si>
  <si>
    <t>三峡水库管理中的法律问题研究</t>
  </si>
  <si>
    <t>三峡大学三峡文化与经济社会发展研究中心</t>
  </si>
  <si>
    <t>重庆市盐业总公司发展战略规划</t>
  </si>
  <si>
    <t>重庆市盐业总公司</t>
  </si>
  <si>
    <t>彭水县“十一五”工业发展规划</t>
  </si>
  <si>
    <t>彭水工业</t>
  </si>
  <si>
    <t>重庆市投资、消费、出口（流出）对GDP拉动作用分析</t>
  </si>
  <si>
    <t>重庆市统计科学研究所</t>
  </si>
  <si>
    <t>重庆市城乡居民生活质量差距研究</t>
  </si>
  <si>
    <t>2006年2月30日</t>
  </si>
  <si>
    <t>统筹城乡管理,解决城乡建设管理分治问题研究</t>
  </si>
  <si>
    <t>市建委</t>
  </si>
  <si>
    <t>重庆市建筑业改革与发展研究</t>
  </si>
  <si>
    <t>进一步加强建设行政管理职能转变研究</t>
  </si>
  <si>
    <t>重庆市汽车产业发展现状及其问题研究</t>
  </si>
  <si>
    <t>重庆市经济普查办公室</t>
  </si>
  <si>
    <t>江津市珞璜工业园区产业发展规划</t>
  </si>
  <si>
    <t>伍源德</t>
  </si>
  <si>
    <t>江津市珞璜工业园区管委会</t>
  </si>
  <si>
    <t>石柱县十一五经济社会发展规划</t>
  </si>
  <si>
    <t>石柱县计委</t>
  </si>
  <si>
    <t>大足县行政中心迁移课题研究</t>
  </si>
  <si>
    <t>大足县金凯置业有限责任公司</t>
  </si>
  <si>
    <t>彭水苗族土家族自治县农村经济发展十一五规划</t>
  </si>
  <si>
    <t>彭水苗族土家族自治县农村工作办公室</t>
  </si>
  <si>
    <t>重庆市万州江南新区建设规划与融资战略研究</t>
  </si>
  <si>
    <t>长寿工业经济十一五发展规划</t>
  </si>
  <si>
    <t>长寿区经济委员会</t>
  </si>
  <si>
    <t>重庆高投司企业文化建设研究</t>
  </si>
  <si>
    <t>重庆高等级公路建设投资有限公司</t>
  </si>
  <si>
    <t>委托项目06年</t>
  </si>
  <si>
    <t>壁山县域发展定位及其功能转型战略研究</t>
  </si>
  <si>
    <t>2006-9-</t>
  </si>
  <si>
    <t>壁山县发展和改革委员会</t>
  </si>
  <si>
    <t>江北区都市风貌建设发展规划</t>
  </si>
  <si>
    <t>江北区建委</t>
  </si>
  <si>
    <t>合川市十一五规划前期研究</t>
  </si>
  <si>
    <t>————</t>
  </si>
  <si>
    <t>合川市计委</t>
  </si>
  <si>
    <t>文化体育旅游“十一五”规划及2020年发展战略研究</t>
  </si>
  <si>
    <t>重庆经济技术开发区教育局</t>
  </si>
  <si>
    <t>重庆市社会主义新农村建设战略研究</t>
  </si>
  <si>
    <t>市发改委</t>
  </si>
  <si>
    <t>江北寸滩地区发展战略研究</t>
  </si>
  <si>
    <r>
      <rPr>
        <sz val="12"/>
        <rFont val="Times New Roman"/>
        <charset val="134"/>
      </rPr>
      <t>2006</t>
    </r>
    <r>
      <rPr>
        <sz val="11"/>
        <rFont val="宋体"/>
        <charset val="134"/>
      </rPr>
      <t>年</t>
    </r>
    <r>
      <rPr>
        <sz val="12"/>
        <rFont val="Times New Roman"/>
        <charset val="134"/>
      </rPr>
      <t>6</t>
    </r>
    <r>
      <rPr>
        <sz val="11"/>
        <rFont val="宋体"/>
        <charset val="134"/>
      </rPr>
      <t>月底</t>
    </r>
  </si>
  <si>
    <t>重庆渝能乾德公司</t>
  </si>
  <si>
    <t>江北区产业创新发展规划</t>
  </si>
  <si>
    <t>渝中顶级品牌发展研究</t>
  </si>
  <si>
    <r>
      <rPr>
        <sz val="12"/>
        <rFont val="Times New Roman"/>
        <charset val="134"/>
      </rPr>
      <t>2006</t>
    </r>
    <r>
      <rPr>
        <sz val="11"/>
        <rFont val="宋体"/>
        <charset val="134"/>
      </rPr>
      <t>年</t>
    </r>
    <r>
      <rPr>
        <sz val="12"/>
        <rFont val="Times New Roman"/>
        <charset val="134"/>
      </rPr>
      <t>12</t>
    </r>
    <r>
      <rPr>
        <sz val="11"/>
        <rFont val="宋体"/>
        <charset val="134"/>
      </rPr>
      <t>月底</t>
    </r>
  </si>
  <si>
    <t>渝中区商委</t>
  </si>
  <si>
    <t>重庆合川市经济社会发展咨询研究</t>
  </si>
  <si>
    <t>电力企业（永川）四好领导班子建设研究</t>
  </si>
  <si>
    <r>
      <rPr>
        <sz val="12"/>
        <rFont val="Times New Roman"/>
        <charset val="134"/>
      </rPr>
      <t>2006</t>
    </r>
    <r>
      <rPr>
        <sz val="11"/>
        <rFont val="宋体"/>
        <charset val="134"/>
      </rPr>
      <t>年</t>
    </r>
    <r>
      <rPr>
        <sz val="12"/>
        <rFont val="Times New Roman"/>
        <charset val="134"/>
      </rPr>
      <t>10</t>
    </r>
    <r>
      <rPr>
        <sz val="11"/>
        <rFont val="宋体"/>
        <charset val="134"/>
      </rPr>
      <t>月底</t>
    </r>
  </si>
  <si>
    <t>重庆市电力公司永川供电局</t>
  </si>
  <si>
    <t>重庆市打造时尚之都研究</t>
  </si>
  <si>
    <t>重庆市经委</t>
  </si>
  <si>
    <t>重庆市万州区经济社会发展咨询研究</t>
  </si>
  <si>
    <r>
      <rPr>
        <sz val="12"/>
        <rFont val="Times New Roman"/>
        <charset val="134"/>
      </rPr>
      <t>2006</t>
    </r>
    <r>
      <rPr>
        <sz val="11"/>
        <rFont val="宋体"/>
        <charset val="134"/>
      </rPr>
      <t>年</t>
    </r>
    <r>
      <rPr>
        <sz val="12"/>
        <rFont val="Times New Roman"/>
        <charset val="134"/>
      </rPr>
      <t>8</t>
    </r>
    <r>
      <rPr>
        <sz val="11"/>
        <rFont val="宋体"/>
        <charset val="134"/>
      </rPr>
      <t>月上旬</t>
    </r>
  </si>
  <si>
    <t>重庆市白市驿镇新农村建设研究</t>
  </si>
  <si>
    <r>
      <rPr>
        <sz val="12"/>
        <rFont val="Times New Roman"/>
        <charset val="134"/>
      </rPr>
      <t>2006</t>
    </r>
    <r>
      <rPr>
        <sz val="11"/>
        <rFont val="宋体"/>
        <charset val="134"/>
      </rPr>
      <t>年</t>
    </r>
    <r>
      <rPr>
        <sz val="12"/>
        <rFont val="Times New Roman"/>
        <charset val="134"/>
      </rPr>
      <t>7</t>
    </r>
    <r>
      <rPr>
        <sz val="11"/>
        <rFont val="宋体"/>
        <charset val="134"/>
      </rPr>
      <t>月底</t>
    </r>
  </si>
  <si>
    <t>重庆市长寿区经济社会发展咨询研究</t>
  </si>
  <si>
    <t>重庆市城市流动人口状况及公共服务政策</t>
  </si>
  <si>
    <t>2006年5月26</t>
  </si>
  <si>
    <t>重庆市发展改革委员会</t>
  </si>
  <si>
    <t>惠民中国医疗行动研究</t>
  </si>
  <si>
    <t>重庆天圣制药有限责任有限公司</t>
  </si>
  <si>
    <t>渝黔合作机制研究</t>
  </si>
  <si>
    <t>发改委</t>
  </si>
  <si>
    <t>“两高”路贯通后潼南经济社会发展战略研究</t>
  </si>
  <si>
    <t>2008.5?</t>
  </si>
  <si>
    <t>潼南县计委</t>
  </si>
  <si>
    <t>重庆市财政非税收入现状与发展研究</t>
  </si>
  <si>
    <t>重庆市财政局委</t>
  </si>
  <si>
    <t>江北区文化体育发展专项规划</t>
  </si>
  <si>
    <t>江北区文化广电新闻出版局</t>
  </si>
  <si>
    <t>总部经济与江北产业发展战略研究</t>
  </si>
  <si>
    <t>重庆高速公路运营系统远程管理模式研究</t>
  </si>
  <si>
    <t>重庆高发司东渝营运管理分公司</t>
  </si>
  <si>
    <t>重庆出版集团动漫产业发展战略规划</t>
  </si>
  <si>
    <t>重庆出版集团</t>
  </si>
  <si>
    <t>江北区征地补偿安置政策调查研究</t>
  </si>
  <si>
    <t>江北区国土学会</t>
  </si>
  <si>
    <t>重庆中国三峡博物馆管理体制改革方案</t>
  </si>
  <si>
    <t>重庆中国三峡博物馆</t>
  </si>
  <si>
    <t>江北区商业网点规划</t>
  </si>
  <si>
    <t>江北区商业委员会</t>
  </si>
  <si>
    <t>重庆市黔江区经济社会发展咨询研究</t>
  </si>
  <si>
    <t>重庆市柑橘产业升级发展战略研究</t>
  </si>
  <si>
    <t>王越　陈澍</t>
  </si>
  <si>
    <t>2006年5月1</t>
  </si>
  <si>
    <t>重庆市信息对接与圆桌对话会议制度建设研究</t>
  </si>
  <si>
    <t>世界银行</t>
  </si>
  <si>
    <t>重庆市中医药产业发展专项规划</t>
  </si>
  <si>
    <t>发展和改革委员会</t>
  </si>
  <si>
    <t>重庆市 ‘十一五’工业财政规划研究</t>
  </si>
  <si>
    <t>财政局行政政法处</t>
  </si>
  <si>
    <t>重庆市高速公路收费年限研究</t>
  </si>
  <si>
    <t>2006年10月19</t>
  </si>
  <si>
    <t>2006年12月底</t>
  </si>
  <si>
    <t>重庆市高速公路发展有限公司</t>
  </si>
  <si>
    <t xml:space="preserve">重庆长江工业园投资项目可行性研究 </t>
  </si>
  <si>
    <t>重庆长江工业园建设开发有限公司</t>
  </si>
  <si>
    <t>垫江县商业网点规划</t>
  </si>
  <si>
    <t>垫江县贸易委员会</t>
  </si>
  <si>
    <t>开发性金融</t>
  </si>
  <si>
    <t>重庆温泉旅游产业的产业经济研究</t>
  </si>
  <si>
    <t>重庆箱根温泉投资顾问有限公司</t>
  </si>
  <si>
    <t>委托项目07年</t>
  </si>
  <si>
    <t>綦江工业强县战略的实施途径及其对策研究</t>
  </si>
  <si>
    <t>2007.1.25</t>
  </si>
  <si>
    <t>綦江县发展计划委员会</t>
  </si>
  <si>
    <t xml:space="preserve"> 重庆市渝北区经济社会发展咨询研究</t>
  </si>
  <si>
    <t>2007.4.4</t>
  </si>
  <si>
    <t>重庆市石柱县经济社会发展咨询研究</t>
  </si>
  <si>
    <t>2007.4.6</t>
  </si>
  <si>
    <t>关于新农村建设中的邪教问题及其遏制</t>
  </si>
  <si>
    <t>李光云</t>
  </si>
  <si>
    <t>2007.4.11</t>
  </si>
  <si>
    <t>2007.10.20</t>
  </si>
  <si>
    <t>重庆市政法委\重庆市反邪教协会</t>
  </si>
  <si>
    <t>重庆市一小时经济圈发展中壁山县应对战略研究</t>
  </si>
  <si>
    <t>2007.3.16</t>
  </si>
  <si>
    <t>2007.4.15</t>
  </si>
  <si>
    <t>加快发展渝怀铁路经济带形成圈翼互动城乡共荣新格局研究</t>
  </si>
  <si>
    <t>秀山土家族苗族自治县人民政府</t>
  </si>
  <si>
    <t>重庆市武隆县对接"一小时经济圈"建设边缘地区工业带的研究报告</t>
  </si>
  <si>
    <t>2007.5.17</t>
  </si>
  <si>
    <t>2007.8.30</t>
  </si>
  <si>
    <t>武隆县人民政府</t>
  </si>
  <si>
    <t>新时期巴南区总体发展思路研究</t>
  </si>
  <si>
    <t>2007.4.17</t>
  </si>
  <si>
    <t>2007.7.31</t>
  </si>
  <si>
    <t>巴南区发展计划委员会</t>
  </si>
  <si>
    <t>重庆市南川经济社会发展战略研究</t>
  </si>
  <si>
    <t>2007.4.13</t>
  </si>
  <si>
    <t>200.7.31</t>
  </si>
  <si>
    <t>南川区人民政府</t>
  </si>
  <si>
    <t>重庆经济技术开发区决策研究</t>
  </si>
  <si>
    <t>2007.5.10</t>
  </si>
  <si>
    <t>2007.7.30</t>
  </si>
  <si>
    <t>重庆经济技术开发区管委会</t>
  </si>
  <si>
    <t>重庆市"一圈两翼"人口发展战略研究</t>
  </si>
  <si>
    <t>开征物业税对土地征用问题的影响研究”和“规范土地市场新秩序，构建和谐美好新农村</t>
  </si>
  <si>
    <t>2007.5.20</t>
  </si>
  <si>
    <t>江北国土学会</t>
  </si>
  <si>
    <t>重庆农业科技贸易城规划</t>
  </si>
  <si>
    <t>2007.5.29</t>
  </si>
  <si>
    <t>九龙坡区发展计划委员会</t>
  </si>
  <si>
    <t>社区医疗卫生服务小区化和家庭化研究可行性分析</t>
  </si>
  <si>
    <t>2007.5.23</t>
  </si>
  <si>
    <t>2007.12.30</t>
  </si>
  <si>
    <t>中冶赛迪工程技术股份有限公司</t>
  </si>
  <si>
    <t>重庆近现代工业遗产保护及利用规划研究</t>
  </si>
  <si>
    <t>2007.5.30</t>
  </si>
  <si>
    <t>重庆市建设全国统筹城乡综合配套改革实验区总体方案</t>
  </si>
  <si>
    <t>2007.6.29</t>
  </si>
  <si>
    <t>重庆市统筹城乡综合配套改革领导小组办公室</t>
  </si>
  <si>
    <t>重庆市丰都县经济社会发展咨询研究</t>
  </si>
  <si>
    <t>2007.10.</t>
  </si>
  <si>
    <t>重庆交通旅游投资集团有限公司发展战略规划</t>
  </si>
  <si>
    <t>2007.7.4</t>
  </si>
  <si>
    <t>重庆交通旅游投资集团有限公司</t>
  </si>
  <si>
    <t>重庆市綦江县经济社会发展咨询研究</t>
  </si>
  <si>
    <t>人文江津综合研究</t>
  </si>
  <si>
    <t>2007.7.12</t>
  </si>
  <si>
    <t>2007.11.</t>
  </si>
  <si>
    <t>中共重庆市江津区委宣传部</t>
  </si>
  <si>
    <t>人文长寿综合研究</t>
  </si>
  <si>
    <t>2007.7.21</t>
  </si>
  <si>
    <t>中共重庆市长寿区委宣传部</t>
  </si>
  <si>
    <t>东港工业园产业发展规划(军转民基地)</t>
  </si>
  <si>
    <t>2007.8.2</t>
  </si>
  <si>
    <t>重庆市南岸区茶园新区东港工业园管委会</t>
  </si>
  <si>
    <t>宜居城市介绍及宜居江北建设思路</t>
  </si>
  <si>
    <t>江北区建设委员会</t>
  </si>
  <si>
    <t>重庆交通旅游投资集团对城口经济发展的专题调研报告</t>
  </si>
  <si>
    <t>2007.8.3</t>
  </si>
  <si>
    <t>2007.8.10</t>
  </si>
  <si>
    <t>重庆交通旅游投资集团</t>
  </si>
  <si>
    <t>重庆市交通运输的物流量研究</t>
  </si>
  <si>
    <t>2007.7.16</t>
  </si>
  <si>
    <t>重庆市交通委员会</t>
  </si>
  <si>
    <t>人文九龙坡综合研究</t>
  </si>
  <si>
    <t>2007.8.27</t>
  </si>
  <si>
    <t>2007.11.30</t>
  </si>
  <si>
    <t>中共重庆市九龙坡区委政策研究室</t>
  </si>
  <si>
    <t>重庆市设立城市轨道交通基金可行性研究</t>
  </si>
  <si>
    <t>2007.9.3</t>
  </si>
  <si>
    <t>丰都县三峡移民就业工作规划实施方案</t>
  </si>
  <si>
    <t>2007.8.6</t>
  </si>
  <si>
    <t>丰都县移民局</t>
  </si>
  <si>
    <t>蔡家生态工业经济走廊发展规划</t>
  </si>
  <si>
    <t>陈 悦</t>
  </si>
  <si>
    <t>重庆市同兴工业园区开发建设公司</t>
  </si>
  <si>
    <t>重庆市统筹城乡民政事业发展战略研究</t>
  </si>
  <si>
    <t>2007.9.24</t>
  </si>
  <si>
    <t>重庆市民政局</t>
  </si>
  <si>
    <t>海尔路现代服务业(商贸)发展规划</t>
  </si>
  <si>
    <t>2007.9.25</t>
  </si>
  <si>
    <t>江北区商委</t>
  </si>
  <si>
    <t>重庆市沙平坝区统筹城乡综合配套改革总体方案</t>
  </si>
  <si>
    <t>２007.9.18</t>
  </si>
  <si>
    <t>2007.11.31</t>
  </si>
  <si>
    <t>重庆市沙平坝区发展和改革委员会</t>
  </si>
  <si>
    <t>铜梁县卫生事业发展规划</t>
  </si>
  <si>
    <t>2007.6.20</t>
  </si>
  <si>
    <t>铜梁县卫生局</t>
  </si>
  <si>
    <t>重庆经开区建设管理实施方案</t>
  </si>
  <si>
    <t>2007.11.15</t>
  </si>
  <si>
    <t>重庆经开区社发局</t>
  </si>
  <si>
    <t>关于三峡库区淹没工矿企业后期发展专题研究</t>
  </si>
  <si>
    <t>2007.9.15</t>
  </si>
  <si>
    <t>2007.10.30</t>
  </si>
  <si>
    <t>重庆市经济委员会</t>
  </si>
  <si>
    <t>重庆交通旅游投资集团有限公司多元化战略的经营管理转型研究</t>
  </si>
  <si>
    <t>2007.10.26</t>
  </si>
  <si>
    <t>2008.1.31</t>
  </si>
  <si>
    <t>一小时经济圈发展中铜梁县应对战略研究</t>
  </si>
  <si>
    <t>2007.6.3</t>
  </si>
  <si>
    <t>铜梁县发展和计划委员会</t>
  </si>
  <si>
    <t>武隆县农业产业发展规划</t>
  </si>
  <si>
    <t>2007.8.11</t>
  </si>
  <si>
    <t>2008.1.10</t>
  </si>
  <si>
    <t>武隆县人民政府农村工作办公室</t>
  </si>
  <si>
    <t>九龙工业园区的资本运营战略研究</t>
  </si>
  <si>
    <t>重庆九龙园区高新产业有限公司</t>
  </si>
  <si>
    <t>渝中区未来人口发展问题研究</t>
  </si>
  <si>
    <t>2007.11.7</t>
  </si>
  <si>
    <t>重庆市渝中区人口和计划生育委员会</t>
  </si>
  <si>
    <t>大足县域发展定位及功能转型战略研究</t>
  </si>
  <si>
    <t>2007.11.26</t>
  </si>
  <si>
    <t>2008.3.31</t>
  </si>
  <si>
    <t>大足县发展改革和经济委员会</t>
  </si>
  <si>
    <t>重庆市梁平县现代农业示范区发展规划研究</t>
  </si>
  <si>
    <t>2007.10.17</t>
  </si>
  <si>
    <t>2007.12.31</t>
  </si>
  <si>
    <t>重庆市梁平县人民政府农村工作办公室</t>
  </si>
  <si>
    <t>统筹城乡生态环境建设与保护研究</t>
  </si>
  <si>
    <t>2007.7.15</t>
  </si>
  <si>
    <t>2007.9.</t>
  </si>
  <si>
    <t>重庆市环保局</t>
  </si>
  <si>
    <t>北碚（广东）对口支援巫山移民工业基地发展战略研究</t>
  </si>
  <si>
    <t>2007.9.7</t>
  </si>
  <si>
    <t>重庆北碚（广东）对口支援巫山移民工业基地建设有限公司</t>
  </si>
  <si>
    <t>重庆构建西部开放型通信产业基地对策研究</t>
  </si>
  <si>
    <t>2007.12.10</t>
  </si>
  <si>
    <t>2008.2.29</t>
  </si>
  <si>
    <t>城口统筹城乡发展综合实验研究</t>
  </si>
  <si>
    <t>2007.6.9</t>
  </si>
  <si>
    <t>2007.8.31</t>
  </si>
  <si>
    <t>城口县人民政府</t>
  </si>
  <si>
    <t>重庆公益性文化场馆运行成本控制研究</t>
  </si>
  <si>
    <t>2007.10.24</t>
  </si>
  <si>
    <t>财政局</t>
  </si>
  <si>
    <t>区县政府采购工作研究</t>
  </si>
  <si>
    <t>付跃超</t>
  </si>
  <si>
    <t>重庆一小时经济圈交通发展模式与管理体制研究</t>
  </si>
  <si>
    <t>2008.5.</t>
  </si>
  <si>
    <t>重庆市综合交通运输研究所</t>
  </si>
  <si>
    <t>直辖以来重庆市支农政策及其执行情况调研报告</t>
  </si>
  <si>
    <t>2007.10.25</t>
  </si>
  <si>
    <t>编制《重庆德国工业生产基地环境评价报告书》</t>
  </si>
  <si>
    <t>2007.12.7</t>
  </si>
  <si>
    <t>重庆失地农民社会保障政策研究</t>
  </si>
  <si>
    <t>朱华政</t>
  </si>
  <si>
    <t>九龙坡区城乡统筹发展战略</t>
  </si>
  <si>
    <t>2008.1.20</t>
  </si>
  <si>
    <t>重庆同济规划建筑设计有限公司</t>
  </si>
  <si>
    <t>九龙坡区城乡统筹政策研究</t>
  </si>
  <si>
    <t>九龙坡区指标体系综合评价及预测</t>
  </si>
  <si>
    <t>公务员考核中存在的问题及对策研究</t>
  </si>
  <si>
    <t>重庆人事局</t>
  </si>
  <si>
    <t>重庆市民和谐度调研报告</t>
  </si>
  <si>
    <t>垫江县城镇商业网点规划</t>
  </si>
  <si>
    <t>2007/12/</t>
  </si>
  <si>
    <t>垫江贸易委员会</t>
  </si>
  <si>
    <t>委托项目08年</t>
  </si>
  <si>
    <t>农民工市民化过程中非技能教育需求研究—以重庆主城区农民工为例</t>
  </si>
  <si>
    <t>重庆市就业局</t>
  </si>
  <si>
    <t>农民工市民化过程中非技能教育需求研究</t>
  </si>
  <si>
    <t>2008.？</t>
  </si>
  <si>
    <t>重庆统筹城乡发展背景下建设用地保障研究</t>
  </si>
  <si>
    <t>国土局</t>
  </si>
  <si>
    <t>重庆统筹城乡发展背景下商贸流通龙头企业发展战略</t>
  </si>
  <si>
    <t>重庆九龙坡区西彭组团发展对策研究</t>
  </si>
  <si>
    <t>2008.6.30</t>
  </si>
  <si>
    <t>重庆九龙坡区发展计划委员会</t>
  </si>
  <si>
    <t>城乡规划利害关系人及其重大利益界定和权利保障研究</t>
  </si>
  <si>
    <t>重庆市规划局法规监察处</t>
  </si>
  <si>
    <t>建设项目分期许可与分期验收有关问题研究</t>
  </si>
  <si>
    <t>2008.5.31</t>
  </si>
  <si>
    <t>重庆市中小企业中长期发展规划</t>
  </si>
  <si>
    <t>2008.10.</t>
  </si>
  <si>
    <t>中小企业局</t>
  </si>
  <si>
    <t>重庆农民工子女义务教育问题</t>
  </si>
  <si>
    <t>2007.12.12</t>
  </si>
  <si>
    <t>发挥"两网"优势,推进重庆统筹城乡信息化试验区建设研究</t>
  </si>
  <si>
    <t>中国电信股份有限公司重庆分公司</t>
  </si>
  <si>
    <t>加快统筹重庆城乡发展的财政对策研究</t>
  </si>
  <si>
    <t>重庆会展经济研究</t>
  </si>
  <si>
    <t>重庆市主体功能区财政政策研究</t>
  </si>
  <si>
    <t>2008.7.31</t>
  </si>
  <si>
    <t>重庆成都城乡统筹比较研究</t>
  </si>
  <si>
    <t>成都市社科院</t>
  </si>
  <si>
    <t>南川区开放发展战略研究</t>
  </si>
  <si>
    <t>南川发展和改革委员会</t>
  </si>
  <si>
    <t>重庆鸿业实业（集团）有限公司发展研究</t>
  </si>
  <si>
    <t>重庆市巴南区经济社会发展咨询研究</t>
  </si>
  <si>
    <t>重庆市知识产权管理服务体制改革路径</t>
  </si>
  <si>
    <t>2008.5.16</t>
  </si>
  <si>
    <t>知识产权局</t>
  </si>
  <si>
    <t>四川平昌县重庆招商与合作产业发展研究</t>
  </si>
  <si>
    <t>重庆市国际经济技术合作促进会</t>
  </si>
  <si>
    <t>"江北区廉租住房保障”和 “江北区物业管理”</t>
  </si>
  <si>
    <t>重庆市江北区房屋管理局</t>
  </si>
  <si>
    <t>云阳县统筹城乡发展规划研究</t>
  </si>
  <si>
    <t>云阳县发改委</t>
  </si>
  <si>
    <t>南岸区青龙路小学项目工程可行性研究报告</t>
  </si>
  <si>
    <t>重庆市南岸区教育房屋基建管理中心</t>
  </si>
  <si>
    <t>南岸区四南小学项目工程可行性研究报告</t>
  </si>
  <si>
    <t>重庆市南岸区四南小学</t>
  </si>
  <si>
    <t>重庆市规划局立法顾问</t>
  </si>
  <si>
    <t>关于“重庆社科院出版物工作运行机制研究”</t>
  </si>
  <si>
    <t>余宁</t>
  </si>
  <si>
    <t>重庆改革开放三十年成果研究</t>
  </si>
  <si>
    <t>重庆市九龙坡区工业发展规划（2008—2015年）</t>
  </si>
  <si>
    <t>九龙坡区人民政府</t>
  </si>
  <si>
    <t>城乡规划中的公共利益界定研究</t>
  </si>
  <si>
    <t>黔江区中心城市功能加速战略研究</t>
  </si>
  <si>
    <t>黔江区发展和改革委员会</t>
  </si>
  <si>
    <t>江津区特色产业集群战略研究</t>
  </si>
  <si>
    <t>江津区发展和改革委员会</t>
  </si>
  <si>
    <t>重庆市非物质文化遗产博物园</t>
  </si>
  <si>
    <t>2008.8.31</t>
  </si>
  <si>
    <t>重庆市巴南区文化广电新闻出版局</t>
  </si>
  <si>
    <t>渝中区中小企业中长期发展规划</t>
  </si>
  <si>
    <t>重庆市渝中区经济委员会</t>
  </si>
  <si>
    <t>珠海市城市资产经营有限公司发展顾问研究</t>
  </si>
  <si>
    <t>2007.8.</t>
  </si>
  <si>
    <t>珠海市城市资产经营有限公司</t>
  </si>
  <si>
    <t>重庆事业单位职工基本养老保险制度探讨</t>
  </si>
  <si>
    <t>2009.2.</t>
  </si>
  <si>
    <t>长江三峡库区旅游业发展对策研究</t>
  </si>
  <si>
    <t>巴南区花溪镇首善之镇发展规划</t>
  </si>
  <si>
    <t>巴南区花溪镇人民政府</t>
  </si>
  <si>
    <t>重庆旅游业发展政策研究</t>
  </si>
  <si>
    <t>重庆市环境管理体制研究</t>
  </si>
  <si>
    <t>长寿区开放型经济发展战略研究</t>
  </si>
  <si>
    <t>长寿区发改委</t>
  </si>
  <si>
    <t>开县新城移民安置区商业业态规划研究</t>
  </si>
  <si>
    <t>开县新城管委会</t>
  </si>
  <si>
    <t>建设"健康重庆"总体规划(2009-2020)</t>
  </si>
  <si>
    <t>2008.12.15</t>
  </si>
  <si>
    <t>重庆市体育局</t>
  </si>
  <si>
    <t>南坪中心区发展战略研究</t>
  </si>
  <si>
    <t>重庆市江南城市建设资产经营管理有限公司</t>
  </si>
  <si>
    <t>重庆市区县房地产发展潜力及人居环境评估</t>
  </si>
  <si>
    <t>重庆成渝大家咨询公司</t>
  </si>
  <si>
    <t>巴南区‘十一五’规划中期评估</t>
  </si>
  <si>
    <t>巴南区发改委</t>
  </si>
  <si>
    <t>巴南区移民培训就业基地建设可行性研究报告</t>
  </si>
  <si>
    <t>2008.12.</t>
  </si>
  <si>
    <t>2009.1.</t>
  </si>
  <si>
    <t>巴南区移民局</t>
  </si>
  <si>
    <t>重庆（长寿）化工园区循环经济发展的政策法律制度研究</t>
  </si>
  <si>
    <t>2009.10.</t>
  </si>
  <si>
    <t>重庆化工园区开发建设有限责任公司</t>
  </si>
  <si>
    <t>国土资源促进经济社会科学发展的评价机制研究</t>
  </si>
  <si>
    <t>重庆市国土资源和房屋管理局</t>
  </si>
  <si>
    <t>巴南区文化产业中长期发展规划研究（2009—2020）</t>
  </si>
  <si>
    <t>重庆市巴南区文广新局</t>
  </si>
  <si>
    <t>重庆市成品油市场调查与预测分析</t>
  </si>
  <si>
    <t>重庆市发改委、重庆化工园区开发建设有限责任公司</t>
  </si>
  <si>
    <t>重庆社会阶层状况调查协议</t>
  </si>
  <si>
    <t>社科院</t>
  </si>
  <si>
    <t>国家统计局重庆调查总队</t>
  </si>
  <si>
    <t>綦江县统筹城乡改革发展综合研究</t>
  </si>
  <si>
    <t>綦江县发展和改革委员会</t>
  </si>
  <si>
    <t>人文合川综合研究</t>
  </si>
  <si>
    <t>合川区委宣传部</t>
  </si>
  <si>
    <t>重庆市农村土地流转研究</t>
  </si>
  <si>
    <t>2008.7.</t>
  </si>
  <si>
    <t>2009.6.30</t>
  </si>
  <si>
    <t>珠海市城市资产经营有限公司改革建设研究</t>
  </si>
  <si>
    <t>2008.9.18</t>
  </si>
  <si>
    <t>国家开发银行广东省分行</t>
  </si>
  <si>
    <t>重庆市新的社会阶层及专业人士统战工作情况研究</t>
  </si>
  <si>
    <t>2008.12.23</t>
  </si>
  <si>
    <t>重庆市委统战部</t>
  </si>
  <si>
    <t>荣昌县国民经济和社会发展“十一五”规划中期评估</t>
  </si>
  <si>
    <t>2008.12.10</t>
  </si>
  <si>
    <t>荣昌县发改委</t>
  </si>
  <si>
    <t>三峡库区生态补偿机制研究</t>
  </si>
  <si>
    <t>移民局</t>
  </si>
  <si>
    <t>委托项目09年</t>
  </si>
  <si>
    <t>金融资本与产业资本融合战略研究</t>
  </si>
  <si>
    <t>依托两江新区建设内陆开放高地的政策支持体系研究</t>
  </si>
  <si>
    <t>重庆市北部新区管理委员会</t>
  </si>
  <si>
    <t>重庆市级特色园区财税政策研究</t>
  </si>
  <si>
    <t>重庆空港物流基地规划研究</t>
  </si>
  <si>
    <t>重庆理工大学</t>
  </si>
  <si>
    <t>开发性金融支持忠县发展规划研究</t>
  </si>
  <si>
    <t>北部新区对口支援万州成功案例专题研究</t>
  </si>
  <si>
    <t>北部新区</t>
  </si>
  <si>
    <t>践行科学发展观江北城中央商务区功能与作用研究</t>
  </si>
  <si>
    <t>江北城街道办事处</t>
  </si>
  <si>
    <t>巴南区文化产业中长期发展规划（2009—2020年）</t>
  </si>
  <si>
    <t>巴南区文广新局</t>
  </si>
  <si>
    <t>奉节县文化发展中长期规划（2010—2020）</t>
  </si>
  <si>
    <t>奉节县文广新局</t>
  </si>
  <si>
    <t>加入gpa对中国西部地区经济发展的影响分析</t>
  </si>
  <si>
    <t>重庆市亚硝酸盐监督管理办法</t>
  </si>
  <si>
    <t>重庆市食品药品监督管理局</t>
  </si>
  <si>
    <t>农村村民原有宅基地改建规划管理政策研究</t>
  </si>
  <si>
    <t>城乡统筹规划制度改革研究</t>
  </si>
  <si>
    <t>重庆市规划局立法顾问项目</t>
  </si>
  <si>
    <t>重庆市城乡规划条例释义</t>
  </si>
  <si>
    <t>福利彩票研究（重庆彩票市场发展研究及对策研究）</t>
  </si>
  <si>
    <t>重庆市福利彩票发行中心</t>
  </si>
  <si>
    <t>沙坪坝区文化定位及提升研究</t>
  </si>
  <si>
    <t>沙坪坝区文广新局</t>
  </si>
  <si>
    <t>江北区保税港区配套产业发展规划（2010—2020年）</t>
  </si>
  <si>
    <t>重庆市投资咨询集团</t>
  </si>
  <si>
    <t>重庆”十二五”建设国家重要装备制造业基地研究</t>
  </si>
  <si>
    <t>重庆市有效扩大出口，夯实内陆开放高地基础研究</t>
  </si>
  <si>
    <t>市财政局</t>
  </si>
  <si>
    <t>重庆中小企业发展高层论坛调研报告</t>
  </si>
  <si>
    <t>市中小企业局</t>
  </si>
  <si>
    <t>中国——东盟农产品加工物流园区综合研究</t>
  </si>
  <si>
    <t>重庆市渝北农业园区管委会</t>
  </si>
  <si>
    <t>重庆市国有资产管理与经营模式研究</t>
  </si>
  <si>
    <t>重庆市国有资产监督管理委员会</t>
  </si>
  <si>
    <t>巴南区移民培训就业基地建设可行性研究</t>
  </si>
  <si>
    <t>重庆市南川区统筹城乡产业发展国家级示范园可行性研究</t>
  </si>
  <si>
    <t>中建华会计师事务所有限责任公司重庆分公司</t>
  </si>
  <si>
    <t>发挥基础设施先导作用，推进江北区城市功能及产业升级研究</t>
  </si>
  <si>
    <t>宜居重庆——北部新区文化体育发展规划</t>
  </si>
  <si>
    <t>北部新区管委会</t>
  </si>
  <si>
    <t>重庆西部新城九龙坡区域发展战略研究</t>
  </si>
  <si>
    <t>重庆市九龙坡区委</t>
  </si>
  <si>
    <t>北部新区“宜居重庆”建设战略研究及规划</t>
  </si>
  <si>
    <t>重庆地区成品油市场分析预测报告（重庆1000万吨炼油项目成品油市场分析预测报告）</t>
  </si>
  <si>
    <t>2009（都市区宜居竞争力报告）主城区人居环境竞争力评价研究</t>
  </si>
  <si>
    <t>重庆大方广告传媒</t>
  </si>
  <si>
    <t>长江上游珍稀、特有鱼类国家级自然保护区功能区及范围调整必要性研究</t>
  </si>
  <si>
    <t>长江水电办</t>
  </si>
  <si>
    <t>重庆市地勘局发展战略和实力方案研究</t>
  </si>
  <si>
    <t>重庆市地勘局</t>
  </si>
  <si>
    <t>促进重庆矿产资源可持续开发的财政政策研究</t>
  </si>
  <si>
    <t>“十二五”期间重大基础设施项目融资方式研究</t>
  </si>
  <si>
    <t>昆明市官渡区发展和改革局</t>
  </si>
  <si>
    <t>昆明安宁市“十二五”规划研究课题</t>
  </si>
  <si>
    <t>昆明安宁市发展改革局</t>
  </si>
  <si>
    <t>昆明市官渡区“十二五”期间财源培植研究（对策措施）</t>
  </si>
  <si>
    <t>官渡区发展和改革局</t>
  </si>
  <si>
    <t>结构性减税对财政收入的影响及对策</t>
  </si>
  <si>
    <t>重庆市国税局</t>
  </si>
  <si>
    <t>重庆市新的社会阶层专业人士统战工作情况研究</t>
  </si>
  <si>
    <t>中共重庆市委统一战线工作部</t>
  </si>
  <si>
    <t>盘龙区城市基础设施布局及发展研究</t>
  </si>
  <si>
    <t>昆明市盘龙区发展和改革局</t>
  </si>
  <si>
    <t>秀山县锰产业发展规划</t>
  </si>
  <si>
    <t>秀山土家族苗族自治县经济委员会</t>
  </si>
  <si>
    <t>重庆市江北区“十二五”社会事业发展研究</t>
  </si>
  <si>
    <t>江北区发改委</t>
  </si>
  <si>
    <t>黄磏港区物流枢纽建设政策研究</t>
  </si>
  <si>
    <t>重庆同济建设公司</t>
  </si>
  <si>
    <t>南坪中心区商业推广研究</t>
  </si>
  <si>
    <t>2009.4.30</t>
  </si>
  <si>
    <t>2009.12.31</t>
  </si>
  <si>
    <t>重庆市江南城市建设资产经营</t>
  </si>
  <si>
    <t>垫江县面向“十二五”时期产业发展与城市功能研究</t>
  </si>
  <si>
    <t>2009.8.25</t>
  </si>
  <si>
    <t>2010.2.29</t>
  </si>
  <si>
    <t>垫江县发改委</t>
  </si>
  <si>
    <t>重庆市渝北区对接两江新区建设战略研究</t>
  </si>
  <si>
    <t>2009.11.3</t>
  </si>
  <si>
    <t>2010.1.31</t>
  </si>
  <si>
    <t>渝北区发改委</t>
  </si>
  <si>
    <t>重庆台湾农民创业园发展战略研究</t>
  </si>
  <si>
    <t>2009.5.1</t>
  </si>
  <si>
    <t>重庆海峡两岸农业发展有限公司</t>
  </si>
  <si>
    <t>努力打造沙区投融资平台积极提升沙区投融资能力</t>
  </si>
  <si>
    <t>沙坪坝区科学发展研究会</t>
  </si>
  <si>
    <t>重庆北部新区打造高新技术产业及现代服务业基地战略研究</t>
  </si>
  <si>
    <t>重庆市巴南区天星寺现代农业综合实验区可行性研究报告</t>
  </si>
  <si>
    <t>200-3-1</t>
  </si>
  <si>
    <t>重庆市绿满家实业有限公司</t>
  </si>
  <si>
    <t>重庆市“进城稳定就业群体”住房保障制度研究</t>
  </si>
  <si>
    <t>2009/8、3</t>
  </si>
  <si>
    <t>城市公共服务质量监管示范工程——环境卫生服务质量监管平台的研究和开发</t>
  </si>
  <si>
    <r>
      <rPr>
        <sz val="11"/>
        <color indexed="8"/>
        <rFont val="宋体"/>
        <charset val="134"/>
      </rPr>
      <t>1</t>
    </r>
    <r>
      <rPr>
        <sz val="11"/>
        <color indexed="8"/>
        <rFont val="宋体"/>
        <charset val="134"/>
      </rPr>
      <t>5？</t>
    </r>
  </si>
  <si>
    <t>？</t>
  </si>
  <si>
    <t>重庆市市政管理委员会</t>
  </si>
  <si>
    <t>《綦江县“十二五”卫生事业发展规划》</t>
  </si>
  <si>
    <t>綦江县卫生局</t>
  </si>
  <si>
    <t>委托项目10年</t>
  </si>
  <si>
    <t>广东省云浮市“十二五”规划研究</t>
  </si>
  <si>
    <t>国家开发银行</t>
  </si>
  <si>
    <t>潮州市“十二五”规划研究</t>
  </si>
  <si>
    <t>同渝科技信息化项目可行性研究</t>
  </si>
  <si>
    <t>国家开发银行支持重庆公路交通规划研究</t>
  </si>
  <si>
    <t>北部新区社会保障事业发展“十二五”专项规划</t>
  </si>
  <si>
    <t>重庆北部新区社会保障局</t>
  </si>
  <si>
    <t>巴南区沿线产业发展规划</t>
  </si>
  <si>
    <t>秀山县卫生事业发展十二五规划</t>
  </si>
  <si>
    <t>秀山卫生局</t>
  </si>
  <si>
    <t>《网络媒体对规划宣传工作的影响及对策研究》</t>
  </si>
  <si>
    <t>《重庆市文化文物广播电视业“十二五”发展规划纲要》</t>
  </si>
  <si>
    <t>重庆市文化广播电视局</t>
  </si>
  <si>
    <t>渝中区文化建设“十二五”发展规划</t>
  </si>
  <si>
    <t>重庆市渝中区文化广播电视局</t>
  </si>
  <si>
    <t>重庆市重点产业人才队伍建设规划</t>
  </si>
  <si>
    <t>重庆市经济和信息化委员会</t>
  </si>
  <si>
    <t>重庆市房地产业“十二五”发展规划纲要</t>
  </si>
  <si>
    <t>重庆市城市建设综合开发管理办公室</t>
  </si>
  <si>
    <t>重庆市房地产十二五规划</t>
  </si>
  <si>
    <t>加入GPA对中国西部地区经济发展的影响分析</t>
  </si>
  <si>
    <t>完善重庆市建设领域行政审批制度改革规划环节实施机制的研究</t>
  </si>
  <si>
    <t>市规划局</t>
  </si>
  <si>
    <t>贯彻落实《重庆市城乡规划条例》相关部门工作协调机制研究</t>
  </si>
  <si>
    <t>《重庆市城市规划管理技术规定》（修订）调研报告</t>
  </si>
  <si>
    <t>垫江工业园B区（澄溪组团）产业发展规划</t>
  </si>
  <si>
    <t>垫江工业园</t>
  </si>
  <si>
    <t>垫江工业园产业发展规划（十二五）</t>
  </si>
  <si>
    <t>垫江县工业园管委会</t>
  </si>
  <si>
    <t>重庆“两翼”地区农民专业合作组织发展研究</t>
  </si>
  <si>
    <t>重庆市农业委员会</t>
  </si>
  <si>
    <t>大渡口区高新技术企业发展现状与对策研究</t>
  </si>
  <si>
    <t>大渡口区科委</t>
  </si>
  <si>
    <t>重庆市汽车流通业创新与发展研究</t>
  </si>
  <si>
    <t>重庆市汽车流通协会</t>
  </si>
  <si>
    <t>南岸区“十二五”商贸流通业发展规划</t>
  </si>
  <si>
    <t>南岸区商业委员会</t>
  </si>
  <si>
    <t>南川区工业和信息化“十二五”发展规划</t>
  </si>
  <si>
    <t>南川经委</t>
  </si>
  <si>
    <t>江北区工业和信息化“十二五”发展规划</t>
  </si>
  <si>
    <t>江北区经委</t>
  </si>
  <si>
    <t>重庆市非公有制经济“十二五”发展规划</t>
  </si>
  <si>
    <t>重庆市中小、乡镇企业第十二个五年发展规划</t>
  </si>
  <si>
    <t>忠县国民经济和社会发展第十二个五年发展规划</t>
  </si>
  <si>
    <t>忠县发改委</t>
  </si>
  <si>
    <t>万盛区国民经济和社会发展第十二个五年规划纲要</t>
  </si>
  <si>
    <t>万盛区发改委</t>
  </si>
  <si>
    <t>北碚区“十二五”工业和信息化发展规划</t>
  </si>
  <si>
    <t>重庆市咨询公司</t>
  </si>
  <si>
    <t>重庆市港城工业园区“十二五”产业发展划</t>
  </si>
  <si>
    <t>重庆市港城工业园区</t>
  </si>
  <si>
    <t>重庆市港城工业园区显示器产业发展规划</t>
  </si>
  <si>
    <t>重庆市巴南区“十二五”期间完善和提升基础设施规划</t>
  </si>
  <si>
    <t>重庆巴南区发展和改革委员会</t>
  </si>
  <si>
    <t>重庆市酉阳县“十二五”工业发展规划</t>
  </si>
  <si>
    <t>酉阳县经济委员会</t>
  </si>
  <si>
    <t>重庆市妇女发展规划（2011—2010然后）</t>
  </si>
  <si>
    <t>重庆市妇儿工委</t>
  </si>
  <si>
    <t>长寿区十二五就业和社会保障</t>
  </si>
  <si>
    <t>长寿区人力资源与社会保障局</t>
  </si>
  <si>
    <t>重庆城市轨道交通技术创新研究</t>
  </si>
  <si>
    <t>重庆市轨道交通（集团有限公司）</t>
  </si>
  <si>
    <t>重庆轨道经济发展报告</t>
  </si>
  <si>
    <t>重庆市轨道交通（集团）有限公司</t>
  </si>
  <si>
    <t>重庆城市轨道交通发展研究</t>
  </si>
  <si>
    <t>外环时代的綦江战略定位、功能提升对策研究</t>
  </si>
  <si>
    <t>綦江县发改委</t>
  </si>
  <si>
    <t>重庆市江津区打造百万人口特大城市研究</t>
  </si>
  <si>
    <t>江津区发改委</t>
  </si>
  <si>
    <t>巴南区“十二五”总体规划</t>
  </si>
  <si>
    <t>重庆市巴南区发改委</t>
  </si>
  <si>
    <t>巴南环樵坪经济区发展规划</t>
  </si>
  <si>
    <t>荣昌县十二五商贸流通业发展规划</t>
  </si>
  <si>
    <t>荣昌县商委</t>
  </si>
  <si>
    <t>荣昌县十二五现代物流业发展规划</t>
  </si>
  <si>
    <t>荣昌县十二五粮食发展规划</t>
  </si>
  <si>
    <t>重庆市旧货流通行业“十二五”发展规划</t>
  </si>
  <si>
    <t>后来居上的阶段目标与战略举措</t>
  </si>
  <si>
    <t>两江新区管委会</t>
  </si>
  <si>
    <t>九龙坡区打造软实力、提升美誉度对策研究</t>
  </si>
  <si>
    <t>九龙坡区委研究室</t>
  </si>
  <si>
    <t>梁平县“十二五”工业规划</t>
  </si>
  <si>
    <t>梁平县经济和信息化委员会</t>
  </si>
  <si>
    <t>铜梁县卫生事业发展十二五规划</t>
  </si>
  <si>
    <t>荣昌县“十二五”期间战略转型发展战略研究</t>
  </si>
  <si>
    <t>荣昌县发展和改革委员会</t>
  </si>
  <si>
    <t>关于构建原油管道全国联网提升国家能源战略安全保障能力研究</t>
  </si>
  <si>
    <t>荣昌县国民经济和社会发展十二五规划建议</t>
  </si>
  <si>
    <t>荣昌县国民经济和社会发展十二五规划思路</t>
  </si>
  <si>
    <t>荣昌发改委</t>
  </si>
  <si>
    <t>金融危机下的政府主权外债风险防范研究</t>
  </si>
  <si>
    <t>秀山县工业和信息发展“十二五”规划</t>
  </si>
  <si>
    <t>秀山县经济和信息化委员会</t>
  </si>
  <si>
    <t>秀山县“十二五”水利发展规划</t>
  </si>
  <si>
    <t>秀山县水务局</t>
  </si>
  <si>
    <t>中国城市商业银行历史、现状及发展战略</t>
  </si>
  <si>
    <t>重庆银行</t>
  </si>
  <si>
    <t>秀山县国民经济和社会发展第十二个规划纲要</t>
  </si>
  <si>
    <t>秀山县发改委</t>
  </si>
  <si>
    <t>“发展两翼乡村旅游，促进农民增收”对策研究</t>
  </si>
  <si>
    <t>重庆市农委</t>
  </si>
  <si>
    <t>重庆市统筹城乡综合配套改革旅游试验区政策研究</t>
  </si>
  <si>
    <t>北部新区集团对口支援万州成果专题研究</t>
  </si>
  <si>
    <t>巴南区现代物流业十二五发展规划</t>
  </si>
  <si>
    <t>巴南区政府</t>
  </si>
  <si>
    <t>彭水县“十二五”工业和信息化发展规划</t>
  </si>
  <si>
    <t>彭水县经济和信息化委员会</t>
  </si>
  <si>
    <t>石柱县“十二五”工业和信息化发展规划</t>
  </si>
  <si>
    <t>石柱县经济和信息化委员会</t>
  </si>
  <si>
    <t>我国电子信息产业利用外资对策研究</t>
  </si>
  <si>
    <t>南川区“十二五”加快建设开放型经济研究</t>
  </si>
  <si>
    <t>南川区发改委</t>
  </si>
  <si>
    <t>2010.5.20</t>
  </si>
  <si>
    <t>2011.5.19</t>
  </si>
  <si>
    <t>重庆市民化过程中家庭承包地和宅基地处置问题研究</t>
  </si>
  <si>
    <t>2010.7.6</t>
  </si>
  <si>
    <t>2010.10.30</t>
  </si>
  <si>
    <t>关于发展“两翼”乡村旅游促进农民增收的研究</t>
  </si>
  <si>
    <t>2010.10.3</t>
  </si>
  <si>
    <t>大渡口区“十二五”期间服务业发展专项规划</t>
  </si>
  <si>
    <t>2010.3.29</t>
  </si>
  <si>
    <t>2010.11.30</t>
  </si>
  <si>
    <t>大渡口区发改委</t>
  </si>
  <si>
    <t>渝北区学习型党组织建设专题研究</t>
  </si>
  <si>
    <t>2010.8.20</t>
  </si>
  <si>
    <t>渝北区委宣传部</t>
  </si>
  <si>
    <t>2010.3.20</t>
  </si>
  <si>
    <t>2010.6.30</t>
  </si>
  <si>
    <t>荣昌县学习型党组织建设农村试点专题研究</t>
  </si>
  <si>
    <t>2010.7.16</t>
  </si>
  <si>
    <t>2010.8.30</t>
  </si>
  <si>
    <t>荣昌县委宣传部</t>
  </si>
  <si>
    <t>2009.12.15</t>
  </si>
  <si>
    <t>2010.3.30</t>
  </si>
  <si>
    <t>网络媒体对规划宣传工作的影响及对策研究</t>
  </si>
  <si>
    <t>2010.7.12</t>
  </si>
  <si>
    <t>2010.7.30</t>
  </si>
  <si>
    <t>重庆市卫生事业“十二五”发展规划</t>
  </si>
  <si>
    <t>市卫生局</t>
  </si>
  <si>
    <t>重庆市乒乓球事业发展规划（2011——2020）</t>
  </si>
  <si>
    <t>重庆市运动技术学院</t>
  </si>
  <si>
    <t>委托项目11年</t>
  </si>
  <si>
    <t>巴南文化产发展规划及实施方案研究</t>
  </si>
  <si>
    <t>重庆民生工业发展战略研究</t>
  </si>
  <si>
    <t>南坪街道管理体制与发展模式创新对策研究</t>
  </si>
  <si>
    <t>南坪街道办事处</t>
  </si>
  <si>
    <t>小南海水电站建设与国家级自然保护区调整舆情分析及引导处置方案</t>
  </si>
  <si>
    <t>市发改委水电办</t>
  </si>
  <si>
    <t>长寿区农村文化基础设施规划</t>
  </si>
  <si>
    <t>长寿文化广电新闻出版局</t>
  </si>
  <si>
    <t>打造西部领先的制造业基地对策研究</t>
  </si>
  <si>
    <t>重庆市发展和改革委员会</t>
  </si>
  <si>
    <t>重庆市服装产业跨越式发展战略研究</t>
  </si>
  <si>
    <t>重庆作为次中央实体加入GPA
的对策建议</t>
  </si>
  <si>
    <t>党政人才在统筹城乡中的作用</t>
  </si>
  <si>
    <t>市公务员局</t>
  </si>
  <si>
    <t>加入GPA对重庆经济的影响</t>
  </si>
  <si>
    <t>重庆市乡镇企业、乡村公共设施及公益事业、农村集中居民点建设规划管理办法立法调研报告</t>
  </si>
  <si>
    <t>《重庆市城乡规划督察员工作细则》立法调研工作报告</t>
  </si>
  <si>
    <t>督查办</t>
  </si>
  <si>
    <t>建设工程竣工规划核实后原规划许可的法律效力研究</t>
  </si>
  <si>
    <t>城乡规划立法咨询研究</t>
  </si>
  <si>
    <t>城乡规划行政监督与相关监督工作协作机制研究</t>
  </si>
  <si>
    <t>缩小重庆“三大差距”的财政政策建议</t>
  </si>
  <si>
    <t>完善重庆市公共财政体制的调研报告</t>
  </si>
  <si>
    <t>文化产业促进中心项目研究报告</t>
  </si>
  <si>
    <t>重庆出版社</t>
  </si>
  <si>
    <t>渝北台商工业园总部经济暨服务业提升战略研究</t>
  </si>
  <si>
    <t>重庆渝北台商工业园管委会</t>
  </si>
  <si>
    <t>《大渡口区“十二五”期间服务业发展专项规划》</t>
  </si>
  <si>
    <t>三峡工程后续工作重庆库区人才队伍建设研究</t>
  </si>
  <si>
    <t>重庆市移民局</t>
  </si>
  <si>
    <t>重庆市公租房社区化管理模式研究</t>
  </si>
  <si>
    <t>重庆市公租房管理局</t>
  </si>
  <si>
    <t>重庆市巴南区小企业创业基地“十二五”发展总体规划</t>
  </si>
  <si>
    <t>巴南经委</t>
  </si>
  <si>
    <t>大渡口区危化企业搬迁可行性研究</t>
  </si>
  <si>
    <t>巫山县商贸流通业发展规划</t>
  </si>
  <si>
    <t>巫山县商务局</t>
  </si>
  <si>
    <t>大渡口区缩小三个差距 促进全域城市化发展规划</t>
  </si>
  <si>
    <t>巴南区金融业十二五发展规划</t>
  </si>
  <si>
    <t>巴南区十二五现代服务业发展规划</t>
  </si>
  <si>
    <t>重庆市高新区拓展区道路命名建议草案</t>
  </si>
  <si>
    <t>市规划局高新区分局</t>
  </si>
  <si>
    <t>江北区“十二五”文化发展规划</t>
  </si>
  <si>
    <t>重庆市江北区文广新局</t>
  </si>
  <si>
    <t>重庆律师行业发展状况问卷调查</t>
  </si>
  <si>
    <t>重庆市律协</t>
  </si>
  <si>
    <t>北碚建设文化大区战略研究</t>
  </si>
  <si>
    <t>重庆市北碚区文化广播新闻出版局</t>
  </si>
  <si>
    <t>成渝经济区对九龙坡西部新城建设影响研究</t>
  </si>
  <si>
    <t>九龙坡研究室</t>
  </si>
  <si>
    <t>城乡一体化保障性住房建设机制研究</t>
  </si>
  <si>
    <t>中国发展研究基金会</t>
  </si>
  <si>
    <t>重庆市行业协会规范发展研究</t>
  </si>
  <si>
    <t>重庆市“十二五”科学技术普及事业发展规划</t>
  </si>
  <si>
    <t>深化科技体改革，加快国家创新体系建设调研论证方案——创新文化专题研究</t>
  </si>
  <si>
    <t>荣昌县国民经济和社会发展“十二五”规划思路</t>
  </si>
  <si>
    <t>安宁市“一园、一港、六基地”建设</t>
  </si>
  <si>
    <t>安宁市发展和改革局</t>
  </si>
  <si>
    <t>重庆经济技术开发区“五区建设”</t>
  </si>
  <si>
    <t>重庆经济技术开发区管理委员会</t>
  </si>
  <si>
    <t>重庆保税区功能及税收政策研究、流转税税制改革对重庆经济影响研究</t>
  </si>
  <si>
    <t>秀山县土家族苗族自治县水务局</t>
  </si>
  <si>
    <t>秀山县土家族自治县国民经济和社会发展第十二五个规划纲要</t>
  </si>
  <si>
    <t>国家天然林保护政策与事业单位改革关系研究</t>
  </si>
  <si>
    <t>市林业局</t>
  </si>
  <si>
    <t>第二期重庆妇女社会地位调查研究</t>
  </si>
  <si>
    <t>重庆市妇女联合会</t>
  </si>
  <si>
    <t>重庆市水资源标准调整机制研究报告</t>
  </si>
  <si>
    <t>重庆市水资源管理站</t>
  </si>
  <si>
    <t>重庆市构建旅游试验区政策研究</t>
  </si>
  <si>
    <t>涪陵社会事业发展战略</t>
  </si>
  <si>
    <t>重庆同济规划设计有限公司</t>
  </si>
  <si>
    <t>重庆农村土地制度改革风险评估与预防研究</t>
  </si>
  <si>
    <t>市国土局房管局</t>
  </si>
  <si>
    <t>渝北区地方税务民生导向发展战略研究</t>
  </si>
  <si>
    <t>渝北区地方税务局</t>
  </si>
  <si>
    <t>基层税务执法风险评估与预防研究</t>
  </si>
  <si>
    <t>沙坪坝国际税收研究会</t>
  </si>
  <si>
    <t>金融资金与三峡后期规划资金合作研究</t>
  </si>
  <si>
    <t>金融办</t>
  </si>
  <si>
    <t>社保资金审计组织模式创新研究</t>
  </si>
  <si>
    <t>重庆市审计局</t>
  </si>
  <si>
    <t>重庆市缩小“三个差距”环境保护政策研究</t>
  </si>
  <si>
    <t>重庆市环境保护局</t>
  </si>
  <si>
    <t>重庆市油气资源与重大项目挂钩机制研究</t>
  </si>
  <si>
    <t>佛冈县共建社会主义新农村先行试验区规划方案研究</t>
  </si>
  <si>
    <t>何 清</t>
  </si>
  <si>
    <t>佛冈县人民政府</t>
  </si>
  <si>
    <t>前进中的重庆</t>
  </si>
  <si>
    <t>重大出版社</t>
  </si>
  <si>
    <t>重庆市公共租赁住房对房地产市场影响研究</t>
  </si>
  <si>
    <t>市国国土房管局</t>
  </si>
  <si>
    <t>北部新区制造业“十二五”规划</t>
  </si>
  <si>
    <t>刘？</t>
  </si>
  <si>
    <t>北部新区产业发展局</t>
  </si>
  <si>
    <t>合川城市荣誉创建对当地经济社会发展的影响</t>
  </si>
  <si>
    <t>中共合川区委办公室</t>
  </si>
  <si>
    <t>重庆市2012年电力电煤保障工作专题调研委托合同书</t>
  </si>
  <si>
    <t>重庆市政府督查室</t>
  </si>
  <si>
    <t>重庆市人才公共服务政策研究</t>
  </si>
  <si>
    <t>重庆人才工作研究会</t>
  </si>
  <si>
    <t>全国对口支援三峡库区移民工作研究</t>
  </si>
  <si>
    <t>市移民局</t>
  </si>
  <si>
    <t>“重庆装备制造业核心能力培养的路径与支撑条件研究”等系列课题</t>
  </si>
  <si>
    <t>重庆经信委</t>
  </si>
  <si>
    <t>城乡统筹下的重庆财政体制研究</t>
  </si>
  <si>
    <t>财政重大支出项目的财政管理问题研究</t>
  </si>
  <si>
    <t>重庆麻柳沿江开发区产业发展战略研究</t>
  </si>
  <si>
    <t>重庆市城市规划管理技术规定</t>
  </si>
  <si>
    <t>佛冈县共建社会主义新农村先行试验区第六专项研究</t>
  </si>
  <si>
    <t>2012年电力电煤保障工作目标考核的调研报告</t>
  </si>
  <si>
    <t>重庆市水资源费标准调整机制研究</t>
  </si>
  <si>
    <t>平川水资源开发有限公司</t>
  </si>
  <si>
    <t>重庆文化文物广播影视发展“十二五”规划纲要</t>
  </si>
  <si>
    <t>巴南区沿干线产业发展规划</t>
  </si>
  <si>
    <t>重庆市城乡统筹综合配套改革旅游实验区政策研究</t>
  </si>
  <si>
    <t>重庆北部新区社会保障事业发展“十二五”专项规划</t>
  </si>
  <si>
    <t>北部新区社会保障局</t>
  </si>
  <si>
    <t>重庆市水泥行业结构调整及发展战略对策研究</t>
  </si>
  <si>
    <t>"法治区县"动态评估机制建设</t>
  </si>
  <si>
    <t>重庆市司法局</t>
  </si>
  <si>
    <t>委托项目12年</t>
  </si>
  <si>
    <t>中国特色社会主义先进文化教育矫治服刑劳教人员探析</t>
  </si>
  <si>
    <t>农村土地流转分配机制研究</t>
  </si>
  <si>
    <t>重庆社科院青年课题</t>
  </si>
  <si>
    <t>重庆机动车驾驶员专业化培训模式研究</t>
  </si>
  <si>
    <t>重庆市西南机动车驾驶员培训中心</t>
  </si>
  <si>
    <t>抗战陪都重庆的史学研究</t>
  </si>
  <si>
    <t>重庆社会科学院</t>
  </si>
  <si>
    <t>重庆市人事培训中心中长期发展规划</t>
  </si>
  <si>
    <t>重庆市人事培训中心</t>
  </si>
  <si>
    <t>南坪街道社区公共服务体系建设模式创新与路径研究</t>
  </si>
  <si>
    <t>城乡规划中的行政监督与相关监督的协作机制研究</t>
  </si>
  <si>
    <t>行政决策规制的的行政法学研究</t>
  </si>
  <si>
    <t>重庆市村镇规划投入机制研究</t>
  </si>
  <si>
    <t>《重庆市集体土地上建设项目批后管理办法》立法调研</t>
  </si>
  <si>
    <t>重庆市主城区建筑规划管理案例汇编</t>
  </si>
  <si>
    <t>重庆市集体土地上建设规划管理暂行办法</t>
  </si>
  <si>
    <t>建设项目竣工规划核实后权属分割规划审查制度研究</t>
  </si>
  <si>
    <t>转型时期小城镇发展问题研究——以重庆为例</t>
  </si>
  <si>
    <t>重庆社科院</t>
  </si>
  <si>
    <t>城市化进程中城郊小城镇社会管理模式研究——以北碚区童家溪镇为例</t>
  </si>
  <si>
    <t>北碚区童家溪镇人民政府</t>
  </si>
  <si>
    <t>基于中央——省——区县多维视角的政府间财政关系研究</t>
  </si>
  <si>
    <t>重庆市宣传思想文化人才队伍建设研究</t>
  </si>
  <si>
    <t>重庆市委宣传部</t>
  </si>
  <si>
    <t>金融资金与三峡后期资金合作研究</t>
  </si>
  <si>
    <t>重庆市金融服务库区联席会议办公室</t>
  </si>
  <si>
    <t>民生视角下地方税务发展研究</t>
  </si>
  <si>
    <t>基层税务执法风险研究</t>
  </si>
  <si>
    <t>沙坪坝区地方税务局</t>
  </si>
  <si>
    <t>重庆市农村土地制度改革风险评估与预防研究</t>
  </si>
  <si>
    <t>国家中心城市建设与人口发展战略研究</t>
  </si>
  <si>
    <t>重庆市统计学会</t>
  </si>
  <si>
    <t>重庆市汽车流通产业发展与创新研究</t>
  </si>
  <si>
    <t>重庆市汽车商业协会</t>
  </si>
  <si>
    <t>重庆市人口城镇化改革路径分析</t>
  </si>
  <si>
    <t>《重庆市港城工业园区三年振兴规划》</t>
  </si>
  <si>
    <t>重庆市江北区</t>
  </si>
  <si>
    <t>区域低碳发展理论研究</t>
  </si>
  <si>
    <t>城口县“4小时经济时代”发展规划</t>
  </si>
  <si>
    <t>城口县发改委</t>
  </si>
  <si>
    <t>南岸区涂山镇转型时期发展对策研究</t>
  </si>
  <si>
    <t>南岸区涂山镇</t>
  </si>
  <si>
    <t>重庆市巴南区教育事业“十二五”规划</t>
  </si>
  <si>
    <t>巴南区教委</t>
  </si>
  <si>
    <t>重庆市矿产资源专项收入征管机制研究</t>
  </si>
  <si>
    <t>贵州毕节经济开发区产业发展规划</t>
  </si>
  <si>
    <t>重庆市规划设计院</t>
  </si>
  <si>
    <t>三峡库区地质灾害监测预警应急响应机制研究</t>
  </si>
  <si>
    <t>清华大学</t>
  </si>
  <si>
    <t>漳浦县发展战略研究</t>
  </si>
  <si>
    <t>漳州市漳浦县</t>
  </si>
  <si>
    <t>巴南区非物质文化遗产保护传承与弘扬研究</t>
  </si>
  <si>
    <t>巴南区政协</t>
  </si>
  <si>
    <t>巴南区文化产业发展规划及实施方案研究</t>
  </si>
  <si>
    <t>重庆市农村集体资金资产资源专项研究</t>
  </si>
  <si>
    <t>重庆市农村合作经济经营管理站</t>
  </si>
  <si>
    <t>房产税评估计税系统建议</t>
  </si>
  <si>
    <t>高新技术企业税收优惠政策效应分析及决策建议</t>
  </si>
  <si>
    <t>个人住房房产税研究</t>
  </si>
  <si>
    <t>重庆高新技术企业税收优惠政策研究</t>
  </si>
  <si>
    <t>两江新区建设长江上游金融中心的总体目标、战略路径和支撑条件研究</t>
  </si>
  <si>
    <t>国有地勘单位改革过渡期资产高效利用对策研究1</t>
  </si>
  <si>
    <t>重庆市地勘局川东南地质大队</t>
  </si>
  <si>
    <t>国有地勘单位改革过渡期资产高效利用对策研究2</t>
  </si>
  <si>
    <t>重庆市地勘局南江水文地质工程地质队</t>
  </si>
  <si>
    <t>重庆劳动人口变化态势与优化劳动力结构的研究</t>
  </si>
  <si>
    <t>2020北碚区老年人口发展态势与养老服务保障体制机制问题的对策研究</t>
  </si>
  <si>
    <t>重庆北碚区人口计生委</t>
  </si>
  <si>
    <t>2030年重庆人口发展态势与区域人口风险研究</t>
  </si>
  <si>
    <t>重庆市都市旅游发展对策建议</t>
  </si>
  <si>
    <t>重庆市三峡库区文化产业发展研究</t>
  </si>
  <si>
    <t>重庆市国有文化资产经营管理有限责任公司</t>
  </si>
  <si>
    <t>重庆市农村新型股份合作社发展研究</t>
  </si>
  <si>
    <t>重庆市农村合作经济组织联合会</t>
  </si>
  <si>
    <t>重庆市乡村建设规划管理暂行办法</t>
  </si>
  <si>
    <t>重庆市规划局乡村处</t>
  </si>
  <si>
    <t>重庆市巴南区界石地名命名分析论证方案</t>
  </si>
  <si>
    <t>重庆市巴南园区建设管委会</t>
  </si>
  <si>
    <t>都市现代农业发展研究</t>
  </si>
  <si>
    <t>重庆市机动车驾驶员培训管理体制研究</t>
  </si>
  <si>
    <t>《金融产业经济学研究》子课题</t>
  </si>
  <si>
    <t>重庆大学冉光和</t>
  </si>
  <si>
    <t>鸡冠石镇城市功能暨产业发展研究</t>
  </si>
  <si>
    <t>鸡冠石镇人民政府</t>
  </si>
  <si>
    <t>关于现代服务业发展研究</t>
  </si>
  <si>
    <t>巴南区委研究室</t>
  </si>
  <si>
    <t>重污染企业推出政策实施效果跟踪评估研究</t>
  </si>
  <si>
    <t>《重庆市城乡规划条例》实施调研</t>
  </si>
  <si>
    <t>重庆市城乡规划督察员办公室</t>
  </si>
  <si>
    <t>低碳沙龙</t>
  </si>
  <si>
    <t>大不列颠驻华大使馆</t>
  </si>
  <si>
    <t>重庆市动物疫病预防控制项目测评</t>
  </si>
  <si>
    <t>重庆市动物疫病预防控制中心</t>
  </si>
  <si>
    <t>地方性文化产业创新发展制度体系构建研究--以重庆为例</t>
  </si>
  <si>
    <t>重庆市文化艺术研究院</t>
  </si>
  <si>
    <t>群体行为涌现机理与风险辨识研究</t>
  </si>
  <si>
    <t>云南师范大学</t>
  </si>
  <si>
    <t>低碳园区建设与新型工业化之路</t>
  </si>
  <si>
    <t>重庆市建桥实业发展有限公司</t>
  </si>
  <si>
    <t>三峡后续工作重庆库区人才队伍建设研究</t>
  </si>
  <si>
    <t>重庆高新区拓展区道路命名建议草案</t>
  </si>
  <si>
    <t>规划局高新区分局</t>
  </si>
  <si>
    <t>洪湖镇农村社区文化现状与需求调查报告</t>
  </si>
  <si>
    <r>
      <rPr>
        <sz val="11"/>
        <color indexed="8"/>
        <rFont val="宋体"/>
        <charset val="134"/>
      </rPr>
      <t>重庆市妇女儿童发展规划2</t>
    </r>
    <r>
      <rPr>
        <sz val="11"/>
        <color indexed="8"/>
        <rFont val="宋体"/>
        <charset val="134"/>
      </rPr>
      <t>011-2020年、重庆市儿童发展规划2011-2022年</t>
    </r>
  </si>
  <si>
    <t>三峡后续工作的法律政策供给</t>
  </si>
  <si>
    <t>委托项目13年</t>
  </si>
  <si>
    <t>瑞兴于经济振兴示范区发展规划研究</t>
  </si>
  <si>
    <t>江西省赣州市政府</t>
  </si>
  <si>
    <t>重庆市医药产业现代物流发展问题研究</t>
  </si>
  <si>
    <t>转变经济发展方式与政协职能发挥研究</t>
  </si>
  <si>
    <t>市政协</t>
  </si>
  <si>
    <t>沙坪坝区工业转型升级战略研究</t>
  </si>
  <si>
    <t>重庆市沙坪坝区经信委</t>
  </si>
  <si>
    <t>农产品价格基本稳定的产业协调机制构建研究》</t>
  </si>
  <si>
    <t>加快渝西地区发展对策研究</t>
  </si>
  <si>
    <t>永川区政协</t>
  </si>
  <si>
    <t>南坪街道社区公共服务体系建设路径与对策研究</t>
  </si>
  <si>
    <t>构建功能性小镇支撑的重庆都市区发展新格局研究</t>
  </si>
  <si>
    <t>重庆规划展览馆规划研究中心</t>
  </si>
  <si>
    <t>南坪西部新区发展战略研究</t>
  </si>
  <si>
    <t>重庆市南坪西部新区开发建设管理委员会</t>
  </si>
  <si>
    <t>泛海扬帆资助重庆大学生创业评估报告</t>
  </si>
  <si>
    <t>重庆市就业管理局</t>
  </si>
  <si>
    <t>《重庆市村规划编制办法》（修订）立法调研报告</t>
  </si>
  <si>
    <t>《已建成小区增加配套设施的有关法律问题研究》</t>
  </si>
  <si>
    <t>重庆市人才发展环境研究</t>
  </si>
  <si>
    <t>重庆市人才工作研究会</t>
  </si>
  <si>
    <t>《重庆市城市规划管理技术规定》实施评估</t>
  </si>
  <si>
    <t>重庆市二次供水存在的问题及解决路径研究</t>
  </si>
  <si>
    <t>重庆市二次供水有限责任公司</t>
  </si>
  <si>
    <t>重庆市规划局立法咨询顾问</t>
  </si>
  <si>
    <t>多级政府间财政关系研究</t>
  </si>
  <si>
    <t>南岸区创新型金融集聚区发展研究</t>
  </si>
  <si>
    <t>南岸区金融办</t>
  </si>
  <si>
    <t>重庆市家庭农场成长机制分析</t>
  </si>
  <si>
    <t>培育成渝城镇群对策研究</t>
  </si>
  <si>
    <t>重庆市科学技术协会</t>
  </si>
  <si>
    <t>重庆市江北区工业经济科学发展加快发展率先发展纲要</t>
  </si>
  <si>
    <t>重庆市江北区工业转型升级的战略路径</t>
  </si>
  <si>
    <t>重庆市茶园新区控规ABI标准分区地名命名方案</t>
  </si>
  <si>
    <t>重庆市茶园新区</t>
  </si>
  <si>
    <t>重庆两江新区鱼复工业园地名规划方案研究</t>
  </si>
  <si>
    <t>重庆两江新区鱼复工业园</t>
  </si>
  <si>
    <t>2013年重庆市减贫形势分析报告</t>
  </si>
  <si>
    <t>重庆市扶贫办</t>
  </si>
  <si>
    <t>綦江区发展战略研究</t>
  </si>
  <si>
    <t>綦江区发改委</t>
  </si>
  <si>
    <t>九龙西城产城融合发展研究</t>
  </si>
  <si>
    <t>重庆市九龙坡区委宣传部</t>
  </si>
  <si>
    <t>万盛经济技术开发区产业转型研究</t>
  </si>
  <si>
    <t>万盛经开区管委会</t>
  </si>
  <si>
    <t>红岩经济学研究</t>
  </si>
  <si>
    <t>重庆市红岩联线文化发展管理中心</t>
  </si>
  <si>
    <t>巫山县边贸市场发展规划</t>
  </si>
  <si>
    <t>重庆市农业水价综合改革研究</t>
  </si>
  <si>
    <t>潼南县发展思路及对策研究</t>
  </si>
  <si>
    <t>潼南县政协</t>
  </si>
  <si>
    <t>重庆市摩托车产业转型升级发展对策研究</t>
  </si>
  <si>
    <t>中国贸促会</t>
  </si>
  <si>
    <t>漳浦县发改局</t>
  </si>
  <si>
    <t>走马镇发展战略研究</t>
  </si>
  <si>
    <t>重庆市九龙坡区走马镇镇政府</t>
  </si>
  <si>
    <t>重庆市公共租赁房建设与运营可持续发展研究</t>
  </si>
  <si>
    <t>中国民主党派历史陈列馆发展规划研究</t>
  </si>
  <si>
    <t>中国民主党派历史陈列馆</t>
  </si>
  <si>
    <t>效率视角下的我国现代能源主体产业研究</t>
  </si>
  <si>
    <t>四川省社会科学院区域经济研究所</t>
  </si>
  <si>
    <t>重庆市渝中区‘大石化地区’人口发展战略研究</t>
  </si>
  <si>
    <t>渝中区大石化管委会</t>
  </si>
  <si>
    <t>重庆‘5+2’社区创新服务模式研究</t>
  </si>
  <si>
    <t>重庆教育发展基金会</t>
  </si>
  <si>
    <t>新型城镇化与房地产业协调发展研究</t>
  </si>
  <si>
    <t>重庆市统计局</t>
  </si>
  <si>
    <t>重庆工程建设招标投标交易中心交易指数体系研究</t>
  </si>
  <si>
    <t>重庆市工程建设投标招标交易中心</t>
  </si>
  <si>
    <t>大渡口区十二五规划纲要中期评估</t>
  </si>
  <si>
    <t>大渡口区发展和改革委员会</t>
  </si>
  <si>
    <t>高新企业政策建议</t>
  </si>
  <si>
    <t>重庆西部国际涉农物流园区发展战略研究</t>
  </si>
  <si>
    <t>重庆西部国际涉农物流加工区建设发展有限公司</t>
  </si>
  <si>
    <t>南岸区广阳镇“十二五”发展战略规划</t>
  </si>
  <si>
    <t>南岸区广阳镇人民政府</t>
  </si>
  <si>
    <t>金融支持重庆发展战略研究</t>
  </si>
  <si>
    <t>《安宁市国民经济和社会发展第十二个五年规划纲要》实施中期评估报告</t>
  </si>
  <si>
    <t>资源税路径研究</t>
  </si>
  <si>
    <t>地方税体系构建与完善研究——以重庆为例</t>
  </si>
  <si>
    <r>
      <rPr>
        <sz val="10"/>
        <color indexed="8"/>
        <rFont val="sans-serif"/>
        <charset val="134"/>
      </rPr>
      <t>15</t>
    </r>
    <r>
      <rPr>
        <sz val="10"/>
        <color indexed="8"/>
        <rFont val="宋体"/>
        <charset val="134"/>
      </rPr>
      <t>，10</t>
    </r>
  </si>
  <si>
    <t>重庆市地方税务局</t>
  </si>
  <si>
    <t>重庆“一统三化两转变”人才发展战略研究</t>
  </si>
  <si>
    <t>落实《重庆市农村扶贫条例》推进新阶段扶贫开发工作</t>
  </si>
  <si>
    <t>构建三峡旅游试验区总体方案</t>
  </si>
  <si>
    <t>现代物流产业理论及实践研究</t>
  </si>
  <si>
    <t>重庆环境污染强制责任保险试点</t>
  </si>
  <si>
    <t>重庆市小微企业环境优化及创新研究</t>
  </si>
  <si>
    <t>北碚组团发展战略研究</t>
  </si>
  <si>
    <t>重庆市北碚区新城建设有限公司</t>
  </si>
  <si>
    <t>城乡居民文化消费行为与渝中区文化产业发展相关研究</t>
  </si>
  <si>
    <t>重庆市渝中区委宣传部</t>
  </si>
  <si>
    <t>中国-中东欧国家物流大通道运营相关问题与对策研究</t>
  </si>
  <si>
    <t>徐刚</t>
  </si>
  <si>
    <t>中国中东欧国家合作秘书处</t>
  </si>
  <si>
    <t>社会主义核心价值观引领社会政治文化建设机制研究</t>
  </si>
  <si>
    <t>重庆市青少年心理素质测评研究</t>
  </si>
  <si>
    <t>王鑫强</t>
  </si>
  <si>
    <t>《重庆蓝皮书》（行业卷）</t>
  </si>
  <si>
    <t>麻柳沿江开发区产业发展战略研究</t>
  </si>
  <si>
    <t>重庆市双福新区发展战略研究</t>
  </si>
  <si>
    <t>重庆市双福新区管理委员会</t>
  </si>
  <si>
    <t>重庆市劳动力供求状况研究</t>
  </si>
  <si>
    <t>重庆市人力资源与社会保障局</t>
  </si>
  <si>
    <t>构建重庆江北嘴总部经济结算中心规划研究</t>
  </si>
  <si>
    <t>重庆市江北区金融工作办公室</t>
  </si>
  <si>
    <t>夏热冬冷地区山地中小城市低碳规划与实践</t>
  </si>
  <si>
    <t>大不列颠及爱尔兰王国驻华大使馆</t>
  </si>
  <si>
    <t>关于对农村金融改革发展的调研报告</t>
  </si>
  <si>
    <t>重庆低空经济发展战略研究</t>
  </si>
  <si>
    <t>重庆市陆航低空旅游投资发展有限公司</t>
  </si>
  <si>
    <t>重庆“一统三化两转变”情境下人才发展战略与对策研究</t>
  </si>
  <si>
    <t>2013-11-31</t>
  </si>
  <si>
    <t>重庆三峡旅游综合改革试验区总体方案研究</t>
  </si>
  <si>
    <t>重庆微型金融发展蓝皮书——微型金融卷</t>
  </si>
  <si>
    <t>北碚新城低碳发规划</t>
  </si>
  <si>
    <t>北碚新城发展战略研究</t>
  </si>
  <si>
    <t>重庆兴农融资担保有限责任公司发展战略规划研究</t>
  </si>
  <si>
    <t>城镇化进程中城郊小城镇社会管理模式研究——以北碚区潼家溪镇为例</t>
  </si>
  <si>
    <t>重庆市北碚区童家镇政府</t>
  </si>
  <si>
    <t>重庆市九年义务教育财政经费投入预测</t>
  </si>
  <si>
    <t>重庆市人力资源开发培训中心中长期发展规划（2013-2022）</t>
  </si>
  <si>
    <t>重庆市人力资源开发培训中心</t>
  </si>
  <si>
    <t>重庆市重污染企业退出政策实施效果跟踪评估研究</t>
  </si>
  <si>
    <t>巴南区现代服务业发展战略研究</t>
  </si>
  <si>
    <t>重庆市港城工业园区三年振兴规划</t>
  </si>
  <si>
    <t>重庆城市居民文化消费行为模式研究</t>
  </si>
  <si>
    <t>都市功能核心区发展现代服务业的管理体制与运行机制研究</t>
  </si>
  <si>
    <r>
      <rPr>
        <sz val="11"/>
        <color indexed="8"/>
        <rFont val="宋体"/>
        <charset val="134"/>
      </rPr>
      <t>2</t>
    </r>
    <r>
      <rPr>
        <sz val="11"/>
        <color indexed="8"/>
        <rFont val="宋体"/>
        <charset val="134"/>
      </rPr>
      <t>013.12.12</t>
    </r>
  </si>
  <si>
    <r>
      <rPr>
        <sz val="11"/>
        <color indexed="8"/>
        <rFont val="宋体"/>
        <charset val="134"/>
      </rPr>
      <t>2</t>
    </r>
    <r>
      <rPr>
        <sz val="11"/>
        <color indexed="8"/>
        <rFont val="宋体"/>
        <charset val="134"/>
      </rPr>
      <t>014.6.30</t>
    </r>
  </si>
  <si>
    <t>重庆市中小微企业法制环境研究——以金融财税、政府培训、行业协会为实证</t>
  </si>
  <si>
    <t>重庆市政府法制办</t>
  </si>
  <si>
    <t>委托项目14年</t>
  </si>
  <si>
    <t>进一步加强区县基层人大工作的调研报告</t>
  </si>
  <si>
    <t>重庆市江北区人大常委会人事代表工委</t>
  </si>
  <si>
    <t>对地方人大法律监督工作的思考</t>
  </si>
  <si>
    <t>重庆市江北区人大常委会法律工作委员会</t>
  </si>
  <si>
    <t>关于加强和改进区县人大行政监督相关问题的思考研究报告</t>
  </si>
  <si>
    <t>重庆市江北区人大常委会教科文卫工作委员会</t>
  </si>
  <si>
    <t>重庆市公众生态文明意识现状调查</t>
  </si>
  <si>
    <t>重庆沐阳文化传媒有限责任公司</t>
  </si>
  <si>
    <t>重庆市沙坪坝区土湾基础设施及产业规划</t>
  </si>
  <si>
    <t>重庆市沙坪坝区人民政府土湾街道办事处</t>
  </si>
  <si>
    <t>我国工业污染物排放自愿性标准与经济政策引导</t>
  </si>
  <si>
    <t>环保部</t>
  </si>
  <si>
    <t>工业污染物减排的市场诱导机制研究</t>
  </si>
  <si>
    <t>江北区工业设计园区发展路径优化研究</t>
  </si>
  <si>
    <t>江北区政府</t>
  </si>
  <si>
    <t>三峡库区社会服务体系创新研究</t>
  </si>
  <si>
    <t>重庆市人文社会科学重点研究基地重点项目</t>
  </si>
  <si>
    <t>社会治理机制设计理论及其实证性研究</t>
  </si>
  <si>
    <t>市级平台公司</t>
  </si>
  <si>
    <t>江北区</t>
  </si>
  <si>
    <t>大数据</t>
  </si>
  <si>
    <t>重庆市生产力发展中心</t>
  </si>
  <si>
    <t>重庆两江新区城市核心功能打造的重点及难点研究，重庆两江新区管委会</t>
  </si>
  <si>
    <t>江北区城乡居民收入增长路径研究</t>
  </si>
  <si>
    <t>沙坪坝区创意设计产业发展规划</t>
  </si>
  <si>
    <t>沙坪坝区经信委</t>
  </si>
  <si>
    <t>城市发展新区产城融合发展战略研究</t>
  </si>
  <si>
    <t>铜梁县白羊－水口－二坪乡村旅游长廊发展概念性规划</t>
  </si>
  <si>
    <t>铜梁县白羊镇</t>
  </si>
  <si>
    <t>重庆市工业企业产品原料燃料价格敏感性分析</t>
  </si>
  <si>
    <t>重庆化工研究院</t>
  </si>
  <si>
    <t>融创凯旋路地块文化创意研究</t>
  </si>
  <si>
    <t>徐静</t>
  </si>
  <si>
    <t>重庆融创凯旋置业有限公司</t>
  </si>
  <si>
    <t>完善基层党政干部密切联系群众制度研究</t>
  </si>
  <si>
    <t>"十三五"创新收入分配体制机制研究</t>
  </si>
  <si>
    <t>重庆市发展与改革委员会</t>
  </si>
  <si>
    <t>重庆市基层人大机构建设研究</t>
  </si>
  <si>
    <t>重庆市老年人意外伤害保险问题研究</t>
  </si>
  <si>
    <t>重庆市老龄工作委员会</t>
  </si>
  <si>
    <t>主城区规划案例研究</t>
  </si>
  <si>
    <t>重庆市规划局立法咨询服务研究</t>
  </si>
  <si>
    <t>征地拆迁中的维稳机制研究——以北碚区歇马镇为例</t>
  </si>
  <si>
    <t>北碚区歇马镇</t>
  </si>
  <si>
    <t>五宝镇业态规划研究</t>
  </si>
  <si>
    <t>江北区政协</t>
  </si>
  <si>
    <t>重庆国防动员委员会基地</t>
  </si>
  <si>
    <t>重庆市支柱产业低碳技术路线与对策研究</t>
  </si>
  <si>
    <t>重庆市农业水价改革问题研究</t>
  </si>
  <si>
    <t>推动渝东南发展民族生态旅游研究</t>
  </si>
  <si>
    <t>民建重庆市委会</t>
  </si>
  <si>
    <t>奉节社会治理创新研究</t>
  </si>
  <si>
    <t>奉节县</t>
  </si>
  <si>
    <t>高层次创新创业人才培养引进机制研究</t>
  </si>
  <si>
    <t>重庆发展研究中心</t>
  </si>
  <si>
    <t>高新区金凤园区未命名及未批准路名道路命名方案</t>
  </si>
  <si>
    <t>重庆金凤电子信息产业有限公司</t>
  </si>
  <si>
    <t>重庆江北区溉澜溪片区地名规划方案研究</t>
  </si>
  <si>
    <t>重庆鹏汇房地产有限公司</t>
  </si>
  <si>
    <t>重庆市扶贫开发建档立卡效果评估报告</t>
  </si>
  <si>
    <t>重庆公路物流基地地名规划方案研究</t>
  </si>
  <si>
    <t>重庆公路物流基地建设有限公司</t>
  </si>
  <si>
    <t>2014年重庆市减贫形势分析报告</t>
  </si>
  <si>
    <t>重庆市中小企业科技成果转化问题及对策研究</t>
  </si>
  <si>
    <t>重庆市中小微企业发展政策环境评价及建议</t>
  </si>
  <si>
    <t>重庆巴南区界石组团B区地名规划方案研究</t>
  </si>
  <si>
    <t>重庆巴南经济园区建设实来有限公司</t>
  </si>
  <si>
    <t>重庆市巴南区鹿角新城地名规划方案研究报告</t>
  </si>
  <si>
    <t>重庆市鹿角组团开发投资有限公司</t>
  </si>
  <si>
    <t>重庆两江新区鱼复工业园小区命名规划方案研究</t>
  </si>
  <si>
    <t>重庆两江新区鱼复工业园建设投资有限公司</t>
  </si>
  <si>
    <t>重庆西永商务中心区地名规划方案</t>
  </si>
  <si>
    <t>重庆西永微电子产业园区开发有限公司</t>
  </si>
  <si>
    <t>重庆都市功能核心区全面推进楼宇经济发展研究</t>
  </si>
  <si>
    <t>沙坪坝区青凤工业园产业规划研究</t>
  </si>
  <si>
    <t>沙坪坝区</t>
  </si>
  <si>
    <t>工业园区优化布局及政策研究</t>
  </si>
  <si>
    <t>重庆市经信委</t>
  </si>
  <si>
    <t>收入分配调节中的税收对策研究</t>
  </si>
  <si>
    <t>丰都县发展战略研究</t>
  </si>
  <si>
    <t>丰都县发改委</t>
  </si>
  <si>
    <t>江北区“十三五”经济社会发展基本思路研究</t>
  </si>
  <si>
    <t>江北区国民经济和社会发展“十二五”主要目标预测分析和“十三五”指标体系研究</t>
  </si>
  <si>
    <t>观音桥组团楼宇经济发展研究</t>
  </si>
  <si>
    <t>江北区观音桥街道</t>
  </si>
  <si>
    <t>“十三五”九龙坡区社会事业发展问题研究</t>
  </si>
  <si>
    <t>九龙坡区发改委</t>
  </si>
  <si>
    <t>“十三五”南岸区融入长江经济带和丝绸之路经济带发展战略研究</t>
  </si>
  <si>
    <t>南岸区发展和改革委员会</t>
  </si>
  <si>
    <t>重庆市人力资源和社会保障局</t>
  </si>
  <si>
    <t>巴南区政府购买公共文化产品和服务实施办法研究</t>
  </si>
  <si>
    <t>我国学术期刊国际 传播效果研究</t>
  </si>
  <si>
    <t>市域成品油保障规划</t>
  </si>
  <si>
    <t>黔江区物流发展总体规划</t>
  </si>
  <si>
    <t>国家新型城镇化综合试点工作重庆市沙坪坝区申报材料</t>
  </si>
  <si>
    <t>重庆市沙坪坝区发改委</t>
  </si>
  <si>
    <t>区县部门预决算公开现状、问题与对策</t>
  </si>
  <si>
    <t>彭水县财政局</t>
  </si>
  <si>
    <t>重庆资源税改革研究——以煤炭资源为例</t>
  </si>
  <si>
    <t>化解区县债务风险的金融创新研究</t>
  </si>
  <si>
    <t>渝新欧铁路运输国际邮包方案研究报告</t>
  </si>
  <si>
    <t>2016-2030重庆分功能区人口发展态势与人口再分布的研究</t>
  </si>
  <si>
    <t>重庆发改委</t>
  </si>
  <si>
    <t>重庆市“十三五”农业、农村发展中的环境问题及控制对策研究</t>
  </si>
  <si>
    <t>人防设施服务重庆发展战略研究</t>
  </si>
  <si>
    <t>重庆市民防办</t>
  </si>
  <si>
    <t>大渡口区存量企业发展动力研究</t>
  </si>
  <si>
    <t>大渡口区党外知识分子联谊会</t>
  </si>
  <si>
    <t>重庆市小微企业环境优化及政策创新研究</t>
  </si>
  <si>
    <t>九三按项目学社重庆市江北区工作委员会课题项目立项申请书</t>
  </si>
  <si>
    <t>九龙坡区“智慧城市”发展规划纲要</t>
  </si>
  <si>
    <t>中共重庆市九龙坡区委研究室</t>
  </si>
  <si>
    <t>重庆在开放发展新格局中的聚焦效应及发展机遇研究</t>
  </si>
  <si>
    <t>重庆能源中长期发展战略研究</t>
  </si>
  <si>
    <t>重庆市工业用地弹性出让政策研究</t>
  </si>
  <si>
    <t>重庆市发展改革委学术委员会</t>
  </si>
  <si>
    <t>重庆页岩气装备产业发展路径研究</t>
  </si>
  <si>
    <t>北碚中心城区开发建设实施方案</t>
  </si>
  <si>
    <t>国有资本运营分析</t>
  </si>
  <si>
    <t>重庆市级平台公司对江北区的支撑和影响研究</t>
  </si>
  <si>
    <t>江北区发展和改革委员会</t>
  </si>
  <si>
    <t>社会发展和社会发展理论的意蕴和嬗变</t>
  </si>
  <si>
    <t>重庆市“讲文明树新风”公益广告创新性研究</t>
  </si>
  <si>
    <t>重庆市精神文明建设委员会办公室</t>
  </si>
  <si>
    <t>CBD弹子石示范区发展延伸研究</t>
  </si>
  <si>
    <t>CBD弹子石示范区管委会</t>
  </si>
  <si>
    <t>北碚新城低碳发展规划</t>
  </si>
  <si>
    <t>“十三五”重庆建设用地保障研究</t>
  </si>
  <si>
    <t>“十三五”重庆能源保障研究</t>
  </si>
  <si>
    <t>《公共文化资源财政扶持政策研究（以巴南区委中心的研究）》</t>
  </si>
  <si>
    <t>吕欣</t>
  </si>
  <si>
    <t>重庆市巴南区财政局</t>
  </si>
  <si>
    <t>重庆市发展和改革委员会学术委员会</t>
  </si>
  <si>
    <t>江北区闲置楼宇资源及利用计划</t>
  </si>
  <si>
    <t>重庆市江北区城乡建设委员会</t>
  </si>
  <si>
    <t>中欧圆梦园应用对策研究</t>
  </si>
  <si>
    <t>重庆高新区开发投资集团有限公司</t>
  </si>
  <si>
    <t>沙坪坝区发展和改革委员会</t>
  </si>
  <si>
    <t>人大法律监督工作的思考</t>
  </si>
  <si>
    <t>江北区人大法制工委</t>
  </si>
  <si>
    <t>重庆“十三五”农业、农村发展中的环境问题及控制对策研究</t>
  </si>
  <si>
    <t>两江新区核心功能打造的重点和难点研究</t>
  </si>
  <si>
    <t>重庆两江新区管理委员会</t>
  </si>
  <si>
    <t>长江经济带发展战略中的重庆地位与作用研究</t>
  </si>
  <si>
    <t>上海市人民政府发展研究中心科研处</t>
  </si>
  <si>
    <t>“蓝领云”信息化建设项目设计方案</t>
  </si>
  <si>
    <t>重庆市重点产业人力资源服务有限公司</t>
  </si>
  <si>
    <t>重庆市创意产业发展现状及对策研究</t>
  </si>
  <si>
    <t>重庆市沙坪坝区土湾片区基础设施及产业发展规划</t>
  </si>
  <si>
    <t>中国—中东欧国家物流大通道运营相关问题与对策研究</t>
  </si>
  <si>
    <t>中国—中东欧国家合作秘书处办公室</t>
  </si>
  <si>
    <t>动态公平视角下政府调整城乡收入分配格局的理论与政策路径研究</t>
  </si>
  <si>
    <t>加强我市网络舆论的法律法规研究</t>
  </si>
  <si>
    <t>重庆市农村公共文化服务体系建设研究</t>
  </si>
  <si>
    <t>马克思主义中国化形成与发展及规律探寻</t>
  </si>
  <si>
    <t>路带国家战略中重庆的新定位和新任务研究</t>
  </si>
  <si>
    <t>2015-2020白羊——二平创意产业概念性规划</t>
  </si>
  <si>
    <r>
      <rPr>
        <sz val="11"/>
        <color indexed="8"/>
        <rFont val="宋体"/>
        <charset val="134"/>
      </rPr>
      <t>2</t>
    </r>
    <r>
      <rPr>
        <sz val="11"/>
        <color indexed="8"/>
        <rFont val="宋体"/>
        <charset val="134"/>
      </rPr>
      <t>014.3.10</t>
    </r>
  </si>
  <si>
    <r>
      <rPr>
        <sz val="11"/>
        <color indexed="8"/>
        <rFont val="宋体"/>
        <charset val="134"/>
      </rPr>
      <t>2</t>
    </r>
    <r>
      <rPr>
        <sz val="11"/>
        <color indexed="8"/>
        <rFont val="宋体"/>
        <charset val="134"/>
      </rPr>
      <t>014.4.10</t>
    </r>
  </si>
  <si>
    <t>铜梁县白羊镇政府</t>
  </si>
  <si>
    <t>两带一路战略对江北的影响研究</t>
  </si>
  <si>
    <r>
      <rPr>
        <sz val="11"/>
        <color indexed="8"/>
        <rFont val="宋体"/>
        <charset val="134"/>
      </rPr>
      <t>2</t>
    </r>
    <r>
      <rPr>
        <sz val="11"/>
        <color indexed="8"/>
        <rFont val="宋体"/>
        <charset val="134"/>
      </rPr>
      <t>014.10.21</t>
    </r>
  </si>
  <si>
    <r>
      <rPr>
        <sz val="11"/>
        <color indexed="8"/>
        <rFont val="宋体"/>
        <charset val="134"/>
      </rPr>
      <t>2</t>
    </r>
    <r>
      <rPr>
        <sz val="11"/>
        <color indexed="8"/>
        <rFont val="宋体"/>
        <charset val="134"/>
      </rPr>
      <t>014.12.10</t>
    </r>
  </si>
  <si>
    <t>潼南县国民经济和社会发展第十三个五年规划纲要</t>
  </si>
  <si>
    <t>潼南县发展改革委员会</t>
  </si>
  <si>
    <t>重庆市铁路及民航邮政文件汇篇</t>
  </si>
  <si>
    <t>重庆市铁路大建设指挥部办公室</t>
  </si>
  <si>
    <t>重庆分功能区人口迁移预测与推动域内人口合理有序转移的对策研究</t>
  </si>
  <si>
    <t>重庆消费税改革思路研究</t>
  </si>
  <si>
    <t>重庆社会慈善捐赠的现状及税收问题分析</t>
  </si>
  <si>
    <t>通过法定途径解决信访群众合理诉求机制研究</t>
  </si>
  <si>
    <t>中共重庆市政府信访办</t>
  </si>
  <si>
    <t>委托项目15年</t>
  </si>
  <si>
    <t>重庆历史军事地理概况研究与专题地图编制委托协议</t>
  </si>
  <si>
    <t>重庆市勘测院</t>
  </si>
  <si>
    <t>重庆市城乡建委“十三五”文化发展规划研究</t>
  </si>
  <si>
    <t>重庆市城乡建委</t>
  </si>
  <si>
    <t>重庆市工业污染技术减排市场化政策研究</t>
  </si>
  <si>
    <t>渝中区“十三五”文化和体育产业发展规划思路</t>
  </si>
  <si>
    <t>重庆市渝中区文化委员会</t>
  </si>
  <si>
    <t>渝中区“十三五”文化体育事业发展思路</t>
  </si>
  <si>
    <t>重庆市渝中区文委</t>
  </si>
  <si>
    <t>沙磁文化产业园产业发展规划</t>
  </si>
  <si>
    <t>重庆磁器口古镇管理委员会</t>
  </si>
  <si>
    <t>基于税收视角的重庆经济发展方式转变研究</t>
  </si>
  <si>
    <r>
      <rPr>
        <sz val="10"/>
        <color indexed="8"/>
        <rFont val="宋体"/>
        <charset val="134"/>
      </rPr>
      <t>梁平县</t>
    </r>
    <r>
      <rPr>
        <sz val="10"/>
        <color indexed="8"/>
        <rFont val="sans-serif"/>
        <charset val="134"/>
      </rPr>
      <t>“</t>
    </r>
    <r>
      <rPr>
        <sz val="10"/>
        <color indexed="8"/>
        <rFont val="宋体"/>
        <charset val="134"/>
      </rPr>
      <t>十三五</t>
    </r>
    <r>
      <rPr>
        <sz val="10"/>
        <color indexed="8"/>
        <rFont val="sans-serif"/>
        <charset val="134"/>
      </rPr>
      <t>”</t>
    </r>
    <r>
      <rPr>
        <sz val="10"/>
        <color indexed="8"/>
        <rFont val="宋体"/>
        <charset val="134"/>
      </rPr>
      <t>发展总体规划纲要</t>
    </r>
  </si>
  <si>
    <t>梁平县发改委</t>
  </si>
  <si>
    <t>重庆五大功能区农业综合开发模式研究</t>
  </si>
  <si>
    <t>重庆市农业综合开发办公室</t>
  </si>
  <si>
    <t>重庆交通综合行政执法改革评估分析报告</t>
  </si>
  <si>
    <t>重庆市交通行政执法总队</t>
  </si>
  <si>
    <t>建设通用航空产业集群方案研究</t>
  </si>
  <si>
    <t>建设轨道车辆产业集群方案研究</t>
  </si>
  <si>
    <t>重庆市生产力研究中心</t>
  </si>
  <si>
    <t>创新政府配置资源方式研究</t>
  </si>
  <si>
    <t>建立透明规范的城市建设投融资机制</t>
  </si>
  <si>
    <t>重庆农业综合开发“三型”团队建设研究</t>
  </si>
  <si>
    <t>重庆市江北区现代服务业发展“十三五”规划</t>
  </si>
  <si>
    <t>重庆市轻纺工业“十三五”发展前景研究</t>
  </si>
  <si>
    <t>重庆市‘十三五’房地产业发展规划纲要</t>
  </si>
  <si>
    <t>重庆渝富置业有限公司三年发展战略规划</t>
  </si>
  <si>
    <t>重庆渝富置业有限公司</t>
  </si>
  <si>
    <t>重庆市“十三五”规划的人才问题研究</t>
  </si>
  <si>
    <t>政协协商民主与其他渠道协商民主的关系研究</t>
  </si>
  <si>
    <t>重庆市政协</t>
  </si>
  <si>
    <t>重庆市主城区建筑规划案例汇编</t>
  </si>
  <si>
    <t>既有建筑增加电梯规划管理办法</t>
  </si>
  <si>
    <t>重庆市老年人免费乘车调查研究</t>
  </si>
  <si>
    <t>重庆市老龄委</t>
  </si>
  <si>
    <t>《重庆市铁路管理条例》立法调研</t>
  </si>
  <si>
    <t>《重庆市铁路管理条例》立法草案及起草说明</t>
  </si>
  <si>
    <t>《国内外铁路立法比较研究》</t>
  </si>
  <si>
    <t>重庆市中小企业劳动力供需趋势分析研究</t>
  </si>
  <si>
    <t>中小微企业成长性指标体系研究</t>
  </si>
  <si>
    <t>重庆市民营企业五十强评选指标体系研究</t>
  </si>
  <si>
    <t>重庆扩大有效投资对策研究</t>
  </si>
  <si>
    <t>迎龙湖区域“十三五”发展研究</t>
  </si>
  <si>
    <t>南岸区都市现代农业发展管委会</t>
  </si>
  <si>
    <t>重庆市城镇燃气价格形成机制和成本监管研究</t>
  </si>
  <si>
    <t>重庆燃气集团股份有限公司</t>
  </si>
  <si>
    <t>“十三五”南岸区创新金融发展研究</t>
  </si>
  <si>
    <t>重庆市南岸区金融工作办公室</t>
  </si>
  <si>
    <t>推进人才向中西部地区和基层一线流动的成就和经验研究</t>
  </si>
  <si>
    <t>中共重庆市委人才工作办公室</t>
  </si>
  <si>
    <t>面向国家战略的集成开放物流网络研究</t>
  </si>
  <si>
    <t>巴南区滨江片区道路命名方案</t>
  </si>
  <si>
    <t>重庆市巴南公路建设有限公司</t>
  </si>
  <si>
    <r>
      <rPr>
        <sz val="11"/>
        <color indexed="8"/>
        <rFont val="宋体"/>
        <charset val="134"/>
      </rPr>
      <t>重庆市空港新城S</t>
    </r>
    <r>
      <rPr>
        <sz val="11"/>
        <color indexed="8"/>
        <rFont val="宋体"/>
        <charset val="134"/>
      </rPr>
      <t>\T标准分区地名命名规划方案</t>
    </r>
  </si>
  <si>
    <t>重庆市空港新城建设投资（集团）有限公司</t>
  </si>
  <si>
    <t>江北区“十三五”工业和信息化发展规划</t>
  </si>
  <si>
    <t>重庆市江北区经济和信息化委员会</t>
  </si>
  <si>
    <t>南川区太平场园区产业发展规划</t>
  </si>
  <si>
    <t>重庆园业实业有限公司</t>
  </si>
  <si>
    <t>重庆市港城工业园区“十三五”产业发展规划</t>
  </si>
  <si>
    <t>重庆港城工业园区管理委员会</t>
  </si>
  <si>
    <t>龙兴工业开发区地名命名规划方案</t>
  </si>
  <si>
    <t>重庆两江新区龙兴工业园建设投资有限公司</t>
  </si>
  <si>
    <t>重庆保税港区空港水港功能区地名命名规划方案</t>
  </si>
  <si>
    <t>重庆两路寸滩保税港区管理委员会</t>
  </si>
  <si>
    <t>重庆市西彭工业园园区地名命名规划方案</t>
  </si>
  <si>
    <t>重庆市西彭工业园区管理委员会</t>
  </si>
  <si>
    <t>黔南州一圈两翼—“北翼”区域经济发展规划</t>
  </si>
  <si>
    <t>黔南州发展改革委</t>
  </si>
  <si>
    <t>重庆市低碳政策调研及能力建设相关工作</t>
  </si>
  <si>
    <t>中国科学院科技政策与管理科学研究所</t>
  </si>
  <si>
    <t>重庆市渝东南城镇群规划——“环境友好型特色产业发展研究”</t>
  </si>
  <si>
    <t>中国城市规划设计研究院西部分院</t>
  </si>
  <si>
    <t>推进重庆农产品电商发展的对策研究</t>
  </si>
  <si>
    <t>北碚中心城区“十三五”发展规划</t>
  </si>
  <si>
    <t>重庆市北碚区新城建设有限责任公司</t>
  </si>
  <si>
    <t>2015年重庆市科技思想库建设立项课题成果提炼研究</t>
  </si>
  <si>
    <t>“一带一路”背景下重庆市建设国家能源战略基地研究</t>
  </si>
  <si>
    <t>王萍</t>
  </si>
  <si>
    <t>政协协商机制完善创新研究</t>
  </si>
  <si>
    <t>浙江省社会主义学院</t>
  </si>
  <si>
    <t>统一战线在推进国家治理能力现代化的优势作用</t>
  </si>
  <si>
    <t>重庆社会主义学院</t>
  </si>
  <si>
    <t>中国发展理论研究</t>
  </si>
  <si>
    <t>重庆工商大学科研处</t>
  </si>
  <si>
    <t>"一带一路"国家战略的物流政策研究及建议</t>
  </si>
  <si>
    <t>重庆两江新区管委会</t>
  </si>
  <si>
    <t>重庆市煤炭生产退出战略研究</t>
  </si>
  <si>
    <t>重庆市煤炭工业管理局</t>
  </si>
  <si>
    <t>重点建筑企业经营风险防控</t>
  </si>
  <si>
    <t>丰都县“十三五”农业农村经济发展规划</t>
  </si>
  <si>
    <t>丰都县农业委员会</t>
  </si>
  <si>
    <t>重庆市近郊乡村旅游对交通的影响及趋势研究</t>
  </si>
  <si>
    <t>巴南区交通委员会</t>
  </si>
  <si>
    <t>重庆市律师协会</t>
  </si>
  <si>
    <t>重庆与周边地区人口流动专题研究</t>
  </si>
  <si>
    <t>重庆市规划设计研究院</t>
  </si>
  <si>
    <t>十三五巴南区文化发展规划思路研究</t>
  </si>
  <si>
    <t>巴南区文化委员会</t>
  </si>
  <si>
    <t>十三五巴南区文化发展规划研究</t>
  </si>
  <si>
    <t>“十三五”北部新区公共文化、体育事业发展规划研究</t>
  </si>
  <si>
    <t>重庆北部新区社会发展局</t>
  </si>
  <si>
    <t>秀山土家族苗族自治县生态保护发展功能分区规划</t>
  </si>
  <si>
    <t>秀山县发展和改革委员会</t>
  </si>
  <si>
    <t>重庆与周边地区规划协调研究</t>
  </si>
  <si>
    <t>秀山服务创新发展思路研究</t>
  </si>
  <si>
    <t>秀山土家族苗族自治县发展和改革委员会</t>
  </si>
  <si>
    <t>安宁市国民经济和社会发展第十三个五年规划纲要（2016-2020）</t>
  </si>
  <si>
    <t>安宁市“十三五”节能环保产业发展思路研究</t>
  </si>
  <si>
    <t>安宁市十三五发展思路、目标、主要任务和重大政策等三个子课题</t>
  </si>
  <si>
    <t>重庆市金融业“十三五”发展目标及主要任务</t>
  </si>
  <si>
    <t>重庆市金融发展服务中心</t>
  </si>
  <si>
    <t>重庆政府投资平台可持续发展研究</t>
  </si>
  <si>
    <t>重庆科技服务要素市场建设方案</t>
  </si>
  <si>
    <t>重庆高新技术产业开发区创新服务中心</t>
  </si>
  <si>
    <t>安宁市住房和城乡建设十三五规划</t>
  </si>
  <si>
    <t>安宁市住房和城乡建设局</t>
  </si>
  <si>
    <r>
      <rPr>
        <sz val="10"/>
        <color indexed="8"/>
        <rFont val="宋体"/>
        <charset val="134"/>
      </rPr>
      <t>重庆市</t>
    </r>
    <r>
      <rPr>
        <sz val="10"/>
        <color indexed="8"/>
        <rFont val="sans-serif"/>
        <charset val="134"/>
      </rPr>
      <t>22</t>
    </r>
    <r>
      <rPr>
        <sz val="10"/>
        <color indexed="8"/>
        <rFont val="宋体"/>
        <charset val="134"/>
      </rPr>
      <t>件民生实事实施情况评估</t>
    </r>
  </si>
  <si>
    <r>
      <rPr>
        <sz val="10"/>
        <color indexed="8"/>
        <rFont val="宋体"/>
        <charset val="134"/>
      </rPr>
      <t>中共重庆市委督查室</t>
    </r>
  </si>
  <si>
    <t>库区特色城镇化与人口转移研究</t>
  </si>
  <si>
    <r>
      <rPr>
        <sz val="10"/>
        <color indexed="8"/>
        <rFont val="宋体"/>
        <charset val="134"/>
      </rPr>
      <t>渝中区</t>
    </r>
    <r>
      <rPr>
        <sz val="10"/>
        <color indexed="8"/>
        <rFont val="sans-serif"/>
        <charset val="134"/>
      </rPr>
      <t>“</t>
    </r>
    <r>
      <rPr>
        <sz val="10"/>
        <color indexed="8"/>
        <rFont val="宋体"/>
        <charset val="134"/>
      </rPr>
      <t>十三五</t>
    </r>
    <r>
      <rPr>
        <sz val="10"/>
        <color indexed="8"/>
        <rFont val="sans-serif"/>
        <charset val="134"/>
      </rPr>
      <t>”</t>
    </r>
    <r>
      <rPr>
        <sz val="10"/>
        <color indexed="8"/>
        <rFont val="宋体"/>
        <charset val="134"/>
      </rPr>
      <t>规划人口的研究</t>
    </r>
  </si>
  <si>
    <t>重庆市渝中区发改委</t>
  </si>
  <si>
    <t>网络社会组织建设研究</t>
  </si>
  <si>
    <t>中央网信办政策法规局</t>
  </si>
  <si>
    <t>社区治理动态监测平台及深度观测点网络建设项目——重庆市渝中区上清寺街道观测点建设</t>
  </si>
  <si>
    <t>民政部社会福利与社会进步研究所</t>
  </si>
  <si>
    <t>拟定重庆市旅游村、旅游镇、旅游城的评定办法</t>
  </si>
  <si>
    <r>
      <rPr>
        <sz val="10"/>
        <color indexed="8"/>
        <rFont val="宋体"/>
        <charset val="134"/>
      </rPr>
      <t>重庆创意产业中长期发展战略研究</t>
    </r>
    <r>
      <rPr>
        <sz val="10"/>
        <color indexed="8"/>
        <rFont val="sans-serif"/>
        <charset val="134"/>
      </rPr>
      <t xml:space="preserve"> </t>
    </r>
    <r>
      <rPr>
        <sz val="10"/>
        <color indexed="8"/>
        <rFont val="宋体"/>
        <charset val="134"/>
      </rPr>
      <t>（签字人孟小军）</t>
    </r>
  </si>
  <si>
    <t>重庆文化产业发展路径与重点选择研究（签字人孟小军）</t>
  </si>
  <si>
    <t>2015年度中国—中东欧国家关系研究</t>
  </si>
  <si>
    <t>外交部</t>
  </si>
  <si>
    <t>都市区工业楼宇规划管理策略研究</t>
  </si>
  <si>
    <t>重庆市志愿服务条例（草案）</t>
  </si>
  <si>
    <t>重庆市人大法制委员会</t>
  </si>
  <si>
    <t>重庆市文化产业融合发展路径研究</t>
  </si>
  <si>
    <t>民建重庆市委</t>
  </si>
  <si>
    <t>发现现代服务业的管理体制与运行机制研究（简称：都市核心）</t>
  </si>
  <si>
    <t>重庆市江北区城乡建委</t>
  </si>
  <si>
    <r>
      <rPr>
        <sz val="10"/>
        <color rgb="FFFF0000"/>
        <rFont val="宋体"/>
        <charset val="134"/>
      </rPr>
      <t>重庆市区县市场环境建设评估研究</t>
    </r>
  </si>
  <si>
    <r>
      <rPr>
        <sz val="10"/>
        <color rgb="FFFF0000"/>
        <rFont val="宋体"/>
        <charset val="134"/>
      </rPr>
      <t>李万慧</t>
    </r>
  </si>
  <si>
    <r>
      <rPr>
        <sz val="10"/>
        <color rgb="FFFF0000"/>
        <rFont val="宋体"/>
        <charset val="134"/>
      </rPr>
      <t>重庆社会科学院</t>
    </r>
  </si>
  <si>
    <t>重庆人才蓝皮书——2016重庆人才发展报告</t>
  </si>
  <si>
    <t>2015.5.28</t>
  </si>
  <si>
    <t>2016.6.30</t>
  </si>
  <si>
    <t>重庆市委人才办</t>
  </si>
  <si>
    <t>委托项目16年</t>
  </si>
  <si>
    <t>畜禽重点病疫诊断技术集成与推广项目社会经济效益测评报告</t>
  </si>
  <si>
    <t>2016.1.5</t>
  </si>
  <si>
    <t>2016.4.30</t>
  </si>
  <si>
    <t>2015.11.20</t>
  </si>
  <si>
    <t>2015.？</t>
  </si>
  <si>
    <t>沙坪坝区“十三五”工业和信息化融合发展规划</t>
  </si>
  <si>
    <t>沙坪坝区发改委</t>
  </si>
  <si>
    <t>十三五重庆建设国际知名旅游目的地规划</t>
  </si>
  <si>
    <t>江北区新型城镇化试点方案</t>
  </si>
  <si>
    <t>2015.3.</t>
  </si>
  <si>
    <t>2015.12.30</t>
  </si>
  <si>
    <t>长江经济带立体交通走廊战略研究</t>
  </si>
  <si>
    <t>张波（马晓燕）</t>
  </si>
  <si>
    <t>上海社会科学院</t>
  </si>
  <si>
    <t>合江县‘十三五’工业和信息化发展规划</t>
  </si>
  <si>
    <t>四川省合江县经济和商务局</t>
  </si>
  <si>
    <t>关于加快新能源汽车发展的建议</t>
  </si>
  <si>
    <t>畜禽重要疫病诊断技术集成与推广</t>
  </si>
  <si>
    <t>重庆麻柳沿江开发区麻柳片区木洞片区地名命名规划方案</t>
  </si>
  <si>
    <t>重庆麻柳沿江开发投资公司</t>
  </si>
  <si>
    <t>巴南区“十三五”战略性新兴产业发展规划</t>
  </si>
  <si>
    <t>新常态增强小微企业融资能力研究</t>
  </si>
  <si>
    <t>重庆市金融服务发展中心</t>
  </si>
  <si>
    <t>《重庆市主城区建筑规划管理案例汇编》（2016）年度</t>
  </si>
  <si>
    <t>重庆老龄化问题及应对策略研究</t>
  </si>
  <si>
    <t>市政府办公厅</t>
  </si>
  <si>
    <t>重庆市电动汽车充电基础设施发展规划
（2016-2020）</t>
  </si>
  <si>
    <t>国网重庆电力科学研究院</t>
  </si>
  <si>
    <t>重庆市人力资源产业园金融服务研究</t>
  </si>
  <si>
    <t>重庆市小微企业融资担保有限公司</t>
  </si>
  <si>
    <t>重庆建设国际旅游名城战略研究</t>
  </si>
  <si>
    <t>梁平县十三五文化发展规划研究</t>
  </si>
  <si>
    <t>梁平县文化委员会</t>
  </si>
  <si>
    <t>南岸区民营企业社会诚信度调查</t>
  </si>
  <si>
    <t>重庆市南岸区工商联</t>
  </si>
  <si>
    <t>重庆市各区县气象现代化建设评估报告（2016年）</t>
  </si>
  <si>
    <t>201612/30</t>
  </si>
  <si>
    <t>重庆市气象局</t>
  </si>
  <si>
    <t>公务员考试行测常识判断命题效度研究</t>
  </si>
  <si>
    <t>重庆市公务局</t>
  </si>
  <si>
    <t>三峡新通道与三峡船舶新规范相关问题研究</t>
  </si>
  <si>
    <t>重庆生产力发展中心</t>
  </si>
  <si>
    <t>蔡家组团可持续发展对策研究</t>
  </si>
  <si>
    <t>重庆市同兴工业园区开发建设有限公司</t>
  </si>
  <si>
    <t>社会治理动态监测平台和深度观察点网络建设”项目—— 上清寺观察点建设</t>
  </si>
  <si>
    <t>重庆市军民融合（军转民）产业“十三五”发展规划前期研究</t>
  </si>
  <si>
    <t>重庆市老龄事业发展“十三五”规划</t>
  </si>
  <si>
    <t>重庆人口省际流动态势与人口竞争力提升研究</t>
  </si>
  <si>
    <t>安宁市住房和城乡建设十三五规划编制</t>
  </si>
  <si>
    <t>重庆市2015年扶贫脱贫第三方评估报告</t>
  </si>
  <si>
    <t>市扶贫办</t>
  </si>
  <si>
    <t>重庆公路物流基地地名命名规划方案</t>
  </si>
  <si>
    <t>城市新区及工业园区发展经验专题调研</t>
  </si>
  <si>
    <t>《重庆市城乡规划条例》（修改）</t>
  </si>
  <si>
    <t>建立长效机制巩固脱贫攻坚成果</t>
  </si>
  <si>
    <t>新型城镇化背景下的规划应对研究</t>
  </si>
  <si>
    <t>重庆市产业发展门类研究</t>
  </si>
  <si>
    <t>重庆市地下综合管廊建设与运维问题研究</t>
  </si>
  <si>
    <t>重庆市各区县气象现代化建设评估报告（2015年）</t>
  </si>
  <si>
    <t>璧山区党风廉政建设专题研究</t>
  </si>
  <si>
    <t>璧山区纪委</t>
  </si>
  <si>
    <t>环境排放自愿性标准及其管理制度研究</t>
  </si>
  <si>
    <t>市环保局</t>
  </si>
  <si>
    <t>合江县“十三五”现代服务业发展规划</t>
  </si>
  <si>
    <t>重庆市巴南区高职城云计算产业园地名命名规划方案</t>
  </si>
  <si>
    <t>重庆云教育产业发展有限公司</t>
  </si>
  <si>
    <t>梁平县“十三五”社会治理规划</t>
  </si>
  <si>
    <t>梁平县政法委</t>
  </si>
  <si>
    <t>重庆市巴南区龙洲湾B区市政道路命名规划方案</t>
  </si>
  <si>
    <t>重庆市渝兴建设投资有限公司</t>
  </si>
  <si>
    <t>和泓江山国际前期商业调研</t>
  </si>
  <si>
    <t>重庆和泓嘉业投资有限公司</t>
  </si>
  <si>
    <t>重庆市江北区旅游发展服务中心所需文化旅游产业发展规划</t>
  </si>
  <si>
    <t>重庆市江北区旅游发展服务中心</t>
  </si>
  <si>
    <t>重庆城市门户变迁与南岸区发展
应对策略研究</t>
  </si>
  <si>
    <t>重庆市南岸区建委</t>
  </si>
  <si>
    <t>重庆经开区主干道骨架路网地名命名规划方案</t>
  </si>
  <si>
    <t>重庆经开区开发投资集团有限责任公司</t>
  </si>
  <si>
    <t>公共文化服务供给方式创新与实践——以重庆市公共文化物联网服务为例</t>
  </si>
  <si>
    <t>重庆市文化委</t>
  </si>
  <si>
    <t>重庆体育产业发展研究</t>
  </si>
  <si>
    <t>生产力中心</t>
  </si>
  <si>
    <t>人才助推脱贫攻坚问题研究</t>
  </si>
  <si>
    <t>特色文化创新发展与构建现代公共文化服务体系研究</t>
  </si>
  <si>
    <t>重庆市江津区文化委</t>
  </si>
  <si>
    <t>江北区历史文化街区调查研究</t>
  </si>
  <si>
    <t>江北区文管所</t>
  </si>
  <si>
    <t>重庆文化强市建设路径研究</t>
  </si>
  <si>
    <t>市文化委</t>
  </si>
  <si>
    <t>重庆市老旧住宅增设电梯管理办法</t>
  </si>
  <si>
    <t>重庆创新人才激励机制研究</t>
  </si>
  <si>
    <t>人才支撑重庆建设国内重要功能性金融中心问题研究</t>
  </si>
  <si>
    <t>重庆市人才市场化配置问题研究</t>
  </si>
  <si>
    <t>西部（重庆）商品期货交割库体系建设</t>
  </si>
  <si>
    <t>深化农村产权改革促进农村转移人口市民化研究</t>
  </si>
  <si>
    <t>渝东南文化生态保护制度创新研究</t>
  </si>
  <si>
    <t>重庆文理学院</t>
  </si>
  <si>
    <t>科协系统改革发展监测跟踪研究——以重庆为例</t>
  </si>
  <si>
    <t>2016.5.10</t>
  </si>
  <si>
    <t>2016.11.30</t>
  </si>
  <si>
    <t>重庆市科协</t>
  </si>
  <si>
    <t>中新政府间第三合作项目背景下国际贸易辐射圈研究</t>
  </si>
  <si>
    <t>荣昌区文化（体育）发展“十三五”规划编制</t>
  </si>
  <si>
    <t>重庆市荣昌区文化委员会</t>
  </si>
  <si>
    <t>面向中东欧地区的中国企业海外基础设施投资项目风险管理</t>
  </si>
  <si>
    <t>2016.2.16</t>
  </si>
  <si>
    <t>2016.9.30</t>
  </si>
  <si>
    <t>“一带一路”战略下中国-中东欧国际物流通道货物集散中心优化布局与运行机制研究</t>
  </si>
  <si>
    <t>2016.2.116</t>
  </si>
  <si>
    <t>2016.9.31</t>
  </si>
  <si>
    <t>中国民主党派历史陈列馆十三五规划</t>
  </si>
  <si>
    <t>重庆人口老龄化对公共服务的影响研究</t>
  </si>
  <si>
    <t>重庆农业规模经营金融服务研究</t>
  </si>
  <si>
    <t>重庆开放式创新驱动发展思路研究</t>
  </si>
  <si>
    <t>重庆供给侧结构性改革中优势产能发展与提升研究</t>
  </si>
  <si>
    <t>2016.8.10.</t>
  </si>
  <si>
    <t>2017.2.29</t>
  </si>
  <si>
    <t>“一带一路”背景下重庆文化旅游产业发展战略研究</t>
  </si>
  <si>
    <t>民建市委会</t>
  </si>
  <si>
    <t>武隆县特色水果产业发展规划</t>
  </si>
  <si>
    <t>重庆市武隆县农业委员会</t>
  </si>
  <si>
    <t>武隆县茶叶产业发展规划</t>
  </si>
  <si>
    <t>2016.12.13</t>
  </si>
  <si>
    <t>北滨沿线历史地域文化挖掘与应用</t>
  </si>
  <si>
    <t>江北区文化委</t>
  </si>
  <si>
    <t>重庆市城乡建委十三五文化发展规划</t>
  </si>
  <si>
    <t>重庆市城乡建设委员会</t>
  </si>
  <si>
    <t>巴南区“十三五”工业和信息化融合发展规划</t>
  </si>
  <si>
    <t>重庆市2010-2020年妇女儿童规划中期评估</t>
  </si>
  <si>
    <t>重庆市妇联</t>
  </si>
  <si>
    <t>重庆市十二五人才发展情况和十三五人才发展趋势研究</t>
  </si>
  <si>
    <t>重庆市委组织部</t>
  </si>
  <si>
    <t>重庆市工业污染物技术减排市场化政策理论研究</t>
  </si>
  <si>
    <t>供给侧改革背景下政府性债务绩效区域差异研究</t>
  </si>
  <si>
    <t>中国信访制度和机制研究</t>
  </si>
  <si>
    <t>重庆市委信访办</t>
  </si>
  <si>
    <t>依托重庆市人民医院设置重庆市医学科学院问题研究</t>
  </si>
  <si>
    <t>2017.2.22</t>
  </si>
  <si>
    <t>重庆市人民医院</t>
  </si>
  <si>
    <t>委托项目17年</t>
  </si>
  <si>
    <t>重庆市2016年扶贫脱贫第三方评估报告</t>
  </si>
  <si>
    <t>2017.1.19</t>
  </si>
  <si>
    <t>重庆市扶贫开发办</t>
  </si>
  <si>
    <t>南岸区创新大道项目策划方案编制合同</t>
  </si>
  <si>
    <t>2017.2.7</t>
  </si>
  <si>
    <t>重庆南坪西部新区开发建设管理委员会</t>
  </si>
  <si>
    <t>高新区道路地名命名规划方案</t>
  </si>
  <si>
    <t>2017.4.28</t>
  </si>
  <si>
    <t>高新区委员会建设管理局</t>
  </si>
  <si>
    <t>两江新区工业开发区空间潜力评估与利用研究</t>
  </si>
  <si>
    <t>2017.1.9</t>
  </si>
  <si>
    <t>重庆市规划局、两江新区规划分局</t>
  </si>
  <si>
    <t>《重庆文化产业发展报告2016-2017》</t>
  </si>
  <si>
    <t>渝中区现代物流业发展趋势及对策研究</t>
  </si>
  <si>
    <t>渝中区建设和交通委员会</t>
  </si>
  <si>
    <t>渝中区交通物流业现状调查研究</t>
  </si>
  <si>
    <t>2016.12.1</t>
  </si>
  <si>
    <t>基本公共文化服务实施标准监测机制建设</t>
  </si>
  <si>
    <t>2017.2.17</t>
  </si>
  <si>
    <t>重庆市北碚区文化委员会</t>
  </si>
  <si>
    <t>重庆东站物流园实施方案</t>
  </si>
  <si>
    <t>2017.4.21</t>
  </si>
  <si>
    <t>重庆市九龙坡区道路地名命名规划方案</t>
  </si>
  <si>
    <t>2017.6.13</t>
  </si>
  <si>
    <t>重庆市九龙坡区民政局</t>
  </si>
  <si>
    <t>新时期九龙坡区转变农业发展方式策略研究</t>
  </si>
  <si>
    <t>2017.4.17</t>
  </si>
  <si>
    <t>九龙坡区发展和改革委员会</t>
  </si>
  <si>
    <t>江津区综合发展规划</t>
  </si>
  <si>
    <r>
      <rPr>
        <sz val="11"/>
        <color indexed="8"/>
        <rFont val="宋体"/>
        <charset val="134"/>
      </rPr>
      <t>2</t>
    </r>
    <r>
      <rPr>
        <sz val="11"/>
        <color indexed="8"/>
        <rFont val="宋体"/>
        <charset val="134"/>
      </rPr>
      <t>018.6.</t>
    </r>
  </si>
  <si>
    <t>荣昌区文化体育发展“十三五”规划编制</t>
  </si>
  <si>
    <t>2017.6.8</t>
  </si>
  <si>
    <t>荣昌区文化委员会</t>
  </si>
  <si>
    <t>电商产业数据库建设研究</t>
  </si>
  <si>
    <t>2018.8.3</t>
  </si>
  <si>
    <t>山地林业资源综合开发利用问题研究</t>
  </si>
  <si>
    <t>2017.8.9</t>
  </si>
  <si>
    <t>2015.7.28</t>
  </si>
  <si>
    <t>全球新经济发展趋势及重庆战略选择研究</t>
  </si>
  <si>
    <t>2017.7.4</t>
  </si>
  <si>
    <t>干部培训科学化研究</t>
  </si>
  <si>
    <t>重庆青年文化人才培养问题研究</t>
  </si>
  <si>
    <t>2017.7.13</t>
  </si>
  <si>
    <t>重庆市人才研究和人力资源服务协会</t>
  </si>
  <si>
    <t>重庆市贫困山区互联网助推农业发展对策研究</t>
  </si>
  <si>
    <t>2017.6.21</t>
  </si>
  <si>
    <t>将重庆市少先队主题队报纳入政府购买购买公共服务研究</t>
  </si>
  <si>
    <t>2017.4.10</t>
  </si>
  <si>
    <t>少年先锋报社</t>
  </si>
  <si>
    <t>重庆市表彰奖励工作研究</t>
  </si>
  <si>
    <t>2017.10.30</t>
  </si>
  <si>
    <t>重庆市人社局</t>
  </si>
  <si>
    <t>融资租赁推动重庆实体经济发展研究</t>
  </si>
  <si>
    <t>重庆新能源汽车发展问题研究</t>
  </si>
  <si>
    <t>重庆自贸商圈发展研究</t>
  </si>
  <si>
    <t>重庆市江北区商务局</t>
  </si>
  <si>
    <t>重庆经开区D标准分区道路地名命名规划方案</t>
  </si>
  <si>
    <t>2017.9.15</t>
  </si>
  <si>
    <t>重庆经开区开发建设有限公司</t>
  </si>
  <si>
    <t>南北矿关闭风险评估及对策研究</t>
  </si>
  <si>
    <t>2016.12.30</t>
  </si>
  <si>
    <t>重庆中梁山煤电气有限公司</t>
  </si>
  <si>
    <t>当前我市干部群众意识形态基本情况</t>
  </si>
  <si>
    <t>市委宣传部</t>
  </si>
  <si>
    <t>渝北区属板块自贸区建设设实施方案</t>
  </si>
  <si>
    <r>
      <rPr>
        <sz val="12"/>
        <rFont val="方正仿宋_GBK"/>
        <charset val="134"/>
      </rPr>
      <t>2</t>
    </r>
    <r>
      <rPr>
        <sz val="11"/>
        <color indexed="8"/>
        <rFont val="宋体"/>
        <charset val="134"/>
      </rPr>
      <t>017.3.</t>
    </r>
  </si>
  <si>
    <t>渝北区商务局</t>
  </si>
  <si>
    <t>重庆在西部率先基本实现气象现代化第三方评估</t>
  </si>
  <si>
    <t>中国、中亚西亚经济走廊建设的思路与政策</t>
  </si>
  <si>
    <t>国务院发展研究中心对外经济研究部</t>
  </si>
  <si>
    <t>西部地区区域协调发展重大问题研究</t>
  </si>
  <si>
    <r>
      <rPr>
        <sz val="12"/>
        <rFont val="方正仿宋_GBK"/>
        <charset val="134"/>
      </rPr>
      <t>2</t>
    </r>
    <r>
      <rPr>
        <sz val="11"/>
        <color indexed="8"/>
        <rFont val="宋体"/>
        <charset val="134"/>
      </rPr>
      <t>017.10.</t>
    </r>
  </si>
  <si>
    <t>国家发展和改革委员会西部开发司</t>
  </si>
  <si>
    <t>坚持民主集中制的体制和机制研究</t>
  </si>
  <si>
    <t>西南大学</t>
  </si>
  <si>
    <t>重庆江北嘴建设国内重要功能性金融中心极核区研究</t>
  </si>
  <si>
    <t>重庆江北嘴中央商务区管理委员会办公室</t>
  </si>
  <si>
    <t>重庆市经济发展路径研究</t>
  </si>
  <si>
    <t>重庆市机器人市场应用调查研究</t>
  </si>
  <si>
    <t>重庆市低效闲置公共服务资源综合利用研究</t>
  </si>
  <si>
    <t>遵义市第三批市管专家候选人第三方评价研究</t>
  </si>
  <si>
    <t>遵义市人才工作办</t>
  </si>
  <si>
    <t>《重庆市城乡规划条例》有关专项法律问题论证</t>
  </si>
  <si>
    <r>
      <rPr>
        <sz val="12"/>
        <rFont val="方正仿宋_GBK"/>
        <charset val="134"/>
      </rPr>
      <t>2</t>
    </r>
    <r>
      <rPr>
        <sz val="11"/>
        <color indexed="8"/>
        <rFont val="宋体"/>
        <charset val="134"/>
      </rPr>
      <t>017.12.</t>
    </r>
  </si>
  <si>
    <t>依托天然林保护工程助推林业精准扶贫机制和对策研究</t>
  </si>
  <si>
    <t>重庆市天然林保护工程管理中心</t>
  </si>
  <si>
    <t>新时期重庆市农业发展重点及对策研究</t>
  </si>
  <si>
    <t>田代贵（陈全）</t>
  </si>
  <si>
    <t>新时期重庆市农业发展思路研究</t>
  </si>
  <si>
    <t>陈悦（陈全）</t>
  </si>
  <si>
    <t>重庆丘陵山区农业机械化发展问题研究</t>
  </si>
  <si>
    <t>委托项目19年</t>
  </si>
  <si>
    <t>重庆市牛羊布鲁氏菌病综合防控技术集成与推广社会经济效益测评</t>
  </si>
  <si>
    <r>
      <rPr>
        <sz val="11"/>
        <color indexed="8"/>
        <rFont val="宋体"/>
        <charset val="134"/>
      </rPr>
      <t>编写《重庆市银行保险业改革开放4</t>
    </r>
    <r>
      <rPr>
        <sz val="11"/>
        <color indexed="8"/>
        <rFont val="宋体"/>
        <charset val="134"/>
      </rPr>
      <t>0年》</t>
    </r>
  </si>
  <si>
    <t>重庆市银行业协会</t>
  </si>
  <si>
    <r>
      <rPr>
        <sz val="11"/>
        <color indexed="8"/>
        <rFont val="宋体"/>
        <charset val="134"/>
      </rPr>
      <t>重庆市2</t>
    </r>
    <r>
      <rPr>
        <sz val="11"/>
        <color indexed="8"/>
        <rFont val="宋体"/>
        <charset val="134"/>
      </rPr>
      <t>018年石柱县贫困县退出第三方评估报告</t>
    </r>
  </si>
  <si>
    <t>重庆市扶贫开发办公室</t>
  </si>
  <si>
    <t>鱼嘴镇“新市民 新邻里”工程项目调研服务</t>
  </si>
  <si>
    <t>重庆市江北区鱼嘴镇人民政府</t>
  </si>
  <si>
    <t>2020年后减贫课题研究</t>
  </si>
  <si>
    <t>田代贵（马云辉）</t>
  </si>
  <si>
    <t>重庆悦来历史文化研究</t>
  </si>
  <si>
    <t>重庆悦瑞文化旅游发展有限公司</t>
  </si>
  <si>
    <t>重庆自贸区非法经济生态调研课题</t>
  </si>
  <si>
    <t>重庆市公安局</t>
  </si>
  <si>
    <t>长江三峡旅游一体化发展规划编制</t>
  </si>
  <si>
    <t>重庆市文化和旅游发展委员会</t>
  </si>
  <si>
    <t>热点难点问题</t>
  </si>
  <si>
    <t>坚定文化自信，推进新时代重庆文化建设</t>
  </si>
  <si>
    <r>
      <rPr>
        <sz val="11"/>
        <color indexed="8"/>
        <rFont val="宋体"/>
        <charset val="134"/>
      </rPr>
      <t>2</t>
    </r>
    <r>
      <rPr>
        <sz val="11"/>
        <color indexed="8"/>
        <rFont val="宋体"/>
        <charset val="134"/>
      </rPr>
      <t>018.1.</t>
    </r>
  </si>
  <si>
    <t>委托项目18年</t>
  </si>
  <si>
    <t>2017年南岸区民营企业社会诚信度调查研究</t>
  </si>
  <si>
    <t>重庆市人才中长期发展规划中期评估</t>
  </si>
  <si>
    <t>市委组织部人才办</t>
  </si>
  <si>
    <t>马克思主义视域下文化发展动力研究</t>
  </si>
  <si>
    <t>工商大学</t>
  </si>
  <si>
    <t>生态文化自信与当代中国的绿色发展软实力提升研究</t>
  </si>
  <si>
    <t>习近平新时代中国特社会主义思想词条研究工作协议</t>
  </si>
  <si>
    <t>中共重庆华龙网集团股份有限公司委员会</t>
  </si>
  <si>
    <t>江北区领导干部政德考核评价体系研究</t>
  </si>
  <si>
    <t>江北区委组织部</t>
  </si>
  <si>
    <t>提升重庆对外贸易能力问题研究</t>
  </si>
  <si>
    <t>重庆市生产力发展研究中心</t>
  </si>
  <si>
    <t>贫困县退出第三方评估合同</t>
  </si>
  <si>
    <t>2018.5.31</t>
  </si>
  <si>
    <t>九龙坡区以“头雁工程”为引领打造新时代担当作为干部队伍研究</t>
  </si>
  <si>
    <t>九龙坡区委组织部</t>
  </si>
  <si>
    <t>重庆新媒体内容生产实验基地建设研究</t>
  </si>
  <si>
    <t>重庆高新区管委会</t>
  </si>
  <si>
    <t>重庆市三峡库区及其影响区面源污染治理及生态修复示范项目前期工作</t>
  </si>
  <si>
    <t>渝中区上清寺街道十三五规划中期评估</t>
  </si>
  <si>
    <t>渝中区上清寺街道办</t>
  </si>
  <si>
    <t>重庆乡村形态、结构和功能变迁及趋势研究</t>
  </si>
  <si>
    <t>乡村振兴战略背景下重庆“三变”改革制约因素与政策创新研究</t>
  </si>
  <si>
    <t>农业生产经营人员变化规律及其发展趋势研究</t>
  </si>
  <si>
    <t>石柱县康养产业发展战略研究</t>
  </si>
  <si>
    <t>重庆市石柱县发展和改革委员会</t>
  </si>
  <si>
    <t>重庆口岸整体通关时间调查及其优化研究</t>
  </si>
  <si>
    <t>2018.10</t>
  </si>
  <si>
    <t>重庆市口岸办</t>
  </si>
  <si>
    <t>重庆市经济高质量发展的评价指标体系研究</t>
  </si>
  <si>
    <t>重庆国际投资咨询集团有限公司</t>
  </si>
  <si>
    <t>黔南州乡村振兴战略规划编制项目</t>
  </si>
  <si>
    <t>黔南州发展和改革委员会</t>
  </si>
  <si>
    <t>重庆市属高校岗位管理课题研究</t>
  </si>
  <si>
    <t>企业发展战略与企业文化建设咨询服务研究项目</t>
  </si>
  <si>
    <t>重庆市国际化建设工作规划</t>
  </si>
  <si>
    <t>重庆市人民政府外事办办公室</t>
  </si>
  <si>
    <t>重庆生活垃圾分类与资源化利用研究</t>
  </si>
  <si>
    <t>重庆“自驾游营地+全域共享智慧旅游”
促进乡村振兴战略实施研究</t>
  </si>
  <si>
    <t>蓝田文旅发展有限公司</t>
  </si>
  <si>
    <t>关于设立中新互联互通陆海新通道重庆綦江示范服务区的建议及方案</t>
  </si>
  <si>
    <t>重庆市綦江区发展和改革委员会</t>
  </si>
  <si>
    <t>石景山区公共文化服务社会化机制现状与提升对策研究</t>
  </si>
  <si>
    <r>
      <rPr>
        <sz val="11"/>
        <color indexed="8"/>
        <rFont val="宋体"/>
        <charset val="134"/>
      </rPr>
      <t>2018.1</t>
    </r>
    <r>
      <rPr>
        <sz val="11"/>
        <color indexed="8"/>
        <rFont val="宋体"/>
        <charset val="134"/>
      </rPr>
      <t>0</t>
    </r>
  </si>
  <si>
    <t>石景山区文化委员会</t>
  </si>
  <si>
    <t>高质量发展要求下经济社会发展考核评价体系研究</t>
  </si>
  <si>
    <t>重庆市特色农产品流通状况调查方案设计</t>
  </si>
  <si>
    <t>重庆市农业农村委员会</t>
  </si>
  <si>
    <t>西部大开发重要战略支点内涵及指标体系研究</t>
  </si>
  <si>
    <t>重庆民营经济高质量发展研究</t>
  </si>
  <si>
    <r>
      <rPr>
        <sz val="11"/>
        <color indexed="8"/>
        <rFont val="宋体"/>
        <charset val="134"/>
      </rPr>
      <t>2019.1</t>
    </r>
    <r>
      <rPr>
        <sz val="11"/>
        <color indexed="8"/>
        <rFont val="宋体"/>
        <charset val="134"/>
      </rPr>
      <t>0</t>
    </r>
  </si>
  <si>
    <t>新一轮机构改革背景下发展改革工作着力点研究</t>
  </si>
  <si>
    <t>2019.10</t>
  </si>
  <si>
    <t>中美贸易摩擦背景下内陆开放高地建设的挑战和应对措施研究</t>
  </si>
  <si>
    <t>重庆高质量发展内涵及指标体系研究</t>
  </si>
  <si>
    <t>重庆公路物流基地道路地名命名规划方案</t>
  </si>
  <si>
    <t>2019.12</t>
  </si>
  <si>
    <t>重庆参与“16+1合作”情况及下一步方向</t>
  </si>
  <si>
    <t>2018.5</t>
  </si>
  <si>
    <t>中国-中东欧国家合作秘书处办公室</t>
  </si>
  <si>
    <t>重庆低收入家庭生活状况及认定标准研究</t>
  </si>
  <si>
    <t>重庆市智慧农业发展对策研究</t>
  </si>
  <si>
    <t>重庆金科道路地名命名规划方案</t>
  </si>
  <si>
    <t>重庆品锦悦房地产开发有限公司</t>
  </si>
  <si>
    <t>三峡库区经济发展及库区经济学研究</t>
  </si>
  <si>
    <t>99EJL003</t>
  </si>
  <si>
    <t>1999.7.1</t>
  </si>
  <si>
    <t>2009.2.10</t>
  </si>
  <si>
    <t>国社科</t>
  </si>
  <si>
    <t>重庆市国有企业改革和发展中的突出矛盾和问题研究</t>
  </si>
  <si>
    <t>00BJY046</t>
  </si>
  <si>
    <t>一般项目</t>
  </si>
  <si>
    <t>2000.7.1</t>
  </si>
  <si>
    <t>2003.7.7</t>
  </si>
  <si>
    <t>重庆投资环境竞争力评估及对策研究</t>
  </si>
  <si>
    <t>04xjl008</t>
  </si>
  <si>
    <t>西部项目</t>
  </si>
  <si>
    <r>
      <rPr>
        <sz val="12"/>
        <rFont val="宋体"/>
        <charset val="134"/>
      </rPr>
      <t>2</t>
    </r>
    <r>
      <rPr>
        <sz val="12"/>
        <rFont val="宋体"/>
        <charset val="134"/>
      </rPr>
      <t>004.11.22</t>
    </r>
  </si>
  <si>
    <r>
      <rPr>
        <sz val="12"/>
        <rFont val="宋体"/>
        <charset val="134"/>
      </rPr>
      <t>2</t>
    </r>
    <r>
      <rPr>
        <sz val="12"/>
        <rFont val="宋体"/>
        <charset val="134"/>
      </rPr>
      <t>010.4.14</t>
    </r>
  </si>
  <si>
    <t>我国西部地区战略性产业集群发展研究</t>
  </si>
  <si>
    <t>04xjy023</t>
  </si>
  <si>
    <t>2004.11.22</t>
  </si>
  <si>
    <r>
      <rPr>
        <sz val="12"/>
        <rFont val="宋体"/>
        <charset val="134"/>
      </rPr>
      <t>2</t>
    </r>
    <r>
      <rPr>
        <sz val="12"/>
        <rFont val="宋体"/>
        <charset val="134"/>
      </rPr>
      <t>011.12.16</t>
    </r>
  </si>
  <si>
    <t>重庆市城镇化进程中农民市民化问题研究</t>
  </si>
  <si>
    <t>04xjy026</t>
  </si>
  <si>
    <r>
      <rPr>
        <sz val="12"/>
        <rFont val="宋体"/>
        <charset val="134"/>
      </rPr>
      <t>2</t>
    </r>
    <r>
      <rPr>
        <sz val="12"/>
        <rFont val="宋体"/>
        <charset val="134"/>
      </rPr>
      <t>007.8.30</t>
    </r>
  </si>
  <si>
    <t>马克思主义与现当代中国社会主义历程与经验研究</t>
  </si>
  <si>
    <t>05BKS008</t>
  </si>
  <si>
    <t>2005.5.20</t>
  </si>
  <si>
    <t>2013.4.16</t>
  </si>
  <si>
    <t>近现代重庆文化精髓—从红岩精神到三峡移民精神</t>
  </si>
  <si>
    <t>王进</t>
  </si>
  <si>
    <t>05XKS007</t>
  </si>
  <si>
    <t>2005.6.8</t>
  </si>
  <si>
    <t>2008.4.30</t>
  </si>
  <si>
    <t>建立保持党的先进性长效机制研究</t>
  </si>
  <si>
    <t>06BDJ022</t>
  </si>
  <si>
    <t>2006.5.30</t>
  </si>
  <si>
    <t>重大突发事件中新闻报道的快速反应机制研究</t>
  </si>
  <si>
    <t>06XXW005</t>
  </si>
  <si>
    <t>2006.6.26</t>
  </si>
  <si>
    <r>
      <rPr>
        <sz val="12"/>
        <rFont val="宋体"/>
        <charset val="134"/>
      </rPr>
      <t>2</t>
    </r>
    <r>
      <rPr>
        <sz val="12"/>
        <rFont val="宋体"/>
        <charset val="134"/>
      </rPr>
      <t>008.12.31</t>
    </r>
  </si>
  <si>
    <t>中国农村转移劳动力及其抚养人口户籍转移制度研究--三峡库区实证研究</t>
  </si>
  <si>
    <t>07BJY052</t>
  </si>
  <si>
    <t>2007.6.15</t>
  </si>
  <si>
    <t>推进中国农村流通现代化研究—基于城乡统筹战略与城乡交互的价值链视角</t>
  </si>
  <si>
    <t>09XJY031</t>
  </si>
  <si>
    <t>2009.6.22</t>
  </si>
  <si>
    <t>2014.4.24</t>
  </si>
  <si>
    <t>健全农业投入保障制度研究--基于地方财政支农绩效视角</t>
  </si>
  <si>
    <t>09XJY023</t>
  </si>
  <si>
    <t>基于劳动分工的中国农村金融发展区域差异研究</t>
  </si>
  <si>
    <t>10BJY061</t>
  </si>
  <si>
    <t>12</t>
  </si>
  <si>
    <t>2010-06-17</t>
  </si>
  <si>
    <t>2012-12-31</t>
  </si>
  <si>
    <t>科学发展运行保障系统构建研究</t>
  </si>
  <si>
    <t>10XKS003</t>
  </si>
  <si>
    <t>2010-07-01</t>
  </si>
  <si>
    <t>库区经济学研究</t>
  </si>
  <si>
    <t>10XJL010</t>
  </si>
  <si>
    <t>2012-06-30</t>
  </si>
  <si>
    <t>2014-12-31</t>
  </si>
  <si>
    <t>马克思的社会正义思想研究</t>
  </si>
  <si>
    <t>10XZX003</t>
  </si>
  <si>
    <t xml:space="preserve"> 
2017-10-111</t>
  </si>
  <si>
    <t>2016-12-31</t>
  </si>
  <si>
    <t>缩小区域差距的产业分工机制及价值链构造模式研究</t>
  </si>
  <si>
    <t>11BJY004</t>
  </si>
  <si>
    <t>15</t>
  </si>
  <si>
    <t>2011-07-01</t>
  </si>
  <si>
    <t xml:space="preserve"> 
2018-06-01</t>
  </si>
  <si>
    <t>2015-06-30</t>
  </si>
  <si>
    <t>中国文化发展指数研究</t>
  </si>
  <si>
    <t>11XGL022</t>
  </si>
  <si>
    <t>2013-06-30</t>
  </si>
  <si>
    <t>综合配套改革试验区管理体制比较研究</t>
  </si>
  <si>
    <t>11XJY008</t>
  </si>
  <si>
    <t>后移民时期三峡库区社会稳定风险评估机制研究</t>
  </si>
  <si>
    <t>11XZZ002</t>
  </si>
  <si>
    <t>2013-09-30</t>
  </si>
  <si>
    <t>老工业基地发展低碳经济的对策研究</t>
  </si>
  <si>
    <t>12XJY016</t>
  </si>
  <si>
    <t>2012-05-25</t>
  </si>
  <si>
    <t xml:space="preserve"> 
2015-09-14</t>
  </si>
  <si>
    <t/>
  </si>
  <si>
    <t>农村集体资产股份制改革研究</t>
  </si>
  <si>
    <t>12XJY017</t>
  </si>
  <si>
    <t>数字出版与媒体舆论引导力研究</t>
  </si>
  <si>
    <t>莫远明</t>
  </si>
  <si>
    <t>12XXW007</t>
  </si>
  <si>
    <t>2013-12-30</t>
  </si>
  <si>
    <t>转变经济发展方式与政治体制改革研究</t>
  </si>
  <si>
    <t>12XZZ001</t>
  </si>
  <si>
    <t>集体土地征收补偿定价问题研究</t>
  </si>
  <si>
    <t>13XJY016</t>
  </si>
  <si>
    <t>18</t>
  </si>
  <si>
    <t>2013-06-15</t>
  </si>
  <si>
    <t>2015-09-30</t>
  </si>
  <si>
    <t>农产品价格基本稳定的长效机制构建及调控模式创新研究</t>
  </si>
  <si>
    <t>13XJY025</t>
  </si>
  <si>
    <t>海峡两岸青年价值观教育比较研究</t>
  </si>
  <si>
    <t>13XKS031</t>
  </si>
  <si>
    <t>13AJY006</t>
  </si>
  <si>
    <t>重点项目</t>
  </si>
  <si>
    <t>2013-06-16</t>
  </si>
  <si>
    <t>硬化预算约束下的一般性转移支付增长机制研究</t>
  </si>
  <si>
    <t>14BJY158</t>
  </si>
  <si>
    <t>20</t>
  </si>
  <si>
    <t>2014-06-11</t>
  </si>
  <si>
    <t>媒介融合背景下提升中国学术媒体国际传播能力研究</t>
  </si>
  <si>
    <t>14CXW035</t>
  </si>
  <si>
    <t>青年项目</t>
  </si>
  <si>
    <t xml:space="preserve"> 
2019-09-24</t>
  </si>
  <si>
    <t>西部地区潜在经济增长率提升路径研究</t>
  </si>
  <si>
    <t>14XJY002</t>
  </si>
  <si>
    <t>2014-06-13</t>
  </si>
  <si>
    <t>亚里士多德“形而上学”解说</t>
  </si>
  <si>
    <t>李真</t>
  </si>
  <si>
    <t>14XZX004</t>
  </si>
  <si>
    <t xml:space="preserve"> 
2018-08-21</t>
  </si>
  <si>
    <t>特大城市基层社会治理机制创新与路径优化研究</t>
  </si>
  <si>
    <t>15ASH005</t>
  </si>
  <si>
    <t>35</t>
  </si>
  <si>
    <t>2015-06-16</t>
  </si>
  <si>
    <t>2019.6.30</t>
  </si>
  <si>
    <t>党的基层组织法治化治理腐败研究</t>
  </si>
  <si>
    <t>15BDJ023</t>
  </si>
  <si>
    <t>2017-12-31</t>
  </si>
  <si>
    <t>汉藏教理院与民国佛教研究</t>
  </si>
  <si>
    <t>15BZJ012</t>
  </si>
  <si>
    <t>基于新型农户视角的农业用水合作与水价制度设计研究</t>
  </si>
  <si>
    <t>15XJY015</t>
  </si>
  <si>
    <t>地域文化与增强国家文化软实力研究</t>
  </si>
  <si>
    <t>15XKS022</t>
  </si>
  <si>
    <t>基于组织胜任特征的小微企业可持续创新能力研究</t>
  </si>
  <si>
    <t>16BJY066</t>
  </si>
  <si>
    <t>2021.11.</t>
  </si>
  <si>
    <t>三峡后续工作的法律政策供给研究</t>
  </si>
  <si>
    <t>16XFX012</t>
  </si>
  <si>
    <t>阿兰·巴迪欧新唯物主义诗学研究</t>
  </si>
  <si>
    <t>16CZW006</t>
  </si>
  <si>
    <t>个体老龄化风险评估及其老年长期护理照料服务市场的供给侧研究</t>
  </si>
  <si>
    <t>16XRK004</t>
  </si>
  <si>
    <t>2022.3.</t>
  </si>
  <si>
    <t>乡村治理结构对西南连片贫困地区“造血式”精准扶贫政策实施的影响研究</t>
  </si>
  <si>
    <t>17BZZ051</t>
  </si>
  <si>
    <t>农产品电商品牌培育的机制、模式与政策保障研究</t>
  </si>
  <si>
    <t>17CJY036</t>
  </si>
  <si>
    <t>土地股份合作社“三权分置”视角下农民土地权益保护研究</t>
  </si>
  <si>
    <t>17XGL010</t>
  </si>
  <si>
    <t>基于大数据挖掘的西部地区乡村旅游扩大有效供给研究</t>
  </si>
  <si>
    <t>17XJY012</t>
  </si>
  <si>
    <t>建立健全绿色低碳循环发展的经济体系研究</t>
  </si>
  <si>
    <t>18AJY009</t>
  </si>
  <si>
    <t>“三变”改革推动乡村振兴战略的实施路径与制度创新研究</t>
  </si>
  <si>
    <t>18XJY008</t>
  </si>
  <si>
    <t>大数据背景下西南山区信息贫困的定量测评与破解机制研究</t>
  </si>
  <si>
    <t>18XMZ077</t>
  </si>
  <si>
    <t>2021.5.</t>
  </si>
  <si>
    <t>我国农产品生产与流通的协调机制研究</t>
  </si>
  <si>
    <t>19FJLB021</t>
  </si>
  <si>
    <t>后期资助一般项目</t>
  </si>
  <si>
    <t>25</t>
  </si>
  <si>
    <t>长江上游地区生态产品价值市场化实现路径研究</t>
  </si>
  <si>
    <t>19XJY004</t>
  </si>
  <si>
    <t>西南民族地区“后2020”自主发展能力培育的文化路径研究</t>
  </si>
  <si>
    <t>19XSH027</t>
  </si>
  <si>
    <t>中国社会治理现代化的权利正义基础研究</t>
  </si>
  <si>
    <t>19XZX003</t>
  </si>
  <si>
    <t>国家文化软实力视域下增强中华文化认同实践进路研究</t>
  </si>
  <si>
    <t>20BKS032</t>
  </si>
  <si>
    <t>2020年后农产品电商缓解农村相对贫困的机制创新与政策优化研究</t>
  </si>
  <si>
    <t>20BJL083</t>
  </si>
  <si>
    <t>自由贸易试验区商事主体违规风险及其法律治理研究</t>
  </si>
  <si>
    <t>20BFX125</t>
  </si>
  <si>
    <t>健全党组织领导的乡村治理体系研究</t>
  </si>
  <si>
    <t>20XDJ007</t>
  </si>
  <si>
    <t>长江上游重点流域退捕渔民生计转型跟踪研究</t>
  </si>
  <si>
    <t>21BJY170</t>
  </si>
  <si>
    <t>2021-09-24</t>
  </si>
  <si>
    <t>2024-06-30</t>
  </si>
  <si>
    <t>双重再分配视域下的省以下财政体制优化研究</t>
  </si>
  <si>
    <t>21XZZ002</t>
  </si>
  <si>
    <t xml:space="preserve">	
农村电商推动山区乡村振兴的机理与路径研究</t>
  </si>
  <si>
    <t>21XGL003</t>
  </si>
  <si>
    <t>渝西大开发战略与路径研究</t>
  </si>
  <si>
    <t>杨丽琼</t>
  </si>
  <si>
    <t>2013-ZB-01</t>
  </si>
  <si>
    <t>重大招标</t>
  </si>
  <si>
    <t>重庆市经济与信息委员会</t>
  </si>
  <si>
    <t>2012.7.1</t>
  </si>
  <si>
    <t>重大决策13年</t>
  </si>
  <si>
    <t>重庆市文化强市路径研究</t>
  </si>
  <si>
    <t>贺芒</t>
  </si>
  <si>
    <t>2013-ZB-02</t>
  </si>
  <si>
    <t>重点招标</t>
  </si>
  <si>
    <t>重庆大学</t>
  </si>
  <si>
    <t>重庆打造旅游休闲度假目的地的路径研究</t>
  </si>
  <si>
    <t>蒲勇健</t>
  </si>
  <si>
    <t>2013-ZB-03</t>
  </si>
  <si>
    <t>结题证书已发</t>
  </si>
  <si>
    <t>重庆本地民营企业发展存在问题与对策研究</t>
  </si>
  <si>
    <t>郝颖</t>
  </si>
  <si>
    <t>2013-ZB-04</t>
  </si>
  <si>
    <t>已结题，证书已发</t>
  </si>
  <si>
    <t>促进内需持续增长的新型城镇化发展战略研究</t>
  </si>
  <si>
    <t>杨刚</t>
  </si>
  <si>
    <t>2013-ZB-05</t>
  </si>
  <si>
    <t>“营改增”对重庆企业税负和财政收入的影响效应分析</t>
  </si>
  <si>
    <t>温涛</t>
  </si>
  <si>
    <t>2013-ZB-06</t>
  </si>
  <si>
    <t>结题材料电子文档已交，评审会未开(3.19)</t>
  </si>
  <si>
    <t>渝东南少数民族地区全面建成小康社会的对策研究</t>
  </si>
  <si>
    <t>何伟</t>
  </si>
  <si>
    <t>2013-ZB-07</t>
  </si>
  <si>
    <t>中共重庆市委党校</t>
  </si>
  <si>
    <t>加强和创新基层社会管理的路径与战略研究</t>
  </si>
  <si>
    <t>杨宝</t>
  </si>
  <si>
    <t>2013-ZB-08</t>
  </si>
  <si>
    <t>重庆工业可持续增长动力机制研究</t>
  </si>
  <si>
    <t>黄庆华</t>
  </si>
  <si>
    <t>2013-ZB-09</t>
  </si>
  <si>
    <t>重庆市家庭农场发展现状及对策研究</t>
  </si>
  <si>
    <t>冉光和</t>
  </si>
  <si>
    <t>2013-ZB-10</t>
  </si>
  <si>
    <t>重庆都市区大力发展文化产业问题研究</t>
  </si>
  <si>
    <t>丁瑶</t>
  </si>
  <si>
    <t>2013-ZB-11</t>
  </si>
  <si>
    <t>重庆市综合经济研究院</t>
  </si>
  <si>
    <t>高铁时代城镇经济走廊发展战略研究</t>
  </si>
  <si>
    <t>易小光</t>
  </si>
  <si>
    <t>2013-ZB-12</t>
  </si>
  <si>
    <t>分类考核与县域经济发展问题研究</t>
  </si>
  <si>
    <t>2013-ZB-13</t>
  </si>
  <si>
    <t>2013.6.1</t>
  </si>
  <si>
    <t>2014.3.31</t>
  </si>
  <si>
    <t>社会保险经办服务体系信息化、标准化研究</t>
  </si>
  <si>
    <t>黎勇</t>
  </si>
  <si>
    <t>2013-ZB-14</t>
  </si>
  <si>
    <t>重庆市社保局</t>
  </si>
  <si>
    <t>重庆市农村金融改革发展研究</t>
  </si>
  <si>
    <t>2013-WT-001</t>
  </si>
  <si>
    <t>委托</t>
  </si>
  <si>
    <t>海外留学人员来渝创业问题研究</t>
  </si>
  <si>
    <t>冉隆江</t>
  </si>
  <si>
    <t>2013-WT-002</t>
  </si>
  <si>
    <t>2013.9.10</t>
  </si>
  <si>
    <t>2014.7.30</t>
  </si>
  <si>
    <t>“渝新欧”国际通道背景下重庆市保税区向自由贸易区转型相关战略性问题研究</t>
  </si>
  <si>
    <t>2013-WT-003</t>
  </si>
  <si>
    <t>重庆三峡旅游综合改革试验区总体方案</t>
  </si>
  <si>
    <t>2013-WT-004</t>
  </si>
  <si>
    <t>重庆市发展页岩气能源产业路线图</t>
  </si>
  <si>
    <t>王恩创</t>
  </si>
  <si>
    <t>2013-WT-005</t>
  </si>
  <si>
    <t>全球页岩气技术演进与产业链概况</t>
  </si>
  <si>
    <t>陈彬</t>
  </si>
  <si>
    <t>2013-WT-006</t>
  </si>
  <si>
    <t>重庆市页岩气装备产业发展模式研究</t>
  </si>
  <si>
    <t>刘宝发</t>
  </si>
  <si>
    <t>2013-WT-007</t>
  </si>
  <si>
    <t>重庆市高校意识形态安全对策研究</t>
  </si>
  <si>
    <t>崔延强</t>
  </si>
  <si>
    <t>2013-WT-008</t>
  </si>
  <si>
    <t>重庆现阶段发展定位研究</t>
  </si>
  <si>
    <t>2013-WT-009</t>
  </si>
  <si>
    <t>科技创业扶贫机制创新研究</t>
  </si>
  <si>
    <t>张应良</t>
  </si>
  <si>
    <t>2013-WT-010</t>
  </si>
  <si>
    <t>新阶段扶贫开发情况调研</t>
  </si>
  <si>
    <t>2013-WT-011</t>
  </si>
  <si>
    <t>上市公司信息披露与证券监管的关联研究</t>
  </si>
  <si>
    <t>吴永求</t>
  </si>
  <si>
    <t>2013-WT-012</t>
  </si>
  <si>
    <t>统筹城乡改革法律问题研究</t>
  </si>
  <si>
    <t>米本家</t>
  </si>
  <si>
    <t>2013-WT-013</t>
  </si>
  <si>
    <t>传播社会主义核心价值观的有效路径研究</t>
  </si>
  <si>
    <r>
      <rPr>
        <sz val="11"/>
        <rFont val="宋体"/>
        <charset val="134"/>
        <scheme val="major"/>
      </rPr>
      <t>2</t>
    </r>
    <r>
      <rPr>
        <sz val="11"/>
        <rFont val="宋体"/>
        <charset val="134"/>
      </rPr>
      <t>014-ZB-01</t>
    </r>
  </si>
  <si>
    <t>重大决策14年</t>
  </si>
  <si>
    <t>五大功能区发展战略下区县竞争协作机制研究</t>
  </si>
  <si>
    <t>叶堃辉</t>
  </si>
  <si>
    <r>
      <rPr>
        <sz val="11"/>
        <rFont val="宋体"/>
        <charset val="134"/>
        <scheme val="major"/>
      </rPr>
      <t>2</t>
    </r>
    <r>
      <rPr>
        <sz val="11"/>
        <rFont val="宋体"/>
        <charset val="134"/>
      </rPr>
      <t>014-ZB-02</t>
    </r>
  </si>
  <si>
    <t>重庆市政府购买公共服务面临的问题及对策研究</t>
  </si>
  <si>
    <t>白渝平</t>
  </si>
  <si>
    <r>
      <rPr>
        <sz val="11"/>
        <rFont val="宋体"/>
        <charset val="134"/>
        <scheme val="major"/>
      </rPr>
      <t>2</t>
    </r>
    <r>
      <rPr>
        <sz val="11"/>
        <rFont val="宋体"/>
        <charset val="134"/>
      </rPr>
      <t>014-ZB-03</t>
    </r>
  </si>
  <si>
    <t>五大功能区工业园区负面清单管理研究</t>
  </si>
  <si>
    <t>陈其安</t>
  </si>
  <si>
    <r>
      <rPr>
        <sz val="11"/>
        <rFont val="宋体"/>
        <charset val="134"/>
        <scheme val="major"/>
      </rPr>
      <t>2</t>
    </r>
    <r>
      <rPr>
        <sz val="11"/>
        <rFont val="宋体"/>
        <charset val="134"/>
      </rPr>
      <t>014-ZB-04</t>
    </r>
  </si>
  <si>
    <t>经济社会全面深化改革中腐败预防机制研究</t>
  </si>
  <si>
    <r>
      <rPr>
        <sz val="11"/>
        <rFont val="宋体"/>
        <charset val="134"/>
        <scheme val="major"/>
      </rPr>
      <t>2</t>
    </r>
    <r>
      <rPr>
        <sz val="11"/>
        <rFont val="宋体"/>
        <charset val="134"/>
      </rPr>
      <t>014-ZB-05</t>
    </r>
  </si>
  <si>
    <t>城镇闲置用地现状、问题及对策研究</t>
  </si>
  <si>
    <t>胡士华</t>
  </si>
  <si>
    <r>
      <rPr>
        <sz val="11"/>
        <rFont val="宋体"/>
        <charset val="134"/>
        <scheme val="major"/>
      </rPr>
      <t>2</t>
    </r>
    <r>
      <rPr>
        <sz val="11"/>
        <rFont val="宋体"/>
        <charset val="134"/>
      </rPr>
      <t>014-ZB-06</t>
    </r>
  </si>
  <si>
    <t>领导干部违背科学发展及失职渎职行为问责制度研究</t>
  </si>
  <si>
    <t>张邦辉</t>
  </si>
  <si>
    <r>
      <rPr>
        <sz val="11"/>
        <rFont val="宋体"/>
        <charset val="134"/>
        <scheme val="major"/>
      </rPr>
      <t>2</t>
    </r>
    <r>
      <rPr>
        <sz val="11"/>
        <rFont val="宋体"/>
        <charset val="134"/>
      </rPr>
      <t>014-ZB-07</t>
    </r>
  </si>
  <si>
    <t>三峡库区“面上保护、点上开发”问题研究</t>
  </si>
  <si>
    <t>彭瑶玲</t>
  </si>
  <si>
    <r>
      <rPr>
        <sz val="11"/>
        <rFont val="宋体"/>
        <charset val="134"/>
        <scheme val="major"/>
      </rPr>
      <t>2</t>
    </r>
    <r>
      <rPr>
        <sz val="11"/>
        <rFont val="宋体"/>
        <charset val="134"/>
      </rPr>
      <t>014-ZB-08</t>
    </r>
  </si>
  <si>
    <t>重庆市养老服务业发展战略研究</t>
  </si>
  <si>
    <t>胡大武</t>
  </si>
  <si>
    <r>
      <rPr>
        <sz val="11"/>
        <rFont val="宋体"/>
        <charset val="134"/>
        <scheme val="major"/>
      </rPr>
      <t>2</t>
    </r>
    <r>
      <rPr>
        <sz val="11"/>
        <rFont val="宋体"/>
        <charset val="134"/>
      </rPr>
      <t>014-ZB-09</t>
    </r>
  </si>
  <si>
    <t>西南政法大学</t>
  </si>
  <si>
    <t>重庆市电子商务区域物流中心建设研究</t>
  </si>
  <si>
    <t>陈晓慧</t>
  </si>
  <si>
    <r>
      <rPr>
        <sz val="11"/>
        <rFont val="宋体"/>
        <charset val="134"/>
        <scheme val="major"/>
      </rPr>
      <t>2</t>
    </r>
    <r>
      <rPr>
        <sz val="11"/>
        <rFont val="宋体"/>
        <charset val="134"/>
      </rPr>
      <t>014-ZB-10</t>
    </r>
  </si>
  <si>
    <t>联动治理农村面源污染推进美丽乡村建设的对策研究</t>
  </si>
  <si>
    <t>陆远权</t>
  </si>
  <si>
    <r>
      <rPr>
        <sz val="11"/>
        <rFont val="宋体"/>
        <charset val="134"/>
        <scheme val="major"/>
      </rPr>
      <t>2</t>
    </r>
    <r>
      <rPr>
        <sz val="11"/>
        <rFont val="宋体"/>
        <charset val="134"/>
      </rPr>
      <t>014-ZB-11</t>
    </r>
  </si>
  <si>
    <t>重庆师范大学</t>
  </si>
  <si>
    <t>重庆市打造国际著名旅游目的地路径研究</t>
  </si>
  <si>
    <r>
      <rPr>
        <sz val="11"/>
        <rFont val="宋体"/>
        <charset val="134"/>
        <scheme val="major"/>
      </rPr>
      <t>2</t>
    </r>
    <r>
      <rPr>
        <sz val="11"/>
        <rFont val="宋体"/>
        <charset val="134"/>
      </rPr>
      <t>014-ZB-12</t>
    </r>
  </si>
  <si>
    <t>重庆市“五大功能区”建设人才需求及保障措施研究</t>
  </si>
  <si>
    <t>李志</t>
  </si>
  <si>
    <r>
      <rPr>
        <sz val="11"/>
        <rFont val="宋体"/>
        <charset val="134"/>
        <scheme val="major"/>
      </rPr>
      <t>2</t>
    </r>
    <r>
      <rPr>
        <sz val="11"/>
        <rFont val="宋体"/>
        <charset val="134"/>
      </rPr>
      <t>014-ZB-13</t>
    </r>
  </si>
  <si>
    <t>大学生党员继续培养教育的有效性研究</t>
  </si>
  <si>
    <t>杨守鸿</t>
  </si>
  <si>
    <t>2014-WT-001</t>
  </si>
  <si>
    <t>重庆市产业配套政策研究</t>
  </si>
  <si>
    <t>2014-WT-002</t>
  </si>
  <si>
    <t>加强我市网络舆论的法律规制研究</t>
  </si>
  <si>
    <t>2014-WT-003</t>
  </si>
  <si>
    <t>重庆市重大决策事项社会稳定风险评估研究</t>
  </si>
  <si>
    <t>甘永祥</t>
  </si>
  <si>
    <t>2014-WT-004</t>
  </si>
  <si>
    <t>统筹城乡教育发展的联动机制研究</t>
  </si>
  <si>
    <t>朱德全</t>
  </si>
  <si>
    <t>2014-WT-005</t>
  </si>
  <si>
    <t>城乡统筹背景下农村小学特色校本课程开发的研究</t>
  </si>
  <si>
    <t>张辉蓉</t>
  </si>
  <si>
    <t>2014-WT-006</t>
  </si>
  <si>
    <t>统筹城乡背景下重庆市义务教育均衡发展体制机制创新的研究</t>
  </si>
  <si>
    <t>2014-WT-007</t>
  </si>
  <si>
    <t>重庆农村土地承包经营权流转类型风险防范研究</t>
  </si>
  <si>
    <t>骆东奇</t>
  </si>
  <si>
    <t>2014-WT-008</t>
  </si>
  <si>
    <t>深化职称制度改革研究</t>
  </si>
  <si>
    <t>2014-WT-009</t>
  </si>
  <si>
    <t>重庆在开放新格局中的聚焦效应及发展机遇研究——“路带国家战略”中重庆的新任务及政策建议</t>
  </si>
  <si>
    <t>邱冬阳</t>
  </si>
  <si>
    <t>2014-WT-010</t>
  </si>
  <si>
    <t>“路带国家战略”中重庆的新定位研究</t>
  </si>
  <si>
    <t>2014-WT-011</t>
  </si>
  <si>
    <t>重庆市经济可持续发展评价指标体系</t>
  </si>
  <si>
    <t>陈正伟</t>
  </si>
  <si>
    <t>2014-WT-012</t>
  </si>
  <si>
    <t>基于非均衡发展的地方政府公共服务能力评价指标体系研究</t>
  </si>
  <si>
    <t>罗章</t>
  </si>
  <si>
    <t>2014-WT-013</t>
  </si>
  <si>
    <t>重庆文化产业发展存在的主要问题与路径创新研究</t>
  </si>
  <si>
    <t>2014-WT-014</t>
  </si>
  <si>
    <t>国家治理现代化背景下重大行政决策机制研究</t>
  </si>
  <si>
    <t>2014-WT-015</t>
  </si>
  <si>
    <t>重庆融入国家“一带一路”、长江经济带战略的人才需求与相关人才政策研究</t>
  </si>
  <si>
    <t>2014-WT-016</t>
  </si>
  <si>
    <t>新常态下创新驱动重庆经济发展问题研究</t>
  </si>
  <si>
    <t>2014-WT-017</t>
  </si>
  <si>
    <t>许茂增</t>
  </si>
  <si>
    <t>2014-WT-018</t>
  </si>
  <si>
    <t>新预算法实施中的重庆功能区际区县基本财力保障研究</t>
  </si>
  <si>
    <t>祝志勇</t>
  </si>
  <si>
    <t>2014-WT-019</t>
  </si>
  <si>
    <t>新常态下农村可持续消费增长潜力与对策研究</t>
  </si>
  <si>
    <t>2014-WT-020</t>
  </si>
  <si>
    <t>重庆是高素质法治人才队伍建设研究</t>
  </si>
  <si>
    <t>2014-WT-021</t>
  </si>
  <si>
    <t>杨俊</t>
  </si>
  <si>
    <t>2014-WT-022</t>
  </si>
  <si>
    <t>在公共决策中充分发挥第三方机构作用研究</t>
  </si>
  <si>
    <t>张银政</t>
  </si>
  <si>
    <t>2014-WT-023</t>
  </si>
  <si>
    <t>中东欧丝绸之路物流通道优化与决策</t>
  </si>
  <si>
    <t>代应</t>
  </si>
  <si>
    <t>2014-WT-024</t>
  </si>
  <si>
    <t>重庆在国家“一带一路”和长江经济带战略中的新定位和新任务研究</t>
  </si>
  <si>
    <t>2014-WT-025</t>
  </si>
  <si>
    <t>‘四个全面’战略思想研究</t>
  </si>
  <si>
    <t>2015-ZB-01</t>
  </si>
  <si>
    <t>重庆工商大学</t>
  </si>
  <si>
    <t>重大决策15年</t>
  </si>
  <si>
    <t>对接‘一带一路’和长江经济带战略与深化五大功能区域发展战略研究</t>
  </si>
  <si>
    <t>唐伯明</t>
  </si>
  <si>
    <t>2015-ZB-02</t>
  </si>
  <si>
    <t>重庆交通大学</t>
  </si>
  <si>
    <t>重庆市口岸经济产业体系研究</t>
  </si>
  <si>
    <t>2015-ZB-03</t>
  </si>
  <si>
    <t>全面深化改革背景下重庆市公共安全应急管理机制研究</t>
  </si>
  <si>
    <t>段先义</t>
  </si>
  <si>
    <t>2015-ZB-04</t>
  </si>
  <si>
    <t>经济新常态下市民心态研究</t>
  </si>
  <si>
    <t>潘孝富</t>
  </si>
  <si>
    <t>2015-ZB-05</t>
  </si>
  <si>
    <t>发挥国际舆论作用提升重庆城市形象的途径研究</t>
  </si>
  <si>
    <t>冯仁勇</t>
  </si>
  <si>
    <t>2015-ZB-06</t>
  </si>
  <si>
    <t>中共重庆市委外办</t>
  </si>
  <si>
    <t>生态涵养区和生态保护区产业发展生态化、生态经济产业化发展路径研究</t>
  </si>
  <si>
    <t>2015-ZB-07</t>
  </si>
  <si>
    <t>完善社工培养、使用和评价机制研究</t>
  </si>
  <si>
    <t>蔡焘</t>
  </si>
  <si>
    <t>2015-ZB-08</t>
  </si>
  <si>
    <t>重庆市政府研究室</t>
  </si>
  <si>
    <t>重庆市工业园区融资瓶颈破解途径研究</t>
  </si>
  <si>
    <t>冉戎</t>
  </si>
  <si>
    <t>2015-ZB-09</t>
  </si>
  <si>
    <t>重庆市基于数据服务的产业集群发展战略研究</t>
  </si>
  <si>
    <t>2015-ZB-10</t>
  </si>
  <si>
    <t>重庆市物联网产业集群实现路径战略研究</t>
  </si>
  <si>
    <t>黄良友</t>
  </si>
  <si>
    <t>2015-ZB-11</t>
  </si>
  <si>
    <t>重庆邮电大学</t>
  </si>
  <si>
    <t>重庆市‘阳光信访’制度建设研究</t>
  </si>
  <si>
    <t>滕亚为</t>
  </si>
  <si>
    <t>2015-ZB-12</t>
  </si>
  <si>
    <t>重庆市五大功能区新型城镇化差异分析及路径选择研究</t>
  </si>
  <si>
    <t>王钊</t>
  </si>
  <si>
    <t>2015-WT-01</t>
  </si>
  <si>
    <t>2015-WT-03</t>
  </si>
  <si>
    <t>重庆市农村宅基地建设情况调查</t>
  </si>
  <si>
    <t>2015-WT-04</t>
  </si>
  <si>
    <t>重庆地方政府公信力评价指标体系研究</t>
  </si>
  <si>
    <t>余兴厚</t>
  </si>
  <si>
    <t>2015-WT-05</t>
  </si>
  <si>
    <t>5（经费从文丰安权威发布调研中支出）</t>
  </si>
  <si>
    <t>重庆市党政主要领导干部和国有企业领导人员经济责任审计评价研究</t>
  </si>
  <si>
    <t>戴希</t>
  </si>
  <si>
    <t>2015-WT-06</t>
  </si>
  <si>
    <t>重庆文化产业与科技融合发展研究</t>
  </si>
  <si>
    <t>何健</t>
  </si>
  <si>
    <t>2015-WT-07</t>
  </si>
  <si>
    <t>重庆市五大功能区可持续发展评价指标体系研究</t>
  </si>
  <si>
    <t>唐敏</t>
  </si>
  <si>
    <t>2015-WT-08</t>
  </si>
  <si>
    <t>自我发展型、外力发展型小城镇社会治理比较研究</t>
  </si>
  <si>
    <t>田奇恒</t>
  </si>
  <si>
    <t>2015-WT-09</t>
  </si>
  <si>
    <t>重庆城市管理职业学院</t>
  </si>
  <si>
    <t>尹希果</t>
  </si>
  <si>
    <t>2015-WT-10</t>
  </si>
  <si>
    <t>3（经费从邓涛重大调研课题经费中支出）</t>
  </si>
  <si>
    <t>重庆报业产业可持续发展研究</t>
  </si>
  <si>
    <t>黄昌兵</t>
  </si>
  <si>
    <t>2015-WT-11</t>
  </si>
  <si>
    <t>重庆日报报业集团</t>
  </si>
  <si>
    <t>重庆市老龄化问题研究</t>
  </si>
  <si>
    <t>2015-WT-12</t>
  </si>
  <si>
    <t>重庆市文化强市建设路径研究</t>
  </si>
  <si>
    <t>2015-WT-13</t>
  </si>
  <si>
    <t>重庆市建设国际旅游名城路径研究</t>
  </si>
  <si>
    <t>2015-WT-14</t>
  </si>
  <si>
    <t>TPP对重庆内陆开放高地建设的影响及对策研究</t>
  </si>
  <si>
    <t>2015-WT-15</t>
  </si>
  <si>
    <t>重庆市旅游城、镇、村认定条件、程序及办法研究</t>
  </si>
  <si>
    <t>2015-WT-16</t>
  </si>
  <si>
    <t>重庆市内陆开放高地建设现状调查报告</t>
  </si>
  <si>
    <t>李国田</t>
  </si>
  <si>
    <t>2015-WT-17</t>
  </si>
  <si>
    <t>开放理论与内陆开放高地建设的研究进展分析</t>
  </si>
  <si>
    <t>肖干</t>
  </si>
  <si>
    <t>2015-WT-18</t>
  </si>
  <si>
    <t>2015-WT-19</t>
  </si>
  <si>
    <t>重庆科学发展与公共政策研究会</t>
  </si>
  <si>
    <t>重庆传统文化产业未来发展路径与重点选择研究</t>
  </si>
  <si>
    <t>殷俊</t>
  </si>
  <si>
    <t>2015-WT-20</t>
  </si>
  <si>
    <t>国内外文化产业发展新趋势及其重庆应对研究</t>
  </si>
  <si>
    <t>2015-WT-21</t>
  </si>
  <si>
    <t>护理标准流程推广对中风患者家庭陪护人员生活质量影响的研究</t>
  </si>
  <si>
    <t>蒋梅</t>
  </si>
  <si>
    <t>2015-WT-22</t>
  </si>
  <si>
    <t>经费自理</t>
  </si>
  <si>
    <t>重庆市红十字会医院（江北区人民医院）</t>
  </si>
  <si>
    <t>重庆文化创意产业中长期发展战略研究</t>
  </si>
  <si>
    <t>唐煜</t>
  </si>
  <si>
    <t>2015-WT-23</t>
  </si>
  <si>
    <t>西南大学文化与社会发展学院</t>
  </si>
  <si>
    <t>基层专业技术人员职称评聘问题研究</t>
  </si>
  <si>
    <t>刘增云</t>
  </si>
  <si>
    <t>2015-WT-24</t>
  </si>
  <si>
    <t>重庆市执政骨干队伍建设研究</t>
  </si>
  <si>
    <t>2016WT-01</t>
  </si>
  <si>
    <t>重大决策16年</t>
  </si>
  <si>
    <t>新常态下重庆市农业产业结构调整路径与对策研究</t>
  </si>
  <si>
    <t>2016WT-02</t>
  </si>
  <si>
    <t>重庆市城乡规划领域人才队伍建设研究</t>
  </si>
  <si>
    <t>张远</t>
  </si>
  <si>
    <r>
      <rPr>
        <sz val="12"/>
        <rFont val="宋体"/>
        <charset val="134"/>
      </rPr>
      <t>2016WT-0</t>
    </r>
    <r>
      <rPr>
        <sz val="12"/>
        <rFont val="宋体"/>
        <charset val="134"/>
      </rPr>
      <t>3</t>
    </r>
  </si>
  <si>
    <r>
      <rPr>
        <sz val="11"/>
        <color theme="1"/>
        <rFont val="宋体"/>
        <charset val="134"/>
        <scheme val="minor"/>
      </rPr>
      <t>贯彻落实五大发展理念深化五大功能区域建设研究</t>
    </r>
    <r>
      <rPr>
        <sz val="11"/>
        <color rgb="FFFF0000"/>
        <rFont val="宋体"/>
        <charset val="134"/>
        <scheme val="minor"/>
      </rPr>
      <t>（区域建设）</t>
    </r>
  </si>
  <si>
    <t>2016WT-04</t>
  </si>
  <si>
    <t>重庆社会科院</t>
  </si>
  <si>
    <t>城口区域农产品公用品牌打造体系研究</t>
  </si>
  <si>
    <r>
      <rPr>
        <sz val="12"/>
        <rFont val="宋体"/>
        <charset val="134"/>
      </rPr>
      <t>2</t>
    </r>
    <r>
      <rPr>
        <sz val="12"/>
        <rFont val="宋体"/>
        <charset val="134"/>
      </rPr>
      <t>016WT-05</t>
    </r>
  </si>
  <si>
    <t>城口旅游形象定位策划及市场推广策略体系研究</t>
  </si>
  <si>
    <r>
      <rPr>
        <sz val="12"/>
        <rFont val="宋体"/>
        <charset val="134"/>
      </rPr>
      <t>2</t>
    </r>
    <r>
      <rPr>
        <sz val="12"/>
        <rFont val="宋体"/>
        <charset val="134"/>
      </rPr>
      <t>016WT-06</t>
    </r>
  </si>
  <si>
    <t>互联网+时代社会治理机制研究</t>
  </si>
  <si>
    <t>李颖</t>
  </si>
  <si>
    <t>2016ZB-01</t>
  </si>
  <si>
    <t>基于大数据视角的重庆物流成本控制研究</t>
  </si>
  <si>
    <t>宋寒</t>
  </si>
  <si>
    <t>2016ZB-02</t>
  </si>
  <si>
    <t>重庆市电动汽车市场发展战略研究</t>
  </si>
  <si>
    <t>彭勇</t>
  </si>
  <si>
    <t>2016ZB-03</t>
  </si>
  <si>
    <t>重庆主城城市精细化管理研究</t>
  </si>
  <si>
    <t>郭岚</t>
  </si>
  <si>
    <t>2016ZB-04</t>
  </si>
  <si>
    <t>重庆市扶贫资金使用绩效研究</t>
  </si>
  <si>
    <t>2016ZB-05</t>
  </si>
  <si>
    <t>重庆市大健康产业发展战略研究</t>
  </si>
  <si>
    <t>李林</t>
  </si>
  <si>
    <t>2016ZB-06</t>
  </si>
  <si>
    <t>重庆市经济信息中心</t>
  </si>
  <si>
    <r>
      <rPr>
        <sz val="11"/>
        <color theme="1"/>
        <rFont val="宋体"/>
        <charset val="134"/>
        <scheme val="minor"/>
      </rPr>
      <t>重庆市完善全面从严治党制度建设研究</t>
    </r>
    <r>
      <rPr>
        <sz val="11"/>
        <color rgb="FFFF0000"/>
        <rFont val="宋体"/>
        <charset val="134"/>
        <scheme val="minor"/>
      </rPr>
      <t>（治党建设）</t>
    </r>
  </si>
  <si>
    <t>2016ZB-07</t>
  </si>
  <si>
    <t>新开放格局下重庆市海外高层次人才引进与服务政策研究</t>
  </si>
  <si>
    <t>周学馨</t>
  </si>
  <si>
    <t>2016ZB-08</t>
  </si>
  <si>
    <t>重庆市农村电子商务支持政策研究</t>
  </si>
  <si>
    <t>邵兵家</t>
  </si>
  <si>
    <t>2016ZB-09</t>
  </si>
  <si>
    <t>重庆电子信息产业链延伸策略研究</t>
  </si>
  <si>
    <t>蒋安玲</t>
  </si>
  <si>
    <t>2016ZB-10</t>
  </si>
  <si>
    <t>重庆市去过剩产能对就业的结构性影响及应对策略研究</t>
  </si>
  <si>
    <t>刘渝琳</t>
  </si>
  <si>
    <t>2016ZB-11</t>
  </si>
  <si>
    <t>重庆市文化供给侧结构性改革研究</t>
  </si>
  <si>
    <t>2016ZB-12</t>
  </si>
  <si>
    <t>重庆市完善全面从严治党研究</t>
  </si>
  <si>
    <t>廖秀健</t>
  </si>
  <si>
    <t>2017ZB02</t>
  </si>
  <si>
    <t>重大决策17年</t>
  </si>
  <si>
    <t>重庆市创新社会治理体系研究</t>
  </si>
  <si>
    <t>王林</t>
  </si>
  <si>
    <t>2017ZB03</t>
  </si>
  <si>
    <t>运用大数据提升政府管理服务效能研究</t>
  </si>
  <si>
    <t>2017ZB04</t>
  </si>
  <si>
    <t>重庆开放平台协同发展研究</t>
  </si>
  <si>
    <t>梁云</t>
  </si>
  <si>
    <t>2017ZB05</t>
  </si>
  <si>
    <t>重庆市加快建设国际著名旅游目的地研究</t>
  </si>
  <si>
    <t>周刚</t>
  </si>
  <si>
    <t>2017ZB06</t>
  </si>
  <si>
    <t>重庆建设西部创新中心的战略取向与实施路径研究</t>
  </si>
  <si>
    <t>高锡荣</t>
  </si>
  <si>
    <t>2017ZB07</t>
  </si>
  <si>
    <t>重庆市应对人口老龄化的政策体系研究</t>
  </si>
  <si>
    <t>吴春燕</t>
  </si>
  <si>
    <t>2017ZB08</t>
  </si>
  <si>
    <t>重庆以创新驱动引领产业升级问题研究</t>
  </si>
  <si>
    <t>2017ZB09</t>
  </si>
  <si>
    <t>重庆大都市区交通一体化发展研究</t>
  </si>
  <si>
    <t>唐秋生</t>
  </si>
  <si>
    <t>2017ZB10</t>
  </si>
  <si>
    <t>重庆市统筹城乡发展中公共服务均衡化供给研究</t>
  </si>
  <si>
    <t>靳文辉</t>
  </si>
  <si>
    <t>2017ZB11</t>
  </si>
  <si>
    <t>重庆市建卡贫困户“脱贫摘帽”后可持续生计研究</t>
  </si>
  <si>
    <t>2017ZB12</t>
  </si>
  <si>
    <t>统筹推进全市历史文化名城保护的关键问题研究</t>
  </si>
  <si>
    <t>赵冬菊</t>
  </si>
  <si>
    <t>2017ZB13</t>
  </si>
  <si>
    <t>重庆城市职业管理学院</t>
  </si>
  <si>
    <t>重庆五大功能区域发展战略成效研究</t>
  </si>
  <si>
    <t>2017ZB01</t>
  </si>
  <si>
    <t>推进重庆经济高质量发展指标体系研究</t>
  </si>
  <si>
    <t>2018ZB-01</t>
  </si>
  <si>
    <t>重大决策18年</t>
  </si>
  <si>
    <t>重庆实施乡村振兴战略的政策支持体系研究</t>
  </si>
  <si>
    <t>卢向虎</t>
  </si>
  <si>
    <t>2018ZB-02</t>
  </si>
  <si>
    <t>重庆推进习近平新时代中国特色社会主义思想宣传教育创新研究</t>
  </si>
  <si>
    <t>佟延秋</t>
  </si>
  <si>
    <t>2018ZB-03</t>
  </si>
  <si>
    <t>重庆城市创新能力提升研究</t>
  </si>
  <si>
    <t>龙少波</t>
  </si>
  <si>
    <t>2018ZB-04</t>
  </si>
  <si>
    <t>推动互联网、大数据、人工智能与实体经济融合促进重庆智能产业发展研究</t>
  </si>
  <si>
    <t>杨柏</t>
  </si>
  <si>
    <t>2018ZB-05</t>
  </si>
  <si>
    <t>重庆长江经济带“生态优先绿色发展”战略研究</t>
  </si>
  <si>
    <t>郑强</t>
  </si>
  <si>
    <t>2018ZB-06</t>
  </si>
  <si>
    <t>提升重庆内陆开放高地集聚力辐射力研究</t>
  </si>
  <si>
    <t>刘新智</t>
  </si>
  <si>
    <t>2018ZB-07</t>
  </si>
  <si>
    <t>重庆民营经济发展环境优化研究</t>
  </si>
  <si>
    <t>2018ZB-08</t>
  </si>
  <si>
    <t>深化重庆融入“一带一路”和长江经济带发展研究</t>
  </si>
  <si>
    <t>2018ZB-09</t>
  </si>
  <si>
    <t>重庆高新技术开发区创新能力提升研究</t>
  </si>
  <si>
    <t>龙跃</t>
  </si>
  <si>
    <t>2018ZB-10</t>
  </si>
  <si>
    <t>新时代社会主要矛盾视角下重庆社会治理创新研究</t>
  </si>
  <si>
    <t>陈升</t>
  </si>
  <si>
    <t>2018ZB-11</t>
  </si>
  <si>
    <t>“两点”、“两地”定位视野下新时代重庆文化建设提升研究</t>
  </si>
  <si>
    <t>2018ZB-12</t>
  </si>
  <si>
    <t>推进重庆全域旅游发展机制创新研究</t>
  </si>
  <si>
    <t>陶少华</t>
  </si>
  <si>
    <t>2018ZB-13</t>
  </si>
  <si>
    <t>长江师范学院</t>
  </si>
  <si>
    <t>新时代实施以需求为导向的重庆重大民生保障问题研究</t>
  </si>
  <si>
    <t>2018ZB-14</t>
  </si>
  <si>
    <t>重庆重大风险隐患防范及化解研究</t>
  </si>
  <si>
    <t>2018ZB-15</t>
  </si>
  <si>
    <t>20196-03-31</t>
  </si>
  <si>
    <t>重庆市建设高素质专业化干部队伍建设研究</t>
  </si>
  <si>
    <t>2018WT-01</t>
  </si>
  <si>
    <t>重点委托</t>
  </si>
  <si>
    <t>重庆市企业公共事业负担与“红顶中介”问题调查研究</t>
  </si>
  <si>
    <t>2018WT-02</t>
  </si>
  <si>
    <t>重庆表彰奖励工作现状及其政策调整研究</t>
  </si>
  <si>
    <t>2018WT-03</t>
  </si>
  <si>
    <t>提高城市管理水平，提升城市美誉度</t>
  </si>
  <si>
    <t>2018WT-04</t>
  </si>
  <si>
    <t>重大委托</t>
  </si>
  <si>
    <t>重庆高等教育、学前教育和民办教育财政投入绩效评价研究</t>
  </si>
  <si>
    <t>2018WT-06</t>
  </si>
  <si>
    <t>山清水秀美丽之地建设关键问题研究</t>
  </si>
  <si>
    <t>2018WT-05</t>
  </si>
  <si>
    <t>重庆在推进新时代西部大开发中发挥支撑作用研究</t>
  </si>
  <si>
    <t>2019ZB01</t>
  </si>
  <si>
    <t>重大决策19年</t>
  </si>
  <si>
    <t>重庆在推进共建“一带一路”中发挥带动作用研究</t>
  </si>
  <si>
    <t>王凤羽</t>
  </si>
  <si>
    <t>2019ZB02</t>
  </si>
  <si>
    <t>重庆在推进长江经济带绿色发展中发挥示范作用研究</t>
  </si>
  <si>
    <t>2019ZB03</t>
  </si>
  <si>
    <t>进一步发挥“四大优势”推进重庆高质量发展研究</t>
  </si>
  <si>
    <t>涂建军</t>
  </si>
  <si>
    <t>2019ZB04</t>
  </si>
  <si>
    <t>重庆脱贫攻坚中“两不愁三保障”突出问题及对策研究</t>
  </si>
  <si>
    <t>王怀勇</t>
  </si>
  <si>
    <t>2019ZB05</t>
  </si>
  <si>
    <t>全面推进成渝城市群建设打造“中国第四增长极”研究</t>
  </si>
  <si>
    <t>胡江霞</t>
  </si>
  <si>
    <t>2019ZB06</t>
  </si>
  <si>
    <t>拓展陆海贸易新通道形成重庆全方位对外开放新格局研究</t>
  </si>
  <si>
    <t>伏虎</t>
  </si>
  <si>
    <t>2019ZB07</t>
  </si>
  <si>
    <t>中国共产党重庆市委员会党校</t>
  </si>
  <si>
    <t>新旧动能转换中重庆“新产业新业态新模式”培育研究</t>
  </si>
  <si>
    <t>刘伟</t>
  </si>
  <si>
    <t>2019ZB08</t>
  </si>
  <si>
    <t>充分利用红色资源进一步加强重庆政治建设研究</t>
  </si>
  <si>
    <t>2019ZB09</t>
  </si>
  <si>
    <t>新时代重庆改革发展中容错纠错机制构建研究</t>
  </si>
  <si>
    <t>2019ZB10</t>
  </si>
  <si>
    <t>推进重庆高等教育改革创新提升城市竞争力研究</t>
  </si>
  <si>
    <t>王鹏</t>
  </si>
  <si>
    <t>2019ZB11</t>
  </si>
  <si>
    <t>重庆创新社会治理有效防范和化解重大社会风险研究</t>
  </si>
  <si>
    <t>胡尚全</t>
  </si>
  <si>
    <t>2019ZB12</t>
  </si>
  <si>
    <t>重庆财经职业学院</t>
  </si>
  <si>
    <t>进一步深化重庆文旅融合体制机制改革研究</t>
  </si>
  <si>
    <t>杨红</t>
  </si>
  <si>
    <t>2019ZB13</t>
  </si>
  <si>
    <t>新时代推进重庆城市管理创新研究</t>
  </si>
  <si>
    <t>李孜</t>
  </si>
  <si>
    <t>2019ZB14</t>
  </si>
  <si>
    <t>重庆生态环境协同治理智能化监管体系研究</t>
  </si>
  <si>
    <t>徐信贵</t>
  </si>
  <si>
    <t>2019ZB15</t>
  </si>
  <si>
    <t>重庆市农地制度改革研究——基于成都土地股份合作新模式</t>
  </si>
  <si>
    <t>2019ZJ01</t>
  </si>
  <si>
    <t>一般追加</t>
  </si>
  <si>
    <t>国际陆海贸易新通道建设对国内参建省市贸易潜力发展影响研究</t>
  </si>
  <si>
    <t>2019ZJ02</t>
  </si>
  <si>
    <t>提升金融扶贫的可持续性研究</t>
  </si>
  <si>
    <t>2019ZJ03</t>
  </si>
  <si>
    <t>我市农村地区公共安全治理问题研究</t>
  </si>
  <si>
    <t>2019ZJ04</t>
  </si>
  <si>
    <t>重庆康养产业发展战略研究</t>
  </si>
  <si>
    <t>2019ZJ05</t>
  </si>
  <si>
    <t>落实重庆市科研机构和人员自主权问题研究</t>
  </si>
  <si>
    <t>谭启平</t>
  </si>
  <si>
    <t>2019ZJ06</t>
  </si>
  <si>
    <t>乡村振兴背景下重庆市农村人才队伍建设研究</t>
  </si>
  <si>
    <t>2019ZJ07</t>
  </si>
  <si>
    <t>推进重庆农村电商提档升级，建设山地农村电商发展高地研究</t>
  </si>
  <si>
    <t>2019ZJ08</t>
  </si>
  <si>
    <t>重庆文旅项目发展现状分析研究</t>
  </si>
  <si>
    <t>2019ZJ09</t>
  </si>
  <si>
    <t>向中央争取“一会一区”打造“台商投资大陆第三极”问题研究</t>
  </si>
  <si>
    <t>2019ZJ10</t>
  </si>
  <si>
    <t>依托重庆科学城建设助推西部槽谷高质量发展研究</t>
  </si>
  <si>
    <t>2019ZJ11</t>
  </si>
  <si>
    <t>重庆消费品工业高质量发展研究</t>
  </si>
  <si>
    <t>2019ZJ12</t>
  </si>
  <si>
    <t>以产业链接增强重庆中心城市的辐射力集聚力</t>
  </si>
  <si>
    <t>2019ZJ13</t>
  </si>
  <si>
    <t>重庆建设内陆国际物流分拨中心机制与路径研究</t>
  </si>
  <si>
    <t>张军</t>
  </si>
  <si>
    <t>2019WT01</t>
  </si>
  <si>
    <t>重庆自贸试验区物流金融问题研究</t>
  </si>
  <si>
    <t>周兵</t>
  </si>
  <si>
    <t>2019WT02</t>
  </si>
  <si>
    <t>脱贫攻坚后确保重庆贫困人口“两不愁三保障”可持续问题研究</t>
  </si>
  <si>
    <t>2019WT03</t>
  </si>
  <si>
    <t>成渝地区双城经济圈发展战略研究</t>
  </si>
  <si>
    <t>任毅</t>
  </si>
  <si>
    <t>2019WT04</t>
  </si>
  <si>
    <t>重庆主城都市区发展战略研究</t>
  </si>
  <si>
    <t>2019WT05</t>
  </si>
  <si>
    <t>西部陆海新通道省际间交流合作机制研究</t>
  </si>
  <si>
    <t>杨文举</t>
  </si>
  <si>
    <t>2019WT06</t>
  </si>
  <si>
    <t>重庆“三变”改革存在的问题及经验总结研究</t>
  </si>
  <si>
    <t>邵腾伟</t>
  </si>
  <si>
    <t>2019WT07</t>
  </si>
  <si>
    <t>重庆“三社”融合发展试点经验总结及存在问题分析</t>
  </si>
  <si>
    <t>曾庆均</t>
  </si>
  <si>
    <t>2019WT08</t>
  </si>
  <si>
    <t>重庆营造法治化、国际化、便利化营商环境研究</t>
  </si>
  <si>
    <t>谢来位</t>
  </si>
  <si>
    <t>2020ZB01</t>
  </si>
  <si>
    <t>重大决策20年</t>
  </si>
  <si>
    <t>重庆市实施产业基础再造和产业链提升工程路径研究</t>
  </si>
  <si>
    <t>罗超平</t>
  </si>
  <si>
    <t>2020ZB02</t>
  </si>
  <si>
    <t>特大城市市域社会治理现代化研究</t>
  </si>
  <si>
    <t>2020ZB03</t>
  </si>
  <si>
    <t>成渝地区双城经济圈土地管理制度改革研究</t>
  </si>
  <si>
    <t>陈霄（变更为张雨榴）</t>
  </si>
  <si>
    <t>2020ZB04</t>
  </si>
  <si>
    <t>成渝地区双城经济圈毗邻地区合作发展研究</t>
  </si>
  <si>
    <t>曹跃群</t>
  </si>
  <si>
    <t>2020ZB05</t>
  </si>
  <si>
    <t>脱贫攻坚与乡村振兴衔接机制研究</t>
  </si>
  <si>
    <t>朱琳</t>
  </si>
  <si>
    <t>2020ZB06</t>
  </si>
  <si>
    <t>疫情后重庆弥补公共卫生短板健全应急机制研究</t>
  </si>
  <si>
    <t>刘海</t>
  </si>
  <si>
    <t>2020ZB07</t>
  </si>
  <si>
    <t>推动重庆数字经济与实体经济深度融合研究</t>
  </si>
  <si>
    <t>万晓榆</t>
  </si>
  <si>
    <t>2020ZB08</t>
  </si>
  <si>
    <t>开拓东盟国际市场的路径及对策研究</t>
  </si>
  <si>
    <t>龚英</t>
  </si>
  <si>
    <t>2020ZB09</t>
  </si>
  <si>
    <t>免签落地政策背景下的重庆国际旅游地产品供给与提升研究</t>
  </si>
  <si>
    <t>王永强</t>
  </si>
  <si>
    <t>2020ZB10</t>
  </si>
  <si>
    <t>四川外国语大学</t>
  </si>
  <si>
    <t>成渝地区双城经济圈区域合作发展研究</t>
  </si>
  <si>
    <t>2020WT01</t>
  </si>
  <si>
    <t>大数据推动成渝地区双城经济圈生态共建环境共保对策研究</t>
  </si>
  <si>
    <t xml:space="preserve">2020WT02 </t>
  </si>
  <si>
    <t>建构成渝地区双城经济圈巴蜀文化共同体研究</t>
  </si>
  <si>
    <t>2020WT03</t>
  </si>
  <si>
    <t>成渝地区双城经济圈产业联动发展的路径与机制研究</t>
  </si>
  <si>
    <t>詹懿</t>
  </si>
  <si>
    <t>2020WT04</t>
  </si>
  <si>
    <t>重庆推动成渝地区双城经济圈交通一体化研究</t>
  </si>
  <si>
    <t>2020WT05</t>
  </si>
  <si>
    <t>成渝地区双城经济圈流域治理合作机制构建研究</t>
  </si>
  <si>
    <t>2020WT06</t>
  </si>
  <si>
    <t>成渝地区双城经济圈金融一体化发展研究</t>
  </si>
  <si>
    <t>2020WT07</t>
  </si>
  <si>
    <t>社会主义核心价值观融入地方立法研究</t>
  </si>
  <si>
    <t>黄锡生</t>
  </si>
  <si>
    <t>2020WT08</t>
  </si>
  <si>
    <t>“十四五”时期我市人口空间结构优化问题研究</t>
  </si>
  <si>
    <t>2020WT09</t>
  </si>
  <si>
    <t>“十四五”时期电竞产业成为重庆文体旅融合发展新引擎的可行性和实施路径研究</t>
  </si>
  <si>
    <t>2020WT10</t>
  </si>
  <si>
    <t>一般委托</t>
  </si>
  <si>
    <t>“十四五”时期重庆提高开放型经济发展质量研究</t>
  </si>
  <si>
    <t>2020WT11</t>
  </si>
  <si>
    <t>成渝地区双城经济圈一体化发展研究（原名为：成渝地区双城经济圈一体化发展总体思路和实施途径）</t>
  </si>
  <si>
    <t>2020ZJ01</t>
  </si>
  <si>
    <t>重点追加</t>
  </si>
  <si>
    <t>重庆打造带动全国高质量发展的重要增长极和新的动力源研究</t>
  </si>
  <si>
    <t>2020ZJ02</t>
  </si>
  <si>
    <t>基于成渝地区双城经济圈的重庆出海大通道比较研究</t>
  </si>
  <si>
    <t>万宇</t>
  </si>
  <si>
    <t>2020ZJ03</t>
  </si>
  <si>
    <t>香港澳门“一国两制”实践面临的问题及相关工作对策研究</t>
  </si>
  <si>
    <t>2020ZJ04</t>
  </si>
  <si>
    <t>成渝地区双城经济圈高端智库问题研究</t>
  </si>
  <si>
    <t>樊坤</t>
  </si>
  <si>
    <t>2020ZJ05</t>
  </si>
  <si>
    <t>重庆提升高校科技创新能力策略研究</t>
  </si>
  <si>
    <t>罗军</t>
  </si>
  <si>
    <t>2020ZJ06</t>
  </si>
  <si>
    <t>重庆科技学院</t>
  </si>
  <si>
    <t>重庆PPP模式高质量发展问题研究</t>
  </si>
  <si>
    <t>谭亮</t>
  </si>
  <si>
    <t>2020ZJ07</t>
  </si>
  <si>
    <t>构建成渝一体化公共卫生应急管理体系研究</t>
  </si>
  <si>
    <t>2020ZJ08</t>
  </si>
  <si>
    <t>新时代重庆市职业教育发展问题与对策研究</t>
  </si>
  <si>
    <t>邓成超</t>
  </si>
  <si>
    <t>2020ZJ09</t>
  </si>
  <si>
    <t>重庆市教育科学研究院</t>
  </si>
  <si>
    <t>成渝地区共建国家数字经济创新发展试验区研究</t>
  </si>
  <si>
    <t>樊自甫</t>
  </si>
  <si>
    <t>2020ZJ10</t>
  </si>
  <si>
    <t>电商扶贫背景下农村物流高质量发展研究</t>
  </si>
  <si>
    <t>2020ZJ11</t>
  </si>
  <si>
    <t>《重庆市科技创新中心建设条例》立法研究</t>
  </si>
  <si>
    <t>2020ZJ12</t>
  </si>
  <si>
    <t>重庆高职教育服务高质量发展路径研究</t>
  </si>
  <si>
    <t>余长江</t>
  </si>
  <si>
    <t>2020ZJ13</t>
  </si>
  <si>
    <t>重庆市智慧医疗高质量发展研究</t>
  </si>
  <si>
    <t>张荣</t>
  </si>
  <si>
    <t>2020ZJ14</t>
  </si>
  <si>
    <t>重庆商务职业学院</t>
  </si>
  <si>
    <t>重庆建设韧性城市问题研究</t>
  </si>
  <si>
    <t>许慧</t>
  </si>
  <si>
    <t>2021ZB01</t>
  </si>
  <si>
    <t>重大决策21年</t>
  </si>
  <si>
    <t>重庆发展现代山地特色高效农业总体思路和实现路径研究</t>
  </si>
  <si>
    <t>李晓阳</t>
  </si>
  <si>
    <t>2021ZB02</t>
  </si>
  <si>
    <t>重庆加快发展跨境电商促进外贸转型升级的对策研究</t>
  </si>
  <si>
    <t>蹇洁</t>
  </si>
  <si>
    <t>2021ZB03</t>
  </si>
  <si>
    <t>碳达峰碳中和背景下重庆实现能耗“双控”目标的路径研究</t>
  </si>
  <si>
    <t>刘自敏</t>
  </si>
  <si>
    <t>2021ZB04</t>
  </si>
  <si>
    <t>长江三峡国际黄金旅游带生态文化旅游廊道构建研究</t>
  </si>
  <si>
    <t>张玉蓉</t>
  </si>
  <si>
    <t>2021ZB05</t>
  </si>
  <si>
    <t>关于重庆市“三线建设”遗址活化的对策研究</t>
  </si>
  <si>
    <t>邬勇</t>
  </si>
  <si>
    <t>2021ZB06</t>
  </si>
  <si>
    <t>重庆市农村低收入人口常态化帮扶机制研究</t>
  </si>
  <si>
    <t>张鹏</t>
  </si>
  <si>
    <t>2021ZB07</t>
  </si>
  <si>
    <t>重庆县乡村公共服务一体化发展研究</t>
  </si>
  <si>
    <t>2021ZB08</t>
  </si>
  <si>
    <t>重庆构建租购并举住房制度体系研究</t>
  </si>
  <si>
    <t>唐俐</t>
  </si>
  <si>
    <t>2021ZB09</t>
  </si>
  <si>
    <t>重庆市数字政府建设总体思路与关键举措研究</t>
  </si>
  <si>
    <t>2021ZB10</t>
  </si>
  <si>
    <t>以大数据融合预警预判矛盾纠纷新模式研究</t>
  </si>
  <si>
    <t>朱福勇</t>
  </si>
  <si>
    <t>2021ZB11</t>
  </si>
  <si>
    <t>对标国际投资贸易规则推动重庆自贸试验区制度型开放研究</t>
  </si>
  <si>
    <t>2021WT01</t>
  </si>
  <si>
    <t>重庆市构建矛盾纠纷依法化解的“一站式”司法确认机制研究</t>
  </si>
  <si>
    <t>牟丽娇</t>
  </si>
  <si>
    <t>2021WT02</t>
  </si>
  <si>
    <t>重庆—中东欧国际技术转移转化机制的研究</t>
  </si>
  <si>
    <t>王博坤</t>
  </si>
  <si>
    <t>2021WT03</t>
  </si>
  <si>
    <t>重庆与中东欧国家贸易合作：现状与路径研究</t>
  </si>
  <si>
    <t>林泰</t>
  </si>
  <si>
    <t>2021WT04</t>
  </si>
  <si>
    <t>“重庆—中东欧”国际农业合作研究</t>
  </si>
  <si>
    <t>2021WT05</t>
  </si>
  <si>
    <t>重庆民宿产业现状及问题研究</t>
  </si>
  <si>
    <t>周芳名</t>
  </si>
  <si>
    <t>2021WT06</t>
  </si>
  <si>
    <t>重庆-中东欧国家高等教育合作机制研究</t>
  </si>
  <si>
    <t>曹华</t>
  </si>
  <si>
    <t>2021WT07</t>
  </si>
  <si>
    <t>重庆主城都市区发展能级研究</t>
  </si>
  <si>
    <t>2021WT08</t>
  </si>
  <si>
    <t>重庆市数字经济和实体经济融合发展路径研究</t>
  </si>
  <si>
    <t>2021WT09</t>
  </si>
  <si>
    <t>川渝共同打造“柠檬之都”研究</t>
  </si>
  <si>
    <t>2021WT10</t>
  </si>
  <si>
    <t>重庆建设“一带一路”国际交往中心研究</t>
  </si>
  <si>
    <t>唐斌</t>
  </si>
  <si>
    <t>2021WT11</t>
  </si>
  <si>
    <t>自贸区金融服务创新助力重庆“西部金融中心”建设的路径研究</t>
  </si>
  <si>
    <t>王韧</t>
  </si>
  <si>
    <t>2021WT12</t>
  </si>
  <si>
    <t>重庆市巩固拓展脱贫攻坚成果同乡村振兴有效衔接的实现路径研究</t>
  </si>
  <si>
    <t>信桂新</t>
  </si>
  <si>
    <t>2021WT13</t>
  </si>
  <si>
    <t>碳达峰碳中和背景下重庆能源结构优化与经济高质量发展研究</t>
  </si>
  <si>
    <t>谢正发</t>
  </si>
  <si>
    <t>2021WT14</t>
  </si>
  <si>
    <t>成渝地区双城经济圈教育协同发展研究</t>
  </si>
  <si>
    <t>林川</t>
  </si>
  <si>
    <t>2021WT15</t>
  </si>
  <si>
    <t>重庆推行“物业服务+养老服务”居家社区养老模式的路径及政策支持研究</t>
  </si>
  <si>
    <t>2021WT16</t>
  </si>
  <si>
    <t>重庆市环大学创新生态圈建设法治促进制度研究</t>
  </si>
  <si>
    <t>2021ZJ01</t>
  </si>
  <si>
    <t>农村地区交通安全治理研究</t>
  </si>
  <si>
    <t>2021ZJ02</t>
  </si>
  <si>
    <t>重庆市旅游业转型升级研究</t>
  </si>
  <si>
    <t>莫小平</t>
  </si>
  <si>
    <t>2021ZJ03</t>
  </si>
  <si>
    <t>强化社区卫生服务体系 筑牢“三个网底”的研究</t>
  </si>
  <si>
    <t>黄嘉玮</t>
  </si>
  <si>
    <t>2021ZJ04</t>
  </si>
  <si>
    <t>中共渝中区委党校</t>
  </si>
  <si>
    <t>重庆市主城都市区农产品批发市场布局发展问题研究</t>
  </si>
  <si>
    <t>2021ZJ05</t>
  </si>
  <si>
    <t>推动落实《重庆市河长制条例》的重点措施研究</t>
  </si>
  <si>
    <t>谢开智</t>
  </si>
  <si>
    <t>2021ZJ06</t>
  </si>
  <si>
    <t>“十四五”时期重庆旅游发展的总体思路与实现路径研究</t>
  </si>
  <si>
    <t>2021ZJ07</t>
  </si>
  <si>
    <t>重大追加</t>
  </si>
  <si>
    <t>重庆实施乡村建设行动的思路建议</t>
  </si>
  <si>
    <t>2021ZJ08</t>
  </si>
  <si>
    <t>重庆市商品交易市场提质发展研究</t>
  </si>
  <si>
    <t>2021ZJ09</t>
  </si>
  <si>
    <t>重庆市职业教育助力乡村振兴实证研究</t>
  </si>
  <si>
    <t>2021ZJ10</t>
  </si>
  <si>
    <t>重庆建设人才向往之地政策研究</t>
  </si>
  <si>
    <t>陈敬涛</t>
  </si>
  <si>
    <t>2021ZJ11</t>
  </si>
  <si>
    <t>生态产品经营开发研究</t>
  </si>
  <si>
    <t>2021ZJ12</t>
  </si>
  <si>
    <t>重庆市“三变”改革促进共同富裕研究</t>
  </si>
  <si>
    <t>2021ZJ13</t>
  </si>
  <si>
    <t>重庆建设国家重要先进制造业中心的路径研究</t>
  </si>
  <si>
    <t>唐于渝</t>
  </si>
  <si>
    <t>2022ZB01</t>
  </si>
  <si>
    <t>重大决策22年</t>
  </si>
  <si>
    <t>深化重庆国资国企改革研究</t>
  </si>
  <si>
    <t>曹兴权</t>
  </si>
  <si>
    <t>2022ZB02</t>
  </si>
  <si>
    <t>发展壮大重庆新型村级集体经济研究</t>
  </si>
  <si>
    <t>高静</t>
  </si>
  <si>
    <t>2022ZB03</t>
  </si>
  <si>
    <t>重庆科技型企业培育路径研究</t>
  </si>
  <si>
    <t>钱小利</t>
  </si>
  <si>
    <t>2022ZB04</t>
  </si>
  <si>
    <t>重庆承接产业转移新趋势对策研究</t>
  </si>
  <si>
    <t>李志国</t>
  </si>
  <si>
    <t>2022ZB05</t>
  </si>
  <si>
    <t>优化西部（重庆）科学城建设路径研究</t>
  </si>
  <si>
    <t>何寿奎</t>
  </si>
  <si>
    <t>2022ZB06</t>
  </si>
  <si>
    <t>碳达峰碳中和战略下重庆制造业绿色低碳转型路径研究</t>
  </si>
  <si>
    <t>杨贵中</t>
  </si>
  <si>
    <t>2022ZB07</t>
  </si>
  <si>
    <t>重庆数字经济发展评价指标体系研究</t>
  </si>
  <si>
    <t>丁从明</t>
  </si>
  <si>
    <t>2022ZB08</t>
  </si>
  <si>
    <t>重庆数字经济重点领域原始创新的突破口与策源体系构建研究</t>
  </si>
  <si>
    <t>陶于祥</t>
  </si>
  <si>
    <t>2022ZB09</t>
  </si>
  <si>
    <t>全国“智能+技能”数字技能人才培养试验区建设研究</t>
  </si>
  <si>
    <t>王睿</t>
  </si>
  <si>
    <t>2022ZB10</t>
  </si>
  <si>
    <t>建设长江国家文化公园的关键问题与突破途径研究</t>
  </si>
  <si>
    <t>毛华松</t>
  </si>
  <si>
    <t>2022ZB11</t>
  </si>
  <si>
    <t>重庆农村集体经济发展促进共同富裕的实践探索、成效评估及路径优化研究</t>
  </si>
  <si>
    <t>陈凤</t>
  </si>
  <si>
    <t>2022ZB12</t>
  </si>
  <si>
    <t>重庆财经学院</t>
  </si>
  <si>
    <t>重庆重大决策网络舆情风险评估标准体系研究</t>
  </si>
  <si>
    <t>郭小安</t>
  </si>
  <si>
    <t>2022ZB13</t>
  </si>
  <si>
    <t>重庆保障粮食安全重大举措研究</t>
  </si>
  <si>
    <t>蒋梓莹</t>
  </si>
  <si>
    <t>2022ZB14</t>
  </si>
  <si>
    <t>重庆人口结构态势与经济协调发展研究</t>
  </si>
  <si>
    <t>吴华安</t>
  </si>
  <si>
    <t>2022ZB15</t>
  </si>
  <si>
    <t>重庆市国家公园建设相关问题研究</t>
  </si>
  <si>
    <t>2022WT01</t>
  </si>
  <si>
    <t>重庆与中东欧国家教育合作现状、问题与对策研究</t>
  </si>
  <si>
    <t>陈功</t>
  </si>
  <si>
    <t>2022WT02</t>
  </si>
  <si>
    <t>新时代机关事务保障质量提升研究</t>
  </si>
  <si>
    <t>2022WT03</t>
  </si>
  <si>
    <t>成渝地区公务出行区域一体化保障体系建设研究</t>
  </si>
  <si>
    <t>2022WT04</t>
  </si>
  <si>
    <t>共建西部金融中心研究</t>
  </si>
  <si>
    <t>王延伟</t>
  </si>
  <si>
    <t>2022WT05</t>
  </si>
  <si>
    <t>重庆深化农村“三变”改革的经验举措及对策建议</t>
  </si>
  <si>
    <t>2022WT06</t>
  </si>
  <si>
    <t>重庆推动服务业扩大开放试点对策研究</t>
  </si>
  <si>
    <t>2022WT07</t>
  </si>
  <si>
    <t>重庆加快培育高质量枢纽经济对策研究（原项目名称为：加快培育高质量重庆枢纽经济的对策建议）</t>
  </si>
  <si>
    <t>2022WT08</t>
  </si>
  <si>
    <t>推进重庆江心岛保护与利用问题研究</t>
  </si>
  <si>
    <t>代云川</t>
  </si>
  <si>
    <t>2022WT09</t>
  </si>
  <si>
    <t>重庆推动乡村振兴面临的挑战性问题及建议</t>
  </si>
  <si>
    <t>2022WT10</t>
  </si>
  <si>
    <t>重庆市绿色金融发展对策研究</t>
  </si>
  <si>
    <t>2022WT11</t>
  </si>
  <si>
    <t>重庆市重大决策网络舆情风险评估标准体系研究</t>
  </si>
  <si>
    <t>2022WT12</t>
  </si>
  <si>
    <t>重庆自贸试验区金融开放对接RCEP等国际经贸规则的对策研究</t>
  </si>
  <si>
    <t>2022WT13</t>
  </si>
  <si>
    <t>重庆与中东欧国家科技创新合作思路及举措研究</t>
  </si>
  <si>
    <t>李海</t>
  </si>
  <si>
    <t>2022WT14</t>
  </si>
  <si>
    <t>重庆高技术创业中心有限公司</t>
  </si>
  <si>
    <t>重庆与中东欧国家农业合作潜力分析及实施路径研究</t>
  </si>
  <si>
    <t>王婧</t>
  </si>
  <si>
    <t>2022WT15</t>
  </si>
  <si>
    <t>浙江金融职业学院</t>
  </si>
  <si>
    <t>RCEP框架下重庆农业“走出去”面临的机遇与挑战研究</t>
  </si>
  <si>
    <t>李扬杰</t>
  </si>
  <si>
    <t>2022WT16</t>
  </si>
  <si>
    <t>负责人</t>
  </si>
  <si>
    <t>合同金额</t>
  </si>
  <si>
    <t>实际到账金额</t>
  </si>
  <si>
    <t>实际结项时间</t>
  </si>
  <si>
    <t>课题组成员</t>
  </si>
  <si>
    <t>学科分类</t>
  </si>
  <si>
    <t>国家社科基金项目</t>
  </si>
  <si>
    <t>全国哲学社会科学规划办</t>
  </si>
  <si>
    <t>2021.11</t>
  </si>
  <si>
    <t>吴安、吕红</t>
  </si>
  <si>
    <t>应用经济</t>
  </si>
  <si>
    <t>项目清单，巡视后</t>
  </si>
  <si>
    <t>阿兰。巴迪欧新唯物主义诗学研究</t>
  </si>
  <si>
    <t>2019.6</t>
  </si>
  <si>
    <t>中国文学</t>
  </si>
  <si>
    <t xml:space="preserve">蒲奇军、罗伟
</t>
  </si>
  <si>
    <t>人口学</t>
  </si>
  <si>
    <t>2022.1.4</t>
  </si>
  <si>
    <t>郭振杰、方令</t>
  </si>
  <si>
    <t>法学</t>
  </si>
  <si>
    <t>国家公共文化政策体系研究</t>
  </si>
  <si>
    <t>国家社科基金艺术学项目</t>
  </si>
  <si>
    <t>全国艺术科学规划领导小组办公室</t>
  </si>
  <si>
    <t>社会学</t>
  </si>
  <si>
    <t>重庆市社科规划办</t>
  </si>
  <si>
    <t>2017.12</t>
  </si>
  <si>
    <t>郭振杰、刘华卫、孙元明、吴静</t>
  </si>
  <si>
    <t>吴大兵、骆海燕、吕昕、张永恒</t>
  </si>
  <si>
    <t>马列.科社</t>
  </si>
  <si>
    <t>管理学</t>
  </si>
  <si>
    <t>政治学</t>
  </si>
  <si>
    <t>刘华卫</t>
  </si>
  <si>
    <t>李重华、王资博、彭泽明、罗锐华、徐静</t>
  </si>
  <si>
    <t>廖玉姣、杨姝、吴静</t>
  </si>
  <si>
    <t>文丰安、李玲、石雪</t>
  </si>
  <si>
    <t>廖杉杉、罗舒</t>
  </si>
  <si>
    <t>张永恒、吴大兵、刘毓全、王琳、田军、江薇薇</t>
  </si>
  <si>
    <t>南京社科规划项目</t>
  </si>
  <si>
    <t>南京市社科规划办</t>
  </si>
  <si>
    <t>刘晓静、卢飞</t>
  </si>
  <si>
    <t>重大决策咨询研究项目</t>
  </si>
  <si>
    <t>重庆市人民政府发展研究中心</t>
  </si>
  <si>
    <t>2016.10.</t>
  </si>
  <si>
    <t>柯昌波、栾玉树、钱小利、张永恒</t>
  </si>
  <si>
    <t>马晓燕、黎智洪、江薇薇</t>
  </si>
  <si>
    <t>重庆市完善全面从严治党制度建设研究</t>
  </si>
  <si>
    <t>刘毓全、廖杉杉、卢飞、何佳晓</t>
  </si>
  <si>
    <t>王资博、陈容、胡攀、徐静</t>
  </si>
  <si>
    <t>委托项目</t>
  </si>
  <si>
    <t>卢飞、邓靖、吕红、钱明亮</t>
  </si>
  <si>
    <t>马晓燕、江薇薇、李佑静、赵宏、刘发成</t>
  </si>
  <si>
    <t>马晓燕、江薇薇、田军</t>
  </si>
  <si>
    <t>孙元明、刘华卫、郭振杰、范滔滔</t>
  </si>
  <si>
    <t>王秀模、文丰安、邓靖、卢飞、吕红、李万慧、钱明亮、黄意武</t>
  </si>
  <si>
    <t>李春艳、江薇薇、王琳、彭劲松、孙贵艳、廖杉杉、刘佳鑫、钟旭剑</t>
  </si>
  <si>
    <t>李佑静、胡攀、吕昕</t>
  </si>
  <si>
    <t>李万慧、文丰安、黄意武、钱明亮、吕红、卢飞、邓靖</t>
  </si>
  <si>
    <t>重庆城市门户变迁与南岸区发展应对策略研究</t>
  </si>
  <si>
    <t>严伟涛、吕昕、张永恒</t>
  </si>
  <si>
    <t>张波、李万慧、黄意武</t>
  </si>
  <si>
    <t>刘容、邓平</t>
  </si>
  <si>
    <t>邓靖、卢飞、吕红</t>
  </si>
  <si>
    <t>李万慧、康庄、文丰安、钱明亮、黄意武、吕红、卢飞</t>
  </si>
  <si>
    <t>李万慧、文丰安、钱明亮、黄意武、吕红、卢飞、邓靖</t>
  </si>
  <si>
    <t>邓平、王资博、吕昕、罗锐华、彭泽明</t>
  </si>
  <si>
    <t>许志敏、王立坦</t>
  </si>
  <si>
    <t>胡静锋、杨果</t>
  </si>
  <si>
    <t>张莉、杨玲、廖玉娇、杨果</t>
  </si>
  <si>
    <t>陈全(钟瑶奇)</t>
  </si>
  <si>
    <t>技术预见与制度创新项目</t>
  </si>
  <si>
    <t>重庆市科技局</t>
  </si>
  <si>
    <t>钟瑶奇、李佑静</t>
  </si>
  <si>
    <t>李春艳、王琳、何佳晓、郑斌</t>
  </si>
  <si>
    <t>吴安、田丰伦、江薇薇</t>
  </si>
  <si>
    <t>陈全、孟小军、杨果</t>
  </si>
  <si>
    <t>马列科社</t>
  </si>
  <si>
    <t>刘晓敬、罗伟、吴静</t>
  </si>
  <si>
    <t>2017.10.</t>
  </si>
  <si>
    <t>廖玉姣、李春艳</t>
  </si>
  <si>
    <t>罗伟、钟瑶奇</t>
  </si>
  <si>
    <t>陈舟、张莉、严伟涛、罗舒</t>
  </si>
  <si>
    <t>刘发成、黎智洪</t>
  </si>
  <si>
    <t>理论经济</t>
  </si>
  <si>
    <t>彭泽明、卢飞、吕红</t>
  </si>
  <si>
    <t>中国历史</t>
  </si>
  <si>
    <t>田丰伦、胡静锋、孙仁中</t>
  </si>
  <si>
    <t>文丰安、吴大兵、孟小军、杨姝、王立坦</t>
  </si>
  <si>
    <t>2021.10.25</t>
  </si>
  <si>
    <t>新闻学与传播学</t>
  </si>
  <si>
    <t>王资博、胡攀、徐静</t>
  </si>
  <si>
    <t>谭成、罗舒</t>
  </si>
  <si>
    <t>康庄、丁忠兵、廖杉杉、刘毓全</t>
  </si>
  <si>
    <t>黎智洪、李光荣、何清、吴静、刘发成、田军、朱艺、郭振杰、孙元明、杨世平</t>
  </si>
  <si>
    <t xml:space="preserve">孟小军
</t>
  </si>
  <si>
    <t>马晓燕、江薇薇、刘发成、何清、田军</t>
  </si>
  <si>
    <t>彭劲松、张永恒、廖杉杉、孙贵艳、江薇薇、王琳、刘佳鑫</t>
  </si>
  <si>
    <t>黎智洪、李光荣、李林、孙元明、吴安、马晓燕、江薇薇、何清、刘发成、田军、朱艺、郭振杰、何佳晓、廖玉姣、吴静、胡攀、刘楝子、何国梅、刘春明、杨世平</t>
  </si>
  <si>
    <t>李佑静、柯昌波、严伟涛、徐静、刘楝子</t>
  </si>
  <si>
    <t>杨玲、马云辉、廖玉姣、彭劲松、陈悦、丁忠兵、严伟涛、杨果、刘楝子、张莉、李钰</t>
  </si>
  <si>
    <t>丁忠兵、李佑静、王琳、刘佳鑫、孙贵艳、田军、何佳晓、李春艳、</t>
  </si>
  <si>
    <t>陈悦、李佑静、柯昌波、刘楝子、徐静</t>
  </si>
  <si>
    <t>李万慧、邓靖、钱明亮、吕红、卢飞、黄意武</t>
  </si>
  <si>
    <t>李万慧、邓靖、钱明亮、吕红、卢飞</t>
  </si>
  <si>
    <t>黄意武、卢飞、邓靖、钱明亮</t>
  </si>
  <si>
    <t>吴大兵、吕昕</t>
  </si>
  <si>
    <t>王胜、吴大兵、江薇薇、王琳、张莉</t>
  </si>
  <si>
    <t>李钰、陈容、张伟进、罗舒、钟旭剑</t>
  </si>
  <si>
    <t>文丰安、李万慧、黄意武、钱明亮、吕红、邓靖、卢飞</t>
  </si>
  <si>
    <t>黄意武、钱明亮、吕红、卢飞、邓靖、张伟进</t>
  </si>
  <si>
    <t>李万慧、吕红</t>
  </si>
  <si>
    <t>李光荣、吴安、田军</t>
  </si>
  <si>
    <t>杨玲、马云辉、廖玉姣</t>
  </si>
  <si>
    <t>卢飞、胡静锋</t>
  </si>
  <si>
    <t>陈全、马晓燕、江薇薇、胡静锋</t>
  </si>
  <si>
    <t>柯昌波、严伟涛、吴安、张永恒</t>
  </si>
  <si>
    <t>文丰安、石雪、王资博、陈全</t>
  </si>
  <si>
    <t>何佳晓、李春艳、胡静锋</t>
  </si>
  <si>
    <t>重庆城市经济高质量发展路径研究</t>
  </si>
  <si>
    <t>江薇薇、朱旭森、李春艳、孙贵艳、廖杉杉、</t>
  </si>
  <si>
    <t>钱明亮、卢飞、吕红、张莉、黄意武</t>
  </si>
  <si>
    <t>吴静</t>
  </si>
  <si>
    <t>丁新正、吴静、刘华卫</t>
  </si>
  <si>
    <t>陈悦、马云辉、张莉、李然</t>
  </si>
  <si>
    <t>田代贵、丁忠兵、张莉、李然</t>
  </si>
  <si>
    <t>王琳、李春艳、孙贵艳</t>
  </si>
  <si>
    <t xml:space="preserve">田代贵、吴安、王小明、刘楝子、王胜 </t>
  </si>
  <si>
    <t>严伟涛、刘楝子、张莉</t>
  </si>
  <si>
    <t>2018.7</t>
  </si>
  <si>
    <t>孟小军、肖端</t>
  </si>
  <si>
    <t>2018.6</t>
  </si>
  <si>
    <t>2019.7</t>
  </si>
  <si>
    <t>杨果、何佳晓、吕红、李然、李万慧</t>
  </si>
  <si>
    <t>李然、康庄</t>
  </si>
  <si>
    <t>彭泽民</t>
  </si>
  <si>
    <t>李春艳、何佳晓</t>
  </si>
  <si>
    <t>文丰安、杨孝容、熊飞、王立坦</t>
  </si>
  <si>
    <t>文丰安、张晓月</t>
  </si>
  <si>
    <t>马列.社科</t>
  </si>
  <si>
    <t>刘楝子、杨玥</t>
  </si>
  <si>
    <t>邓靖、张莉</t>
  </si>
  <si>
    <t>康庄、邓靖</t>
  </si>
  <si>
    <t>应经济用</t>
  </si>
  <si>
    <t>徐静、熊飞</t>
  </si>
  <si>
    <t>肖长富、谭成</t>
  </si>
  <si>
    <t>哲学</t>
  </si>
  <si>
    <t>吴安、江薇薇、田丰伦</t>
  </si>
  <si>
    <t>邓靖、肖端、李佑静、杨玥</t>
  </si>
  <si>
    <t>文丰安、王立坦</t>
  </si>
  <si>
    <t>张波、文丰安</t>
  </si>
  <si>
    <t>文丰安、杨孝容、罗舒</t>
  </si>
  <si>
    <t>刘毓全、王金波</t>
  </si>
  <si>
    <t>孙贵艳、蒋典典</t>
  </si>
  <si>
    <t>邓靖、钱明亮</t>
  </si>
  <si>
    <t>吴安、何清</t>
  </si>
  <si>
    <t>罗锐华、吕昕、胡攀</t>
  </si>
  <si>
    <t>吴大兵、张伟进</t>
  </si>
  <si>
    <t>2018.10.</t>
  </si>
  <si>
    <t>2019.10.</t>
  </si>
  <si>
    <t>孟小军、张伟进、张凤瑛</t>
  </si>
  <si>
    <t>2021.9.</t>
  </si>
  <si>
    <t>朱旭森、孙贵艳</t>
  </si>
  <si>
    <t>邓靖、钱明亮、吕红、卢飞、罗舒</t>
  </si>
  <si>
    <t>吴安、江薇薇</t>
  </si>
  <si>
    <t>罗锐华、吕昕、张晓月、征途静</t>
  </si>
  <si>
    <t>刘毓全、陈琦、吴静、刘佳鑫</t>
  </si>
  <si>
    <t>党史.党建</t>
  </si>
  <si>
    <t>钱明亮、何清、吕红、罗舒</t>
  </si>
  <si>
    <t>张伟进、肖端、李钰、葛南南、陈容、罗舒、钟绪剑</t>
  </si>
  <si>
    <t>孟小军、刘楝子、张永恒、罗锐华、吕昕、胡攀、严伟涛、柯昌波</t>
  </si>
  <si>
    <t>李春艳、何佳晓、张伟进</t>
  </si>
  <si>
    <t>王胜、吕红、孙贵艳</t>
  </si>
  <si>
    <t>罗锐华、胡攀、吕昕</t>
  </si>
  <si>
    <t>马晓燕、江薇薇、李佑静</t>
  </si>
  <si>
    <t>李钰、吴大兵、黄意武、杨姝、王资博、张晓月、王立坦、张永恒、钟旭剑、艾金蓉、</t>
  </si>
  <si>
    <t>刘毓全、文丰安、谭成</t>
  </si>
  <si>
    <t>文丰安、李万慧、黄意武、吕红、邓靖、卢飞</t>
  </si>
  <si>
    <t>张波、文丰安、罗伟、邓靖、吕红、卢飞、钱明亮</t>
  </si>
  <si>
    <t>吴大兵、罗伟、刘毓全、黄意武、王立坦</t>
  </si>
  <si>
    <t>刘毓全、黄意武、王资博、张晓月</t>
  </si>
  <si>
    <t>新闻学</t>
  </si>
  <si>
    <t>卢飞、吕红、孙贵艳、张伟进、邓靖、张晓月、胡静锋、黄意武、钱明亮</t>
  </si>
  <si>
    <t>吴安、王小明、刘楝子</t>
  </si>
  <si>
    <t>罗伟、严伟涛、李光荣、刘楝子</t>
  </si>
  <si>
    <t>统计学</t>
  </si>
  <si>
    <t>杨玲、朱旭森、刘楝子</t>
  </si>
  <si>
    <t>张伟进、卢飞、肖端</t>
  </si>
  <si>
    <t>朱旭森、廖玉姣、杨玥</t>
  </si>
  <si>
    <t>张伟进、郑斌、蔡耀平</t>
  </si>
  <si>
    <t>张伟进、卢飞、刘毓全、夏露、蔡耀平</t>
  </si>
  <si>
    <t>严伟涛、刘楝子、邓靖、彭劲松、夏露、杨玥</t>
  </si>
  <si>
    <t>何佳晓、李春艳</t>
  </si>
  <si>
    <t>张伟进、黎智洪、夏露、肖端、刘毓全</t>
  </si>
  <si>
    <t>彭劲松、吴大兵、江薇薇</t>
  </si>
  <si>
    <t>李佑静、李春艳、孙贵艳</t>
  </si>
  <si>
    <t>重庆市农业农村委</t>
  </si>
  <si>
    <t>李万慧、王琳、罗伟、李佑静、孙贵艳、廖玉姣</t>
  </si>
  <si>
    <t>康庄、邓靖、黄意武、钱明亮、卢飞</t>
  </si>
  <si>
    <t>李光荣、卢飞</t>
  </si>
  <si>
    <t>吕红、卢飞、李然、杨果</t>
  </si>
  <si>
    <t>李光荣、黎智洪、何清、吴静、田军</t>
  </si>
  <si>
    <t>吕红、卢飞、钱明亮、邓靖</t>
  </si>
  <si>
    <t>罗伟、李佑静</t>
  </si>
  <si>
    <t>许玉明、柯昌波、严伟涛、王金波、付跃超、吕昕、胡攀、罗伟、朱旭森</t>
  </si>
  <si>
    <t>2018.12</t>
  </si>
  <si>
    <t>李光荣、何清、田军</t>
  </si>
  <si>
    <t>康庄、文丰安、李万慧、黄意武、钱明亮、吕红、邓靖</t>
  </si>
  <si>
    <t>三都乡村振兴战略规划</t>
  </si>
  <si>
    <t>三都发改局</t>
  </si>
  <si>
    <t>王胜、杨玲、王琳、丁忠兵、黄意武、孙贵艳、钟旭剑、何佳晓、李佑静、田军</t>
  </si>
  <si>
    <t>北碚区促进民营经济发展政策执行绩效评估研究</t>
  </si>
  <si>
    <t>北碚区促进民营经济发展服务局</t>
  </si>
  <si>
    <t>张永恒、柯昌波、栾玉树、卢飞、严伟涛、刘楝子、杨玥、马晓燕、江薇薇、夏露</t>
  </si>
  <si>
    <t xml:space="preserve">重庆市牛羊布鲁氏菌病综合防控技术集成与推广社会经济效益测评
</t>
  </si>
  <si>
    <t>基于流通视角的新时代重庆农业高质量发展对策研究</t>
  </si>
  <si>
    <t>许玉明、李万慧、王琳丁忠兵、邓靖、李佑静、杨玲、江薇薇、钟旭剑、何佳晓、孙贵艳、田军</t>
  </si>
  <si>
    <t>民办非学历教育服务发展中的公私合作治理研究</t>
  </si>
  <si>
    <t>田晓伟</t>
  </si>
  <si>
    <t>2021.10</t>
  </si>
  <si>
    <t>2022.6</t>
  </si>
  <si>
    <t>李春艳、吕红、卢飞</t>
  </si>
  <si>
    <t>2021.12</t>
  </si>
  <si>
    <t>李玲、胡攀</t>
  </si>
  <si>
    <t>民族学</t>
  </si>
  <si>
    <t>2023.12</t>
  </si>
  <si>
    <t>制度预见与技术创新项目</t>
  </si>
  <si>
    <t>2020.4</t>
  </si>
  <si>
    <t>彭国川、李万慧、刘晓敬</t>
  </si>
  <si>
    <t>2020.2</t>
  </si>
  <si>
    <t>彭劲松、朱旭森、卢飞、马晓燕、江薇薇、柯昌波</t>
  </si>
  <si>
    <t>胡波、杨姝、谭成、刘华卫</t>
  </si>
  <si>
    <t>江薇薇、吴安、卢飞</t>
  </si>
  <si>
    <t>王胜、何佳晓、李佑静、王琳、孙贵艳</t>
  </si>
  <si>
    <t>"十四五"时期重庆市科普事业发展与创新问文化建设研究</t>
  </si>
  <si>
    <t>卢飞、彭劲松、朱旭森</t>
  </si>
  <si>
    <t>2020.1</t>
  </si>
  <si>
    <t>黄意武、杨孝容、刘华卫</t>
  </si>
  <si>
    <t>彭劲松、刘晓敬、李万慧</t>
  </si>
  <si>
    <t>杨果、柯昌波、李佑静、徐静、罗舒、刘楝子</t>
  </si>
  <si>
    <t>重庆市贫困地区2020后自主发展能力培育机制研究</t>
  </si>
  <si>
    <t>肖端、罗锐华</t>
  </si>
  <si>
    <t>2020.3</t>
  </si>
  <si>
    <t>廖玉姣、马丽娜、王小明、吴静</t>
  </si>
  <si>
    <t>谷继建、张伟进、卢飞、肖端</t>
  </si>
  <si>
    <t>2020.9</t>
  </si>
  <si>
    <t>卢飞、钱明亮</t>
  </si>
  <si>
    <t>李佑静、刘晓敬、杨果</t>
  </si>
  <si>
    <t>廖杉杉、彭援援</t>
  </si>
  <si>
    <t>2020.7</t>
  </si>
  <si>
    <t>民间组织在海外利益保护中的作用</t>
  </si>
  <si>
    <t>2021.3</t>
  </si>
  <si>
    <t>曹银涛、罗伟、钱明亮、吴静</t>
  </si>
  <si>
    <t>国际问题研究</t>
  </si>
  <si>
    <t>中国特色社会主义为什么“好”研究</t>
  </si>
  <si>
    <t>黄意武、李钰、杨姝、文丰安、吴大兵、张永恒、夏露</t>
  </si>
  <si>
    <t>中国传统文化中的“和合”思想研究</t>
  </si>
  <si>
    <t>2020.12</t>
  </si>
  <si>
    <t>夏露、罗舒</t>
  </si>
  <si>
    <t>李春艳、孙贵艳</t>
  </si>
  <si>
    <t>2019.9</t>
  </si>
  <si>
    <t>康庄、詹懿</t>
  </si>
  <si>
    <t>2019.11</t>
  </si>
  <si>
    <t>2021.6</t>
  </si>
  <si>
    <t>孙贵艳、何佳晓</t>
  </si>
  <si>
    <t>彭劲松、马晓燕、朱旭森、邓靖</t>
  </si>
  <si>
    <t>2019.3</t>
  </si>
  <si>
    <t>张莉、马云辉</t>
  </si>
  <si>
    <t>乡村振兴战略背景下重庆创新农村基层自治研究</t>
  </si>
  <si>
    <t>谭成、杨姝、文丰安</t>
  </si>
  <si>
    <t>张伟进、江薇薇</t>
  </si>
  <si>
    <t>大数据背景下地方政府治理模式创新与治理能力提升研究</t>
  </si>
  <si>
    <t>邓靖、张晓月</t>
  </si>
  <si>
    <t>何佳晓、江薇薇、胡静锋、谢攀</t>
  </si>
  <si>
    <t>提升新时代党的思想建设质量的学理支撑研究</t>
  </si>
  <si>
    <t>2019.8</t>
  </si>
  <si>
    <t>王立坦、杨姝</t>
  </si>
  <si>
    <t>郑斌</t>
  </si>
  <si>
    <t>朱旭森、杨玲</t>
  </si>
  <si>
    <t>李佑静、何佳晓、孙贵艳</t>
  </si>
  <si>
    <t>郑斌、马丽娜</t>
  </si>
  <si>
    <t>关于向中央争取“一会一区”打造“台商投资大陆第三极”问题研究</t>
  </si>
  <si>
    <t>张永恒、卢飞、栾玉树</t>
  </si>
  <si>
    <t>张莉、肖端</t>
  </si>
  <si>
    <t>鱼嘴镇“新市民.新邻里”工程项目调研</t>
  </si>
  <si>
    <t>鱼嘴镇人民政府</t>
  </si>
  <si>
    <t>重庆市渝东北城镇群（梁平）城市发展研究</t>
  </si>
  <si>
    <t>重庆市梁平区发展和改革委员会</t>
  </si>
  <si>
    <t>谷继建、张永恒、夏露、张伟进、康庄、邓靖、肖端、彭援援</t>
  </si>
  <si>
    <t>重庆主城区更新提升问题研究</t>
  </si>
  <si>
    <t>生产力发展中心</t>
  </si>
  <si>
    <t>廖玉姣、李佑静、杨玲、柯昌波、付跃超</t>
  </si>
  <si>
    <t>健全党政领导班子运行机制研究</t>
  </si>
  <si>
    <t>中共重庆市江北区委组织部</t>
  </si>
  <si>
    <t>2019.4</t>
  </si>
  <si>
    <t>吴大兵、王资博、谭成、杨姝、王金波</t>
  </si>
  <si>
    <t>党史党建</t>
  </si>
  <si>
    <t>重庆市扶贫办关于2020年后减贫课题研究</t>
  </si>
  <si>
    <t>田代贵、马云辉、张莉、赵宏、陈悦</t>
  </si>
  <si>
    <t>重庆教育发展难点热点问题研究</t>
  </si>
  <si>
    <t>2020.6</t>
  </si>
  <si>
    <t>张波、张伟进、夏露、肖端</t>
  </si>
  <si>
    <t>2021.1</t>
  </si>
  <si>
    <t>彭援援、罗锐华、胡攀、吕昕、夏露</t>
  </si>
  <si>
    <t>2019康养石柱白皮书</t>
  </si>
  <si>
    <t>石柱土家族自治县发展和改革委员会</t>
  </si>
  <si>
    <t>何睿</t>
  </si>
  <si>
    <t>重庆养老服务发展蓝皮书及信息发布会</t>
  </si>
  <si>
    <t>胡攀、罗锐华、吕昕、李佑静、吴安</t>
  </si>
  <si>
    <t>机构改革后我市规划和自然资源地方法规完善研究</t>
  </si>
  <si>
    <t>重庆市规划和自然资源局</t>
  </si>
  <si>
    <t>2020.5</t>
  </si>
  <si>
    <t>重庆市银行保险业改革开放40年</t>
  </si>
  <si>
    <t>李春艳、何佳晓、胡静锋</t>
  </si>
  <si>
    <t>重庆市农村电商和电商扶贫研究</t>
  </si>
  <si>
    <t>重庆市商务委</t>
  </si>
  <si>
    <t>杨玲、王琳、何佳晓、李佑静、孙贵艳、钟旭剑、田军</t>
  </si>
  <si>
    <t>孟小军、杨玲、卢向虎、朱旭森、张伟进、杨果、马云辉、严伟涛、刘楝子</t>
  </si>
  <si>
    <t>自由贸易试验区党的建设研究</t>
  </si>
  <si>
    <t>张永恒、刘毓全、刘华卫、杨孝容、杨姝</t>
  </si>
  <si>
    <t>重庆市生态环境“微宣讲”课程开发技术咨询服务</t>
  </si>
  <si>
    <t>重庆市生态环境局</t>
  </si>
  <si>
    <t>2020.10</t>
  </si>
  <si>
    <t>唐青阳、孟小军、张永恒、夏露、吕红、刘琼华、蔡耀平、彭国川、孙贵艳、杨果、李春艳、何睿、江薇薇、马晓燕</t>
  </si>
  <si>
    <t>重庆摩托车行业转型升级问题研究</t>
  </si>
  <si>
    <t>卢飞、黄意武、邓靖、吕红</t>
  </si>
  <si>
    <t xml:space="preserve">重庆市2018年石柱县贫困县退出第三方评估报告
</t>
  </si>
  <si>
    <t>邓靖、罗伟、吕红、卢飞、钱明亮、文丰安</t>
  </si>
  <si>
    <t>2019.5</t>
  </si>
  <si>
    <t>重庆市事业单位岗位聘用能上能下政策研究</t>
  </si>
  <si>
    <t>“两不愁三保障”背景下农村义务教育营养改善计划效果研究</t>
  </si>
  <si>
    <t>周磊</t>
  </si>
  <si>
    <t>领导班子和领导干部政治素质考察研究</t>
  </si>
  <si>
    <t>中国共产党重庆市江北区委员会组织部</t>
  </si>
  <si>
    <t>公司中长期外部发展环境研究</t>
  </si>
  <si>
    <t>中国石油天然气股份有限公司西南油气田分公司</t>
  </si>
  <si>
    <t>朱旭森、卢飞、栾玉树、钱小利</t>
  </si>
  <si>
    <t>2023.6</t>
  </si>
  <si>
    <t>丁忠兵、卢向虎、黎智洪、肖端、王立坦</t>
  </si>
  <si>
    <t>吴安、江薇薇、马云辉</t>
  </si>
  <si>
    <t>2021.8</t>
  </si>
  <si>
    <t>卢飞、李万慧</t>
  </si>
  <si>
    <t>吴安、詹懿</t>
  </si>
  <si>
    <t>郭振杰、丁新正</t>
  </si>
  <si>
    <t>2021.10.</t>
  </si>
  <si>
    <t>王胜、邓涛、谢攀</t>
  </si>
  <si>
    <t>何睿、吕红</t>
  </si>
  <si>
    <t>2021.4</t>
  </si>
  <si>
    <t>2022.5.26</t>
  </si>
  <si>
    <t>2021.5</t>
  </si>
  <si>
    <t>文丰安、罗伟、杨玲、何清</t>
  </si>
  <si>
    <t>吕红、孙贵艳、何睿、刘容</t>
  </si>
  <si>
    <t>张红樱</t>
  </si>
  <si>
    <t>2021.7</t>
  </si>
  <si>
    <t>推动中华优秀传统政治文化创造性转化和创新性发展研究</t>
  </si>
  <si>
    <t>夏露</t>
  </si>
  <si>
    <t>2022.3.2</t>
  </si>
  <si>
    <t>黄意武、罗重谱</t>
  </si>
  <si>
    <t>传播学</t>
  </si>
  <si>
    <t>2022.12</t>
  </si>
  <si>
    <t>黄意武、张永恒、杨姝、夏露</t>
  </si>
  <si>
    <t>马克思主义</t>
  </si>
  <si>
    <t>2022.6.7,系统未结项登记</t>
  </si>
  <si>
    <t>2020.11</t>
  </si>
  <si>
    <t>2020.10.</t>
  </si>
  <si>
    <t>谢开智、张红樱、夏露</t>
  </si>
  <si>
    <t>成渝地区双城经济圈一体化发展总体思路和实施路径</t>
  </si>
  <si>
    <t>彭国川、吕红、李春艳</t>
  </si>
  <si>
    <t>罗锐华、吕昕</t>
  </si>
  <si>
    <t>刘晓敬、张伟进、谢攀</t>
  </si>
  <si>
    <t>李春艳、彭国川</t>
  </si>
  <si>
    <t>应用经济学</t>
  </si>
  <si>
    <t>卢飞、江薇薇、朱旭森</t>
  </si>
  <si>
    <t>成渝地区及双城经济圈高端智库问题研究</t>
  </si>
  <si>
    <t>十四五时期我市人口空间结构优化问题研究</t>
  </si>
  <si>
    <t>"十四五"时期电竞产业成为重庆文体旅融合发展新引擎的可行性和实施路径研究</t>
  </si>
  <si>
    <t>罗锐华、胡攀</t>
  </si>
  <si>
    <t>深化大城细管、大城智管、大城众管，推进制度化建设研究服务项目</t>
  </si>
  <si>
    <t>重庆市城管局</t>
  </si>
  <si>
    <t>2021.10.25.</t>
  </si>
  <si>
    <t>张永恒、朱旭森、李万慧、罗伟、张伟进、胡攀、杨姝、卢飞、严伟涛、刘毓全、栾玉树、江薇薇、何佳晓、谢攀</t>
  </si>
  <si>
    <t>重庆特殊老年照护服务业发展的现状、问题及对策研究</t>
  </si>
  <si>
    <t>重庆市统计局、重庆市经济普查办公室</t>
  </si>
  <si>
    <t>李光荣、罗伟、吴静、卢飞</t>
  </si>
  <si>
    <t>总体国家安全观指导下的反恐怖战略转型与工作创新</t>
  </si>
  <si>
    <t>綦江区“十四五”社会治理专项规划</t>
  </si>
  <si>
    <t>中共重庆市綦江区委政法委员会</t>
  </si>
  <si>
    <t>吴静、刘华卫、李光荣</t>
  </si>
  <si>
    <t>重庆上市公司质量及风险研判</t>
  </si>
  <si>
    <t>西南证券股份有限公司</t>
  </si>
  <si>
    <t>2020.8</t>
  </si>
  <si>
    <t>吴安、马云辉</t>
  </si>
  <si>
    <t>重庆市创建国际消费中心城市路径研究</t>
  </si>
  <si>
    <t>吕红、邓靖</t>
  </si>
  <si>
    <t>建设成渝地区双城经济圈现代产业承接与协同发展聚集区，推动成渝地区“中部崛起”研究</t>
  </si>
  <si>
    <t>遂宁市发改委</t>
  </si>
  <si>
    <t>朱旭森、卢飞、栾玉树</t>
  </si>
  <si>
    <t>“后蔡英文时期”渝台交流合作面临的新情况新问题研究</t>
  </si>
  <si>
    <t>重庆市人民政府台湾事务办公室</t>
  </si>
  <si>
    <t>廖杉杉、徐静</t>
  </si>
  <si>
    <t>“十四五”深入实施乡村振兴战略研究</t>
  </si>
  <si>
    <t>张莉、严伟涛、刘楝子、马云辉</t>
  </si>
  <si>
    <t>服务经济时代的到来与重庆服务业的发展</t>
  </si>
  <si>
    <t>杨玲、柯昌波、李佑静、廖玉姣</t>
  </si>
  <si>
    <t>重庆加快推进山清水秀美丽之地建设路径研究</t>
  </si>
  <si>
    <t>杨玲、柯昌波、李佑静、廖玉姣、吕红、付跃超</t>
  </si>
  <si>
    <t>重庆市巩固精准脱贫成果长效机制研究</t>
  </si>
  <si>
    <t>许玉明、马云辉、刘楝子、严伟涛、张莉、肖端</t>
  </si>
  <si>
    <t>巫溪县“十四五”科技创新规划研究</t>
  </si>
  <si>
    <t>巫溪县科技局</t>
  </si>
  <si>
    <t>彭劲松、何佳晓、谢攀、江薇薇、胡静锋</t>
  </si>
  <si>
    <t>新冠肺炎疫情影响下促进我市农民工就业创业的对策建议</t>
  </si>
  <si>
    <t>许玉明、严伟涛、刘楝子、张莉、肖端</t>
  </si>
  <si>
    <t>巫溪县国民经济和社会发展第十四个五年规划纲要编制服务</t>
  </si>
  <si>
    <t>巫溪县发改委</t>
  </si>
  <si>
    <t>2021.2</t>
  </si>
  <si>
    <t>朱旭森、卢飞、栾玉树、李万慧、何佳晓、谢攀、严伟涛、胡攀、江薇薇</t>
  </si>
  <si>
    <t>重庆市农业农村污染防治试验示范成效集成及应用研究</t>
  </si>
  <si>
    <t>卢向虎、彭国川、文丰安、丁忠兵、李春艳、邓靖、孙贵艳、何睿</t>
  </si>
  <si>
    <t>重庆市2019年城口、巫溪两县贫困县退出第三方评估</t>
  </si>
  <si>
    <t>2021.9</t>
  </si>
  <si>
    <t>罗伟、吕红、文丰安、杨玲、黄意武、李佑静、刘楝子、马云辉、王立垣</t>
  </si>
  <si>
    <t>撰写《重庆市妇女和儿童发展规划（2011-2020年）》终期评估报告和编制《重庆市妇女和儿童发展规划（2021-2030年）》</t>
  </si>
  <si>
    <t>李钰、张永恒、罗伟</t>
  </si>
  <si>
    <t>重庆打造海峡两岸融合发展先行先试地的对策建议</t>
  </si>
  <si>
    <t>中美经贸摩擦对我市重点领域影响分析及对策建议</t>
  </si>
  <si>
    <t>重庆市发展改革委</t>
  </si>
  <si>
    <t>2021.5.21</t>
  </si>
  <si>
    <t>康庄、马云辉、田军、张晓月</t>
  </si>
  <si>
    <t>重庆市国资委“十四五”规划专项子课题研究（第六组）</t>
  </si>
  <si>
    <t>张永恒、杨姝、刘华卫、李玲、文丰安</t>
  </si>
  <si>
    <t>“十四五”国际国内形势及重庆面临机遇、挑战研究</t>
  </si>
  <si>
    <t>李佑静、杨玲、廖玉姣、柯昌波</t>
  </si>
  <si>
    <t>习近平新时代中国特色社会主义思想方法论研究</t>
  </si>
  <si>
    <t>重庆市“十四五”时期哲学社会科学发展研究</t>
  </si>
  <si>
    <t>满足人民文化需求和增强人民精神力量相统一问题研究</t>
  </si>
  <si>
    <t>李钰、廖杉杉、徐静</t>
  </si>
  <si>
    <t>重庆社区文化建设调研</t>
  </si>
  <si>
    <t>加强制度建设营造风清气正的良好政治生态</t>
  </si>
  <si>
    <t>着力解决三种不良文化</t>
  </si>
  <si>
    <t>2022.1</t>
  </si>
  <si>
    <t>《从三个维度发展积极健康的党内政治文化》</t>
  </si>
  <si>
    <t>“十四五”时期重庆重大生态安全风险识别与治理研究</t>
  </si>
  <si>
    <t xml:space="preserve">代云川 </t>
  </si>
  <si>
    <t>市社科规划项目（智库处）</t>
  </si>
  <si>
    <t>彭国川、吕红、李春艳、孙贵艳</t>
  </si>
  <si>
    <t>三峡库区加快建设绿色生态廊道的路径及保障政策研究</t>
  </si>
  <si>
    <t>彭国川、吕红、代云川、孙贵艳</t>
  </si>
  <si>
    <t>加快生态环保科技、推进减污降碳绿色发展</t>
  </si>
  <si>
    <t>吕红、李春艳、代云川、孙贵艳</t>
  </si>
  <si>
    <t>“重庆-中东欧”国际农业合作研究</t>
  </si>
  <si>
    <t>刘晓敬、柯昌波</t>
  </si>
  <si>
    <t>九龙半岛道路命名方案</t>
  </si>
  <si>
    <t>重庆九龙半岛开发建设有限公司</t>
  </si>
  <si>
    <t>李光荣、黎智洪、吴静</t>
  </si>
  <si>
    <t>成渝地区双城经济圈金融一体化发展</t>
  </si>
  <si>
    <t>栾玉树、彭劲松、朱旭森</t>
  </si>
  <si>
    <t>第三期重庆妇女社会地位调查研究</t>
  </si>
  <si>
    <t>李佑静、胡攀、李光荣、严伟涛、罗锐华、丁新正、吴静</t>
  </si>
  <si>
    <t>何丹</t>
  </si>
  <si>
    <t>卢向虎、严伟涛、肖端、刘楝子</t>
  </si>
  <si>
    <t>拉动重庆旅游消费促进旅游转型升级研究</t>
  </si>
  <si>
    <t>（院级项目）_指令性任务研究项目</t>
  </si>
  <si>
    <t>吕红、邓靖、刘楝子、康庄</t>
  </si>
  <si>
    <t>推进重庆主城区园林“四化”建设研究</t>
  </si>
  <si>
    <t>李万慧、朱旭森、严伟涛、柯昌波</t>
  </si>
  <si>
    <t>重庆筑牢长江上游重要生态屏障研究</t>
  </si>
  <si>
    <t>卢向虎、吕红、李春艳、孙贵艳、张伟进</t>
  </si>
  <si>
    <t>重庆财政支持R&amp;D补助政策研究</t>
  </si>
  <si>
    <t>重庆社会科学院文化建设研究</t>
  </si>
  <si>
    <t>罗锐华、李玲、王资博、吕昕、胡攀、刘容、徐静、廖杉杉</t>
  </si>
  <si>
    <t>重庆市深入实施乡村振兴战略研究</t>
  </si>
  <si>
    <t>（院级项目）_智库中心研究项目</t>
  </si>
  <si>
    <t>成渝共建长江上游重要生态屏障合作机制研究</t>
  </si>
  <si>
    <t>彭国川、李春艳、孙贵艳</t>
  </si>
  <si>
    <t>重庆建设内陆开放高地研究</t>
  </si>
  <si>
    <t>（院级项目）_青年创新团队研究项目</t>
  </si>
  <si>
    <t>马云辉、江薇薇、何佳晓、许志敏</t>
  </si>
  <si>
    <t>土地承包经营权退出问题研究</t>
  </si>
  <si>
    <t>廖杉杉、张伟进、詹懿、谢攀</t>
  </si>
  <si>
    <t>重庆市脱贫攻坚与乡村振兴有机衔接研究</t>
  </si>
  <si>
    <t>肖端、张莉、刘楝子、严伟涛、孙贵艳</t>
  </si>
  <si>
    <t>把成渝地区双城经济圈建设成为具有全国影响力的科技创新中心</t>
  </si>
  <si>
    <t>彭国川、李万慧、江薇薇、卢飞、朱旭森、张永恒</t>
  </si>
  <si>
    <t>将成渝地区双城经济圈打造成带动全国高质量发展的重要增长极和新的动力源研究</t>
  </si>
  <si>
    <t>双循环新格局下现代产业体系构建路径研究</t>
  </si>
  <si>
    <t>罗重谱、张伟进、易晓艳、李佑静</t>
  </si>
  <si>
    <t>重庆生态安全格局构建与优化</t>
  </si>
  <si>
    <t>孙贵艳、詹懿、唐于渝、何睿</t>
  </si>
  <si>
    <t>重庆绿色金融服务体系研究</t>
  </si>
  <si>
    <t>何佳晓、谢攀、代云川、何睿</t>
  </si>
  <si>
    <t>成渝地区双城经济圈区域科技创新政策协同研究</t>
  </si>
  <si>
    <t>何佳晓、谢攀、何清</t>
  </si>
  <si>
    <t>当前我市干部队伍中存在的码头文化、“袍哥”文化、江湖习气问题研究</t>
  </si>
  <si>
    <t>胡波、李重华、罗锐华、张永恒、吕昕</t>
  </si>
  <si>
    <t xml:space="preserve">西部地区野生动物致人损害特征、风险以及驱动因素研究   </t>
  </si>
  <si>
    <t>（院级项目）_引进人才项目</t>
  </si>
  <si>
    <t>2021.12.</t>
  </si>
  <si>
    <t>詹懿、王延伟、何睿</t>
  </si>
  <si>
    <t>重庆西部金融中心目标、现状及路径研究</t>
  </si>
  <si>
    <t>李万慧、何佳晓、谢攀、代云川</t>
  </si>
  <si>
    <t>川渝自贸试验区协同开放示范区建设研究</t>
  </si>
  <si>
    <t>A类_市社科规划年度项目_重大</t>
  </si>
  <si>
    <t>重庆市社会科学规划办公室</t>
  </si>
  <si>
    <t>2021-10-18</t>
  </si>
  <si>
    <t>2022-12-31</t>
  </si>
  <si>
    <t>2021新增立项汇总</t>
  </si>
  <si>
    <t>A类_国家社科基金项目_一般</t>
  </si>
  <si>
    <t>全国哲学社会科学工作办公室</t>
  </si>
  <si>
    <t>A类_国家社科基金项目_西部</t>
  </si>
  <si>
    <t>重庆市接续推进深度贫困地区乡村振兴研究</t>
  </si>
  <si>
    <t>A类_市社科规划年度项目_一般</t>
  </si>
  <si>
    <t>重庆市社科联</t>
  </si>
  <si>
    <t>2021-10-12</t>
  </si>
  <si>
    <t>2022-09-30</t>
  </si>
  <si>
    <t>新发展格局视域下重庆市建设西部金融中心研究</t>
  </si>
  <si>
    <t>A类_制度预见与技术创新项目_一般</t>
  </si>
  <si>
    <t>重庆市科学技术局</t>
  </si>
  <si>
    <t>2021-11-06</t>
  </si>
  <si>
    <t>2021-12-31</t>
  </si>
  <si>
    <t>成渝地区双城经济圈城际产业链整合优化与价值提升研究</t>
  </si>
  <si>
    <t>2022-03-08</t>
  </si>
  <si>
    <t>重庆脱贫攻坚与乡村振兴有效衔接研究</t>
  </si>
  <si>
    <t>2021-11-08</t>
  </si>
  <si>
    <t>2022-03-20</t>
  </si>
  <si>
    <t>成渝地区双城经济圈“乡村旅游”+“农产品电商”联动发展研究</t>
  </si>
  <si>
    <t>2021-10-29</t>
  </si>
  <si>
    <t>2021-12-15</t>
  </si>
  <si>
    <t>国家城乡融合发展试验区土地承包经营权退出制度创新研究</t>
  </si>
  <si>
    <t>2021-11-09</t>
  </si>
  <si>
    <t>2022-03-31</t>
  </si>
  <si>
    <t>2022.4.1</t>
  </si>
  <si>
    <t>中华民族伟大复兴不可逆转的必然性研究</t>
  </si>
  <si>
    <t>B类_市社科规划项目_重大_社科规划特别委托项目</t>
  </si>
  <si>
    <t>2021-08-09</t>
  </si>
  <si>
    <t>2022-03-30</t>
  </si>
  <si>
    <t>2021-03-25</t>
  </si>
  <si>
    <t>重庆社科规划办</t>
  </si>
  <si>
    <t>2021-01-19</t>
  </si>
  <si>
    <t>习近平生态文明思想的重庆实践研究</t>
  </si>
  <si>
    <t>B类_市社科规划项目_重大_社科规划追加立项</t>
  </si>
  <si>
    <t>市社科规划办</t>
  </si>
  <si>
    <t>2021-12-20</t>
  </si>
  <si>
    <t>东西部扶贫协作中人才作用研究</t>
  </si>
  <si>
    <t>2021-05-24</t>
  </si>
  <si>
    <t>2021-10-24</t>
  </si>
  <si>
    <t>重庆中心城区乡村振兴策略研究——以九龙坡区为例</t>
  </si>
  <si>
    <t>B类_市社科规划项目_重点_社科规划追加立项</t>
  </si>
  <si>
    <t>2021-12-27</t>
  </si>
  <si>
    <t>促进共同富裕的内涵特征与有效路径研究</t>
  </si>
  <si>
    <t>刘嗣方</t>
  </si>
  <si>
    <t>B类_市社科规划项目_重点_社科规划（中特理论）项目</t>
  </si>
  <si>
    <t>2022-06-30</t>
  </si>
  <si>
    <t>成渝地区加强长江上游重要生态屏障空间治理和维护能力研究</t>
  </si>
  <si>
    <t>重庆市社会科学规划规划办公室</t>
  </si>
  <si>
    <t>2021-12-22</t>
  </si>
  <si>
    <t>2022-02-28</t>
  </si>
  <si>
    <t>成渝地区深化川渝毗邻地区协作平台合作研究</t>
  </si>
  <si>
    <t>2021-12-21</t>
  </si>
  <si>
    <t>成渝地区打造巴渝特色的国际消费目的地对策研究</t>
  </si>
  <si>
    <t>习近平总书记关于加强和改进国际传播工作重要论述研究</t>
  </si>
  <si>
    <t>推进成渝地区双城经济圈产业融合发展研究</t>
  </si>
  <si>
    <t>重庆市社科规划办公室</t>
  </si>
  <si>
    <t>2021-09-28</t>
  </si>
  <si>
    <t>成渝地区经济区与行政区适度分离体制机制研究</t>
  </si>
  <si>
    <t>红岩精神与中国共产党人政治品格研究</t>
  </si>
  <si>
    <t>2021-09-29</t>
  </si>
  <si>
    <t>2020-12-25</t>
  </si>
  <si>
    <t>2021-06-30</t>
  </si>
  <si>
    <t>川渝科技创新支持政策异地同享实现机制研究</t>
  </si>
  <si>
    <t>重庆社科规划办公室</t>
  </si>
  <si>
    <t>重庆推动山清水秀美丽之地理论内涵与实践路径研究</t>
  </si>
  <si>
    <t>B类_市社科规划项目_重点_社科规划特别委托项目</t>
  </si>
  <si>
    <t>2021-10-26</t>
  </si>
  <si>
    <t>2021-11-30</t>
  </si>
  <si>
    <t>新发展阶段重庆创造高品质生活的内涵特征、评价指标及实施路径研究</t>
  </si>
  <si>
    <t>2021-11-12</t>
  </si>
  <si>
    <t>重庆完善民生事业推进的动力长效机制研究</t>
  </si>
  <si>
    <t>B类_市社科规划项目_一般_社科规划（中特理论）项目</t>
  </si>
  <si>
    <t>重庆时社科规划办</t>
  </si>
  <si>
    <t>新时代马克思主义中国化新的飞跃原创性贡献研究</t>
  </si>
  <si>
    <t>B类_市社科规划项目_一般_社科规划追加立项</t>
  </si>
  <si>
    <t>2021-06-03</t>
  </si>
  <si>
    <t>2021-06-16</t>
  </si>
  <si>
    <t>2021-07-01</t>
  </si>
  <si>
    <t>2022-01-31</t>
  </si>
  <si>
    <t>绿色发展背景下重庆碳总量调控机制优化研究</t>
  </si>
  <si>
    <t>B类_制度预见与技术创新项目_一般</t>
  </si>
  <si>
    <t>完善重庆碳排放权交易市场的路径与政策研究</t>
  </si>
  <si>
    <t>重庆生态产品价值实现路径研究</t>
  </si>
  <si>
    <t>全面推进乡村振兴视域下农村基层党组织提升治理能力的路径研究</t>
  </si>
  <si>
    <t>重庆科技局</t>
  </si>
  <si>
    <t>2021-11-02</t>
  </si>
  <si>
    <t>重庆市2025-2030年实现碳达峰研究</t>
  </si>
  <si>
    <t>B类_国家各部委项目</t>
  </si>
  <si>
    <t>国务院发展研究中心</t>
  </si>
  <si>
    <t>2021-04-20</t>
  </si>
  <si>
    <t>2022-04-30</t>
  </si>
  <si>
    <t>重庆市就业人员供给与战略性新兴产业需求匹配研究</t>
  </si>
  <si>
    <t>谢攀</t>
  </si>
  <si>
    <t>C类_机关、企事业单位、社会团体通过技术咨询服务或技术成果转让方式获取</t>
  </si>
  <si>
    <t>2021-12-07</t>
  </si>
  <si>
    <t>2022-08-31</t>
  </si>
  <si>
    <t>巴南经济园区界石工业园S标准分区、界石中小企业产业园及南彭拓展区道路路网命名规划方案</t>
  </si>
  <si>
    <t>重庆巴南经济园区建设实业有限公司</t>
  </si>
  <si>
    <t>2021-09-01</t>
  </si>
  <si>
    <t>新时代传承弘扬三峡移民精神研究</t>
  </si>
  <si>
    <t>中共重庆市委宣传部</t>
  </si>
  <si>
    <t>2021-01-28</t>
  </si>
  <si>
    <t>2021-05-31</t>
  </si>
  <si>
    <t>重庆本土消费品品牌建设问题研究</t>
  </si>
  <si>
    <t>2021-11-20</t>
  </si>
  <si>
    <t>商务领域线上线下协调发展对策研究</t>
  </si>
  <si>
    <t>重庆商务委</t>
  </si>
  <si>
    <t>2021-08-17</t>
  </si>
  <si>
    <t>2021-08-30</t>
  </si>
  <si>
    <t>开展新发展阶段深入推进厕所革命课题研究</t>
  </si>
  <si>
    <t>重庆市乡村振兴局</t>
  </si>
  <si>
    <t>2021-11-22</t>
  </si>
  <si>
    <t>区域全面经济伙伴关系协定（RCEP)带来的重庆机遇与挑战</t>
  </si>
  <si>
    <t>重庆市部分领域安全生产监管部门职责分工及履职情况的调研报告</t>
  </si>
  <si>
    <t>重庆市应急管理局</t>
  </si>
  <si>
    <t>2021-12-23</t>
  </si>
  <si>
    <t>合广长环重庆中心城区经济协同发展示范区规划</t>
  </si>
  <si>
    <t>合川区发展和改革委员会</t>
  </si>
  <si>
    <t>2021-01-22</t>
  </si>
  <si>
    <t>2020-04-14</t>
  </si>
  <si>
    <t>2020-09-14</t>
  </si>
  <si>
    <t>秀山县筹建重庆民族学院可行性论证报告</t>
  </si>
  <si>
    <t>2021-08-10</t>
  </si>
  <si>
    <t>2021-09-30</t>
  </si>
  <si>
    <t>科学城与大学城融合发展路径研究</t>
  </si>
  <si>
    <t>重庆市高新技术产业开发区管理委员会办公室</t>
  </si>
  <si>
    <t>2021-10-08</t>
  </si>
  <si>
    <t>2021-11-15</t>
  </si>
  <si>
    <t>重庆市工程建设招投标领域非法业态战略研判</t>
  </si>
  <si>
    <t>2021-08-26</t>
  </si>
  <si>
    <t>2021-03-23</t>
  </si>
  <si>
    <t>外事工作服务西部（重庆）科学城建设路径研究</t>
  </si>
  <si>
    <t>重庆高新技术产业开发区管理委员会办公室</t>
  </si>
  <si>
    <t>重庆“十四五”乡村生态振兴实施方案</t>
  </si>
  <si>
    <t>三峡移民精神的内涵和价值研究</t>
  </si>
  <si>
    <t>中国式现代化的社会正义理论研究</t>
  </si>
  <si>
    <t>2021.12.29</t>
  </si>
  <si>
    <t>城乡产业链分工及价值分配模式创新研究</t>
  </si>
  <si>
    <t>2024.12.31</t>
  </si>
  <si>
    <t>中国特色对外开放理论及内陆地区实践研究</t>
  </si>
  <si>
    <t>以现代化都市圈高质量建设为引领构建区域协调发展新格局研究</t>
  </si>
  <si>
    <t>特大城市基层社会治理现代化理论与实践研究</t>
  </si>
  <si>
    <t>经济高质量发展背景下要素市场化配置改革研究</t>
  </si>
  <si>
    <t>重庆由功能城市向文化城市转变研究</t>
  </si>
  <si>
    <t>B类_市社科规划项目_一般_社科规划特别委托项目</t>
  </si>
  <si>
    <t>以人民为中心理念下的行政违法行为的设定标准研究</t>
  </si>
  <si>
    <t>生态兴产业美百姓富协同机制与路径研究</t>
  </si>
  <si>
    <t>数字化推动制造业转型升级的影响机制与实践研究</t>
  </si>
  <si>
    <t>高质量发展下的现代金融体系建设研究</t>
  </si>
  <si>
    <t>“双循环”新格局下消费促进理论与重庆实践问题研究</t>
  </si>
  <si>
    <t>20-22重大项目类别</t>
  </si>
  <si>
    <t>级别</t>
  </si>
  <si>
    <t>重大</t>
  </si>
  <si>
    <t>招标</t>
  </si>
  <si>
    <t>一般</t>
  </si>
  <si>
    <t>追加</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</si>
</sst>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
    <numFmt numFmtId="177" formatCode="yyyy&quot;年&quot;m&quot;月&quot;d&quot;日&quot;;@"/>
    <numFmt numFmtId="178" formatCode="0.00_ "/>
    <numFmt numFmtId="179" formatCode="[$-804]yyyy/m/d"/>
    <numFmt numFmtId="180" formatCode="[$-804]yyyy\-m\-d"/>
    <numFmt numFmtId="181" formatCode="[$-F800]dddd\,\ mmmm\ dd\,\ yyyy"/>
  </numFmts>
  <fonts count="65">
    <font>
      <sz val="11"/>
      <color theme="1"/>
      <name val="宋体"/>
      <charset val="134"/>
      <scheme val="minor"/>
    </font>
    <font>
      <b/>
      <sz val="11"/>
      <color theme="1"/>
      <name val="宋体"/>
      <charset val="134"/>
      <scheme val="minor"/>
    </font>
    <font>
      <sz val="12"/>
      <color indexed="8"/>
      <name val="方正仿宋_GBK"/>
      <charset val="134"/>
    </font>
    <font>
      <sz val="11"/>
      <color indexed="8"/>
      <name val="宋体"/>
      <charset val="134"/>
      <scheme val="minor"/>
    </font>
    <font>
      <sz val="12"/>
      <color theme="1"/>
      <name val="方正仿宋_GBK"/>
      <charset val="134"/>
    </font>
    <font>
      <b/>
      <sz val="12"/>
      <name val="方正仿宋_GBK"/>
      <charset val="134"/>
    </font>
    <font>
      <b/>
      <sz val="12"/>
      <color rgb="FF000000"/>
      <name val="方正仿宋_GBK"/>
      <charset val="134"/>
    </font>
    <font>
      <b/>
      <sz val="12"/>
      <color theme="1"/>
      <name val="方正仿宋_GBK"/>
      <charset val="134"/>
    </font>
    <font>
      <sz val="12"/>
      <name val="方正仿宋_GBK"/>
      <charset val="134"/>
    </font>
    <font>
      <sz val="12"/>
      <color rgb="FF000000"/>
      <name val="方正仿宋_GBK"/>
      <charset val="134"/>
    </font>
    <font>
      <sz val="12"/>
      <color rgb="FFFF0000"/>
      <name val="方正仿宋_GBK"/>
      <charset val="134"/>
    </font>
    <font>
      <b/>
      <sz val="12"/>
      <color theme="1"/>
      <name val="宋体"/>
      <charset val="134"/>
      <scheme val="minor"/>
    </font>
    <font>
      <sz val="11"/>
      <name val="宋体"/>
      <charset val="134"/>
    </font>
    <font>
      <sz val="9"/>
      <name val="宋体"/>
      <charset val="134"/>
    </font>
    <font>
      <sz val="12"/>
      <name val="宋体"/>
      <charset val="134"/>
    </font>
    <font>
      <sz val="12"/>
      <color indexed="8"/>
      <name val="宋体"/>
      <charset val="134"/>
    </font>
    <font>
      <u/>
      <sz val="11"/>
      <color rgb="FF0000FF"/>
      <name val="宋体"/>
      <charset val="0"/>
      <scheme val="minor"/>
    </font>
    <font>
      <sz val="10"/>
      <name val="方正仿宋_GBK"/>
      <charset val="134"/>
    </font>
    <font>
      <sz val="12"/>
      <color theme="1"/>
      <name val="宋体"/>
      <charset val="134"/>
      <scheme val="minor"/>
    </font>
    <font>
      <sz val="12"/>
      <name val="华文仿宋"/>
      <charset val="134"/>
    </font>
    <font>
      <sz val="11"/>
      <color indexed="8"/>
      <name val="宋体"/>
      <charset val="134"/>
    </font>
    <font>
      <sz val="11"/>
      <color indexed="8"/>
      <name val="方正仿宋_GBK"/>
      <charset val="134"/>
    </font>
    <font>
      <sz val="11"/>
      <color rgb="FFFF0000"/>
      <name val="方正仿宋_GBK"/>
      <charset val="134"/>
    </font>
    <font>
      <sz val="11"/>
      <color indexed="12"/>
      <name val="宋体"/>
      <charset val="134"/>
    </font>
    <font>
      <sz val="11"/>
      <color theme="1"/>
      <name val="方正仿宋_GBK"/>
      <charset val="134"/>
    </font>
    <font>
      <sz val="11"/>
      <name val="方正仿宋_GBK"/>
      <charset val="134"/>
    </font>
    <font>
      <sz val="12"/>
      <color indexed="8"/>
      <name val="Times New Roman"/>
      <charset val="134"/>
    </font>
    <font>
      <sz val="12"/>
      <name val="Times New Roman"/>
      <charset val="134"/>
    </font>
    <font>
      <sz val="10.5"/>
      <name val="宋体"/>
      <charset val="134"/>
    </font>
    <font>
      <sz val="11"/>
      <color indexed="10"/>
      <name val="宋体"/>
      <charset val="134"/>
    </font>
    <font>
      <sz val="10"/>
      <color indexed="8"/>
      <name val="sans-serif"/>
      <charset val="134"/>
    </font>
    <font>
      <sz val="10"/>
      <color indexed="8"/>
      <name val="宋体"/>
      <charset val="134"/>
    </font>
    <font>
      <sz val="10"/>
      <color rgb="FFFF0000"/>
      <name val="sans-serif"/>
      <charset val="134"/>
    </font>
    <font>
      <sz val="10"/>
      <color rgb="FFFF0000"/>
      <name val="宋体"/>
      <charset val="134"/>
    </font>
    <font>
      <sz val="10"/>
      <name val="仿宋_GB2312"/>
      <charset val="134"/>
    </font>
    <font>
      <sz val="10"/>
      <color theme="1"/>
      <name val="仿宋_GB2312"/>
      <charset val="134"/>
    </font>
    <font>
      <sz val="12"/>
      <color theme="1"/>
      <name val="宋体"/>
      <charset val="134"/>
    </font>
    <font>
      <sz val="11"/>
      <color theme="1"/>
      <name val="宋体"/>
      <charset val="134"/>
    </font>
    <font>
      <b/>
      <sz val="10"/>
      <name val="仿宋_GB2312"/>
      <charset val="134"/>
    </font>
    <font>
      <sz val="11"/>
      <name val="宋体"/>
      <charset val="134"/>
      <scheme val="major"/>
    </font>
    <font>
      <sz val="12"/>
      <name val="宋体"/>
      <charset val="134"/>
      <scheme val="major"/>
    </font>
    <font>
      <sz val="14"/>
      <name val="宋体"/>
      <charset val="134"/>
      <scheme val="major"/>
    </font>
    <font>
      <sz val="10"/>
      <color theme="1"/>
      <name val="方正仿宋_GBK"/>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宋体"/>
      <charset val="134"/>
    </font>
    <font>
      <sz val="14"/>
      <name val="宋体"/>
      <charset val="134"/>
    </font>
    <font>
      <sz val="12"/>
      <color indexed="10"/>
      <name val="方正仿宋_GBK"/>
      <charset val="134"/>
    </font>
    <font>
      <sz val="11"/>
      <color rgb="FFFF0000"/>
      <name val="宋体"/>
      <charset val="134"/>
      <scheme val="minor"/>
    </font>
  </fonts>
  <fills count="39">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theme="8" tint="0.799951170384838"/>
        <bgColor indexed="64"/>
      </patternFill>
    </fill>
    <fill>
      <patternFill patternType="solid">
        <fgColor theme="8" tint="0.799981688894314"/>
        <bgColor indexed="64"/>
      </patternFill>
    </fill>
    <fill>
      <patternFill patternType="solid">
        <fgColor indexed="13"/>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auto="1"/>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auto="1"/>
      </right>
      <top style="thin">
        <color rgb="FF000000"/>
      </top>
      <bottom style="thin">
        <color rgb="FF000000"/>
      </bottom>
      <diagonal/>
    </border>
    <border>
      <left/>
      <right style="thin">
        <color rgb="FF000000"/>
      </right>
      <top style="thin">
        <color rgb="FF000000"/>
      </top>
      <bottom/>
      <diagonal/>
    </border>
    <border>
      <left/>
      <right style="thin">
        <color auto="1"/>
      </right>
      <top style="thin">
        <color rgb="FF000000"/>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0" fillId="0" borderId="0" applyFont="0" applyFill="0" applyBorder="0" applyAlignment="0" applyProtection="0">
      <alignment vertical="center"/>
    </xf>
    <xf numFmtId="0" fontId="43" fillId="9" borderId="0" applyNumberFormat="0" applyBorder="0" applyAlignment="0" applyProtection="0">
      <alignment vertical="center"/>
    </xf>
    <xf numFmtId="0" fontId="44" fillId="10"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3" fillId="11" borderId="0" applyNumberFormat="0" applyBorder="0" applyAlignment="0" applyProtection="0">
      <alignment vertical="center"/>
    </xf>
    <xf numFmtId="0" fontId="45" fillId="12" borderId="0" applyNumberFormat="0" applyBorder="0" applyAlignment="0" applyProtection="0">
      <alignment vertical="center"/>
    </xf>
    <xf numFmtId="43" fontId="0" fillId="0" borderId="0" applyFont="0" applyFill="0" applyBorder="0" applyAlignment="0" applyProtection="0">
      <alignment vertical="center"/>
    </xf>
    <xf numFmtId="0" fontId="46" fillId="13"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47" fillId="0" borderId="0" applyNumberFormat="0" applyFill="0" applyBorder="0" applyAlignment="0" applyProtection="0">
      <alignment vertical="center"/>
    </xf>
    <xf numFmtId="0" fontId="0" fillId="14" borderId="16" applyNumberFormat="0" applyFont="0" applyAlignment="0" applyProtection="0">
      <alignment vertical="center"/>
    </xf>
    <xf numFmtId="0" fontId="46" fillId="15" borderId="0" applyNumberFormat="0" applyBorder="0" applyAlignment="0" applyProtection="0">
      <alignment vertical="center"/>
    </xf>
    <xf numFmtId="0" fontId="48"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17" applyNumberFormat="0" applyFill="0" applyAlignment="0" applyProtection="0">
      <alignment vertical="center"/>
    </xf>
    <xf numFmtId="0" fontId="53" fillId="0" borderId="17" applyNumberFormat="0" applyFill="0" applyAlignment="0" applyProtection="0">
      <alignment vertical="center"/>
    </xf>
    <xf numFmtId="0" fontId="46" fillId="16" borderId="0" applyNumberFormat="0" applyBorder="0" applyAlignment="0" applyProtection="0">
      <alignment vertical="center"/>
    </xf>
    <xf numFmtId="0" fontId="48" fillId="0" borderId="18" applyNumberFormat="0" applyFill="0" applyAlignment="0" applyProtection="0">
      <alignment vertical="center"/>
    </xf>
    <xf numFmtId="0" fontId="46" fillId="17" borderId="0" applyNumberFormat="0" applyBorder="0" applyAlignment="0" applyProtection="0">
      <alignment vertical="center"/>
    </xf>
    <xf numFmtId="0" fontId="54" fillId="18" borderId="19" applyNumberFormat="0" applyAlignment="0" applyProtection="0">
      <alignment vertical="center"/>
    </xf>
    <xf numFmtId="0" fontId="55" fillId="18" borderId="15" applyNumberFormat="0" applyAlignment="0" applyProtection="0">
      <alignment vertical="center"/>
    </xf>
    <xf numFmtId="0" fontId="56" fillId="19" borderId="20" applyNumberFormat="0" applyAlignment="0" applyProtection="0">
      <alignment vertical="center"/>
    </xf>
    <xf numFmtId="0" fontId="43" fillId="20" borderId="0" applyNumberFormat="0" applyBorder="0" applyAlignment="0" applyProtection="0">
      <alignment vertical="center"/>
    </xf>
    <xf numFmtId="0" fontId="46" fillId="21" borderId="0" applyNumberFormat="0" applyBorder="0" applyAlignment="0" applyProtection="0">
      <alignment vertical="center"/>
    </xf>
    <xf numFmtId="0" fontId="57" fillId="0" borderId="21" applyNumberFormat="0" applyFill="0" applyAlignment="0" applyProtection="0">
      <alignment vertical="center"/>
    </xf>
    <xf numFmtId="0" fontId="58" fillId="0" borderId="22" applyNumberFormat="0" applyFill="0" applyAlignment="0" applyProtection="0">
      <alignment vertical="center"/>
    </xf>
    <xf numFmtId="0" fontId="59" fillId="22" borderId="0" applyNumberFormat="0" applyBorder="0" applyAlignment="0" applyProtection="0">
      <alignment vertical="center"/>
    </xf>
    <xf numFmtId="0" fontId="60" fillId="23" borderId="0" applyNumberFormat="0" applyBorder="0" applyAlignment="0" applyProtection="0">
      <alignment vertical="center"/>
    </xf>
    <xf numFmtId="0" fontId="43" fillId="7" borderId="0" applyNumberFormat="0" applyBorder="0" applyAlignment="0" applyProtection="0">
      <alignment vertical="center"/>
    </xf>
    <xf numFmtId="0" fontId="46" fillId="24" borderId="0" applyNumberFormat="0" applyBorder="0" applyAlignment="0" applyProtection="0">
      <alignment vertical="center"/>
    </xf>
    <xf numFmtId="0" fontId="43" fillId="25" borderId="0" applyNumberFormat="0" applyBorder="0" applyAlignment="0" applyProtection="0">
      <alignment vertical="center"/>
    </xf>
    <xf numFmtId="0" fontId="43" fillId="26" borderId="0" applyNumberFormat="0" applyBorder="0" applyAlignment="0" applyProtection="0">
      <alignment vertical="center"/>
    </xf>
    <xf numFmtId="0" fontId="43" fillId="27" borderId="0" applyNumberFormat="0" applyBorder="0" applyAlignment="0" applyProtection="0">
      <alignment vertical="center"/>
    </xf>
    <xf numFmtId="0" fontId="43" fillId="28" borderId="0" applyNumberFormat="0" applyBorder="0" applyAlignment="0" applyProtection="0">
      <alignment vertical="center"/>
    </xf>
    <xf numFmtId="0" fontId="46" fillId="29" borderId="0" applyNumberFormat="0" applyBorder="0" applyAlignment="0" applyProtection="0">
      <alignment vertical="center"/>
    </xf>
    <xf numFmtId="0" fontId="46" fillId="30" borderId="0" applyNumberFormat="0" applyBorder="0" applyAlignment="0" applyProtection="0">
      <alignment vertical="center"/>
    </xf>
    <xf numFmtId="0" fontId="43" fillId="31" borderId="0" applyNumberFormat="0" applyBorder="0" applyAlignment="0" applyProtection="0">
      <alignment vertical="center"/>
    </xf>
    <xf numFmtId="0" fontId="43" fillId="32" borderId="0" applyNumberFormat="0" applyBorder="0" applyAlignment="0" applyProtection="0">
      <alignment vertical="center"/>
    </xf>
    <xf numFmtId="0" fontId="46" fillId="33" borderId="0" applyNumberFormat="0" applyBorder="0" applyAlignment="0" applyProtection="0">
      <alignment vertical="center"/>
    </xf>
    <xf numFmtId="0" fontId="43" fillId="34" borderId="0" applyNumberFormat="0" applyBorder="0" applyAlignment="0" applyProtection="0">
      <alignment vertical="center"/>
    </xf>
    <xf numFmtId="0" fontId="46" fillId="35" borderId="0" applyNumberFormat="0" applyBorder="0" applyAlignment="0" applyProtection="0">
      <alignment vertical="center"/>
    </xf>
    <xf numFmtId="0" fontId="46" fillId="36" borderId="0" applyNumberFormat="0" applyBorder="0" applyAlignment="0" applyProtection="0">
      <alignment vertical="center"/>
    </xf>
    <xf numFmtId="0" fontId="43" fillId="37" borderId="0" applyNumberFormat="0" applyBorder="0" applyAlignment="0" applyProtection="0">
      <alignment vertical="center"/>
    </xf>
    <xf numFmtId="0" fontId="46" fillId="38" borderId="0" applyNumberFormat="0" applyBorder="0" applyAlignment="0" applyProtection="0">
      <alignment vertical="center"/>
    </xf>
    <xf numFmtId="0" fontId="61" fillId="0" borderId="0"/>
    <xf numFmtId="0" fontId="14" fillId="0" borderId="0">
      <alignment vertical="center"/>
    </xf>
    <xf numFmtId="0" fontId="0" fillId="0" borderId="0">
      <alignment vertical="center"/>
    </xf>
    <xf numFmtId="0" fontId="20" fillId="0" borderId="0">
      <alignment vertical="center"/>
    </xf>
  </cellStyleXfs>
  <cellXfs count="428">
    <xf numFmtId="0" fontId="0" fillId="0" borderId="0" xfId="0">
      <alignment vertical="center"/>
    </xf>
    <xf numFmtId="0" fontId="1" fillId="0" borderId="0" xfId="0" applyFont="1">
      <alignment vertical="center"/>
    </xf>
    <xf numFmtId="0" fontId="0" fillId="0" borderId="0" xfId="0" applyNumberFormat="1">
      <alignment vertical="center"/>
    </xf>
    <xf numFmtId="0" fontId="2" fillId="0" borderId="0" xfId="0" applyFont="1" applyFill="1" applyAlignment="1">
      <alignment vertical="center"/>
    </xf>
    <xf numFmtId="0" fontId="3" fillId="0" borderId="0" xfId="0" applyFont="1" applyFill="1" applyAlignment="1">
      <alignment vertical="center"/>
    </xf>
    <xf numFmtId="0" fontId="4" fillId="0" borderId="0" xfId="0" applyFont="1" applyFill="1" applyAlignment="1">
      <alignment horizontal="center" vertical="center" wrapText="1"/>
    </xf>
    <xf numFmtId="0" fontId="4" fillId="0" borderId="0" xfId="0" applyFont="1" applyFill="1" applyAlignment="1">
      <alignment horizontal="center" vertical="center"/>
    </xf>
    <xf numFmtId="0" fontId="5" fillId="0" borderId="1" xfId="0" applyNumberFormat="1" applyFont="1" applyFill="1" applyBorder="1" applyAlignment="1">
      <alignment horizontal="center" vertical="center"/>
    </xf>
    <xf numFmtId="0" fontId="6" fillId="0" borderId="1" xfId="0" applyNumberFormat="1" applyFont="1" applyFill="1" applyBorder="1" applyAlignment="1">
      <alignment horizontal="center" vertical="center"/>
    </xf>
    <xf numFmtId="0" fontId="7" fillId="0" borderId="2" xfId="0" applyFont="1" applyFill="1" applyBorder="1" applyAlignment="1">
      <alignment horizontal="center" vertical="center" wrapText="1"/>
    </xf>
    <xf numFmtId="0" fontId="7" fillId="0" borderId="2" xfId="0" applyFont="1" applyFill="1" applyBorder="1" applyAlignment="1">
      <alignment horizontal="center" vertical="center"/>
    </xf>
    <xf numFmtId="49" fontId="7" fillId="0" borderId="2" xfId="0" applyNumberFormat="1" applyFont="1" applyFill="1" applyBorder="1" applyAlignment="1">
      <alignment horizontal="center" vertical="center" wrapText="1"/>
    </xf>
    <xf numFmtId="0" fontId="8" fillId="2" borderId="1" xfId="0" applyNumberFormat="1" applyFont="1" applyFill="1" applyBorder="1" applyAlignment="1">
      <alignment horizontal="left" vertical="center" wrapText="1"/>
    </xf>
    <xf numFmtId="0" fontId="8" fillId="2" borderId="1" xfId="0" applyNumberFormat="1" applyFont="1" applyFill="1" applyBorder="1" applyAlignment="1">
      <alignment horizontal="center" vertical="center" wrapText="1"/>
    </xf>
    <xf numFmtId="0" fontId="4" fillId="0" borderId="2" xfId="0" applyFont="1" applyFill="1" applyBorder="1" applyAlignment="1">
      <alignment horizontal="center" vertical="center" wrapText="1"/>
    </xf>
    <xf numFmtId="0" fontId="8" fillId="3" borderId="2" xfId="50" applyFont="1" applyFill="1" applyBorder="1" applyAlignment="1">
      <alignment horizontal="center" vertical="center" wrapText="1"/>
    </xf>
    <xf numFmtId="49" fontId="8" fillId="3" borderId="2" xfId="50" applyNumberFormat="1" applyFont="1" applyFill="1" applyBorder="1" applyAlignment="1">
      <alignment horizontal="center" vertical="center" wrapText="1"/>
    </xf>
    <xf numFmtId="0" fontId="4" fillId="3" borderId="2" xfId="50" applyFont="1" applyFill="1" applyBorder="1" applyAlignment="1">
      <alignment horizontal="center" vertical="center" wrapText="1"/>
    </xf>
    <xf numFmtId="49" fontId="4" fillId="3" borderId="2" xfId="50" applyNumberFormat="1" applyFont="1" applyFill="1" applyBorder="1" applyAlignment="1">
      <alignment horizontal="center" vertical="center" wrapText="1"/>
    </xf>
    <xf numFmtId="0" fontId="2" fillId="3" borderId="2" xfId="52" applyFont="1" applyFill="1" applyBorder="1" applyAlignment="1">
      <alignment horizontal="center" vertical="center" wrapText="1"/>
    </xf>
    <xf numFmtId="49" fontId="2" fillId="3" borderId="2" xfId="52"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9"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left" wrapText="1"/>
    </xf>
    <xf numFmtId="0" fontId="8" fillId="2" borderId="1" xfId="0" applyNumberFormat="1" applyFont="1" applyFill="1" applyBorder="1" applyAlignment="1">
      <alignment horizontal="center" wrapText="1"/>
    </xf>
    <xf numFmtId="0" fontId="8" fillId="0" borderId="2" xfId="0" applyFont="1" applyFill="1" applyBorder="1" applyAlignment="1">
      <alignment horizontal="center" vertical="center" wrapText="1"/>
    </xf>
    <xf numFmtId="0" fontId="4" fillId="0" borderId="2" xfId="0" applyFont="1" applyFill="1" applyBorder="1" applyAlignment="1">
      <alignment horizontal="center" vertical="center"/>
    </xf>
    <xf numFmtId="0" fontId="8" fillId="3" borderId="2" xfId="0"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2" fillId="0" borderId="2" xfId="0" applyFont="1" applyFill="1" applyBorder="1" applyAlignment="1">
      <alignment horizontal="center" vertical="center" wrapText="1"/>
    </xf>
    <xf numFmtId="0" fontId="8" fillId="0" borderId="1" xfId="0" applyNumberFormat="1" applyFont="1" applyFill="1" applyBorder="1" applyAlignment="1">
      <alignment horizontal="left" vertical="center" wrapText="1"/>
    </xf>
    <xf numFmtId="0" fontId="2" fillId="0" borderId="2" xfId="0" applyNumberFormat="1" applyFont="1" applyFill="1" applyBorder="1" applyAlignment="1" applyProtection="1">
      <alignment horizontal="center" vertical="center" wrapText="1"/>
    </xf>
    <xf numFmtId="0" fontId="4" fillId="3" borderId="2" xfId="52" applyFont="1" applyFill="1" applyBorder="1" applyAlignment="1">
      <alignment horizontal="center" vertical="center" wrapText="1"/>
    </xf>
    <xf numFmtId="0" fontId="8" fillId="4" borderId="1" xfId="0" applyNumberFormat="1" applyFont="1" applyFill="1" applyBorder="1" applyAlignment="1">
      <alignment horizontal="left" vertical="center" wrapText="1"/>
    </xf>
    <xf numFmtId="0" fontId="8" fillId="4" borderId="1" xfId="0" applyNumberFormat="1" applyFont="1" applyFill="1" applyBorder="1" applyAlignment="1">
      <alignment horizontal="center" vertical="center" wrapText="1"/>
    </xf>
    <xf numFmtId="0" fontId="2" fillId="4" borderId="2" xfId="0" applyNumberFormat="1" applyFont="1" applyFill="1" applyBorder="1" applyAlignment="1" applyProtection="1">
      <alignment horizontal="center" vertical="center" wrapText="1"/>
    </xf>
    <xf numFmtId="0" fontId="4" fillId="4" borderId="2" xfId="0" applyNumberFormat="1" applyFont="1" applyFill="1" applyBorder="1" applyAlignment="1" applyProtection="1">
      <alignment horizontal="center" vertical="center" wrapText="1"/>
    </xf>
    <xf numFmtId="0" fontId="4" fillId="4" borderId="2" xfId="52" applyFont="1" applyFill="1" applyBorder="1" applyAlignment="1">
      <alignment horizontal="center" vertical="center" wrapText="1"/>
    </xf>
    <xf numFmtId="0" fontId="2" fillId="3" borderId="2" xfId="0" applyNumberFormat="1" applyFont="1" applyFill="1" applyBorder="1" applyAlignment="1" applyProtection="1">
      <alignment horizontal="center" vertical="center" wrapText="1"/>
    </xf>
    <xf numFmtId="0" fontId="9" fillId="2" borderId="1" xfId="0" applyNumberFormat="1" applyFont="1" applyFill="1" applyBorder="1" applyAlignment="1">
      <alignment horizontal="left" vertical="center" wrapText="1"/>
    </xf>
    <xf numFmtId="0" fontId="4" fillId="3" borderId="2" xfId="0" applyFont="1" applyFill="1" applyBorder="1" applyAlignment="1">
      <alignment horizontal="center" vertical="center" wrapText="1"/>
    </xf>
    <xf numFmtId="0" fontId="8" fillId="3" borderId="2" xfId="49" applyFont="1" applyFill="1" applyBorder="1" applyAlignment="1">
      <alignment horizontal="center" vertical="center" wrapText="1"/>
    </xf>
    <xf numFmtId="0" fontId="4" fillId="3" borderId="2" xfId="49" applyFont="1" applyFill="1" applyBorder="1" applyAlignment="1">
      <alignment horizontal="center" vertical="center" wrapText="1"/>
    </xf>
    <xf numFmtId="0" fontId="8" fillId="3" borderId="2" xfId="0" applyFont="1" applyFill="1" applyBorder="1" applyAlignment="1">
      <alignment horizontal="center" vertical="center"/>
    </xf>
    <xf numFmtId="0" fontId="8" fillId="3" borderId="2" xfId="51" applyFont="1" applyFill="1" applyBorder="1" applyAlignment="1">
      <alignment horizontal="center" vertical="center" wrapText="1"/>
    </xf>
    <xf numFmtId="0" fontId="4" fillId="3" borderId="2" xfId="51" applyFont="1" applyFill="1" applyBorder="1" applyAlignment="1">
      <alignment horizontal="center" vertical="center" wrapText="1"/>
    </xf>
    <xf numFmtId="0" fontId="7" fillId="0" borderId="1" xfId="0" applyNumberFormat="1" applyFont="1" applyFill="1" applyBorder="1" applyAlignment="1">
      <alignment horizontal="center" vertical="center"/>
    </xf>
    <xf numFmtId="0" fontId="4" fillId="2" borderId="1" xfId="0" applyNumberFormat="1" applyFont="1" applyFill="1" applyBorder="1" applyAlignment="1">
      <alignment horizontal="center" vertical="center" wrapText="1"/>
    </xf>
    <xf numFmtId="0" fontId="10" fillId="2" borderId="1" xfId="0" applyNumberFormat="1" applyFont="1" applyFill="1" applyBorder="1" applyAlignment="1">
      <alignment horizontal="center" vertical="center" wrapText="1"/>
    </xf>
    <xf numFmtId="0" fontId="9" fillId="2" borderId="1" xfId="0" applyNumberFormat="1" applyFont="1" applyFill="1" applyBorder="1" applyAlignment="1">
      <alignment horizontal="center" wrapText="1"/>
    </xf>
    <xf numFmtId="0" fontId="9" fillId="0" borderId="1" xfId="0" applyNumberFormat="1" applyFont="1" applyFill="1" applyBorder="1" applyAlignment="1">
      <alignment horizontal="center" vertical="center" wrapText="1"/>
    </xf>
    <xf numFmtId="0" fontId="10" fillId="0" borderId="2" xfId="0" applyFont="1" applyFill="1" applyBorder="1" applyAlignment="1">
      <alignment horizontal="center" vertical="center" wrapText="1"/>
    </xf>
    <xf numFmtId="0" fontId="9" fillId="4" borderId="1" xfId="0" applyNumberFormat="1"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3" borderId="2" xfId="0" applyFont="1" applyFill="1" applyBorder="1" applyAlignment="1">
      <alignment horizontal="center" vertical="center" wrapText="1"/>
    </xf>
    <xf numFmtId="0" fontId="4" fillId="0" borderId="2"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8" fillId="0" borderId="2" xfId="0" applyFont="1" applyFill="1" applyBorder="1" applyAlignment="1">
      <alignment horizontal="center" vertical="center"/>
    </xf>
    <xf numFmtId="49" fontId="4" fillId="0" borderId="2" xfId="51" applyNumberFormat="1" applyFont="1" applyBorder="1" applyAlignment="1">
      <alignment horizontal="center" vertical="center" wrapText="1"/>
    </xf>
    <xf numFmtId="0" fontId="2" fillId="0" borderId="2" xfId="52" applyFont="1" applyFill="1" applyBorder="1" applyAlignment="1">
      <alignment horizontal="center" vertical="center" wrapText="1"/>
    </xf>
    <xf numFmtId="0" fontId="4" fillId="0" borderId="2" xfId="52"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8" fillId="0" borderId="2" xfId="52" applyFont="1" applyFill="1" applyBorder="1" applyAlignment="1">
      <alignment horizontal="center" vertical="center" wrapText="1"/>
    </xf>
    <xf numFmtId="0" fontId="4" fillId="0" borderId="2" xfId="0" applyFont="1" applyFill="1" applyBorder="1" applyAlignment="1">
      <alignment horizontal="center"/>
    </xf>
    <xf numFmtId="49" fontId="2" fillId="0" borderId="2" xfId="0" applyNumberFormat="1" applyFont="1" applyFill="1" applyBorder="1" applyAlignment="1">
      <alignment horizontal="center" vertical="center" wrapText="1"/>
    </xf>
    <xf numFmtId="0" fontId="4" fillId="3" borderId="2" xfId="0" applyNumberFormat="1" applyFont="1" applyFill="1" applyBorder="1" applyAlignment="1">
      <alignment horizontal="center" vertical="center"/>
    </xf>
    <xf numFmtId="0" fontId="4" fillId="3" borderId="2" xfId="0" applyFont="1" applyFill="1" applyBorder="1" applyAlignment="1">
      <alignment horizontal="center" vertical="center"/>
    </xf>
    <xf numFmtId="49" fontId="8" fillId="0" borderId="2" xfId="0" applyNumberFormat="1" applyFont="1" applyFill="1" applyBorder="1" applyAlignment="1">
      <alignment horizontal="center" vertical="center"/>
    </xf>
    <xf numFmtId="0" fontId="8" fillId="0" borderId="2" xfId="0" applyNumberFormat="1" applyFont="1" applyFill="1" applyBorder="1" applyAlignment="1">
      <alignment horizontal="center" vertical="center"/>
    </xf>
    <xf numFmtId="49" fontId="8" fillId="0" borderId="2" xfId="0" applyNumberFormat="1" applyFont="1" applyFill="1" applyBorder="1" applyAlignment="1">
      <alignment horizontal="center" vertical="center" wrapText="1"/>
    </xf>
    <xf numFmtId="0" fontId="8" fillId="0" borderId="2" xfId="0" applyNumberFormat="1" applyFont="1" applyFill="1" applyBorder="1" applyAlignment="1">
      <alignment horizontal="center" vertical="center" wrapText="1"/>
    </xf>
    <xf numFmtId="0" fontId="4" fillId="0" borderId="2" xfId="0" applyNumberFormat="1" applyFont="1" applyFill="1" applyBorder="1" applyAlignment="1">
      <alignment horizontal="center" wrapText="1"/>
    </xf>
    <xf numFmtId="176" fontId="8" fillId="0" borderId="2" xfId="0" applyNumberFormat="1" applyFont="1" applyFill="1" applyBorder="1" applyAlignment="1">
      <alignment horizontal="center" vertical="center" wrapText="1"/>
    </xf>
    <xf numFmtId="0" fontId="8" fillId="0" borderId="2" xfId="0" applyNumberFormat="1" applyFont="1" applyFill="1" applyBorder="1" applyAlignment="1">
      <alignment horizontal="center" wrapText="1"/>
    </xf>
    <xf numFmtId="0" fontId="8" fillId="3" borderId="2" xfId="0" applyNumberFormat="1" applyFont="1" applyFill="1" applyBorder="1" applyAlignment="1">
      <alignment horizontal="center" vertical="center" wrapText="1"/>
    </xf>
    <xf numFmtId="49" fontId="8" fillId="3" borderId="2" xfId="0" applyNumberFormat="1" applyFont="1" applyFill="1" applyBorder="1" applyAlignment="1">
      <alignment horizontal="center" vertical="center" wrapText="1"/>
    </xf>
    <xf numFmtId="176" fontId="8" fillId="0" borderId="2" xfId="0" applyNumberFormat="1" applyFont="1" applyFill="1" applyBorder="1" applyAlignment="1">
      <alignment horizontal="center" vertical="center"/>
    </xf>
    <xf numFmtId="0" fontId="8" fillId="0" borderId="1" xfId="0" applyNumberFormat="1" applyFont="1" applyFill="1" applyBorder="1" applyAlignment="1">
      <alignment horizontal="center" wrapText="1"/>
    </xf>
    <xf numFmtId="0" fontId="8" fillId="0" borderId="1" xfId="0" applyNumberFormat="1" applyFont="1" applyFill="1" applyBorder="1" applyAlignment="1">
      <alignment horizontal="center" vertical="center"/>
    </xf>
    <xf numFmtId="0" fontId="4" fillId="0" borderId="2" xfId="0" applyNumberFormat="1" applyFont="1" applyFill="1" applyBorder="1" applyAlignment="1">
      <alignment horizontal="center" vertical="center" wrapText="1"/>
    </xf>
    <xf numFmtId="0" fontId="9" fillId="0" borderId="1" xfId="0" applyNumberFormat="1" applyFont="1" applyFill="1" applyBorder="1" applyAlignment="1">
      <alignment horizontal="center" wrapText="1"/>
    </xf>
    <xf numFmtId="0" fontId="4" fillId="0" borderId="1" xfId="0" applyNumberFormat="1" applyFont="1" applyFill="1" applyBorder="1" applyAlignment="1">
      <alignment horizontal="center" wrapText="1"/>
    </xf>
    <xf numFmtId="0" fontId="8" fillId="0" borderId="3" xfId="0" applyNumberFormat="1" applyFont="1" applyFill="1" applyBorder="1" applyAlignment="1">
      <alignment horizontal="left" vertical="center" wrapText="1"/>
    </xf>
    <xf numFmtId="0" fontId="8" fillId="0" borderId="3" xfId="0" applyNumberFormat="1" applyFont="1" applyFill="1" applyBorder="1" applyAlignment="1">
      <alignment horizontal="center" vertical="center" wrapText="1"/>
    </xf>
    <xf numFmtId="176" fontId="8" fillId="0" borderId="3" xfId="0" applyNumberFormat="1" applyFont="1" applyFill="1" applyBorder="1" applyAlignment="1">
      <alignment horizontal="center" vertical="center" wrapText="1"/>
    </xf>
    <xf numFmtId="14" fontId="8" fillId="0" borderId="3" xfId="0" applyNumberFormat="1" applyFont="1" applyFill="1" applyBorder="1" applyAlignment="1">
      <alignment horizontal="center" vertical="center" wrapText="1"/>
    </xf>
    <xf numFmtId="0" fontId="8" fillId="0" borderId="3" xfId="0" applyNumberFormat="1" applyFont="1" applyFill="1" applyBorder="1" applyAlignment="1">
      <alignment horizontal="center" wrapText="1"/>
    </xf>
    <xf numFmtId="0" fontId="11" fillId="0" borderId="0" xfId="0" applyFont="1">
      <alignment vertical="center"/>
    </xf>
    <xf numFmtId="0" fontId="0" fillId="0" borderId="0" xfId="0" applyAlignment="1">
      <alignment horizontal="left" vertical="center" wrapText="1"/>
    </xf>
    <xf numFmtId="0" fontId="0" fillId="4" borderId="0" xfId="0" applyNumberFormat="1" applyFill="1" applyAlignment="1">
      <alignment horizontal="left" vertical="center" wrapText="1"/>
    </xf>
    <xf numFmtId="49" fontId="0" fillId="0" borderId="0" xfId="0" applyNumberFormat="1">
      <alignment vertical="center"/>
    </xf>
    <xf numFmtId="0" fontId="11" fillId="0" borderId="0" xfId="0" applyFont="1" applyAlignment="1">
      <alignment horizontal="left" vertical="center" wrapText="1"/>
    </xf>
    <xf numFmtId="0" fontId="11" fillId="4" borderId="0" xfId="0" applyNumberFormat="1" applyFont="1" applyFill="1" applyAlignment="1">
      <alignment horizontal="left" vertical="center" wrapText="1"/>
    </xf>
    <xf numFmtId="57" fontId="0" fillId="5" borderId="2" xfId="0" applyNumberFormat="1" applyFill="1" applyBorder="1" applyAlignment="1">
      <alignment horizontal="left" vertical="center" wrapText="1"/>
    </xf>
    <xf numFmtId="57" fontId="0" fillId="5" borderId="2" xfId="0" applyNumberFormat="1" applyFont="1" applyFill="1" applyBorder="1" applyAlignment="1">
      <alignment horizontal="left" vertical="center" wrapText="1"/>
    </xf>
    <xf numFmtId="57" fontId="0" fillId="5" borderId="0" xfId="0" applyNumberFormat="1" applyFill="1" applyAlignment="1">
      <alignment horizontal="center" vertical="center" wrapText="1"/>
    </xf>
    <xf numFmtId="0" fontId="12" fillId="5" borderId="2" xfId="0" applyFont="1" applyFill="1" applyBorder="1" applyAlignment="1">
      <alignment horizontal="left" vertical="center" wrapText="1"/>
    </xf>
    <xf numFmtId="0" fontId="12" fillId="5" borderId="2" xfId="0" applyFont="1" applyFill="1" applyBorder="1" applyAlignment="1">
      <alignment horizontal="center" vertical="center" wrapText="1"/>
    </xf>
    <xf numFmtId="31" fontId="13" fillId="5" borderId="0" xfId="0" applyNumberFormat="1" applyFont="1" applyFill="1" applyAlignment="1">
      <alignment horizontal="center" vertical="center" wrapText="1"/>
    </xf>
    <xf numFmtId="0" fontId="14" fillId="5" borderId="2" xfId="0" applyFont="1" applyFill="1" applyBorder="1" applyAlignment="1">
      <alignment horizontal="center" vertical="center" wrapText="1"/>
    </xf>
    <xf numFmtId="14" fontId="14" fillId="5" borderId="0" xfId="0" applyNumberFormat="1" applyFont="1" applyFill="1" applyAlignment="1">
      <alignment horizontal="center" vertical="center" wrapText="1"/>
    </xf>
    <xf numFmtId="14" fontId="14" fillId="5" borderId="2" xfId="0" applyNumberFormat="1" applyFont="1" applyFill="1" applyBorder="1" applyAlignment="1">
      <alignment horizontal="center" vertical="center" wrapText="1"/>
    </xf>
    <xf numFmtId="14" fontId="12" fillId="5" borderId="0" xfId="0" applyNumberFormat="1" applyFont="1" applyFill="1" applyAlignment="1">
      <alignment horizontal="center" vertical="center" wrapText="1"/>
    </xf>
    <xf numFmtId="0" fontId="12" fillId="5" borderId="0" xfId="0" applyFont="1" applyFill="1" applyAlignment="1">
      <alignment horizontal="center" vertical="center" wrapText="1"/>
    </xf>
    <xf numFmtId="57" fontId="12" fillId="5" borderId="0" xfId="0" applyNumberFormat="1" applyFont="1" applyFill="1" applyAlignment="1">
      <alignment horizontal="center" vertical="center" wrapText="1"/>
    </xf>
    <xf numFmtId="0" fontId="14" fillId="5" borderId="2" xfId="0" applyFont="1" applyFill="1" applyBorder="1" applyAlignment="1">
      <alignment horizontal="center" vertical="center"/>
    </xf>
    <xf numFmtId="57" fontId="14" fillId="5" borderId="0" xfId="0" applyNumberFormat="1" applyFont="1" applyFill="1" applyAlignment="1">
      <alignment horizontal="center" vertical="center"/>
    </xf>
    <xf numFmtId="0" fontId="0" fillId="5" borderId="2" xfId="0" applyFill="1" applyBorder="1" applyAlignment="1">
      <alignment horizontal="center" vertical="center" wrapText="1"/>
    </xf>
    <xf numFmtId="0" fontId="15" fillId="5" borderId="2" xfId="0" applyFont="1" applyFill="1" applyBorder="1" applyAlignment="1">
      <alignment horizontal="center" vertical="center" wrapText="1"/>
    </xf>
    <xf numFmtId="0" fontId="15" fillId="5" borderId="0" xfId="0" applyFont="1" applyFill="1" applyAlignment="1">
      <alignment horizontal="center" vertical="center" wrapText="1"/>
    </xf>
    <xf numFmtId="0" fontId="0" fillId="5" borderId="2" xfId="0" applyFill="1" applyBorder="1" applyAlignment="1">
      <alignment horizontal="center" vertical="center"/>
    </xf>
    <xf numFmtId="0" fontId="0" fillId="5" borderId="2" xfId="0" applyFont="1" applyFill="1" applyBorder="1" applyAlignment="1">
      <alignment horizontal="center" vertical="center" wrapText="1"/>
    </xf>
    <xf numFmtId="0" fontId="0" fillId="5" borderId="0" xfId="0" applyFill="1" applyAlignment="1">
      <alignment horizontal="center" vertical="center" wrapText="1"/>
    </xf>
    <xf numFmtId="0" fontId="0" fillId="4" borderId="2" xfId="0" applyFill="1" applyBorder="1" applyAlignment="1">
      <alignment horizontal="center" vertical="center" wrapText="1"/>
    </xf>
    <xf numFmtId="49" fontId="11" fillId="0" borderId="0" xfId="0" applyNumberFormat="1" applyFont="1">
      <alignment vertical="center"/>
    </xf>
    <xf numFmtId="57" fontId="0" fillId="5" borderId="2" xfId="0" applyNumberFormat="1" applyFill="1" applyBorder="1" applyAlignment="1">
      <alignment horizontal="center" vertical="center" wrapText="1"/>
    </xf>
    <xf numFmtId="31" fontId="13" fillId="5" borderId="2" xfId="0" applyNumberFormat="1" applyFont="1" applyFill="1" applyBorder="1" applyAlignment="1">
      <alignment horizontal="center" vertical="center" wrapText="1"/>
    </xf>
    <xf numFmtId="14" fontId="12" fillId="5" borderId="2" xfId="0" applyNumberFormat="1" applyFont="1" applyFill="1" applyBorder="1" applyAlignment="1">
      <alignment horizontal="center" vertical="center" wrapText="1"/>
    </xf>
    <xf numFmtId="57" fontId="12" fillId="5" borderId="2" xfId="0" applyNumberFormat="1" applyFont="1" applyFill="1" applyBorder="1" applyAlignment="1">
      <alignment horizontal="center" vertical="center" wrapText="1"/>
    </xf>
    <xf numFmtId="0" fontId="16" fillId="0" borderId="0" xfId="10">
      <alignment vertical="center"/>
    </xf>
    <xf numFmtId="57" fontId="14" fillId="5" borderId="2" xfId="0" applyNumberFormat="1" applyFont="1" applyFill="1" applyBorder="1" applyAlignment="1">
      <alignment horizontal="center" vertical="center"/>
    </xf>
    <xf numFmtId="49" fontId="0" fillId="0" borderId="2" xfId="0" applyNumberFormat="1" applyFill="1" applyBorder="1" applyAlignment="1">
      <alignment horizontal="center" vertical="center" wrapText="1"/>
    </xf>
    <xf numFmtId="49" fontId="0" fillId="4" borderId="2" xfId="0" applyNumberFormat="1" applyFill="1" applyBorder="1" applyAlignment="1">
      <alignment horizontal="center" vertical="center" wrapText="1"/>
    </xf>
    <xf numFmtId="49" fontId="0" fillId="0" borderId="2" xfId="0" applyNumberFormat="1" applyFont="1" applyFill="1" applyBorder="1" applyAlignment="1">
      <alignment horizontal="center" vertical="center" wrapText="1"/>
    </xf>
    <xf numFmtId="0" fontId="8" fillId="3" borderId="2" xfId="0" applyFont="1" applyFill="1" applyBorder="1" applyAlignment="1">
      <alignment horizontal="center" wrapText="1"/>
    </xf>
    <xf numFmtId="0" fontId="8" fillId="4" borderId="2" xfId="0" applyFont="1" applyFill="1" applyBorder="1" applyAlignment="1">
      <alignment horizontal="center" wrapText="1"/>
    </xf>
    <xf numFmtId="0" fontId="17" fillId="4" borderId="0" xfId="0" applyFont="1" applyFill="1" applyBorder="1" applyAlignment="1">
      <alignment horizontal="center" wrapText="1"/>
    </xf>
    <xf numFmtId="0" fontId="0" fillId="0" borderId="2" xfId="0" applyFill="1" applyBorder="1" applyAlignment="1">
      <alignment horizontal="center" vertical="center" wrapText="1"/>
    </xf>
    <xf numFmtId="0" fontId="0" fillId="0" borderId="2" xfId="0" applyFill="1" applyBorder="1" applyAlignment="1">
      <alignment vertical="center"/>
    </xf>
    <xf numFmtId="0" fontId="8" fillId="0" borderId="2" xfId="0" applyFont="1" applyFill="1" applyBorder="1" applyAlignment="1">
      <alignment horizontal="left" vertical="center" wrapText="1"/>
    </xf>
    <xf numFmtId="0" fontId="18" fillId="0" borderId="2" xfId="0" applyFont="1" applyFill="1" applyBorder="1" applyAlignment="1">
      <alignment horizontal="center" vertical="center" wrapText="1"/>
    </xf>
    <xf numFmtId="0" fontId="8" fillId="3" borderId="2" xfId="0" applyFont="1" applyFill="1" applyBorder="1" applyAlignment="1">
      <alignment horizontal="left" vertical="center" wrapText="1"/>
    </xf>
    <xf numFmtId="0" fontId="18" fillId="3" borderId="2" xfId="0" applyFont="1" applyFill="1" applyBorder="1" applyAlignment="1">
      <alignment horizontal="center" vertical="center" wrapText="1"/>
    </xf>
    <xf numFmtId="0" fontId="4" fillId="0" borderId="2" xfId="0" applyFont="1" applyFill="1" applyBorder="1" applyAlignment="1">
      <alignment horizontal="left" vertical="center" wrapText="1"/>
    </xf>
    <xf numFmtId="49" fontId="19" fillId="3" borderId="2" xfId="0" applyNumberFormat="1" applyFont="1" applyFill="1" applyBorder="1" applyAlignment="1">
      <alignment horizontal="left" vertical="center" wrapText="1"/>
    </xf>
    <xf numFmtId="49" fontId="19" fillId="3" borderId="2" xfId="0" applyNumberFormat="1" applyFont="1" applyFill="1" applyBorder="1" applyAlignment="1">
      <alignment horizontal="center" vertical="center" wrapText="1"/>
    </xf>
    <xf numFmtId="0" fontId="18" fillId="0" borderId="2" xfId="0" applyFont="1" applyFill="1" applyBorder="1" applyAlignment="1">
      <alignment horizontal="center" vertical="center"/>
    </xf>
    <xf numFmtId="0" fontId="18" fillId="0" borderId="0" xfId="0" applyFont="1" applyFill="1" applyAlignment="1">
      <alignment vertical="center"/>
    </xf>
    <xf numFmtId="0" fontId="9" fillId="0" borderId="2" xfId="0" applyFont="1" applyFill="1" applyBorder="1" applyAlignment="1">
      <alignment horizontal="left" vertical="center" wrapText="1"/>
    </xf>
    <xf numFmtId="0" fontId="9" fillId="0" borderId="2" xfId="0" applyFont="1" applyFill="1" applyBorder="1" applyAlignment="1">
      <alignment horizontal="center" vertical="center" wrapText="1"/>
    </xf>
    <xf numFmtId="0" fontId="0" fillId="0" borderId="0" xfId="0" applyFill="1" applyAlignment="1">
      <alignment vertical="center"/>
    </xf>
    <xf numFmtId="0" fontId="2" fillId="6" borderId="2" xfId="0" applyFont="1" applyFill="1" applyBorder="1" applyAlignment="1">
      <alignment horizontal="center" vertical="center" wrapText="1"/>
    </xf>
    <xf numFmtId="0" fontId="18" fillId="0" borderId="2" xfId="0" applyFont="1" applyFill="1" applyBorder="1" applyAlignment="1">
      <alignment vertical="center" wrapText="1"/>
    </xf>
    <xf numFmtId="0" fontId="18" fillId="3" borderId="2" xfId="0" applyFont="1" applyFill="1" applyBorder="1" applyAlignment="1">
      <alignment vertical="center" wrapText="1"/>
    </xf>
    <xf numFmtId="0" fontId="18" fillId="0" borderId="2" xfId="0" applyFont="1" applyFill="1" applyBorder="1" applyAlignment="1">
      <alignment vertical="center"/>
    </xf>
    <xf numFmtId="14" fontId="20" fillId="6" borderId="2" xfId="0" applyNumberFormat="1" applyFont="1" applyFill="1" applyBorder="1" applyAlignment="1">
      <alignment horizontal="center" vertical="center"/>
    </xf>
    <xf numFmtId="0" fontId="2" fillId="4" borderId="2" xfId="0" applyFont="1" applyFill="1" applyBorder="1" applyAlignment="1">
      <alignment horizontal="center" vertical="center" wrapText="1"/>
    </xf>
    <xf numFmtId="14" fontId="20" fillId="4" borderId="2" xfId="0" applyNumberFormat="1" applyFont="1" applyFill="1" applyBorder="1" applyAlignment="1">
      <alignment horizontal="center" vertical="center"/>
    </xf>
    <xf numFmtId="0" fontId="20" fillId="6" borderId="2" xfId="0" applyFont="1" applyFill="1" applyBorder="1" applyAlignment="1">
      <alignment horizontal="center" vertical="center"/>
    </xf>
    <xf numFmtId="17" fontId="20" fillId="6" borderId="2" xfId="0" applyNumberFormat="1" applyFont="1" applyFill="1" applyBorder="1" applyAlignment="1">
      <alignment horizontal="center" vertical="center"/>
    </xf>
    <xf numFmtId="0" fontId="4"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1" fillId="7" borderId="2" xfId="0" applyFont="1" applyFill="1" applyBorder="1" applyAlignment="1">
      <alignment horizontal="left" vertical="center" wrapText="1"/>
    </xf>
    <xf numFmtId="0" fontId="21" fillId="7" borderId="2" xfId="0" applyFont="1" applyFill="1" applyBorder="1" applyAlignment="1">
      <alignment horizontal="center" vertical="center" wrapText="1"/>
    </xf>
    <xf numFmtId="0" fontId="21" fillId="4" borderId="2" xfId="0" applyFont="1" applyFill="1" applyBorder="1" applyAlignment="1">
      <alignment horizontal="left" vertical="center" wrapText="1"/>
    </xf>
    <xf numFmtId="0" fontId="21" fillId="4" borderId="2" xfId="0" applyFont="1" applyFill="1" applyBorder="1" applyAlignment="1">
      <alignment horizontal="center" vertical="center" wrapText="1"/>
    </xf>
    <xf numFmtId="0" fontId="20" fillId="4" borderId="2" xfId="0" applyFont="1" applyFill="1" applyBorder="1" applyAlignment="1">
      <alignment horizontal="center" vertical="center"/>
    </xf>
    <xf numFmtId="14" fontId="20" fillId="6" borderId="2" xfId="0" applyNumberFormat="1" applyFont="1" applyFill="1" applyBorder="1" applyAlignment="1">
      <alignment horizontal="center" vertical="center" wrapText="1"/>
    </xf>
    <xf numFmtId="0" fontId="20" fillId="6" borderId="2" xfId="0" applyFont="1" applyFill="1" applyBorder="1" applyAlignment="1">
      <alignment horizontal="center" vertical="center" wrapText="1"/>
    </xf>
    <xf numFmtId="14" fontId="15" fillId="6" borderId="2" xfId="0" applyNumberFormat="1" applyFont="1" applyFill="1" applyBorder="1" applyAlignment="1">
      <alignment horizontal="center" vertical="center"/>
    </xf>
    <xf numFmtId="14" fontId="21" fillId="7" borderId="2" xfId="0" applyNumberFormat="1" applyFont="1" applyFill="1" applyBorder="1" applyAlignment="1">
      <alignment horizontal="center" vertical="center" wrapText="1"/>
    </xf>
    <xf numFmtId="14" fontId="21" fillId="4" borderId="2" xfId="0" applyNumberFormat="1" applyFont="1" applyFill="1" applyBorder="1" applyAlignment="1">
      <alignment horizontal="center" vertical="center" wrapText="1"/>
    </xf>
    <xf numFmtId="0" fontId="22" fillId="7" borderId="2" xfId="0" applyFont="1" applyFill="1" applyBorder="1" applyAlignment="1">
      <alignment horizontal="left" vertical="center" wrapText="1"/>
    </xf>
    <xf numFmtId="0" fontId="22" fillId="7" borderId="2" xfId="0" applyFont="1" applyFill="1" applyBorder="1" applyAlignment="1">
      <alignment horizontal="center" vertical="center" wrapText="1"/>
    </xf>
    <xf numFmtId="0" fontId="21" fillId="4" borderId="2" xfId="0" applyFont="1" applyFill="1" applyBorder="1" applyAlignment="1">
      <alignment vertical="center" wrapText="1"/>
    </xf>
    <xf numFmtId="0" fontId="21" fillId="4" borderId="0" xfId="0" applyFont="1" applyFill="1" applyAlignment="1">
      <alignment horizontal="center" vertical="center" wrapText="1"/>
    </xf>
    <xf numFmtId="0" fontId="21" fillId="7" borderId="2" xfId="0" applyFont="1" applyFill="1" applyBorder="1" applyAlignment="1">
      <alignment vertical="center" wrapText="1"/>
    </xf>
    <xf numFmtId="0" fontId="21" fillId="7" borderId="0" xfId="0" applyFont="1" applyFill="1" applyAlignment="1">
      <alignment horizontal="center" vertical="center" wrapText="1"/>
    </xf>
    <xf numFmtId="0" fontId="21" fillId="7" borderId="0" xfId="0" applyFont="1" applyFill="1" applyAlignment="1">
      <alignment vertical="center" wrapText="1"/>
    </xf>
    <xf numFmtId="0" fontId="21" fillId="3" borderId="2" xfId="0" applyFont="1" applyFill="1" applyBorder="1" applyAlignment="1">
      <alignment horizontal="center" vertical="center" wrapText="1"/>
    </xf>
    <xf numFmtId="0" fontId="21" fillId="3" borderId="0" xfId="0" applyFont="1" applyFill="1" applyAlignment="1">
      <alignment horizontal="center" vertical="center" wrapText="1"/>
    </xf>
    <xf numFmtId="14" fontId="23" fillId="7" borderId="0" xfId="49" applyNumberFormat="1" applyFont="1" applyFill="1" applyAlignment="1" applyProtection="1"/>
    <xf numFmtId="0" fontId="24" fillId="7" borderId="2" xfId="0" applyFont="1" applyFill="1" applyBorder="1" applyAlignment="1">
      <alignment horizontal="left" vertical="center" wrapText="1"/>
    </xf>
    <xf numFmtId="0" fontId="24" fillId="7" borderId="2" xfId="0" applyFont="1" applyFill="1" applyBorder="1" applyAlignment="1">
      <alignment horizontal="center" vertical="center" wrapText="1"/>
    </xf>
    <xf numFmtId="0" fontId="24" fillId="7" borderId="0" xfId="0" applyFont="1" applyFill="1" applyAlignment="1">
      <alignment horizontal="center" vertical="center" wrapText="1"/>
    </xf>
    <xf numFmtId="0" fontId="24" fillId="4" borderId="2" xfId="0" applyFont="1" applyFill="1" applyBorder="1" applyAlignment="1">
      <alignment horizontal="left" vertical="center" wrapText="1"/>
    </xf>
    <xf numFmtId="0" fontId="24" fillId="4" borderId="2" xfId="0" applyFont="1" applyFill="1" applyBorder="1" applyAlignment="1">
      <alignment horizontal="center" vertical="center" wrapText="1"/>
    </xf>
    <xf numFmtId="0" fontId="24" fillId="4" borderId="0" xfId="0" applyFont="1" applyFill="1" applyAlignment="1">
      <alignment horizontal="center" vertical="center" wrapText="1"/>
    </xf>
    <xf numFmtId="14" fontId="22" fillId="7" borderId="2" xfId="0" applyNumberFormat="1" applyFont="1" applyFill="1" applyBorder="1" applyAlignment="1">
      <alignment horizontal="center" vertical="center" wrapText="1"/>
    </xf>
    <xf numFmtId="14" fontId="23" fillId="7" borderId="2" xfId="49" applyNumberFormat="1" applyFont="1" applyFill="1" applyBorder="1" applyAlignment="1" applyProtection="1"/>
    <xf numFmtId="0" fontId="25" fillId="7" borderId="2" xfId="0" applyFont="1" applyFill="1" applyBorder="1" applyAlignment="1">
      <alignment horizontal="left" vertical="center" wrapText="1"/>
    </xf>
    <xf numFmtId="0" fontId="25" fillId="7" borderId="2" xfId="0" applyFont="1" applyFill="1" applyBorder="1" applyAlignment="1">
      <alignment horizontal="center" vertical="center" wrapText="1"/>
    </xf>
    <xf numFmtId="0" fontId="25" fillId="7" borderId="0" xfId="0" applyFont="1" applyFill="1" applyAlignment="1">
      <alignment horizontal="center" vertical="center" wrapText="1"/>
    </xf>
    <xf numFmtId="0" fontId="21" fillId="0" borderId="2" xfId="0" applyFont="1" applyFill="1" applyBorder="1" applyAlignment="1">
      <alignment horizontal="left" vertical="center" wrapText="1"/>
    </xf>
    <xf numFmtId="0" fontId="21" fillId="0" borderId="2" xfId="0" applyFont="1" applyFill="1" applyBorder="1" applyAlignment="1">
      <alignment horizontal="center" vertical="center" wrapText="1"/>
    </xf>
    <xf numFmtId="0" fontId="21" fillId="0" borderId="0" xfId="0" applyFont="1" applyFill="1" applyAlignment="1">
      <alignment horizontal="center" vertical="center" wrapText="1"/>
    </xf>
    <xf numFmtId="0" fontId="20" fillId="0" borderId="0" xfId="0" applyFont="1" applyFill="1" applyAlignment="1">
      <alignment vertical="center"/>
    </xf>
    <xf numFmtId="0" fontId="20" fillId="0" borderId="2" xfId="0" applyFont="1" applyFill="1" applyBorder="1" applyAlignment="1">
      <alignment horizontal="center" vertical="center"/>
    </xf>
    <xf numFmtId="14" fontId="8" fillId="0" borderId="0" xfId="0" applyNumberFormat="1" applyFont="1" applyFill="1" applyAlignment="1">
      <alignment horizontal="center" vertical="center" wrapText="1"/>
    </xf>
    <xf numFmtId="0" fontId="8" fillId="0" borderId="0" xfId="0" applyNumberFormat="1" applyFont="1" applyFill="1" applyAlignment="1">
      <alignment horizontal="center" vertical="center" wrapText="1"/>
    </xf>
    <xf numFmtId="14" fontId="21" fillId="0" borderId="0" xfId="0" applyNumberFormat="1" applyFont="1" applyFill="1" applyAlignment="1">
      <alignment horizontal="center" vertical="center" wrapText="1"/>
    </xf>
    <xf numFmtId="0" fontId="20" fillId="0" borderId="2" xfId="0" applyFont="1" applyFill="1" applyBorder="1" applyAlignment="1">
      <alignment vertical="center"/>
    </xf>
    <xf numFmtId="14" fontId="8" fillId="0" borderId="2" xfId="0" applyNumberFormat="1" applyFont="1" applyFill="1" applyBorder="1" applyAlignment="1">
      <alignment horizontal="center" vertical="center" wrapText="1"/>
    </xf>
    <xf numFmtId="14" fontId="21" fillId="0" borderId="2" xfId="0" applyNumberFormat="1"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2" xfId="0" applyFont="1" applyFill="1" applyBorder="1" applyAlignment="1">
      <alignment vertical="center" wrapText="1"/>
    </xf>
    <xf numFmtId="0" fontId="20" fillId="0" borderId="0" xfId="0" applyFont="1" applyFill="1" applyAlignment="1">
      <alignment vertical="center" wrapText="1"/>
    </xf>
    <xf numFmtId="0" fontId="20" fillId="5" borderId="2" xfId="0" applyNumberFormat="1" applyFont="1" applyFill="1" applyBorder="1" applyAlignment="1">
      <alignment horizontal="center" vertical="center" wrapText="1"/>
    </xf>
    <xf numFmtId="0" fontId="20" fillId="5" borderId="2" xfId="0" applyFont="1" applyFill="1" applyBorder="1" applyAlignment="1">
      <alignment horizontal="center" vertical="center" wrapText="1"/>
    </xf>
    <xf numFmtId="31" fontId="20" fillId="5" borderId="0" xfId="0" applyNumberFormat="1" applyFont="1" applyFill="1" applyAlignment="1">
      <alignment horizontal="center" vertical="center" wrapText="1"/>
    </xf>
    <xf numFmtId="0" fontId="15" fillId="5" borderId="2" xfId="0" applyNumberFormat="1" applyFont="1" applyFill="1" applyBorder="1" applyAlignment="1">
      <alignment horizontal="center" vertical="center" wrapText="1"/>
    </xf>
    <xf numFmtId="31" fontId="15" fillId="5" borderId="0" xfId="0" applyNumberFormat="1" applyFont="1" applyFill="1" applyAlignment="1">
      <alignment horizontal="center" vertical="center" wrapText="1"/>
    </xf>
    <xf numFmtId="0" fontId="20" fillId="5" borderId="2" xfId="0" applyNumberFormat="1" applyFont="1" applyFill="1" applyBorder="1" applyAlignment="1" applyProtection="1">
      <alignment horizontal="center" vertical="center" wrapText="1"/>
      <protection locked="0"/>
    </xf>
    <xf numFmtId="57" fontId="20" fillId="5" borderId="0" xfId="0" applyNumberFormat="1" applyFont="1" applyFill="1" applyAlignment="1">
      <alignment horizontal="center" vertical="center" wrapText="1"/>
    </xf>
    <xf numFmtId="178" fontId="26" fillId="5" borderId="2" xfId="0" applyNumberFormat="1" applyFont="1" applyFill="1" applyBorder="1" applyAlignment="1">
      <alignment horizontal="center" vertical="center" wrapText="1"/>
    </xf>
    <xf numFmtId="0" fontId="26" fillId="5" borderId="2" xfId="0" applyNumberFormat="1" applyFont="1" applyFill="1" applyBorder="1" applyAlignment="1">
      <alignment horizontal="center" vertical="center" wrapText="1"/>
    </xf>
    <xf numFmtId="0" fontId="20" fillId="5" borderId="4" xfId="0" applyNumberFormat="1" applyFont="1" applyFill="1" applyBorder="1" applyAlignment="1">
      <alignment horizontal="center" vertical="center" wrapText="1"/>
    </xf>
    <xf numFmtId="0" fontId="20" fillId="5" borderId="4" xfId="0" applyFont="1" applyFill="1" applyBorder="1" applyAlignment="1">
      <alignment horizontal="center" vertical="center" wrapText="1"/>
    </xf>
    <xf numFmtId="0" fontId="20" fillId="0" borderId="2" xfId="0" applyNumberFormat="1" applyFont="1" applyFill="1" applyBorder="1" applyAlignment="1">
      <alignment horizontal="center" wrapText="1"/>
    </xf>
    <xf numFmtId="0" fontId="20" fillId="0" borderId="2" xfId="0" applyFont="1" applyFill="1" applyBorder="1" applyAlignment="1">
      <alignment horizontal="center"/>
    </xf>
    <xf numFmtId="0" fontId="20" fillId="0" borderId="4" xfId="0" applyNumberFormat="1" applyFont="1" applyFill="1" applyBorder="1" applyAlignment="1">
      <alignment horizontal="center" wrapText="1"/>
    </xf>
    <xf numFmtId="0" fontId="20" fillId="0" borderId="4" xfId="0" applyFont="1" applyFill="1" applyBorder="1" applyAlignment="1">
      <alignment horizontal="center"/>
    </xf>
    <xf numFmtId="31" fontId="26" fillId="5" borderId="0" xfId="0" applyNumberFormat="1" applyFont="1" applyFill="1" applyAlignment="1">
      <alignment horizontal="center" vertical="center" wrapText="1"/>
    </xf>
    <xf numFmtId="31" fontId="20" fillId="5" borderId="2" xfId="0" applyNumberFormat="1" applyFont="1" applyFill="1" applyBorder="1" applyAlignment="1">
      <alignment horizontal="center" vertical="center" wrapText="1"/>
    </xf>
    <xf numFmtId="31" fontId="15" fillId="5" borderId="2" xfId="0" applyNumberFormat="1" applyFont="1" applyFill="1" applyBorder="1" applyAlignment="1">
      <alignment horizontal="center" vertical="center" wrapText="1"/>
    </xf>
    <xf numFmtId="57" fontId="20" fillId="5" borderId="2" xfId="0" applyNumberFormat="1" applyFont="1" applyFill="1" applyBorder="1" applyAlignment="1">
      <alignment horizontal="center" vertical="center" wrapText="1"/>
    </xf>
    <xf numFmtId="31" fontId="20" fillId="5" borderId="4" xfId="0" applyNumberFormat="1" applyFont="1" applyFill="1" applyBorder="1" applyAlignment="1">
      <alignment horizontal="center" vertical="center" wrapText="1"/>
    </xf>
    <xf numFmtId="0" fontId="26" fillId="5" borderId="2" xfId="0" applyFont="1" applyFill="1" applyBorder="1" applyAlignment="1">
      <alignment horizontal="center" vertical="center" wrapText="1"/>
    </xf>
    <xf numFmtId="31" fontId="26" fillId="5" borderId="2" xfId="0" applyNumberFormat="1" applyFont="1" applyFill="1" applyBorder="1" applyAlignment="1">
      <alignment horizontal="center" vertical="center" wrapText="1"/>
    </xf>
    <xf numFmtId="31" fontId="20" fillId="5" borderId="2" xfId="0" applyNumberFormat="1" applyFont="1" applyFill="1" applyBorder="1" applyAlignment="1">
      <alignment horizontal="center"/>
    </xf>
    <xf numFmtId="0" fontId="20" fillId="0" borderId="0" xfId="0" applyFont="1" applyFill="1" applyAlignment="1">
      <alignment horizontal="center"/>
    </xf>
    <xf numFmtId="31" fontId="20" fillId="5" borderId="0" xfId="0" applyNumberFormat="1" applyFont="1" applyFill="1" applyAlignment="1">
      <alignment horizontal="center" vertical="center"/>
    </xf>
    <xf numFmtId="31" fontId="27" fillId="5" borderId="0" xfId="0" applyNumberFormat="1" applyFont="1" applyFill="1" applyAlignment="1">
      <alignment horizontal="center" vertical="center"/>
    </xf>
    <xf numFmtId="0" fontId="20" fillId="5" borderId="2" xfId="0" applyFont="1" applyFill="1" applyBorder="1" applyAlignment="1">
      <alignment horizontal="center" vertical="center"/>
    </xf>
    <xf numFmtId="31" fontId="26" fillId="5" borderId="4" xfId="0" applyNumberFormat="1" applyFont="1" applyFill="1" applyBorder="1" applyAlignment="1">
      <alignment horizontal="center" vertical="center" wrapText="1"/>
    </xf>
    <xf numFmtId="31" fontId="27" fillId="5" borderId="2" xfId="0" applyNumberFormat="1" applyFont="1" applyFill="1" applyBorder="1" applyAlignment="1">
      <alignment horizontal="center" vertical="center" wrapText="1"/>
    </xf>
    <xf numFmtId="57" fontId="20" fillId="5" borderId="2" xfId="0" applyNumberFormat="1" applyFont="1" applyFill="1" applyBorder="1" applyAlignment="1">
      <alignment horizontal="center" vertical="center"/>
    </xf>
    <xf numFmtId="31" fontId="20" fillId="5" borderId="2" xfId="0" applyNumberFormat="1" applyFont="1" applyFill="1" applyBorder="1" applyAlignment="1">
      <alignment horizontal="center" vertical="center"/>
    </xf>
    <xf numFmtId="31" fontId="27" fillId="5" borderId="2" xfId="0" applyNumberFormat="1" applyFont="1" applyFill="1" applyBorder="1" applyAlignment="1">
      <alignment horizontal="center" vertical="center"/>
    </xf>
    <xf numFmtId="31" fontId="12" fillId="5" borderId="0" xfId="0" applyNumberFormat="1" applyFont="1" applyFill="1" applyAlignment="1">
      <alignment horizontal="center" vertical="center" wrapText="1"/>
    </xf>
    <xf numFmtId="31" fontId="12" fillId="5" borderId="0" xfId="0" applyNumberFormat="1" applyFont="1" applyFill="1" applyAlignment="1">
      <alignment horizontal="center" vertical="center"/>
    </xf>
    <xf numFmtId="31" fontId="27" fillId="5" borderId="0" xfId="0" applyNumberFormat="1" applyFont="1" applyFill="1" applyAlignment="1">
      <alignment horizontal="center" vertical="center" wrapText="1"/>
    </xf>
    <xf numFmtId="57" fontId="27" fillId="5" borderId="0" xfId="4" applyNumberFormat="1" applyFont="1" applyFill="1" applyAlignment="1">
      <alignment horizontal="center" vertical="center" wrapText="1"/>
    </xf>
    <xf numFmtId="0" fontId="20" fillId="5" borderId="0" xfId="0" applyFont="1" applyFill="1" applyAlignment="1">
      <alignment horizontal="center" vertical="center" wrapText="1"/>
    </xf>
    <xf numFmtId="57" fontId="14" fillId="5" borderId="0" xfId="0" applyNumberFormat="1" applyFont="1" applyFill="1" applyAlignment="1">
      <alignment horizontal="center" vertical="center" wrapText="1"/>
    </xf>
    <xf numFmtId="0" fontId="13" fillId="5" borderId="2" xfId="0" applyFont="1" applyFill="1" applyBorder="1" applyAlignment="1">
      <alignment horizontal="center" vertical="center" wrapText="1"/>
    </xf>
    <xf numFmtId="14" fontId="13" fillId="5" borderId="0" xfId="0" applyNumberFormat="1" applyFont="1" applyFill="1" applyAlignment="1">
      <alignment horizontal="center" vertical="center" wrapText="1"/>
    </xf>
    <xf numFmtId="57" fontId="13" fillId="5" borderId="0" xfId="0" applyNumberFormat="1" applyFont="1" applyFill="1" applyAlignment="1">
      <alignment horizontal="center" vertical="center" wrapText="1"/>
    </xf>
    <xf numFmtId="0" fontId="13" fillId="5" borderId="0" xfId="0" applyFont="1" applyFill="1" applyAlignment="1">
      <alignment horizontal="center" vertical="center" wrapText="1"/>
    </xf>
    <xf numFmtId="0" fontId="28" fillId="5" borderId="2" xfId="0" applyFont="1" applyFill="1" applyBorder="1" applyAlignment="1">
      <alignment horizontal="center"/>
    </xf>
    <xf numFmtId="31" fontId="12" fillId="5" borderId="2" xfId="0" applyNumberFormat="1" applyFont="1" applyFill="1" applyBorder="1" applyAlignment="1">
      <alignment horizontal="center" vertical="center" wrapText="1"/>
    </xf>
    <xf numFmtId="31" fontId="12" fillId="5" borderId="2" xfId="0" applyNumberFormat="1" applyFont="1" applyFill="1" applyBorder="1" applyAlignment="1">
      <alignment horizontal="center" vertical="center"/>
    </xf>
    <xf numFmtId="57" fontId="14" fillId="5" borderId="2" xfId="0" applyNumberFormat="1" applyFont="1" applyFill="1" applyBorder="1" applyAlignment="1">
      <alignment horizontal="center" vertical="center" wrapText="1"/>
    </xf>
    <xf numFmtId="57" fontId="27" fillId="5" borderId="2" xfId="4" applyNumberFormat="1" applyFont="1" applyFill="1" applyBorder="1" applyAlignment="1">
      <alignment horizontal="center" vertical="center" wrapText="1"/>
    </xf>
    <xf numFmtId="14" fontId="12" fillId="5" borderId="4" xfId="0" applyNumberFormat="1" applyFont="1" applyFill="1" applyBorder="1" applyAlignment="1">
      <alignment horizontal="center" vertical="center" wrapText="1"/>
    </xf>
    <xf numFmtId="57" fontId="12" fillId="5" borderId="4" xfId="0" applyNumberFormat="1" applyFont="1" applyFill="1" applyBorder="1" applyAlignment="1">
      <alignment horizontal="center" vertical="center" wrapText="1"/>
    </xf>
    <xf numFmtId="14" fontId="13" fillId="5" borderId="2" xfId="0" applyNumberFormat="1" applyFont="1" applyFill="1" applyBorder="1" applyAlignment="1">
      <alignment horizontal="center" vertical="center" wrapText="1"/>
    </xf>
    <xf numFmtId="57" fontId="13" fillId="5" borderId="2" xfId="0" applyNumberFormat="1" applyFont="1" applyFill="1" applyBorder="1" applyAlignment="1">
      <alignment horizontal="center" vertical="center" wrapText="1"/>
    </xf>
    <xf numFmtId="0" fontId="13" fillId="5" borderId="2" xfId="0" applyFont="1" applyFill="1" applyBorder="1" applyAlignment="1">
      <alignment horizontal="center" wrapText="1"/>
    </xf>
    <xf numFmtId="0" fontId="13" fillId="5" borderId="0" xfId="0" applyFont="1" applyFill="1" applyAlignment="1">
      <alignment horizontal="center" wrapText="1"/>
    </xf>
    <xf numFmtId="0" fontId="20" fillId="5" borderId="2" xfId="0" applyFont="1" applyFill="1" applyBorder="1" applyAlignment="1">
      <alignment horizontal="center" wrapText="1"/>
    </xf>
    <xf numFmtId="0" fontId="20" fillId="5" borderId="0" xfId="0" applyFont="1" applyFill="1" applyAlignment="1">
      <alignment horizontal="center" wrapText="1"/>
    </xf>
    <xf numFmtId="0" fontId="14" fillId="5" borderId="2" xfId="0" applyFont="1" applyFill="1" applyBorder="1" applyAlignment="1">
      <alignment horizontal="center" wrapText="1"/>
    </xf>
    <xf numFmtId="0" fontId="20" fillId="5" borderId="0" xfId="0" applyFont="1" applyFill="1" applyAlignment="1">
      <alignment horizontal="center"/>
    </xf>
    <xf numFmtId="0" fontId="20" fillId="5" borderId="2" xfId="0" applyFont="1" applyFill="1" applyBorder="1" applyAlignment="1">
      <alignment horizontal="center"/>
    </xf>
    <xf numFmtId="17" fontId="20" fillId="0" borderId="0" xfId="0" applyNumberFormat="1" applyFont="1" applyFill="1" applyAlignment="1">
      <alignment horizontal="center"/>
    </xf>
    <xf numFmtId="17" fontId="20" fillId="0" borderId="2" xfId="0" applyNumberFormat="1" applyFont="1" applyFill="1" applyBorder="1" applyAlignment="1">
      <alignment horizontal="center"/>
    </xf>
    <xf numFmtId="0" fontId="20" fillId="5" borderId="2" xfId="0" applyNumberFormat="1" applyFont="1" applyFill="1" applyBorder="1" applyAlignment="1">
      <alignment vertical="center" wrapText="1"/>
    </xf>
    <xf numFmtId="14" fontId="20" fillId="5" borderId="0" xfId="0" applyNumberFormat="1" applyFont="1" applyFill="1" applyAlignment="1">
      <alignment horizontal="center" vertical="center" wrapText="1"/>
    </xf>
    <xf numFmtId="14" fontId="20" fillId="5" borderId="2" xfId="0" applyNumberFormat="1" applyFont="1" applyFill="1" applyBorder="1" applyAlignment="1">
      <alignment horizontal="center" vertical="center" wrapText="1"/>
    </xf>
    <xf numFmtId="0" fontId="20" fillId="5" borderId="2" xfId="0" applyFont="1" applyFill="1" applyBorder="1" applyAlignment="1">
      <alignment vertical="center" wrapText="1"/>
    </xf>
    <xf numFmtId="0" fontId="20" fillId="5" borderId="0" xfId="0" applyFont="1" applyFill="1" applyAlignment="1">
      <alignment vertical="center" wrapText="1"/>
    </xf>
    <xf numFmtId="0" fontId="20" fillId="5" borderId="4" xfId="0" applyNumberFormat="1" applyFont="1" applyFill="1" applyBorder="1" applyAlignment="1">
      <alignment vertical="center" wrapText="1"/>
    </xf>
    <xf numFmtId="0" fontId="20" fillId="5" borderId="4" xfId="0" applyFont="1" applyFill="1" applyBorder="1" applyAlignment="1">
      <alignment vertical="center" wrapText="1"/>
    </xf>
    <xf numFmtId="0" fontId="20" fillId="0" borderId="2" xfId="0" applyNumberFormat="1" applyFont="1" applyFill="1" applyBorder="1" applyAlignment="1">
      <alignment vertical="center" wrapText="1"/>
    </xf>
    <xf numFmtId="14" fontId="20" fillId="0" borderId="0" xfId="0" applyNumberFormat="1" applyFont="1" applyFill="1" applyAlignment="1">
      <alignment horizontal="center" vertical="center"/>
    </xf>
    <xf numFmtId="0" fontId="20" fillId="0" borderId="4" xfId="0" applyNumberFormat="1" applyFont="1" applyFill="1" applyBorder="1" applyAlignment="1">
      <alignment vertical="center" wrapText="1"/>
    </xf>
    <xf numFmtId="0" fontId="20" fillId="0" borderId="4" xfId="0" applyFont="1" applyFill="1" applyBorder="1" applyAlignment="1">
      <alignment horizontal="center" vertical="center"/>
    </xf>
    <xf numFmtId="0" fontId="20" fillId="0" borderId="0" xfId="0" applyFont="1" applyFill="1" applyAlignment="1">
      <alignment horizontal="center" vertical="center"/>
    </xf>
    <xf numFmtId="0" fontId="29" fillId="5" borderId="2" xfId="0" applyFont="1" applyFill="1" applyBorder="1" applyAlignment="1">
      <alignment horizontal="center" vertical="center" wrapText="1"/>
    </xf>
    <xf numFmtId="14" fontId="29" fillId="5" borderId="0" xfId="0" applyNumberFormat="1" applyFont="1" applyFill="1" applyAlignment="1">
      <alignment horizontal="center" vertical="center" wrapText="1"/>
    </xf>
    <xf numFmtId="14" fontId="20" fillId="0" borderId="2" xfId="0" applyNumberFormat="1" applyFont="1" applyFill="1" applyBorder="1" applyAlignment="1">
      <alignment horizontal="center" vertical="center"/>
    </xf>
    <xf numFmtId="14" fontId="20" fillId="0" borderId="4" xfId="0" applyNumberFormat="1" applyFont="1" applyFill="1" applyBorder="1" applyAlignment="1">
      <alignment horizontal="center" vertical="center"/>
    </xf>
    <xf numFmtId="14" fontId="29" fillId="5" borderId="2" xfId="0" applyNumberFormat="1" applyFont="1" applyFill="1" applyBorder="1" applyAlignment="1">
      <alignment horizontal="center" vertical="center" wrapText="1"/>
    </xf>
    <xf numFmtId="0" fontId="20" fillId="5" borderId="2" xfId="0" applyFont="1" applyFill="1" applyBorder="1" applyAlignment="1">
      <alignment horizontal="left" vertical="center" wrapText="1"/>
    </xf>
    <xf numFmtId="0" fontId="30" fillId="0" borderId="2" xfId="0" applyNumberFormat="1" applyFont="1" applyFill="1" applyBorder="1" applyAlignment="1" applyProtection="1">
      <alignment horizontal="center" vertical="center" wrapText="1"/>
    </xf>
    <xf numFmtId="179" fontId="30" fillId="0" borderId="0" xfId="0" applyNumberFormat="1" applyFont="1" applyFill="1" applyAlignment="1" applyProtection="1">
      <alignment horizontal="center" vertical="center" wrapText="1"/>
    </xf>
    <xf numFmtId="0" fontId="31" fillId="0" borderId="2" xfId="0" applyNumberFormat="1" applyFont="1" applyFill="1" applyBorder="1" applyAlignment="1" applyProtection="1">
      <alignment horizontal="center" vertical="center" wrapText="1"/>
    </xf>
    <xf numFmtId="179" fontId="30" fillId="0" borderId="2" xfId="0" applyNumberFormat="1" applyFont="1" applyFill="1" applyBorder="1" applyAlignment="1" applyProtection="1">
      <alignment horizontal="center" vertical="center" wrapText="1"/>
    </xf>
    <xf numFmtId="0" fontId="31" fillId="0" borderId="4" xfId="0" applyNumberFormat="1" applyFont="1" applyFill="1" applyBorder="1" applyAlignment="1" applyProtection="1">
      <alignment horizontal="center" vertical="center" wrapText="1"/>
    </xf>
    <xf numFmtId="0" fontId="30" fillId="0" borderId="4" xfId="0" applyNumberFormat="1" applyFont="1" applyFill="1" applyBorder="1" applyAlignment="1" applyProtection="1">
      <alignment horizontal="center" vertical="center" wrapText="1"/>
    </xf>
    <xf numFmtId="0" fontId="20" fillId="0" borderId="2" xfId="0" applyNumberFormat="1" applyFont="1" applyFill="1" applyBorder="1" applyAlignment="1">
      <alignment horizontal="center" vertical="center" wrapText="1"/>
    </xf>
    <xf numFmtId="0" fontId="20" fillId="0" borderId="4" xfId="0" applyNumberFormat="1" applyFont="1" applyFill="1" applyBorder="1" applyAlignment="1">
      <alignment horizontal="center" vertical="center" wrapText="1"/>
    </xf>
    <xf numFmtId="0" fontId="30" fillId="0" borderId="2" xfId="0" applyNumberFormat="1" applyFont="1" applyFill="1" applyBorder="1" applyAlignment="1">
      <alignment horizontal="center" vertical="center" wrapText="1"/>
    </xf>
    <xf numFmtId="0" fontId="30" fillId="0" borderId="2" xfId="0" applyFont="1" applyFill="1" applyBorder="1" applyAlignment="1">
      <alignment horizontal="center" vertical="center" wrapText="1"/>
    </xf>
    <xf numFmtId="179" fontId="30" fillId="0" borderId="0" xfId="0" applyNumberFormat="1" applyFont="1" applyFill="1" applyAlignment="1">
      <alignment horizontal="center" vertical="center" wrapText="1"/>
    </xf>
    <xf numFmtId="179" fontId="30" fillId="0" borderId="4" xfId="0" applyNumberFormat="1" applyFont="1" applyFill="1" applyBorder="1" applyAlignment="1" applyProtection="1">
      <alignment horizontal="center" vertical="center" wrapText="1"/>
    </xf>
    <xf numFmtId="179" fontId="30" fillId="0" borderId="2" xfId="0" applyNumberFormat="1" applyFont="1" applyFill="1" applyBorder="1" applyAlignment="1">
      <alignment horizontal="center" vertical="center" wrapText="1"/>
    </xf>
    <xf numFmtId="0" fontId="20" fillId="0" borderId="2" xfId="0" applyNumberFormat="1" applyFont="1" applyFill="1" applyBorder="1" applyAlignment="1" applyProtection="1">
      <alignment horizontal="center" vertical="center" wrapText="1"/>
    </xf>
    <xf numFmtId="0" fontId="20" fillId="0" borderId="2" xfId="0" applyNumberFormat="1" applyFont="1" applyFill="1" applyBorder="1" applyAlignment="1" applyProtection="1">
      <alignment horizontal="center" vertical="center"/>
    </xf>
    <xf numFmtId="0" fontId="20" fillId="0" borderId="2" xfId="0" applyNumberFormat="1" applyFont="1" applyFill="1" applyBorder="1" applyAlignment="1" applyProtection="1">
      <alignment horizontal="left" vertical="center"/>
    </xf>
    <xf numFmtId="0" fontId="20" fillId="0" borderId="4" xfId="0" applyNumberFormat="1" applyFont="1" applyFill="1" applyBorder="1" applyAlignment="1" applyProtection="1">
      <alignment horizontal="center" vertical="center" wrapText="1"/>
    </xf>
    <xf numFmtId="0" fontId="20" fillId="0" borderId="4" xfId="0" applyNumberFormat="1" applyFont="1" applyFill="1" applyBorder="1" applyAlignment="1" applyProtection="1">
      <alignment horizontal="center" vertical="center"/>
    </xf>
    <xf numFmtId="14" fontId="20" fillId="0" borderId="0" xfId="0" applyNumberFormat="1" applyFont="1" applyFill="1" applyAlignment="1" applyProtection="1">
      <alignment horizontal="center" vertical="center"/>
    </xf>
    <xf numFmtId="0" fontId="20" fillId="0" borderId="0" xfId="0" applyNumberFormat="1" applyFont="1" applyFill="1" applyAlignment="1" applyProtection="1">
      <alignment horizontal="center" vertical="center"/>
    </xf>
    <xf numFmtId="14" fontId="20" fillId="0" borderId="2" xfId="0" applyNumberFormat="1" applyFont="1" applyFill="1" applyBorder="1" applyAlignment="1" applyProtection="1">
      <alignment horizontal="center" vertical="center"/>
    </xf>
    <xf numFmtId="0" fontId="30" fillId="0" borderId="2" xfId="0" applyFont="1" applyFill="1" applyBorder="1" applyAlignment="1">
      <alignment horizontal="left" vertical="center" wrapText="1"/>
    </xf>
    <xf numFmtId="0" fontId="31" fillId="0" borderId="2" xfId="0" applyNumberFormat="1" applyFont="1" applyFill="1" applyBorder="1" applyAlignment="1">
      <alignment horizontal="center" vertical="center" wrapText="1"/>
    </xf>
    <xf numFmtId="0" fontId="30" fillId="8" borderId="2" xfId="0" applyFont="1" applyFill="1" applyBorder="1" applyAlignment="1">
      <alignment horizontal="center" vertical="center" wrapText="1"/>
    </xf>
    <xf numFmtId="0" fontId="20" fillId="8" borderId="2" xfId="0" applyNumberFormat="1" applyFont="1" applyFill="1" applyBorder="1" applyAlignment="1" applyProtection="1">
      <alignment horizontal="center" vertical="center" wrapText="1"/>
    </xf>
    <xf numFmtId="0" fontId="20" fillId="8" borderId="2" xfId="0" applyNumberFormat="1" applyFont="1" applyFill="1" applyBorder="1" applyAlignment="1" applyProtection="1">
      <alignment horizontal="center" vertical="center"/>
    </xf>
    <xf numFmtId="14" fontId="20" fillId="8" borderId="0" xfId="0" applyNumberFormat="1" applyFont="1" applyFill="1" applyAlignment="1">
      <alignment horizontal="center" vertical="center"/>
    </xf>
    <xf numFmtId="14" fontId="20" fillId="8" borderId="2" xfId="0" applyNumberFormat="1" applyFont="1" applyFill="1" applyBorder="1" applyAlignment="1">
      <alignment horizontal="center" vertical="center"/>
    </xf>
    <xf numFmtId="57" fontId="20" fillId="0" borderId="0" xfId="0" applyNumberFormat="1" applyFont="1" applyFill="1" applyAlignment="1" applyProtection="1">
      <alignment horizontal="center" vertical="center"/>
    </xf>
    <xf numFmtId="17" fontId="20" fillId="0" borderId="0" xfId="0" applyNumberFormat="1" applyFont="1" applyFill="1" applyAlignment="1" applyProtection="1">
      <alignment horizontal="center" vertical="center"/>
    </xf>
    <xf numFmtId="17" fontId="20" fillId="0" borderId="2" xfId="0" applyNumberFormat="1" applyFont="1" applyFill="1" applyBorder="1" applyAlignment="1" applyProtection="1">
      <alignment horizontal="center" vertical="center"/>
    </xf>
    <xf numFmtId="57" fontId="20" fillId="0" borderId="2" xfId="0" applyNumberFormat="1" applyFont="1" applyFill="1" applyBorder="1" applyAlignment="1" applyProtection="1">
      <alignment horizontal="center" vertical="center"/>
    </xf>
    <xf numFmtId="0" fontId="20" fillId="3" borderId="2" xfId="0" applyNumberFormat="1" applyFont="1" applyFill="1" applyBorder="1" applyAlignment="1" applyProtection="1">
      <alignment horizontal="center" vertical="center" wrapText="1"/>
    </xf>
    <xf numFmtId="0" fontId="20" fillId="3" borderId="2" xfId="0" applyNumberFormat="1" applyFont="1" applyFill="1" applyBorder="1" applyAlignment="1" applyProtection="1">
      <alignment horizontal="center" vertical="center"/>
    </xf>
    <xf numFmtId="180" fontId="30" fillId="3" borderId="0" xfId="0" applyNumberFormat="1" applyFont="1" applyFill="1" applyAlignment="1" applyProtection="1">
      <alignment horizontal="center" vertical="top" wrapText="1"/>
    </xf>
    <xf numFmtId="0" fontId="30" fillId="3" borderId="1" xfId="0" applyNumberFormat="1" applyFont="1" applyFill="1" applyBorder="1" applyAlignment="1" applyProtection="1">
      <alignment horizontal="center" vertical="top" wrapText="1"/>
    </xf>
    <xf numFmtId="0" fontId="31" fillId="3" borderId="1" xfId="0" applyNumberFormat="1" applyFont="1" applyFill="1" applyBorder="1" applyAlignment="1" applyProtection="1">
      <alignment horizontal="center" vertical="top" wrapText="1"/>
    </xf>
    <xf numFmtId="180" fontId="30" fillId="3" borderId="2" xfId="0" applyNumberFormat="1" applyFont="1" applyFill="1" applyBorder="1" applyAlignment="1" applyProtection="1">
      <alignment horizontal="center" vertical="top" wrapText="1"/>
    </xf>
    <xf numFmtId="180" fontId="30" fillId="3" borderId="1" xfId="0" applyNumberFormat="1" applyFont="1" applyFill="1" applyBorder="1" applyAlignment="1" applyProtection="1">
      <alignment horizontal="center" vertical="top" wrapText="1"/>
    </xf>
    <xf numFmtId="0" fontId="30" fillId="3" borderId="1" xfId="0" applyNumberFormat="1" applyFont="1" applyFill="1" applyBorder="1" applyAlignment="1" applyProtection="1">
      <alignment horizontal="left" vertical="top" wrapText="1"/>
    </xf>
    <xf numFmtId="0" fontId="20" fillId="3" borderId="2" xfId="0" applyFont="1" applyFill="1" applyBorder="1" applyAlignment="1">
      <alignment horizontal="center" vertical="center"/>
    </xf>
    <xf numFmtId="0" fontId="20" fillId="3" borderId="2" xfId="0" applyFont="1" applyFill="1" applyBorder="1" applyAlignment="1">
      <alignment horizontal="center" vertical="center" wrapText="1"/>
    </xf>
    <xf numFmtId="0" fontId="20" fillId="3" borderId="0" xfId="0" applyFont="1" applyFill="1" applyAlignment="1">
      <alignment vertical="center"/>
    </xf>
    <xf numFmtId="0" fontId="30" fillId="0" borderId="1" xfId="0" applyNumberFormat="1" applyFont="1" applyFill="1" applyBorder="1" applyAlignment="1" applyProtection="1">
      <alignment horizontal="center" vertical="top" wrapText="1"/>
    </xf>
    <xf numFmtId="180" fontId="30" fillId="0" borderId="0" xfId="0" applyNumberFormat="1" applyFont="1" applyFill="1" applyAlignment="1" applyProtection="1">
      <alignment horizontal="center" vertical="top" wrapText="1"/>
    </xf>
    <xf numFmtId="0" fontId="31" fillId="0" borderId="1" xfId="0" applyNumberFormat="1" applyFont="1" applyFill="1" applyBorder="1" applyAlignment="1" applyProtection="1">
      <alignment horizontal="center" vertical="top" wrapText="1"/>
    </xf>
    <xf numFmtId="180" fontId="30" fillId="0" borderId="1" xfId="0" applyNumberFormat="1" applyFont="1" applyFill="1" applyBorder="1" applyAlignment="1" applyProtection="1">
      <alignment horizontal="center" vertical="top" wrapText="1"/>
    </xf>
    <xf numFmtId="0" fontId="30" fillId="0" borderId="5" xfId="0" applyNumberFormat="1" applyFont="1" applyFill="1" applyBorder="1" applyAlignment="1" applyProtection="1">
      <alignment horizontal="center" vertical="top" wrapText="1"/>
    </xf>
    <xf numFmtId="0" fontId="32" fillId="3" borderId="1" xfId="0" applyNumberFormat="1" applyFont="1" applyFill="1" applyBorder="1" applyAlignment="1" applyProtection="1">
      <alignment horizontal="center" vertical="top" wrapText="1"/>
    </xf>
    <xf numFmtId="180" fontId="32" fillId="3" borderId="0" xfId="0" applyNumberFormat="1" applyFont="1" applyFill="1" applyAlignment="1" applyProtection="1">
      <alignment horizontal="center" vertical="top" wrapText="1"/>
    </xf>
    <xf numFmtId="0" fontId="33" fillId="3" borderId="1" xfId="0" applyNumberFormat="1" applyFont="1" applyFill="1" applyBorder="1" applyAlignment="1" applyProtection="1">
      <alignment horizontal="center" vertical="top" wrapText="1"/>
    </xf>
    <xf numFmtId="0" fontId="32" fillId="3" borderId="6" xfId="0" applyNumberFormat="1" applyFont="1" applyFill="1" applyBorder="1" applyAlignment="1" applyProtection="1">
      <alignment horizontal="center" vertical="top" wrapText="1"/>
    </xf>
    <xf numFmtId="0" fontId="32" fillId="3" borderId="2" xfId="0" applyNumberFormat="1" applyFont="1" applyFill="1" applyBorder="1" applyAlignment="1" applyProtection="1">
      <alignment horizontal="center" vertical="top" wrapText="1"/>
    </xf>
    <xf numFmtId="0" fontId="2" fillId="5" borderId="2" xfId="0" applyFont="1" applyFill="1" applyBorder="1" applyAlignment="1">
      <alignment horizontal="center" vertical="center" wrapText="1"/>
    </xf>
    <xf numFmtId="0" fontId="2" fillId="5" borderId="0" xfId="0" applyFont="1" applyFill="1" applyAlignment="1">
      <alignment horizontal="center" vertical="center" wrapText="1"/>
    </xf>
    <xf numFmtId="0" fontId="2" fillId="0" borderId="7" xfId="0" applyNumberFormat="1" applyFont="1" applyFill="1" applyBorder="1" applyAlignment="1" applyProtection="1">
      <alignment horizontal="center" vertical="center" wrapText="1"/>
    </xf>
    <xf numFmtId="0" fontId="2" fillId="0" borderId="8" xfId="0" applyNumberFormat="1" applyFont="1" applyFill="1" applyBorder="1" applyAlignment="1" applyProtection="1">
      <alignment horizontal="center" vertical="center" wrapText="1"/>
    </xf>
    <xf numFmtId="0" fontId="2" fillId="0" borderId="9" xfId="0" applyNumberFormat="1" applyFont="1" applyFill="1" applyBorder="1" applyAlignment="1" applyProtection="1">
      <alignment horizontal="center" vertical="center" wrapText="1"/>
    </xf>
    <xf numFmtId="180" fontId="2" fillId="0" borderId="0" xfId="0" applyNumberFormat="1" applyFont="1" applyFill="1" applyAlignment="1" applyProtection="1">
      <alignment horizontal="center" vertical="center" wrapText="1"/>
    </xf>
    <xf numFmtId="0" fontId="2" fillId="0" borderId="0" xfId="0" applyFont="1" applyFill="1" applyAlignment="1">
      <alignment horizontal="center" vertical="center" wrapText="1"/>
    </xf>
    <xf numFmtId="180" fontId="2" fillId="3" borderId="0" xfId="0" applyNumberFormat="1" applyFont="1" applyFill="1" applyAlignment="1" applyProtection="1">
      <alignment horizontal="center" vertical="center" wrapText="1"/>
    </xf>
    <xf numFmtId="0" fontId="2" fillId="0" borderId="10" xfId="0" applyFont="1" applyFill="1" applyBorder="1" applyAlignment="1">
      <alignment horizontal="center" vertical="center" wrapText="1"/>
    </xf>
    <xf numFmtId="0" fontId="2" fillId="0" borderId="11" xfId="0" applyNumberFormat="1" applyFont="1" applyFill="1" applyBorder="1" applyAlignment="1" applyProtection="1">
      <alignment horizontal="center" vertical="center" wrapText="1"/>
    </xf>
    <xf numFmtId="0" fontId="2" fillId="0" borderId="1" xfId="0" applyFont="1" applyFill="1" applyBorder="1" applyAlignment="1">
      <alignment horizontal="center" vertical="center" wrapText="1"/>
    </xf>
    <xf numFmtId="57" fontId="2" fillId="0" borderId="0" xfId="0" applyNumberFormat="1" applyFont="1" applyFill="1" applyAlignment="1">
      <alignment horizontal="center" vertical="center" wrapText="1"/>
    </xf>
    <xf numFmtId="0" fontId="2" fillId="0" borderId="10" xfId="0"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horizontal="center" vertical="center" wrapText="1"/>
    </xf>
    <xf numFmtId="0" fontId="2" fillId="3" borderId="10" xfId="0" applyNumberFormat="1" applyFont="1" applyFill="1" applyBorder="1" applyAlignment="1" applyProtection="1">
      <alignment horizontal="center" vertical="center" wrapText="1"/>
    </xf>
    <xf numFmtId="0" fontId="2" fillId="3" borderId="11" xfId="0" applyNumberFormat="1" applyFont="1" applyFill="1" applyBorder="1" applyAlignment="1" applyProtection="1">
      <alignment horizontal="center" vertical="center" wrapText="1"/>
    </xf>
    <xf numFmtId="180" fontId="32" fillId="3" borderId="1" xfId="0" applyNumberFormat="1" applyFont="1" applyFill="1" applyBorder="1" applyAlignment="1" applyProtection="1">
      <alignment horizontal="center" vertical="top" wrapText="1"/>
    </xf>
    <xf numFmtId="180" fontId="32" fillId="3" borderId="6" xfId="0" applyNumberFormat="1" applyFont="1" applyFill="1" applyBorder="1" applyAlignment="1" applyProtection="1">
      <alignment horizontal="center" vertical="top" wrapText="1"/>
    </xf>
    <xf numFmtId="180" fontId="32" fillId="3" borderId="2" xfId="0" applyNumberFormat="1" applyFont="1" applyFill="1" applyBorder="1" applyAlignment="1" applyProtection="1">
      <alignment horizontal="center" vertical="top" wrapText="1"/>
    </xf>
    <xf numFmtId="180" fontId="2" fillId="0" borderId="9" xfId="0" applyNumberFormat="1" applyFont="1" applyFill="1" applyBorder="1" applyAlignment="1" applyProtection="1">
      <alignment horizontal="center" vertical="center" wrapText="1"/>
    </xf>
    <xf numFmtId="180" fontId="2" fillId="0" borderId="2" xfId="0" applyNumberFormat="1" applyFont="1" applyFill="1" applyBorder="1" applyAlignment="1" applyProtection="1">
      <alignment horizontal="center" vertical="center" wrapText="1"/>
    </xf>
    <xf numFmtId="17" fontId="2" fillId="0" borderId="2" xfId="0" applyNumberFormat="1" applyFont="1" applyFill="1" applyBorder="1" applyAlignment="1">
      <alignment horizontal="center" vertical="center" wrapText="1"/>
    </xf>
    <xf numFmtId="180" fontId="2" fillId="3" borderId="2" xfId="0" applyNumberFormat="1" applyFont="1" applyFill="1" applyBorder="1" applyAlignment="1" applyProtection="1">
      <alignment horizontal="center" vertical="center" wrapText="1"/>
    </xf>
    <xf numFmtId="57" fontId="2" fillId="0" borderId="1" xfId="0" applyNumberFormat="1" applyFont="1" applyFill="1" applyBorder="1" applyAlignment="1">
      <alignment horizontal="center" vertical="center" wrapText="1"/>
    </xf>
    <xf numFmtId="180" fontId="2" fillId="0" borderId="1" xfId="0" applyNumberFormat="1" applyFont="1" applyFill="1" applyBorder="1" applyAlignment="1" applyProtection="1">
      <alignment horizontal="center" vertical="center" wrapText="1"/>
    </xf>
    <xf numFmtId="0" fontId="2" fillId="0" borderId="12" xfId="0" applyNumberFormat="1" applyFont="1" applyFill="1" applyBorder="1" applyAlignment="1" applyProtection="1">
      <alignment horizontal="center" vertical="center" wrapText="1"/>
    </xf>
    <xf numFmtId="0" fontId="2" fillId="0" borderId="13" xfId="0" applyNumberFormat="1" applyFont="1" applyFill="1" applyBorder="1" applyAlignment="1" applyProtection="1">
      <alignment horizontal="center" vertical="center" wrapText="1"/>
    </xf>
    <xf numFmtId="0" fontId="2" fillId="0" borderId="6" xfId="0" applyNumberFormat="1" applyFont="1" applyFill="1" applyBorder="1" applyAlignment="1" applyProtection="1">
      <alignment horizontal="center" vertical="center" wrapText="1"/>
    </xf>
    <xf numFmtId="0" fontId="2" fillId="0" borderId="14" xfId="0" applyFont="1" applyFill="1" applyBorder="1" applyAlignment="1">
      <alignment horizontal="center" vertical="center" wrapText="1"/>
    </xf>
    <xf numFmtId="0" fontId="2" fillId="0" borderId="14" xfId="0" applyNumberFormat="1" applyFont="1" applyFill="1" applyBorder="1" applyAlignment="1" applyProtection="1">
      <alignment horizontal="center" vertical="center" wrapText="1"/>
    </xf>
    <xf numFmtId="0" fontId="2" fillId="0" borderId="4"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center" wrapText="1"/>
    </xf>
    <xf numFmtId="0" fontId="2" fillId="4" borderId="10" xfId="0" applyNumberFormat="1" applyFont="1" applyFill="1" applyBorder="1" applyAlignment="1" applyProtection="1">
      <alignment horizontal="center" vertical="center" wrapText="1"/>
    </xf>
    <xf numFmtId="0" fontId="2" fillId="4" borderId="11" xfId="0" applyNumberFormat="1" applyFont="1" applyFill="1" applyBorder="1" applyAlignment="1" applyProtection="1">
      <alignment horizontal="center" vertical="center" wrapText="1"/>
    </xf>
    <xf numFmtId="0" fontId="2" fillId="4" borderId="1" xfId="0" applyNumberFormat="1" applyFont="1" applyFill="1" applyBorder="1" applyAlignment="1" applyProtection="1">
      <alignment horizontal="center" vertical="center" wrapText="1"/>
    </xf>
    <xf numFmtId="180" fontId="2" fillId="4" borderId="0" xfId="0" applyNumberFormat="1" applyFont="1" applyFill="1" applyAlignment="1" applyProtection="1">
      <alignment horizontal="center" vertical="center" wrapText="1"/>
    </xf>
    <xf numFmtId="180" fontId="2" fillId="0" borderId="6" xfId="0" applyNumberFormat="1" applyFont="1" applyFill="1" applyBorder="1" applyAlignment="1" applyProtection="1">
      <alignment horizontal="center" vertical="center" wrapText="1"/>
    </xf>
    <xf numFmtId="57" fontId="2" fillId="0" borderId="14" xfId="0" applyNumberFormat="1" applyFont="1" applyFill="1" applyBorder="1" applyAlignment="1">
      <alignment horizontal="center" vertical="center" wrapText="1"/>
    </xf>
    <xf numFmtId="57" fontId="2" fillId="0" borderId="2" xfId="0" applyNumberFormat="1" applyFont="1" applyFill="1" applyBorder="1" applyAlignment="1">
      <alignment horizontal="center" vertical="center" wrapText="1"/>
    </xf>
    <xf numFmtId="180" fontId="2" fillId="0" borderId="4" xfId="0" applyNumberFormat="1" applyFont="1" applyFill="1" applyBorder="1" applyAlignment="1" applyProtection="1">
      <alignment horizontal="center" vertical="center" wrapText="1"/>
    </xf>
    <xf numFmtId="180" fontId="2" fillId="3" borderId="1" xfId="0" applyNumberFormat="1" applyFont="1" applyFill="1" applyBorder="1" applyAlignment="1" applyProtection="1">
      <alignment horizontal="center" vertical="center" wrapText="1"/>
    </xf>
    <xf numFmtId="180" fontId="2" fillId="4" borderId="1" xfId="0" applyNumberFormat="1" applyFont="1" applyFill="1" applyBorder="1" applyAlignment="1" applyProtection="1">
      <alignment horizontal="center" vertical="center" wrapText="1"/>
    </xf>
    <xf numFmtId="180" fontId="2" fillId="4" borderId="2" xfId="0" applyNumberFormat="1" applyFont="1" applyFill="1" applyBorder="1" applyAlignment="1" applyProtection="1">
      <alignment horizontal="center" vertical="center" wrapText="1"/>
    </xf>
    <xf numFmtId="0" fontId="8" fillId="3" borderId="0" xfId="0" applyFont="1" applyFill="1" applyAlignment="1">
      <alignment horizontal="center" vertical="center" wrapText="1"/>
    </xf>
    <xf numFmtId="0" fontId="20" fillId="0" borderId="0" xfId="0" applyFont="1" applyFill="1" applyBorder="1" applyAlignment="1">
      <alignment vertical="center"/>
    </xf>
    <xf numFmtId="0" fontId="20" fillId="0" borderId="0" xfId="0" applyFont="1" applyFill="1" applyAlignment="1">
      <alignment horizontal="center" vertical="center" wrapText="1"/>
    </xf>
    <xf numFmtId="49" fontId="20" fillId="0" borderId="0" xfId="0" applyNumberFormat="1" applyFont="1" applyFill="1" applyAlignment="1">
      <alignment horizontal="center" vertical="center" wrapText="1"/>
    </xf>
    <xf numFmtId="49" fontId="20" fillId="0" borderId="2" xfId="0" applyNumberFormat="1" applyFont="1" applyFill="1" applyBorder="1" applyAlignment="1">
      <alignment horizontal="center" vertical="center" wrapText="1"/>
    </xf>
    <xf numFmtId="0" fontId="34" fillId="3" borderId="2" xfId="49" applyFont="1" applyFill="1" applyBorder="1" applyAlignment="1">
      <alignment horizontal="left" vertical="center" wrapText="1"/>
    </xf>
    <xf numFmtId="0" fontId="34" fillId="3" borderId="2" xfId="49" applyFont="1" applyFill="1" applyBorder="1" applyAlignment="1">
      <alignment horizontal="center" vertical="center" wrapText="1"/>
    </xf>
    <xf numFmtId="0" fontId="14" fillId="3" borderId="2" xfId="49" applyFont="1" applyFill="1" applyBorder="1" applyAlignment="1">
      <alignment horizontal="center" vertical="center"/>
    </xf>
    <xf numFmtId="0" fontId="14" fillId="3" borderId="2" xfId="49" applyFont="1" applyFill="1" applyBorder="1" applyAlignment="1">
      <alignment horizontal="center" vertical="center" wrapText="1"/>
    </xf>
    <xf numFmtId="14" fontId="14" fillId="3" borderId="2" xfId="49" applyNumberFormat="1" applyFont="1" applyFill="1" applyBorder="1" applyAlignment="1">
      <alignment horizontal="center" vertical="center" wrapText="1"/>
    </xf>
    <xf numFmtId="0" fontId="35" fillId="3" borderId="2" xfId="49" applyFont="1" applyFill="1" applyBorder="1" applyAlignment="1">
      <alignment horizontal="left" vertical="center" wrapText="1"/>
    </xf>
    <xf numFmtId="0" fontId="35" fillId="3" borderId="2" xfId="49" applyFont="1" applyFill="1" applyBorder="1" applyAlignment="1">
      <alignment horizontal="center" vertical="center" wrapText="1"/>
    </xf>
    <xf numFmtId="14" fontId="36" fillId="3" borderId="2" xfId="49" applyNumberFormat="1" applyFont="1" applyFill="1" applyBorder="1" applyAlignment="1">
      <alignment horizontal="center" vertical="center" wrapText="1"/>
    </xf>
    <xf numFmtId="0" fontId="36" fillId="3" borderId="2" xfId="49" applyFont="1" applyFill="1" applyBorder="1" applyAlignment="1">
      <alignment horizontal="center" vertical="center" wrapText="1"/>
    </xf>
    <xf numFmtId="14" fontId="25" fillId="3" borderId="2" xfId="49" applyNumberFormat="1" applyFont="1" applyFill="1" applyBorder="1" applyAlignment="1">
      <alignment horizontal="center" vertical="center"/>
    </xf>
    <xf numFmtId="14" fontId="34" fillId="3" borderId="2" xfId="49" applyNumberFormat="1" applyFont="1" applyFill="1" applyBorder="1" applyAlignment="1">
      <alignment horizontal="center" vertical="center" wrapText="1"/>
    </xf>
    <xf numFmtId="14" fontId="35" fillId="3" borderId="2" xfId="49" applyNumberFormat="1" applyFont="1" applyFill="1" applyBorder="1" applyAlignment="1">
      <alignment horizontal="center" vertical="center" wrapText="1"/>
    </xf>
    <xf numFmtId="0" fontId="34" fillId="0" borderId="2" xfId="49" applyFont="1" applyFill="1" applyBorder="1" applyAlignment="1">
      <alignment horizontal="left" vertical="center" wrapText="1"/>
    </xf>
    <xf numFmtId="0" fontId="34" fillId="0" borderId="2" xfId="49" applyFont="1" applyFill="1" applyBorder="1" applyAlignment="1">
      <alignment horizontal="center" vertical="center" wrapText="1"/>
    </xf>
    <xf numFmtId="14" fontId="34" fillId="0" borderId="2" xfId="49" applyNumberFormat="1" applyFont="1" applyFill="1" applyBorder="1" applyAlignment="1">
      <alignment horizontal="center" vertical="center" wrapText="1"/>
    </xf>
    <xf numFmtId="0" fontId="34" fillId="4" borderId="2" xfId="49" applyFont="1" applyFill="1" applyBorder="1" applyAlignment="1">
      <alignment horizontal="left" vertical="center" wrapText="1"/>
    </xf>
    <xf numFmtId="0" fontId="34" fillId="4" borderId="2" xfId="49" applyFont="1" applyFill="1" applyBorder="1" applyAlignment="1">
      <alignment horizontal="center" vertical="center" wrapText="1"/>
    </xf>
    <xf numFmtId="14" fontId="34" fillId="4" borderId="2" xfId="49" applyNumberFormat="1" applyFont="1" applyFill="1" applyBorder="1" applyAlignment="1">
      <alignment horizontal="center" vertical="center" wrapText="1"/>
    </xf>
    <xf numFmtId="0" fontId="37" fillId="3" borderId="2" xfId="49" applyFont="1" applyFill="1" applyBorder="1" applyAlignment="1">
      <alignment horizontal="center" wrapText="1"/>
    </xf>
    <xf numFmtId="0" fontId="38" fillId="3" borderId="2" xfId="49" applyFont="1" applyFill="1" applyBorder="1" applyAlignment="1">
      <alignment horizontal="center" vertical="center" wrapText="1"/>
    </xf>
    <xf numFmtId="0" fontId="14" fillId="3" borderId="2" xfId="49" applyFont="1" applyFill="1" applyBorder="1" applyAlignment="1">
      <alignment vertical="center" wrapText="1"/>
    </xf>
    <xf numFmtId="0" fontId="25" fillId="3" borderId="2" xfId="49" applyFont="1" applyFill="1" applyBorder="1" applyAlignment="1">
      <alignment horizontal="center" vertical="center"/>
    </xf>
    <xf numFmtId="0" fontId="25" fillId="3" borderId="2" xfId="49" applyFont="1" applyFill="1" applyBorder="1" applyAlignment="1">
      <alignment horizontal="center" vertical="center" wrapText="1"/>
    </xf>
    <xf numFmtId="0" fontId="24" fillId="3" borderId="2" xfId="49" applyFont="1" applyFill="1" applyBorder="1" applyAlignment="1">
      <alignment horizontal="center" vertical="center"/>
    </xf>
    <xf numFmtId="14" fontId="35" fillId="3" borderId="2" xfId="0" applyNumberFormat="1" applyFont="1" applyFill="1" applyBorder="1" applyAlignment="1">
      <alignment horizontal="center" vertical="center" wrapText="1"/>
    </xf>
    <xf numFmtId="0" fontId="39" fillId="3" borderId="2" xfId="0" applyFont="1" applyFill="1" applyBorder="1" applyAlignment="1">
      <alignment horizontal="center" vertical="center" wrapText="1"/>
    </xf>
    <xf numFmtId="0" fontId="12" fillId="3" borderId="2" xfId="0" applyFont="1" applyFill="1" applyBorder="1" applyAlignment="1">
      <alignment vertical="center"/>
    </xf>
    <xf numFmtId="0" fontId="12" fillId="3" borderId="2" xfId="0" applyFont="1" applyFill="1" applyBorder="1" applyAlignment="1">
      <alignment horizontal="center" vertical="center"/>
    </xf>
    <xf numFmtId="0" fontId="12" fillId="3" borderId="2" xfId="0" applyFont="1" applyFill="1" applyBorder="1" applyAlignment="1">
      <alignment vertical="center" wrapText="1"/>
    </xf>
    <xf numFmtId="0" fontId="12" fillId="3" borderId="2" xfId="0" applyFont="1" applyFill="1" applyBorder="1" applyAlignment="1">
      <alignment horizontal="center" vertical="center" wrapText="1"/>
    </xf>
    <xf numFmtId="0" fontId="40" fillId="3" borderId="2" xfId="0" applyFont="1" applyFill="1" applyBorder="1" applyAlignment="1">
      <alignment horizontal="center" wrapText="1"/>
    </xf>
    <xf numFmtId="0" fontId="14" fillId="3" borderId="2" xfId="0" applyFont="1" applyFill="1" applyBorder="1" applyAlignment="1">
      <alignment horizontal="center" wrapText="1"/>
    </xf>
    <xf numFmtId="0" fontId="39" fillId="3" borderId="2" xfId="49" applyFont="1" applyFill="1" applyBorder="1" applyAlignment="1">
      <alignment horizontal="center" vertical="center" wrapText="1"/>
    </xf>
    <xf numFmtId="0" fontId="41" fillId="3" borderId="2" xfId="0" applyFont="1" applyFill="1" applyBorder="1" applyAlignment="1">
      <alignment horizontal="center" wrapText="1"/>
    </xf>
    <xf numFmtId="0" fontId="0" fillId="4" borderId="2" xfId="0" applyFill="1" applyBorder="1" applyAlignment="1">
      <alignment horizontal="center" wrapText="1"/>
    </xf>
    <xf numFmtId="0" fontId="0" fillId="3" borderId="2" xfId="0" applyFill="1" applyBorder="1" applyAlignment="1">
      <alignment horizontal="center" wrapText="1"/>
    </xf>
    <xf numFmtId="0" fontId="14" fillId="4" borderId="2" xfId="0" applyFont="1" applyFill="1" applyBorder="1" applyAlignment="1">
      <alignment horizontal="center" wrapText="1"/>
    </xf>
    <xf numFmtId="0" fontId="14" fillId="0" borderId="2" xfId="0" applyFont="1" applyFill="1" applyBorder="1" applyAlignment="1">
      <alignment horizontal="center" wrapText="1"/>
    </xf>
    <xf numFmtId="0" fontId="8"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31" fontId="4" fillId="0" borderId="2" xfId="0" applyNumberFormat="1" applyFont="1" applyFill="1" applyBorder="1" applyAlignment="1">
      <alignment horizontal="center" vertical="center" wrapText="1"/>
    </xf>
    <xf numFmtId="31" fontId="4" fillId="4" borderId="2" xfId="0" applyNumberFormat="1" applyFont="1" applyFill="1" applyBorder="1" applyAlignment="1">
      <alignment horizontal="center" vertical="center" wrapText="1"/>
    </xf>
    <xf numFmtId="0" fontId="4" fillId="3" borderId="2" xfId="0" applyFont="1" applyFill="1" applyBorder="1" applyAlignment="1">
      <alignment horizontal="left" vertical="center" wrapText="1"/>
    </xf>
    <xf numFmtId="31" fontId="10" fillId="3" borderId="2" xfId="0" applyNumberFormat="1" applyFont="1" applyFill="1" applyBorder="1" applyAlignment="1">
      <alignment horizontal="center" vertical="center" wrapText="1"/>
    </xf>
    <xf numFmtId="177" fontId="4" fillId="0" borderId="2" xfId="0" applyNumberFormat="1" applyFont="1" applyFill="1" applyBorder="1" applyAlignment="1">
      <alignment horizontal="center" vertical="center" wrapText="1"/>
    </xf>
    <xf numFmtId="177" fontId="4" fillId="3" borderId="2" xfId="0" applyNumberFormat="1" applyFont="1" applyFill="1" applyBorder="1" applyAlignment="1">
      <alignment horizontal="center" vertical="center" wrapText="1"/>
    </xf>
    <xf numFmtId="177" fontId="8" fillId="0" borderId="2" xfId="0" applyNumberFormat="1" applyFont="1" applyFill="1" applyBorder="1" applyAlignment="1">
      <alignment horizontal="center" vertical="center" wrapText="1"/>
    </xf>
    <xf numFmtId="177" fontId="0" fillId="0" borderId="2" xfId="0" applyNumberFormat="1" applyFill="1" applyBorder="1" applyAlignment="1"/>
    <xf numFmtId="181" fontId="4" fillId="0" borderId="2" xfId="0" applyNumberFormat="1" applyFont="1" applyFill="1" applyBorder="1" applyAlignment="1">
      <alignment horizontal="center" vertical="center" wrapText="1"/>
    </xf>
    <xf numFmtId="0" fontId="9" fillId="0" borderId="2" xfId="0" applyFont="1" applyFill="1" applyBorder="1" applyAlignment="1">
      <alignment horizontal="center" vertical="center"/>
    </xf>
    <xf numFmtId="0" fontId="42" fillId="0" borderId="2" xfId="0" applyFont="1" applyFill="1" applyBorder="1" applyAlignment="1">
      <alignment horizontal="center" vertical="center" wrapText="1"/>
    </xf>
    <xf numFmtId="181" fontId="8" fillId="0" borderId="2" xfId="0" applyNumberFormat="1" applyFont="1" applyFill="1" applyBorder="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 name="常规 5" xfId="51"/>
    <cellStyle name="常规 4" xf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1772"/>
  <sheetViews>
    <sheetView tabSelected="1" workbookViewId="0">
      <pane ySplit="1" topLeftCell="A2" activePane="bottomLeft" state="frozen"/>
      <selection/>
      <selection pane="bottomLeft" activeCell="J465" sqref="J465"/>
    </sheetView>
  </sheetViews>
  <sheetFormatPr defaultColWidth="9" defaultRowHeight="13.5"/>
  <cols>
    <col min="1" max="1" width="23.5" style="88" customWidth="1"/>
    <col min="2" max="2" width="12.875" style="88" customWidth="1"/>
    <col min="3" max="4" width="12.875" style="89" customWidth="1"/>
    <col min="5" max="5" width="11.75" style="88" customWidth="1"/>
    <col min="6" max="6" width="23" style="88" customWidth="1"/>
    <col min="7" max="7" width="9.625" style="88" customWidth="1"/>
    <col min="8" max="8" width="12.875" style="88" customWidth="1"/>
    <col min="9" max="9" width="13.5" style="88" customWidth="1"/>
    <col min="10" max="10" width="16.125" style="88" customWidth="1"/>
    <col min="11" max="11" width="10.375" style="88" customWidth="1"/>
    <col min="12" max="12" width="16.25" style="88" customWidth="1"/>
    <col min="13" max="13" width="9.625" style="88" customWidth="1"/>
    <col min="14" max="14" width="22.375" style="88" customWidth="1"/>
    <col min="15" max="15" width="21.5" style="90" customWidth="1"/>
  </cols>
  <sheetData>
    <row r="1" s="87" customFormat="1" ht="28.5" spans="1:15">
      <c r="A1" s="91" t="s">
        <v>0</v>
      </c>
      <c r="B1" s="91" t="s">
        <v>1</v>
      </c>
      <c r="C1" s="92" t="s">
        <v>2</v>
      </c>
      <c r="D1" s="92" t="s">
        <v>3</v>
      </c>
      <c r="E1" s="91" t="s">
        <v>4</v>
      </c>
      <c r="F1" s="91" t="s">
        <v>5</v>
      </c>
      <c r="G1" s="91" t="s">
        <v>6</v>
      </c>
      <c r="H1" s="91" t="s">
        <v>7</v>
      </c>
      <c r="I1" s="91" t="s">
        <v>8</v>
      </c>
      <c r="J1" s="91" t="s">
        <v>9</v>
      </c>
      <c r="K1" s="91" t="s">
        <v>10</v>
      </c>
      <c r="L1" s="91" t="s">
        <v>11</v>
      </c>
      <c r="M1" s="91" t="s">
        <v>12</v>
      </c>
      <c r="N1" s="91" t="s">
        <v>13</v>
      </c>
      <c r="O1" s="114"/>
    </row>
    <row r="2" ht="27" hidden="1" spans="1:14">
      <c r="A2" s="88" t="s">
        <v>14</v>
      </c>
      <c r="B2" s="93" t="s">
        <v>15</v>
      </c>
      <c r="C2" s="89">
        <f>COUNTIFS(A:A,A2,B:B,B2)</f>
        <v>1</v>
      </c>
      <c r="D2" s="89" t="str">
        <f>IF(C2&gt;1,IF(I2="","不保留","保留"),"保留")</f>
        <v>保留</v>
      </c>
      <c r="F2" s="94" t="s">
        <v>16</v>
      </c>
      <c r="G2" s="88">
        <v>0</v>
      </c>
      <c r="H2" s="95"/>
      <c r="I2" s="115">
        <v>37803</v>
      </c>
      <c r="J2" s="115">
        <v>38047</v>
      </c>
      <c r="N2" s="88" t="s">
        <v>17</v>
      </c>
    </row>
    <row r="3" ht="27" hidden="1" spans="1:14">
      <c r="A3" s="96" t="s">
        <v>18</v>
      </c>
      <c r="B3" s="97" t="s">
        <v>19</v>
      </c>
      <c r="C3" s="89">
        <f t="shared" ref="C3:C66" si="0">COUNTIFS(A:A,A3,B:B,B3)</f>
        <v>1</v>
      </c>
      <c r="D3" s="89" t="str">
        <f t="shared" ref="D3:D66" si="1">IF(C3&gt;1,IF(I3="","不保留","保留"),"保留")</f>
        <v>保留</v>
      </c>
      <c r="F3" s="96" t="s">
        <v>20</v>
      </c>
      <c r="G3" s="88">
        <v>0</v>
      </c>
      <c r="H3" s="98"/>
      <c r="I3" s="116">
        <v>37986</v>
      </c>
      <c r="J3" s="116">
        <v>38016</v>
      </c>
      <c r="N3" s="88" t="s">
        <v>21</v>
      </c>
    </row>
    <row r="4" ht="42.75" hidden="1" spans="1:14">
      <c r="A4" s="99" t="s">
        <v>22</v>
      </c>
      <c r="B4" s="99" t="s">
        <v>19</v>
      </c>
      <c r="C4" s="89">
        <f t="shared" si="0"/>
        <v>1</v>
      </c>
      <c r="D4" s="89" t="str">
        <f t="shared" si="1"/>
        <v>保留</v>
      </c>
      <c r="E4" s="99"/>
      <c r="F4" s="99" t="s">
        <v>23</v>
      </c>
      <c r="G4" s="99">
        <v>6</v>
      </c>
      <c r="H4" s="100"/>
      <c r="I4" s="101">
        <v>38596</v>
      </c>
      <c r="J4" s="101">
        <v>38717</v>
      </c>
      <c r="L4" s="112"/>
      <c r="M4" s="107"/>
      <c r="N4" s="88" t="s">
        <v>24</v>
      </c>
    </row>
    <row r="5" ht="42.75" hidden="1" spans="1:14">
      <c r="A5" s="99" t="s">
        <v>25</v>
      </c>
      <c r="B5" s="99" t="s">
        <v>26</v>
      </c>
      <c r="C5" s="89">
        <f t="shared" si="0"/>
        <v>1</v>
      </c>
      <c r="D5" s="89" t="str">
        <f t="shared" si="1"/>
        <v>保留</v>
      </c>
      <c r="E5" s="99"/>
      <c r="F5" s="99" t="s">
        <v>23</v>
      </c>
      <c r="G5" s="99">
        <v>6</v>
      </c>
      <c r="H5" s="100"/>
      <c r="I5" s="101">
        <v>38596</v>
      </c>
      <c r="J5" s="101">
        <v>38717</v>
      </c>
      <c r="L5" s="112"/>
      <c r="M5" s="107"/>
      <c r="N5" s="88" t="s">
        <v>24</v>
      </c>
    </row>
    <row r="6" ht="28.5" hidden="1" spans="1:14">
      <c r="A6" s="101" t="s">
        <v>27</v>
      </c>
      <c r="B6" s="101" t="s">
        <v>28</v>
      </c>
      <c r="C6" s="89">
        <f t="shared" si="0"/>
        <v>1</v>
      </c>
      <c r="D6" s="89" t="str">
        <f t="shared" si="1"/>
        <v>保留</v>
      </c>
      <c r="E6" s="101"/>
      <c r="F6" s="101" t="s">
        <v>23</v>
      </c>
      <c r="G6" s="99">
        <v>5</v>
      </c>
      <c r="H6" s="100"/>
      <c r="I6" s="101">
        <v>38596</v>
      </c>
      <c r="J6" s="101">
        <v>38717</v>
      </c>
      <c r="L6" s="112"/>
      <c r="M6" s="107"/>
      <c r="N6" s="88" t="s">
        <v>24</v>
      </c>
    </row>
    <row r="7" ht="28.5" hidden="1" spans="1:14">
      <c r="A7" s="99" t="s">
        <v>29</v>
      </c>
      <c r="B7" s="99" t="s">
        <v>30</v>
      </c>
      <c r="C7" s="89">
        <f t="shared" si="0"/>
        <v>1</v>
      </c>
      <c r="D7" s="89" t="str">
        <f t="shared" si="1"/>
        <v>保留</v>
      </c>
      <c r="E7" s="99"/>
      <c r="F7" s="99" t="s">
        <v>23</v>
      </c>
      <c r="G7" s="99">
        <v>6</v>
      </c>
      <c r="H7" s="100"/>
      <c r="I7" s="101">
        <v>38596</v>
      </c>
      <c r="J7" s="101">
        <v>38717</v>
      </c>
      <c r="L7" s="112"/>
      <c r="M7" s="107"/>
      <c r="N7" s="88" t="s">
        <v>24</v>
      </c>
    </row>
    <row r="8" ht="28.5" spans="1:14">
      <c r="A8" s="99" t="s">
        <v>31</v>
      </c>
      <c r="B8" s="99" t="s">
        <v>32</v>
      </c>
      <c r="C8" s="89">
        <f t="shared" si="0"/>
        <v>2</v>
      </c>
      <c r="D8" s="89" t="str">
        <f t="shared" si="1"/>
        <v>保留</v>
      </c>
      <c r="E8" s="99"/>
      <c r="F8" s="99" t="s">
        <v>23</v>
      </c>
      <c r="G8" s="99">
        <v>5</v>
      </c>
      <c r="H8" s="100"/>
      <c r="I8" s="101">
        <v>38596</v>
      </c>
      <c r="J8" s="101">
        <v>38717</v>
      </c>
      <c r="L8" s="112"/>
      <c r="M8" s="107"/>
      <c r="N8" s="88" t="s">
        <v>24</v>
      </c>
    </row>
    <row r="9" ht="27" hidden="1" spans="1:14">
      <c r="A9" s="97" t="s">
        <v>33</v>
      </c>
      <c r="B9" s="97" t="s">
        <v>28</v>
      </c>
      <c r="C9" s="89">
        <f t="shared" si="0"/>
        <v>1</v>
      </c>
      <c r="D9" s="89" t="str">
        <f t="shared" si="1"/>
        <v>保留</v>
      </c>
      <c r="E9" s="97" t="s">
        <v>34</v>
      </c>
      <c r="F9" s="97" t="s">
        <v>23</v>
      </c>
      <c r="G9" s="97">
        <v>7</v>
      </c>
      <c r="H9" s="102"/>
      <c r="I9" s="117">
        <v>38656</v>
      </c>
      <c r="J9" s="117">
        <v>39052</v>
      </c>
      <c r="L9" s="112"/>
      <c r="M9" s="107" t="s">
        <v>35</v>
      </c>
      <c r="N9" s="88" t="s">
        <v>24</v>
      </c>
    </row>
    <row r="10" ht="27" hidden="1" spans="1:14">
      <c r="A10" s="97" t="s">
        <v>36</v>
      </c>
      <c r="B10" s="97" t="s">
        <v>37</v>
      </c>
      <c r="C10" s="89">
        <f t="shared" si="0"/>
        <v>1</v>
      </c>
      <c r="D10" s="89" t="str">
        <f t="shared" si="1"/>
        <v>保留</v>
      </c>
      <c r="E10" s="97" t="s">
        <v>38</v>
      </c>
      <c r="F10" s="97" t="s">
        <v>23</v>
      </c>
      <c r="G10" s="97">
        <v>5</v>
      </c>
      <c r="H10" s="102"/>
      <c r="I10" s="117">
        <v>38656</v>
      </c>
      <c r="J10" s="117">
        <v>38869</v>
      </c>
      <c r="L10" s="112"/>
      <c r="M10" s="107"/>
      <c r="N10" s="88" t="s">
        <v>24</v>
      </c>
    </row>
    <row r="11" ht="27" hidden="1" spans="1:14">
      <c r="A11" s="97" t="s">
        <v>39</v>
      </c>
      <c r="B11" s="97" t="s">
        <v>19</v>
      </c>
      <c r="C11" s="89">
        <f t="shared" si="0"/>
        <v>1</v>
      </c>
      <c r="D11" s="89" t="str">
        <f t="shared" si="1"/>
        <v>保留</v>
      </c>
      <c r="E11" s="97" t="s">
        <v>40</v>
      </c>
      <c r="F11" s="97" t="s">
        <v>23</v>
      </c>
      <c r="G11" s="97">
        <v>10</v>
      </c>
      <c r="H11" s="102"/>
      <c r="I11" s="117">
        <v>38656</v>
      </c>
      <c r="J11" s="117">
        <v>39052</v>
      </c>
      <c r="L11" s="112"/>
      <c r="M11" s="107"/>
      <c r="N11" s="88" t="s">
        <v>24</v>
      </c>
    </row>
    <row r="12" ht="27" spans="1:14">
      <c r="A12" s="97" t="s">
        <v>41</v>
      </c>
      <c r="B12" s="97" t="s">
        <v>42</v>
      </c>
      <c r="C12" s="89">
        <f t="shared" si="0"/>
        <v>2</v>
      </c>
      <c r="D12" s="89" t="str">
        <f t="shared" si="1"/>
        <v>不保留</v>
      </c>
      <c r="E12" s="97" t="s">
        <v>43</v>
      </c>
      <c r="F12" s="97" t="s">
        <v>44</v>
      </c>
      <c r="G12" s="97">
        <v>0</v>
      </c>
      <c r="H12" s="103"/>
      <c r="I12" s="97"/>
      <c r="J12" s="97"/>
      <c r="L12" s="112"/>
      <c r="M12" s="107"/>
      <c r="N12" s="88" t="s">
        <v>24</v>
      </c>
    </row>
    <row r="13" ht="40.5" hidden="1" spans="1:16">
      <c r="A13" s="88" t="s">
        <v>45</v>
      </c>
      <c r="B13" s="97" t="s">
        <v>46</v>
      </c>
      <c r="C13" s="89">
        <f t="shared" si="0"/>
        <v>1</v>
      </c>
      <c r="D13" s="89" t="str">
        <f t="shared" si="1"/>
        <v>保留</v>
      </c>
      <c r="E13" s="97" t="s">
        <v>47</v>
      </c>
      <c r="F13" s="97" t="s">
        <v>48</v>
      </c>
      <c r="G13" s="97">
        <v>0</v>
      </c>
      <c r="H13" s="104"/>
      <c r="I13" s="118">
        <v>39022</v>
      </c>
      <c r="J13" s="118">
        <v>39356</v>
      </c>
      <c r="L13" s="112"/>
      <c r="M13" s="107" t="s">
        <v>35</v>
      </c>
      <c r="N13" s="88" t="s">
        <v>49</v>
      </c>
      <c r="P13" s="119"/>
    </row>
    <row r="14" ht="27" hidden="1" spans="1:14">
      <c r="A14" s="88" t="s">
        <v>50</v>
      </c>
      <c r="B14" s="97" t="s">
        <v>51</v>
      </c>
      <c r="C14" s="89">
        <f t="shared" si="0"/>
        <v>1</v>
      </c>
      <c r="D14" s="89" t="str">
        <f t="shared" si="1"/>
        <v>保留</v>
      </c>
      <c r="E14" s="97" t="s">
        <v>52</v>
      </c>
      <c r="F14" s="97" t="s">
        <v>48</v>
      </c>
      <c r="G14" s="97">
        <v>0</v>
      </c>
      <c r="H14" s="102"/>
      <c r="I14" s="117">
        <v>39022</v>
      </c>
      <c r="J14" s="117">
        <v>39356</v>
      </c>
      <c r="L14" s="112"/>
      <c r="M14" s="107" t="s">
        <v>35</v>
      </c>
      <c r="N14" s="88" t="s">
        <v>49</v>
      </c>
    </row>
    <row r="15" ht="54" hidden="1" spans="1:14">
      <c r="A15" s="88" t="s">
        <v>53</v>
      </c>
      <c r="B15" s="97" t="s">
        <v>54</v>
      </c>
      <c r="C15" s="89">
        <f t="shared" si="0"/>
        <v>1</v>
      </c>
      <c r="D15" s="89" t="str">
        <f t="shared" si="1"/>
        <v>保留</v>
      </c>
      <c r="E15" s="97" t="s">
        <v>55</v>
      </c>
      <c r="F15" s="97" t="s">
        <v>48</v>
      </c>
      <c r="G15" s="97">
        <v>0</v>
      </c>
      <c r="H15" s="104"/>
      <c r="I15" s="118">
        <v>39052</v>
      </c>
      <c r="J15" s="118">
        <v>39417</v>
      </c>
      <c r="L15" s="112"/>
      <c r="M15" s="107"/>
      <c r="N15" s="88" t="s">
        <v>49</v>
      </c>
    </row>
    <row r="16" ht="40.5" hidden="1" spans="1:14">
      <c r="A16" s="88" t="s">
        <v>56</v>
      </c>
      <c r="B16" s="97" t="s">
        <v>57</v>
      </c>
      <c r="C16" s="89">
        <f t="shared" si="0"/>
        <v>1</v>
      </c>
      <c r="D16" s="89" t="str">
        <f t="shared" si="1"/>
        <v>保留</v>
      </c>
      <c r="E16" s="97" t="s">
        <v>58</v>
      </c>
      <c r="F16" s="97" t="s">
        <v>48</v>
      </c>
      <c r="G16" s="97">
        <v>0</v>
      </c>
      <c r="H16" s="104"/>
      <c r="I16" s="118">
        <v>39022</v>
      </c>
      <c r="J16" s="118">
        <v>39356</v>
      </c>
      <c r="L16" s="112"/>
      <c r="M16" s="107" t="s">
        <v>35</v>
      </c>
      <c r="N16" s="88" t="s">
        <v>49</v>
      </c>
    </row>
    <row r="17" ht="14.25" hidden="1" spans="1:14">
      <c r="A17" s="88" t="s">
        <v>59</v>
      </c>
      <c r="B17" s="105" t="s">
        <v>19</v>
      </c>
      <c r="C17" s="89">
        <f t="shared" si="0"/>
        <v>1</v>
      </c>
      <c r="D17" s="89" t="str">
        <f t="shared" si="1"/>
        <v>保留</v>
      </c>
      <c r="E17" s="105"/>
      <c r="F17" s="97" t="s">
        <v>48</v>
      </c>
      <c r="G17" s="105">
        <v>10</v>
      </c>
      <c r="H17" s="106"/>
      <c r="I17" s="120">
        <v>38869</v>
      </c>
      <c r="J17" s="120">
        <v>39052</v>
      </c>
      <c r="L17" s="112"/>
      <c r="M17" s="107"/>
      <c r="N17" s="88" t="s">
        <v>49</v>
      </c>
    </row>
    <row r="18" ht="27" hidden="1" spans="1:14">
      <c r="A18" s="88" t="s">
        <v>60</v>
      </c>
      <c r="B18" s="105" t="s">
        <v>61</v>
      </c>
      <c r="C18" s="89">
        <f t="shared" si="0"/>
        <v>1</v>
      </c>
      <c r="D18" s="89" t="str">
        <f t="shared" si="1"/>
        <v>保留</v>
      </c>
      <c r="E18" s="105"/>
      <c r="F18" s="97" t="s">
        <v>48</v>
      </c>
      <c r="G18" s="105">
        <v>10</v>
      </c>
      <c r="H18" s="106"/>
      <c r="I18" s="120">
        <v>38930</v>
      </c>
      <c r="J18" s="120">
        <v>39052</v>
      </c>
      <c r="L18" s="112"/>
      <c r="M18" s="107"/>
      <c r="N18" s="88" t="s">
        <v>49</v>
      </c>
    </row>
    <row r="19" ht="27" hidden="1" spans="1:14">
      <c r="A19" s="107" t="s">
        <v>62</v>
      </c>
      <c r="B19" s="107" t="s">
        <v>63</v>
      </c>
      <c r="C19" s="89">
        <f t="shared" si="0"/>
        <v>1</v>
      </c>
      <c r="D19" s="89" t="str">
        <f t="shared" si="1"/>
        <v>保留</v>
      </c>
      <c r="E19" s="107" t="s">
        <v>64</v>
      </c>
      <c r="F19" s="107" t="s">
        <v>65</v>
      </c>
      <c r="G19" s="107">
        <v>5</v>
      </c>
      <c r="H19" s="95"/>
      <c r="I19" s="115">
        <v>39326</v>
      </c>
      <c r="J19" s="115">
        <v>39722</v>
      </c>
      <c r="L19" s="112"/>
      <c r="M19" s="107" t="s">
        <v>66</v>
      </c>
      <c r="N19" s="88" t="s">
        <v>67</v>
      </c>
    </row>
    <row r="20" ht="27" hidden="1" spans="1:14">
      <c r="A20" s="107" t="s">
        <v>68</v>
      </c>
      <c r="B20" s="107" t="s">
        <v>37</v>
      </c>
      <c r="C20" s="89">
        <f t="shared" si="0"/>
        <v>1</v>
      </c>
      <c r="D20" s="89" t="str">
        <f t="shared" si="1"/>
        <v>保留</v>
      </c>
      <c r="E20" s="107" t="s">
        <v>69</v>
      </c>
      <c r="F20" s="107" t="s">
        <v>65</v>
      </c>
      <c r="G20" s="107">
        <v>5</v>
      </c>
      <c r="H20" s="95"/>
      <c r="I20" s="115">
        <v>39326</v>
      </c>
      <c r="J20" s="115">
        <v>39630</v>
      </c>
      <c r="L20" s="112"/>
      <c r="M20" s="107" t="s">
        <v>66</v>
      </c>
      <c r="N20" s="88" t="s">
        <v>67</v>
      </c>
    </row>
    <row r="21" ht="27" hidden="1" spans="1:14">
      <c r="A21" s="107" t="s">
        <v>70</v>
      </c>
      <c r="B21" s="107" t="s">
        <v>71</v>
      </c>
      <c r="C21" s="89">
        <f t="shared" si="0"/>
        <v>1</v>
      </c>
      <c r="D21" s="89" t="str">
        <f t="shared" si="1"/>
        <v>保留</v>
      </c>
      <c r="E21" s="107" t="s">
        <v>72</v>
      </c>
      <c r="F21" s="107" t="s">
        <v>65</v>
      </c>
      <c r="G21" s="107">
        <v>5</v>
      </c>
      <c r="H21" s="95"/>
      <c r="I21" s="115">
        <v>39326</v>
      </c>
      <c r="J21" s="115">
        <v>39539</v>
      </c>
      <c r="L21" s="112"/>
      <c r="M21" s="107" t="s">
        <v>66</v>
      </c>
      <c r="N21" s="88" t="s">
        <v>67</v>
      </c>
    </row>
    <row r="22" ht="27" hidden="1" spans="1:14">
      <c r="A22" s="107" t="s">
        <v>73</v>
      </c>
      <c r="B22" s="107" t="s">
        <v>61</v>
      </c>
      <c r="C22" s="89">
        <f t="shared" si="0"/>
        <v>1</v>
      </c>
      <c r="D22" s="89" t="str">
        <f t="shared" si="1"/>
        <v>保留</v>
      </c>
      <c r="E22" s="107" t="s">
        <v>74</v>
      </c>
      <c r="F22" s="107" t="s">
        <v>65</v>
      </c>
      <c r="G22" s="107">
        <v>5</v>
      </c>
      <c r="H22" s="95"/>
      <c r="I22" s="115">
        <v>39326</v>
      </c>
      <c r="J22" s="115">
        <v>39508</v>
      </c>
      <c r="L22" s="112"/>
      <c r="M22" s="107" t="s">
        <v>66</v>
      </c>
      <c r="N22" s="88" t="s">
        <v>67</v>
      </c>
    </row>
    <row r="23" ht="27" hidden="1" spans="1:14">
      <c r="A23" s="107" t="s">
        <v>75</v>
      </c>
      <c r="B23" s="107" t="s">
        <v>76</v>
      </c>
      <c r="C23" s="89">
        <f t="shared" si="0"/>
        <v>1</v>
      </c>
      <c r="D23" s="89" t="str">
        <f t="shared" si="1"/>
        <v>保留</v>
      </c>
      <c r="E23" s="107" t="s">
        <v>77</v>
      </c>
      <c r="F23" s="107" t="s">
        <v>65</v>
      </c>
      <c r="G23" s="107">
        <v>5</v>
      </c>
      <c r="H23" s="95"/>
      <c r="I23" s="115">
        <v>39326</v>
      </c>
      <c r="J23" s="115">
        <v>39661</v>
      </c>
      <c r="L23" s="112"/>
      <c r="M23" s="107" t="s">
        <v>66</v>
      </c>
      <c r="N23" s="88" t="s">
        <v>67</v>
      </c>
    </row>
    <row r="24" ht="27" hidden="1" spans="1:14">
      <c r="A24" s="107" t="s">
        <v>78</v>
      </c>
      <c r="B24" s="107" t="s">
        <v>79</v>
      </c>
      <c r="C24" s="89">
        <f t="shared" si="0"/>
        <v>1</v>
      </c>
      <c r="D24" s="89" t="str">
        <f t="shared" si="1"/>
        <v>保留</v>
      </c>
      <c r="E24" s="107" t="s">
        <v>80</v>
      </c>
      <c r="F24" s="107" t="s">
        <v>65</v>
      </c>
      <c r="G24" s="107">
        <v>5</v>
      </c>
      <c r="H24" s="95"/>
      <c r="I24" s="115">
        <v>39326</v>
      </c>
      <c r="J24" s="115">
        <v>39600</v>
      </c>
      <c r="L24" s="112"/>
      <c r="M24" s="107" t="s">
        <v>66</v>
      </c>
      <c r="N24" s="88" t="s">
        <v>67</v>
      </c>
    </row>
    <row r="25" ht="28.5" hidden="1" spans="1:14">
      <c r="A25" s="108" t="s">
        <v>81</v>
      </c>
      <c r="B25" s="108" t="s">
        <v>19</v>
      </c>
      <c r="C25" s="89">
        <f t="shared" si="0"/>
        <v>1</v>
      </c>
      <c r="D25" s="89" t="str">
        <f t="shared" si="1"/>
        <v>保留</v>
      </c>
      <c r="E25" s="108" t="s">
        <v>82</v>
      </c>
      <c r="F25" s="108" t="s">
        <v>65</v>
      </c>
      <c r="G25" s="108">
        <v>8</v>
      </c>
      <c r="H25" s="109"/>
      <c r="I25" s="108">
        <v>2008.9</v>
      </c>
      <c r="J25" s="108">
        <v>2009.3</v>
      </c>
      <c r="L25" s="112"/>
      <c r="M25" s="107" t="s">
        <v>66</v>
      </c>
      <c r="N25" s="88" t="s">
        <v>83</v>
      </c>
    </row>
    <row r="26" ht="14.25" hidden="1" spans="1:14">
      <c r="A26" s="108" t="s">
        <v>84</v>
      </c>
      <c r="B26" s="108" t="s">
        <v>42</v>
      </c>
      <c r="C26" s="89">
        <f t="shared" si="0"/>
        <v>1</v>
      </c>
      <c r="D26" s="89" t="str">
        <f t="shared" si="1"/>
        <v>保留</v>
      </c>
      <c r="E26" s="108" t="s">
        <v>85</v>
      </c>
      <c r="F26" s="108" t="s">
        <v>65</v>
      </c>
      <c r="G26" s="108">
        <v>8</v>
      </c>
      <c r="H26" s="109"/>
      <c r="I26" s="108">
        <v>2008.9</v>
      </c>
      <c r="J26" s="108">
        <v>2009.3</v>
      </c>
      <c r="L26" s="112"/>
      <c r="M26" s="107" t="s">
        <v>66</v>
      </c>
      <c r="N26" s="88" t="s">
        <v>83</v>
      </c>
    </row>
    <row r="27" ht="28.5" hidden="1" spans="1:14">
      <c r="A27" s="108" t="s">
        <v>86</v>
      </c>
      <c r="B27" s="108" t="s">
        <v>32</v>
      </c>
      <c r="C27" s="89">
        <f t="shared" si="0"/>
        <v>1</v>
      </c>
      <c r="D27" s="89" t="str">
        <f t="shared" si="1"/>
        <v>保留</v>
      </c>
      <c r="E27" s="108" t="s">
        <v>87</v>
      </c>
      <c r="F27" s="108" t="s">
        <v>65</v>
      </c>
      <c r="G27" s="108">
        <v>3</v>
      </c>
      <c r="H27" s="109"/>
      <c r="I27" s="108">
        <v>2008.9</v>
      </c>
      <c r="J27" s="108">
        <v>2009.3</v>
      </c>
      <c r="L27" s="112"/>
      <c r="M27" s="107" t="s">
        <v>66</v>
      </c>
      <c r="N27" s="88" t="s">
        <v>83</v>
      </c>
    </row>
    <row r="28" ht="28.5" hidden="1" spans="1:14">
      <c r="A28" s="108" t="s">
        <v>88</v>
      </c>
      <c r="B28" s="108" t="s">
        <v>89</v>
      </c>
      <c r="C28" s="89">
        <f t="shared" si="0"/>
        <v>1</v>
      </c>
      <c r="D28" s="89" t="str">
        <f t="shared" si="1"/>
        <v>保留</v>
      </c>
      <c r="E28" s="108" t="s">
        <v>90</v>
      </c>
      <c r="F28" s="108" t="s">
        <v>65</v>
      </c>
      <c r="G28" s="108">
        <v>3</v>
      </c>
      <c r="H28" s="109"/>
      <c r="I28" s="108">
        <v>2008.9</v>
      </c>
      <c r="J28" s="108">
        <v>2009.3</v>
      </c>
      <c r="L28" s="112"/>
      <c r="M28" s="107" t="s">
        <v>66</v>
      </c>
      <c r="N28" s="88" t="s">
        <v>83</v>
      </c>
    </row>
    <row r="29" ht="28.5" hidden="1" spans="1:14">
      <c r="A29" s="108" t="s">
        <v>91</v>
      </c>
      <c r="B29" s="108" t="s">
        <v>92</v>
      </c>
      <c r="C29" s="89">
        <f t="shared" si="0"/>
        <v>1</v>
      </c>
      <c r="D29" s="89" t="str">
        <f t="shared" si="1"/>
        <v>保留</v>
      </c>
      <c r="E29" s="108" t="s">
        <v>93</v>
      </c>
      <c r="F29" s="108" t="s">
        <v>65</v>
      </c>
      <c r="G29" s="108">
        <v>2</v>
      </c>
      <c r="H29" s="109"/>
      <c r="I29" s="108">
        <v>2008.9</v>
      </c>
      <c r="J29" s="108">
        <v>2009.3</v>
      </c>
      <c r="L29" s="112"/>
      <c r="M29" s="107" t="s">
        <v>66</v>
      </c>
      <c r="N29" s="88" t="s">
        <v>83</v>
      </c>
    </row>
    <row r="30" ht="27" hidden="1" spans="1:14">
      <c r="A30" s="107" t="s">
        <v>94</v>
      </c>
      <c r="B30" s="110" t="s">
        <v>95</v>
      </c>
      <c r="C30" s="89">
        <f t="shared" si="0"/>
        <v>1</v>
      </c>
      <c r="D30" s="89" t="str">
        <f t="shared" si="1"/>
        <v>保留</v>
      </c>
      <c r="E30" s="110" t="s">
        <v>96</v>
      </c>
      <c r="F30" s="110" t="s">
        <v>65</v>
      </c>
      <c r="G30" s="110">
        <v>2</v>
      </c>
      <c r="H30" s="109"/>
      <c r="I30" s="108">
        <v>2008.9</v>
      </c>
      <c r="J30" s="108" t="s">
        <v>97</v>
      </c>
      <c r="L30" s="112"/>
      <c r="M30" s="107" t="s">
        <v>66</v>
      </c>
      <c r="N30" s="88" t="s">
        <v>83</v>
      </c>
    </row>
    <row r="31" ht="27" hidden="1" spans="1:14">
      <c r="A31" s="107" t="s">
        <v>98</v>
      </c>
      <c r="B31" s="110" t="s">
        <v>99</v>
      </c>
      <c r="C31" s="89">
        <f t="shared" si="0"/>
        <v>1</v>
      </c>
      <c r="D31" s="89" t="str">
        <f t="shared" si="1"/>
        <v>保留</v>
      </c>
      <c r="E31" s="110" t="s">
        <v>100</v>
      </c>
      <c r="F31" s="110" t="s">
        <v>65</v>
      </c>
      <c r="G31" s="110">
        <v>3</v>
      </c>
      <c r="H31" s="109"/>
      <c r="I31" s="108">
        <v>2008.9</v>
      </c>
      <c r="J31" s="108">
        <v>2009.3</v>
      </c>
      <c r="L31" s="112"/>
      <c r="M31" s="107" t="s">
        <v>66</v>
      </c>
      <c r="N31" s="88" t="s">
        <v>83</v>
      </c>
    </row>
    <row r="32" ht="40.5" hidden="1" spans="1:14">
      <c r="A32" s="107" t="s">
        <v>101</v>
      </c>
      <c r="B32" s="110" t="s">
        <v>51</v>
      </c>
      <c r="C32" s="89">
        <f t="shared" si="0"/>
        <v>1</v>
      </c>
      <c r="D32" s="89" t="str">
        <f t="shared" si="1"/>
        <v>保留</v>
      </c>
      <c r="E32" s="110" t="s">
        <v>102</v>
      </c>
      <c r="F32" s="110" t="s">
        <v>65</v>
      </c>
      <c r="G32" s="110">
        <v>4</v>
      </c>
      <c r="H32" s="109"/>
      <c r="I32" s="108">
        <v>2008.9</v>
      </c>
      <c r="J32" s="108">
        <v>2009.3</v>
      </c>
      <c r="L32" s="112"/>
      <c r="M32" s="107" t="s">
        <v>66</v>
      </c>
      <c r="N32" s="88" t="s">
        <v>83</v>
      </c>
    </row>
    <row r="33" ht="40.5" hidden="1" spans="1:14">
      <c r="A33" s="107" t="s">
        <v>103</v>
      </c>
      <c r="B33" s="110" t="s">
        <v>104</v>
      </c>
      <c r="C33" s="89">
        <f t="shared" si="0"/>
        <v>1</v>
      </c>
      <c r="D33" s="89" t="str">
        <f t="shared" si="1"/>
        <v>保留</v>
      </c>
      <c r="E33" s="110" t="s">
        <v>105</v>
      </c>
      <c r="F33" s="110" t="s">
        <v>65</v>
      </c>
      <c r="G33" s="110">
        <v>3</v>
      </c>
      <c r="H33" s="109"/>
      <c r="I33" s="108">
        <v>2008.9</v>
      </c>
      <c r="J33" s="108">
        <v>2009.3</v>
      </c>
      <c r="L33" s="112"/>
      <c r="M33" s="107" t="s">
        <v>66</v>
      </c>
      <c r="N33" s="88" t="s">
        <v>83</v>
      </c>
    </row>
    <row r="34" ht="27" hidden="1" spans="1:14">
      <c r="A34" s="107" t="s">
        <v>106</v>
      </c>
      <c r="B34" s="107" t="s">
        <v>107</v>
      </c>
      <c r="C34" s="89">
        <f t="shared" si="0"/>
        <v>1</v>
      </c>
      <c r="D34" s="89" t="str">
        <f t="shared" si="1"/>
        <v>保留</v>
      </c>
      <c r="E34" s="107" t="s">
        <v>108</v>
      </c>
      <c r="F34" s="111" t="s">
        <v>109</v>
      </c>
      <c r="G34" s="107">
        <v>5</v>
      </c>
      <c r="H34" s="107"/>
      <c r="I34" s="107">
        <v>2009.5</v>
      </c>
      <c r="J34" s="107">
        <v>2009.9</v>
      </c>
      <c r="K34" s="107"/>
      <c r="L34" s="112"/>
      <c r="M34" s="107" t="s">
        <v>66</v>
      </c>
      <c r="N34" s="88" t="s">
        <v>110</v>
      </c>
    </row>
    <row r="35" ht="27" hidden="1" spans="1:14">
      <c r="A35" s="107" t="s">
        <v>111</v>
      </c>
      <c r="B35" s="107" t="s">
        <v>19</v>
      </c>
      <c r="C35" s="89">
        <f t="shared" si="0"/>
        <v>1</v>
      </c>
      <c r="D35" s="89" t="str">
        <f t="shared" si="1"/>
        <v>保留</v>
      </c>
      <c r="E35" s="107" t="s">
        <v>112</v>
      </c>
      <c r="F35" s="111" t="s">
        <v>109</v>
      </c>
      <c r="G35" s="107">
        <v>5</v>
      </c>
      <c r="H35" s="107"/>
      <c r="I35" s="107">
        <v>2009.5</v>
      </c>
      <c r="J35" s="107">
        <v>2009.8</v>
      </c>
      <c r="K35" s="107"/>
      <c r="L35" s="112"/>
      <c r="M35" s="107" t="s">
        <v>66</v>
      </c>
      <c r="N35" s="88" t="s">
        <v>110</v>
      </c>
    </row>
    <row r="36" ht="40.5" hidden="1" spans="1:14">
      <c r="A36" s="107" t="s">
        <v>113</v>
      </c>
      <c r="B36" s="107" t="s">
        <v>114</v>
      </c>
      <c r="C36" s="89">
        <f t="shared" si="0"/>
        <v>1</v>
      </c>
      <c r="D36" s="89" t="str">
        <f t="shared" si="1"/>
        <v>保留</v>
      </c>
      <c r="E36" s="107" t="s">
        <v>115</v>
      </c>
      <c r="F36" s="111" t="s">
        <v>109</v>
      </c>
      <c r="G36" s="107">
        <v>5</v>
      </c>
      <c r="H36" s="107"/>
      <c r="I36" s="107">
        <v>2009.5</v>
      </c>
      <c r="J36" s="107">
        <v>2009.9</v>
      </c>
      <c r="K36" s="107"/>
      <c r="L36" s="112"/>
      <c r="M36" s="107" t="s">
        <v>66</v>
      </c>
      <c r="N36" s="88" t="s">
        <v>110</v>
      </c>
    </row>
    <row r="37" ht="27" hidden="1" spans="1:14">
      <c r="A37" s="107" t="s">
        <v>116</v>
      </c>
      <c r="B37" s="107" t="s">
        <v>117</v>
      </c>
      <c r="C37" s="89">
        <f t="shared" si="0"/>
        <v>1</v>
      </c>
      <c r="D37" s="89" t="str">
        <f t="shared" si="1"/>
        <v>保留</v>
      </c>
      <c r="E37" s="107" t="s">
        <v>118</v>
      </c>
      <c r="F37" s="111" t="s">
        <v>109</v>
      </c>
      <c r="G37" s="107">
        <v>5</v>
      </c>
      <c r="H37" s="107"/>
      <c r="I37" s="107">
        <v>2009.5</v>
      </c>
      <c r="J37" s="107">
        <v>2009.7</v>
      </c>
      <c r="K37" s="107"/>
      <c r="L37" s="112"/>
      <c r="M37" s="107" t="s">
        <v>66</v>
      </c>
      <c r="N37" s="88" t="s">
        <v>110</v>
      </c>
    </row>
    <row r="38" ht="27" hidden="1" spans="1:14">
      <c r="A38" s="107" t="s">
        <v>119</v>
      </c>
      <c r="B38" s="107" t="s">
        <v>120</v>
      </c>
      <c r="C38" s="89">
        <f t="shared" si="0"/>
        <v>1</v>
      </c>
      <c r="D38" s="89" t="str">
        <f t="shared" si="1"/>
        <v>保留</v>
      </c>
      <c r="E38" s="107" t="s">
        <v>121</v>
      </c>
      <c r="F38" s="111" t="s">
        <v>109</v>
      </c>
      <c r="G38" s="107">
        <v>5</v>
      </c>
      <c r="H38" s="107"/>
      <c r="I38" s="107">
        <v>2009.5</v>
      </c>
      <c r="J38" s="107">
        <v>2009.7</v>
      </c>
      <c r="K38" s="107"/>
      <c r="L38" s="112"/>
      <c r="M38" s="107" t="s">
        <v>66</v>
      </c>
      <c r="N38" s="88" t="s">
        <v>110</v>
      </c>
    </row>
    <row r="39" ht="27" hidden="1" spans="1:14">
      <c r="A39" s="107" t="s">
        <v>122</v>
      </c>
      <c r="B39" s="107" t="s">
        <v>123</v>
      </c>
      <c r="C39" s="89">
        <f t="shared" si="0"/>
        <v>1</v>
      </c>
      <c r="D39" s="89" t="str">
        <f t="shared" si="1"/>
        <v>保留</v>
      </c>
      <c r="E39" s="107" t="s">
        <v>124</v>
      </c>
      <c r="F39" s="111" t="s">
        <v>109</v>
      </c>
      <c r="G39" s="107">
        <v>5</v>
      </c>
      <c r="H39" s="107"/>
      <c r="I39" s="107">
        <v>2009.5</v>
      </c>
      <c r="J39" s="107">
        <v>2009.7</v>
      </c>
      <c r="K39" s="107"/>
      <c r="L39" s="112"/>
      <c r="M39" s="107" t="s">
        <v>66</v>
      </c>
      <c r="N39" s="88" t="s">
        <v>110</v>
      </c>
    </row>
    <row r="40" ht="27" hidden="1" spans="1:14">
      <c r="A40" s="107" t="s">
        <v>125</v>
      </c>
      <c r="B40" s="107" t="s">
        <v>42</v>
      </c>
      <c r="C40" s="89">
        <f t="shared" si="0"/>
        <v>1</v>
      </c>
      <c r="D40" s="89" t="str">
        <f t="shared" si="1"/>
        <v>保留</v>
      </c>
      <c r="E40" s="107" t="s">
        <v>126</v>
      </c>
      <c r="F40" s="111" t="s">
        <v>127</v>
      </c>
      <c r="G40" s="107">
        <v>3</v>
      </c>
      <c r="H40" s="112"/>
      <c r="I40" s="107" t="s">
        <v>128</v>
      </c>
      <c r="J40" s="107">
        <v>2010.12</v>
      </c>
      <c r="L40" s="112"/>
      <c r="M40" s="107" t="s">
        <v>66</v>
      </c>
      <c r="N40" s="88" t="s">
        <v>129</v>
      </c>
    </row>
    <row r="41" ht="27" hidden="1" spans="1:14">
      <c r="A41" s="107" t="s">
        <v>130</v>
      </c>
      <c r="B41" s="107" t="s">
        <v>32</v>
      </c>
      <c r="C41" s="89">
        <f t="shared" si="0"/>
        <v>1</v>
      </c>
      <c r="D41" s="89" t="str">
        <f t="shared" si="1"/>
        <v>保留</v>
      </c>
      <c r="E41" s="107" t="s">
        <v>131</v>
      </c>
      <c r="F41" s="111" t="s">
        <v>127</v>
      </c>
      <c r="G41" s="107">
        <v>6</v>
      </c>
      <c r="H41" s="112"/>
      <c r="I41" s="107">
        <v>2010.8</v>
      </c>
      <c r="J41" s="107">
        <v>2011.1</v>
      </c>
      <c r="L41" s="112"/>
      <c r="M41" s="107" t="s">
        <v>66</v>
      </c>
      <c r="N41" s="88" t="s">
        <v>129</v>
      </c>
    </row>
    <row r="42" ht="27" hidden="1" spans="1:14">
      <c r="A42" s="107" t="s">
        <v>132</v>
      </c>
      <c r="B42" s="107" t="s">
        <v>133</v>
      </c>
      <c r="C42" s="89">
        <f t="shared" si="0"/>
        <v>1</v>
      </c>
      <c r="D42" s="89" t="str">
        <f t="shared" si="1"/>
        <v>保留</v>
      </c>
      <c r="E42" s="107" t="s">
        <v>134</v>
      </c>
      <c r="F42" s="111" t="s">
        <v>135</v>
      </c>
      <c r="G42" s="107">
        <v>3</v>
      </c>
      <c r="H42" s="112"/>
      <c r="I42" s="107">
        <v>2010.8</v>
      </c>
      <c r="J42" s="107">
        <v>2011.1</v>
      </c>
      <c r="L42" s="112"/>
      <c r="M42" s="107" t="s">
        <v>66</v>
      </c>
      <c r="N42" s="88" t="s">
        <v>129</v>
      </c>
    </row>
    <row r="43" ht="27" hidden="1" spans="1:14">
      <c r="A43" s="107" t="s">
        <v>136</v>
      </c>
      <c r="B43" s="107" t="s">
        <v>76</v>
      </c>
      <c r="C43" s="89">
        <f t="shared" si="0"/>
        <v>1</v>
      </c>
      <c r="D43" s="89" t="str">
        <f t="shared" si="1"/>
        <v>保留</v>
      </c>
      <c r="E43" s="107" t="s">
        <v>137</v>
      </c>
      <c r="F43" s="111" t="s">
        <v>135</v>
      </c>
      <c r="G43" s="107">
        <v>3</v>
      </c>
      <c r="H43" s="112"/>
      <c r="I43" s="107">
        <v>2010.8</v>
      </c>
      <c r="J43" s="107">
        <v>2011.1</v>
      </c>
      <c r="L43" s="112"/>
      <c r="M43" s="107" t="s">
        <v>66</v>
      </c>
      <c r="N43" s="88" t="s">
        <v>129</v>
      </c>
    </row>
    <row r="44" ht="27" hidden="1" spans="1:14">
      <c r="A44" s="107" t="s">
        <v>138</v>
      </c>
      <c r="B44" s="107" t="s">
        <v>92</v>
      </c>
      <c r="C44" s="89">
        <f t="shared" si="0"/>
        <v>1</v>
      </c>
      <c r="D44" s="89" t="str">
        <f t="shared" si="1"/>
        <v>保留</v>
      </c>
      <c r="E44" s="107" t="s">
        <v>139</v>
      </c>
      <c r="F44" s="111" t="s">
        <v>135</v>
      </c>
      <c r="G44" s="107">
        <v>3</v>
      </c>
      <c r="H44" s="112"/>
      <c r="I44" s="107">
        <v>2010.8</v>
      </c>
      <c r="J44" s="107">
        <v>2011.2</v>
      </c>
      <c r="L44" s="112"/>
      <c r="M44" s="107" t="s">
        <v>66</v>
      </c>
      <c r="N44" s="88" t="s">
        <v>129</v>
      </c>
    </row>
    <row r="45" ht="27" hidden="1" spans="1:14">
      <c r="A45" s="107" t="s">
        <v>140</v>
      </c>
      <c r="B45" s="107" t="s">
        <v>19</v>
      </c>
      <c r="C45" s="89">
        <f t="shared" si="0"/>
        <v>1</v>
      </c>
      <c r="D45" s="89" t="str">
        <f t="shared" si="1"/>
        <v>保留</v>
      </c>
      <c r="E45" s="107" t="s">
        <v>141</v>
      </c>
      <c r="F45" s="111" t="s">
        <v>127</v>
      </c>
      <c r="G45" s="107">
        <v>3</v>
      </c>
      <c r="H45" s="112"/>
      <c r="I45" s="107" t="s">
        <v>128</v>
      </c>
      <c r="J45" s="107">
        <v>2011.1</v>
      </c>
      <c r="L45" s="112"/>
      <c r="M45" s="107" t="s">
        <v>66</v>
      </c>
      <c r="N45" s="88" t="s">
        <v>129</v>
      </c>
    </row>
    <row r="46" ht="27" hidden="1" spans="1:14">
      <c r="A46" s="107" t="s">
        <v>142</v>
      </c>
      <c r="B46" s="107" t="s">
        <v>143</v>
      </c>
      <c r="C46" s="89">
        <f t="shared" si="0"/>
        <v>1</v>
      </c>
      <c r="D46" s="89" t="str">
        <f t="shared" si="1"/>
        <v>保留</v>
      </c>
      <c r="E46" s="107" t="s">
        <v>144</v>
      </c>
      <c r="F46" s="111" t="s">
        <v>135</v>
      </c>
      <c r="G46" s="107">
        <v>3</v>
      </c>
      <c r="H46" s="112"/>
      <c r="I46" s="107">
        <v>2010.7</v>
      </c>
      <c r="J46" s="107">
        <v>2011.1</v>
      </c>
      <c r="L46" s="112"/>
      <c r="M46" s="107" t="s">
        <v>66</v>
      </c>
      <c r="N46" s="88" t="s">
        <v>129</v>
      </c>
    </row>
    <row r="47" ht="27" hidden="1" spans="1:14">
      <c r="A47" s="107" t="s">
        <v>145</v>
      </c>
      <c r="B47" s="107" t="s">
        <v>146</v>
      </c>
      <c r="C47" s="89">
        <f t="shared" si="0"/>
        <v>1</v>
      </c>
      <c r="D47" s="89" t="str">
        <f t="shared" si="1"/>
        <v>保留</v>
      </c>
      <c r="E47" s="107" t="s">
        <v>147</v>
      </c>
      <c r="F47" s="111" t="s">
        <v>135</v>
      </c>
      <c r="G47" s="107">
        <v>3</v>
      </c>
      <c r="H47" s="112"/>
      <c r="I47" s="107">
        <v>2010.7</v>
      </c>
      <c r="J47" s="107">
        <v>2010.12</v>
      </c>
      <c r="L47" s="112"/>
      <c r="M47" s="107" t="s">
        <v>66</v>
      </c>
      <c r="N47" s="88" t="s">
        <v>129</v>
      </c>
    </row>
    <row r="48" ht="27" hidden="1" spans="1:14">
      <c r="A48" s="107" t="s">
        <v>148</v>
      </c>
      <c r="B48" s="107" t="s">
        <v>149</v>
      </c>
      <c r="C48" s="89">
        <f t="shared" si="0"/>
        <v>1</v>
      </c>
      <c r="D48" s="89" t="str">
        <f t="shared" si="1"/>
        <v>保留</v>
      </c>
      <c r="E48" s="107" t="s">
        <v>150</v>
      </c>
      <c r="F48" s="111" t="s">
        <v>135</v>
      </c>
      <c r="G48" s="107">
        <v>3</v>
      </c>
      <c r="H48" s="112"/>
      <c r="I48" s="107" t="s">
        <v>151</v>
      </c>
      <c r="J48" s="107">
        <v>2011.1</v>
      </c>
      <c r="L48" s="112"/>
      <c r="M48" s="107" t="s">
        <v>66</v>
      </c>
      <c r="N48" s="88" t="s">
        <v>129</v>
      </c>
    </row>
    <row r="49" ht="27" hidden="1" spans="1:14">
      <c r="A49" s="107" t="s">
        <v>152</v>
      </c>
      <c r="B49" s="107" t="s">
        <v>153</v>
      </c>
      <c r="C49" s="89">
        <f t="shared" si="0"/>
        <v>1</v>
      </c>
      <c r="D49" s="89" t="str">
        <f t="shared" si="1"/>
        <v>保留</v>
      </c>
      <c r="E49" s="107" t="s">
        <v>154</v>
      </c>
      <c r="F49" s="111" t="s">
        <v>127</v>
      </c>
      <c r="G49" s="107">
        <v>20</v>
      </c>
      <c r="H49" s="112"/>
      <c r="I49" s="107">
        <v>2010.9</v>
      </c>
      <c r="J49" s="107">
        <v>2012.6</v>
      </c>
      <c r="L49" s="112"/>
      <c r="M49" s="107" t="s">
        <v>66</v>
      </c>
      <c r="N49" s="88" t="s">
        <v>129</v>
      </c>
    </row>
    <row r="50" ht="27" hidden="1" spans="1:14">
      <c r="A50" s="107" t="s">
        <v>155</v>
      </c>
      <c r="B50" s="113" t="s">
        <v>114</v>
      </c>
      <c r="C50" s="89">
        <f t="shared" si="0"/>
        <v>1</v>
      </c>
      <c r="D50" s="89" t="str">
        <f t="shared" si="1"/>
        <v>保留</v>
      </c>
      <c r="E50" s="107" t="s">
        <v>156</v>
      </c>
      <c r="F50" s="107" t="s">
        <v>157</v>
      </c>
      <c r="G50" s="107">
        <v>5</v>
      </c>
      <c r="H50" s="112"/>
      <c r="I50" s="107" t="s">
        <v>158</v>
      </c>
      <c r="J50" s="107">
        <v>2011.3</v>
      </c>
      <c r="L50" s="112"/>
      <c r="M50" s="107" t="s">
        <v>66</v>
      </c>
      <c r="N50" s="88" t="s">
        <v>159</v>
      </c>
    </row>
    <row r="51" ht="27" hidden="1" spans="1:14">
      <c r="A51" s="107" t="s">
        <v>160</v>
      </c>
      <c r="B51" s="113" t="s">
        <v>30</v>
      </c>
      <c r="C51" s="89">
        <f t="shared" si="0"/>
        <v>1</v>
      </c>
      <c r="D51" s="89" t="str">
        <f t="shared" si="1"/>
        <v>保留</v>
      </c>
      <c r="E51" s="107" t="s">
        <v>161</v>
      </c>
      <c r="F51" s="107" t="s">
        <v>157</v>
      </c>
      <c r="G51" s="107">
        <v>5</v>
      </c>
      <c r="H51" s="112"/>
      <c r="I51" s="107" t="s">
        <v>158</v>
      </c>
      <c r="J51" s="107">
        <v>2011.3</v>
      </c>
      <c r="L51" s="112"/>
      <c r="M51" s="107" t="s">
        <v>66</v>
      </c>
      <c r="N51" s="88" t="s">
        <v>159</v>
      </c>
    </row>
    <row r="52" ht="27" hidden="1" spans="1:14">
      <c r="A52" s="107" t="s">
        <v>162</v>
      </c>
      <c r="B52" s="113" t="s">
        <v>107</v>
      </c>
      <c r="C52" s="89">
        <f t="shared" si="0"/>
        <v>1</v>
      </c>
      <c r="D52" s="89" t="str">
        <f t="shared" si="1"/>
        <v>保留</v>
      </c>
      <c r="E52" s="107" t="s">
        <v>163</v>
      </c>
      <c r="F52" s="107" t="s">
        <v>157</v>
      </c>
      <c r="G52" s="107">
        <v>5</v>
      </c>
      <c r="H52" s="112"/>
      <c r="I52" s="107" t="s">
        <v>158</v>
      </c>
      <c r="J52" s="107">
        <v>2011.3</v>
      </c>
      <c r="L52" s="112"/>
      <c r="M52" s="107" t="s">
        <v>66</v>
      </c>
      <c r="N52" s="88" t="s">
        <v>159</v>
      </c>
    </row>
    <row r="53" ht="27" hidden="1" spans="1:14">
      <c r="A53" s="107" t="s">
        <v>164</v>
      </c>
      <c r="B53" s="107" t="s">
        <v>76</v>
      </c>
      <c r="C53" s="89">
        <f t="shared" si="0"/>
        <v>1</v>
      </c>
      <c r="D53" s="89" t="str">
        <f t="shared" si="1"/>
        <v>保留</v>
      </c>
      <c r="E53" s="107" t="s">
        <v>165</v>
      </c>
      <c r="F53" s="107" t="s">
        <v>157</v>
      </c>
      <c r="G53" s="107">
        <v>5</v>
      </c>
      <c r="H53" s="112"/>
      <c r="I53" s="107" t="s">
        <v>158</v>
      </c>
      <c r="J53" s="107">
        <v>2011.3</v>
      </c>
      <c r="L53" s="112"/>
      <c r="M53" s="107" t="s">
        <v>66</v>
      </c>
      <c r="N53" s="88" t="s">
        <v>159</v>
      </c>
    </row>
    <row r="54" ht="27" hidden="1" spans="1:14">
      <c r="A54" s="107" t="s">
        <v>166</v>
      </c>
      <c r="B54" s="107" t="s">
        <v>167</v>
      </c>
      <c r="C54" s="89">
        <f t="shared" si="0"/>
        <v>1</v>
      </c>
      <c r="D54" s="89" t="str">
        <f t="shared" si="1"/>
        <v>保留</v>
      </c>
      <c r="E54" s="107" t="s">
        <v>168</v>
      </c>
      <c r="F54" s="107" t="s">
        <v>169</v>
      </c>
      <c r="G54" s="107">
        <v>2.5</v>
      </c>
      <c r="H54" s="112"/>
      <c r="I54" s="107" t="s">
        <v>158</v>
      </c>
      <c r="J54" s="107">
        <v>2011.3</v>
      </c>
      <c r="L54" s="112"/>
      <c r="M54" s="107" t="s">
        <v>66</v>
      </c>
      <c r="N54" s="88" t="s">
        <v>159</v>
      </c>
    </row>
    <row r="55" ht="40.5" hidden="1" spans="1:14">
      <c r="A55" s="107" t="s">
        <v>170</v>
      </c>
      <c r="B55" s="107" t="s">
        <v>171</v>
      </c>
      <c r="C55" s="89">
        <f t="shared" si="0"/>
        <v>1</v>
      </c>
      <c r="D55" s="89" t="str">
        <f t="shared" si="1"/>
        <v>保留</v>
      </c>
      <c r="E55" s="107" t="s">
        <v>172</v>
      </c>
      <c r="F55" s="107" t="s">
        <v>169</v>
      </c>
      <c r="G55" s="107">
        <v>2.5</v>
      </c>
      <c r="H55" s="112"/>
      <c r="I55" s="107" t="s">
        <v>158</v>
      </c>
      <c r="J55" s="107">
        <v>2011.3</v>
      </c>
      <c r="L55" s="112"/>
      <c r="M55" s="107" t="s">
        <v>66</v>
      </c>
      <c r="N55" s="88" t="s">
        <v>159</v>
      </c>
    </row>
    <row r="56" ht="27" hidden="1" spans="1:14">
      <c r="A56" s="107" t="s">
        <v>173</v>
      </c>
      <c r="B56" s="107" t="s">
        <v>174</v>
      </c>
      <c r="C56" s="89">
        <f t="shared" si="0"/>
        <v>1</v>
      </c>
      <c r="D56" s="89" t="str">
        <f t="shared" si="1"/>
        <v>保留</v>
      </c>
      <c r="E56" s="107" t="s">
        <v>175</v>
      </c>
      <c r="F56" s="107" t="s">
        <v>169</v>
      </c>
      <c r="G56" s="107">
        <v>2.5</v>
      </c>
      <c r="H56" s="112"/>
      <c r="I56" s="107" t="s">
        <v>158</v>
      </c>
      <c r="J56" s="107">
        <v>2011.3</v>
      </c>
      <c r="L56" s="112"/>
      <c r="M56" s="107" t="s">
        <v>66</v>
      </c>
      <c r="N56" s="88" t="s">
        <v>159</v>
      </c>
    </row>
    <row r="57" ht="27" hidden="1" spans="1:14">
      <c r="A57" s="107" t="s">
        <v>176</v>
      </c>
      <c r="B57" s="107" t="s">
        <v>177</v>
      </c>
      <c r="C57" s="89">
        <f t="shared" si="0"/>
        <v>1</v>
      </c>
      <c r="D57" s="89" t="str">
        <f t="shared" si="1"/>
        <v>保留</v>
      </c>
      <c r="E57" s="107" t="s">
        <v>178</v>
      </c>
      <c r="F57" s="107" t="s">
        <v>169</v>
      </c>
      <c r="G57" s="107">
        <v>2.5</v>
      </c>
      <c r="H57" s="112"/>
      <c r="I57" s="107" t="s">
        <v>158</v>
      </c>
      <c r="J57" s="107">
        <v>2011.3</v>
      </c>
      <c r="L57" s="112"/>
      <c r="M57" s="107" t="s">
        <v>66</v>
      </c>
      <c r="N57" s="88" t="s">
        <v>159</v>
      </c>
    </row>
    <row r="58" ht="27" hidden="1" spans="1:14">
      <c r="A58" s="107" t="s">
        <v>179</v>
      </c>
      <c r="B58" s="107" t="s">
        <v>180</v>
      </c>
      <c r="C58" s="89">
        <f t="shared" si="0"/>
        <v>1</v>
      </c>
      <c r="D58" s="89" t="str">
        <f t="shared" si="1"/>
        <v>保留</v>
      </c>
      <c r="E58" s="107" t="s">
        <v>181</v>
      </c>
      <c r="F58" s="107" t="s">
        <v>109</v>
      </c>
      <c r="G58" s="107">
        <v>5</v>
      </c>
      <c r="I58" s="107" t="s">
        <v>182</v>
      </c>
      <c r="L58" s="112"/>
      <c r="M58" s="107" t="s">
        <v>66</v>
      </c>
      <c r="N58" s="88" t="s">
        <v>183</v>
      </c>
    </row>
    <row r="59" ht="27" hidden="1" spans="1:14">
      <c r="A59" s="107" t="s">
        <v>184</v>
      </c>
      <c r="B59" s="107" t="s">
        <v>185</v>
      </c>
      <c r="C59" s="89">
        <f t="shared" si="0"/>
        <v>1</v>
      </c>
      <c r="D59" s="89" t="str">
        <f t="shared" si="1"/>
        <v>保留</v>
      </c>
      <c r="E59" s="107" t="s">
        <v>186</v>
      </c>
      <c r="F59" s="107" t="s">
        <v>109</v>
      </c>
      <c r="G59" s="107">
        <v>5</v>
      </c>
      <c r="I59" s="107" t="s">
        <v>182</v>
      </c>
      <c r="L59" s="112"/>
      <c r="M59" s="107" t="s">
        <v>66</v>
      </c>
      <c r="N59" s="88" t="s">
        <v>183</v>
      </c>
    </row>
    <row r="60" ht="27" hidden="1" spans="1:14">
      <c r="A60" s="107" t="s">
        <v>187</v>
      </c>
      <c r="B60" s="113" t="s">
        <v>188</v>
      </c>
      <c r="C60" s="89">
        <f t="shared" si="0"/>
        <v>1</v>
      </c>
      <c r="D60" s="89" t="str">
        <f t="shared" si="1"/>
        <v>保留</v>
      </c>
      <c r="E60" s="107" t="s">
        <v>189</v>
      </c>
      <c r="F60" s="107" t="s">
        <v>109</v>
      </c>
      <c r="G60" s="107">
        <v>5</v>
      </c>
      <c r="I60" s="107" t="s">
        <v>182</v>
      </c>
      <c r="L60" s="112"/>
      <c r="M60" s="107" t="s">
        <v>66</v>
      </c>
      <c r="N60" s="88" t="s">
        <v>183</v>
      </c>
    </row>
    <row r="61" ht="27" hidden="1" spans="1:14">
      <c r="A61" s="107" t="s">
        <v>190</v>
      </c>
      <c r="B61" s="107" t="s">
        <v>19</v>
      </c>
      <c r="C61" s="89">
        <f t="shared" si="0"/>
        <v>1</v>
      </c>
      <c r="D61" s="89" t="str">
        <f t="shared" si="1"/>
        <v>保留</v>
      </c>
      <c r="E61" s="107" t="s">
        <v>191</v>
      </c>
      <c r="F61" s="107" t="s">
        <v>109</v>
      </c>
      <c r="G61" s="107">
        <v>5</v>
      </c>
      <c r="I61" s="107" t="s">
        <v>182</v>
      </c>
      <c r="L61" s="112"/>
      <c r="M61" s="107" t="s">
        <v>66</v>
      </c>
      <c r="N61" s="88" t="s">
        <v>183</v>
      </c>
    </row>
    <row r="62" ht="27" hidden="1" spans="1:14">
      <c r="A62" s="107" t="s">
        <v>192</v>
      </c>
      <c r="B62" s="113" t="s">
        <v>193</v>
      </c>
      <c r="C62" s="89">
        <f t="shared" si="0"/>
        <v>1</v>
      </c>
      <c r="D62" s="89" t="str">
        <f t="shared" si="1"/>
        <v>保留</v>
      </c>
      <c r="E62" s="107" t="s">
        <v>194</v>
      </c>
      <c r="F62" s="107" t="s">
        <v>195</v>
      </c>
      <c r="G62" s="107">
        <v>2.5</v>
      </c>
      <c r="I62" s="107" t="s">
        <v>182</v>
      </c>
      <c r="L62" s="112"/>
      <c r="M62" s="107" t="s">
        <v>66</v>
      </c>
      <c r="N62" s="88" t="s">
        <v>183</v>
      </c>
    </row>
    <row r="63" ht="27" hidden="1" spans="1:14">
      <c r="A63" s="107" t="s">
        <v>196</v>
      </c>
      <c r="B63" s="107" t="s">
        <v>197</v>
      </c>
      <c r="C63" s="89">
        <f t="shared" si="0"/>
        <v>1</v>
      </c>
      <c r="D63" s="89" t="str">
        <f t="shared" si="1"/>
        <v>保留</v>
      </c>
      <c r="E63" s="107" t="s">
        <v>198</v>
      </c>
      <c r="F63" s="107" t="s">
        <v>195</v>
      </c>
      <c r="G63" s="107">
        <v>2.5</v>
      </c>
      <c r="I63" s="107" t="s">
        <v>182</v>
      </c>
      <c r="L63" s="112"/>
      <c r="M63" s="107" t="s">
        <v>66</v>
      </c>
      <c r="N63" s="88" t="s">
        <v>183</v>
      </c>
    </row>
    <row r="64" ht="27" hidden="1" spans="1:14">
      <c r="A64" s="107" t="s">
        <v>199</v>
      </c>
      <c r="B64" s="107" t="s">
        <v>200</v>
      </c>
      <c r="C64" s="89">
        <f t="shared" si="0"/>
        <v>1</v>
      </c>
      <c r="D64" s="89" t="str">
        <f t="shared" si="1"/>
        <v>保留</v>
      </c>
      <c r="E64" s="107" t="s">
        <v>201</v>
      </c>
      <c r="F64" s="107" t="s">
        <v>195</v>
      </c>
      <c r="G64" s="107">
        <v>2.5</v>
      </c>
      <c r="I64" s="107" t="s">
        <v>182</v>
      </c>
      <c r="L64" s="112"/>
      <c r="M64" s="107" t="s">
        <v>66</v>
      </c>
      <c r="N64" s="88" t="s">
        <v>183</v>
      </c>
    </row>
    <row r="65" ht="27" hidden="1" spans="1:14">
      <c r="A65" s="107" t="s">
        <v>202</v>
      </c>
      <c r="B65" s="107" t="s">
        <v>146</v>
      </c>
      <c r="C65" s="89">
        <f t="shared" si="0"/>
        <v>1</v>
      </c>
      <c r="D65" s="89" t="str">
        <f t="shared" si="1"/>
        <v>保留</v>
      </c>
      <c r="E65" s="107" t="s">
        <v>203</v>
      </c>
      <c r="F65" s="107" t="s">
        <v>195</v>
      </c>
      <c r="G65" s="107">
        <v>2.5</v>
      </c>
      <c r="I65" s="107" t="s">
        <v>182</v>
      </c>
      <c r="L65" s="112"/>
      <c r="M65" s="107" t="s">
        <v>66</v>
      </c>
      <c r="N65" s="88" t="s">
        <v>183</v>
      </c>
    </row>
    <row r="66" ht="27" hidden="1" spans="1:14">
      <c r="A66" s="107" t="s">
        <v>204</v>
      </c>
      <c r="B66" s="107" t="s">
        <v>205</v>
      </c>
      <c r="C66" s="89">
        <f t="shared" si="0"/>
        <v>1</v>
      </c>
      <c r="D66" s="89" t="str">
        <f t="shared" si="1"/>
        <v>保留</v>
      </c>
      <c r="E66" s="107" t="s">
        <v>206</v>
      </c>
      <c r="F66" s="107" t="s">
        <v>109</v>
      </c>
      <c r="G66" s="107">
        <v>5</v>
      </c>
      <c r="H66" s="112"/>
      <c r="I66" s="107"/>
      <c r="J66" s="107"/>
      <c r="L66" s="112"/>
      <c r="M66" s="107" t="s">
        <v>66</v>
      </c>
      <c r="N66" s="88" t="s">
        <v>207</v>
      </c>
    </row>
    <row r="67" ht="40.5" hidden="1" spans="1:14">
      <c r="A67" s="107" t="s">
        <v>208</v>
      </c>
      <c r="B67" s="113" t="s">
        <v>209</v>
      </c>
      <c r="C67" s="89">
        <f t="shared" ref="C67:C130" si="2">COUNTIFS(A:A,A67,B:B,B67)</f>
        <v>1</v>
      </c>
      <c r="D67" s="89" t="str">
        <f t="shared" ref="D67:D130" si="3">IF(C67&gt;1,IF(I67="","不保留","保留"),"保留")</f>
        <v>保留</v>
      </c>
      <c r="E67" s="107" t="s">
        <v>210</v>
      </c>
      <c r="F67" s="107" t="s">
        <v>109</v>
      </c>
      <c r="G67" s="107">
        <v>5</v>
      </c>
      <c r="H67" s="112"/>
      <c r="I67" s="107"/>
      <c r="J67" s="107"/>
      <c r="L67" s="112"/>
      <c r="M67" s="107" t="s">
        <v>66</v>
      </c>
      <c r="N67" s="88" t="s">
        <v>207</v>
      </c>
    </row>
    <row r="68" ht="27" hidden="1" spans="1:14">
      <c r="A68" s="107" t="s">
        <v>211</v>
      </c>
      <c r="B68" s="113" t="s">
        <v>37</v>
      </c>
      <c r="C68" s="89">
        <f t="shared" si="2"/>
        <v>1</v>
      </c>
      <c r="D68" s="89" t="str">
        <f t="shared" si="3"/>
        <v>保留</v>
      </c>
      <c r="E68" s="107" t="s">
        <v>212</v>
      </c>
      <c r="F68" s="107" t="s">
        <v>109</v>
      </c>
      <c r="G68" s="107">
        <v>5</v>
      </c>
      <c r="H68" s="112"/>
      <c r="I68" s="107"/>
      <c r="J68" s="107"/>
      <c r="L68" s="112"/>
      <c r="M68" s="107" t="s">
        <v>66</v>
      </c>
      <c r="N68" s="88" t="s">
        <v>207</v>
      </c>
    </row>
    <row r="69" ht="27" hidden="1" spans="1:14">
      <c r="A69" s="107" t="s">
        <v>213</v>
      </c>
      <c r="B69" s="113" t="s">
        <v>214</v>
      </c>
      <c r="C69" s="89">
        <f t="shared" si="2"/>
        <v>1</v>
      </c>
      <c r="D69" s="89" t="str">
        <f t="shared" si="3"/>
        <v>保留</v>
      </c>
      <c r="E69" s="107" t="s">
        <v>215</v>
      </c>
      <c r="F69" s="107" t="s">
        <v>109</v>
      </c>
      <c r="G69" s="107">
        <v>5</v>
      </c>
      <c r="H69" s="112"/>
      <c r="I69" s="107"/>
      <c r="J69" s="107"/>
      <c r="L69" s="112"/>
      <c r="M69" s="107" t="s">
        <v>66</v>
      </c>
      <c r="N69" s="88" t="s">
        <v>207</v>
      </c>
    </row>
    <row r="70" ht="27" hidden="1" spans="1:14">
      <c r="A70" s="107" t="s">
        <v>216</v>
      </c>
      <c r="B70" s="107" t="s">
        <v>167</v>
      </c>
      <c r="C70" s="89">
        <f t="shared" si="2"/>
        <v>1</v>
      </c>
      <c r="D70" s="89" t="str">
        <f t="shared" si="3"/>
        <v>保留</v>
      </c>
      <c r="E70" s="107" t="s">
        <v>217</v>
      </c>
      <c r="F70" s="107" t="s">
        <v>195</v>
      </c>
      <c r="G70" s="107">
        <v>2.5</v>
      </c>
      <c r="H70" s="112"/>
      <c r="I70" s="107"/>
      <c r="J70" s="107"/>
      <c r="L70" s="112"/>
      <c r="M70" s="107" t="s">
        <v>66</v>
      </c>
      <c r="N70" s="88" t="s">
        <v>207</v>
      </c>
    </row>
    <row r="71" ht="40.5" hidden="1" spans="1:14">
      <c r="A71" s="107" t="s">
        <v>218</v>
      </c>
      <c r="B71" s="107" t="s">
        <v>171</v>
      </c>
      <c r="C71" s="89">
        <f t="shared" si="2"/>
        <v>1</v>
      </c>
      <c r="D71" s="89" t="str">
        <f t="shared" si="3"/>
        <v>保留</v>
      </c>
      <c r="E71" s="107" t="s">
        <v>219</v>
      </c>
      <c r="F71" s="107" t="s">
        <v>195</v>
      </c>
      <c r="G71" s="107">
        <v>2.5</v>
      </c>
      <c r="H71" s="112"/>
      <c r="I71" s="107"/>
      <c r="J71" s="107"/>
      <c r="L71" s="112"/>
      <c r="M71" s="107" t="s">
        <v>66</v>
      </c>
      <c r="N71" s="88" t="s">
        <v>207</v>
      </c>
    </row>
    <row r="72" ht="27" hidden="1" spans="1:14">
      <c r="A72" s="107" t="s">
        <v>220</v>
      </c>
      <c r="B72" s="107" t="s">
        <v>221</v>
      </c>
      <c r="C72" s="89">
        <f t="shared" si="2"/>
        <v>1</v>
      </c>
      <c r="D72" s="89" t="str">
        <f t="shared" si="3"/>
        <v>保留</v>
      </c>
      <c r="E72" s="107" t="s">
        <v>222</v>
      </c>
      <c r="F72" s="107" t="s">
        <v>195</v>
      </c>
      <c r="G72" s="107">
        <v>2.5</v>
      </c>
      <c r="H72" s="112"/>
      <c r="I72" s="107"/>
      <c r="J72" s="107"/>
      <c r="L72" s="112"/>
      <c r="M72" s="107" t="s">
        <v>66</v>
      </c>
      <c r="N72" s="88" t="s">
        <v>207</v>
      </c>
    </row>
    <row r="73" ht="27" hidden="1" spans="1:14">
      <c r="A73" s="107" t="s">
        <v>223</v>
      </c>
      <c r="B73" s="107" t="s">
        <v>224</v>
      </c>
      <c r="C73" s="89">
        <f t="shared" si="2"/>
        <v>1</v>
      </c>
      <c r="D73" s="89" t="str">
        <f t="shared" si="3"/>
        <v>保留</v>
      </c>
      <c r="E73" s="107" t="s">
        <v>225</v>
      </c>
      <c r="F73" s="107" t="s">
        <v>195</v>
      </c>
      <c r="G73" s="107">
        <v>2.5</v>
      </c>
      <c r="H73" s="112"/>
      <c r="I73" s="107"/>
      <c r="J73" s="107"/>
      <c r="L73" s="112"/>
      <c r="M73" s="107" t="s">
        <v>66</v>
      </c>
      <c r="N73" s="88" t="s">
        <v>207</v>
      </c>
    </row>
    <row r="74" ht="27" hidden="1" spans="1:14">
      <c r="A74" s="107" t="s">
        <v>226</v>
      </c>
      <c r="B74" s="113" t="s">
        <v>26</v>
      </c>
      <c r="C74" s="89">
        <f t="shared" si="2"/>
        <v>1</v>
      </c>
      <c r="D74" s="89" t="str">
        <f t="shared" si="3"/>
        <v>保留</v>
      </c>
      <c r="E74" s="107" t="s">
        <v>227</v>
      </c>
      <c r="F74" s="111" t="s">
        <v>109</v>
      </c>
      <c r="G74" s="107">
        <v>6</v>
      </c>
      <c r="H74" s="112"/>
      <c r="I74" s="107">
        <v>2014.3</v>
      </c>
      <c r="J74" s="107">
        <v>2014.9</v>
      </c>
      <c r="L74" s="112"/>
      <c r="M74" s="107" t="s">
        <v>66</v>
      </c>
      <c r="N74" s="88" t="s">
        <v>228</v>
      </c>
    </row>
    <row r="75" ht="27" hidden="1" spans="1:14">
      <c r="A75" s="107" t="s">
        <v>229</v>
      </c>
      <c r="B75" s="107" t="s">
        <v>230</v>
      </c>
      <c r="C75" s="89">
        <f t="shared" si="2"/>
        <v>1</v>
      </c>
      <c r="D75" s="89" t="str">
        <f t="shared" si="3"/>
        <v>保留</v>
      </c>
      <c r="E75" s="107" t="s">
        <v>231</v>
      </c>
      <c r="F75" s="111" t="s">
        <v>109</v>
      </c>
      <c r="G75" s="107">
        <v>6</v>
      </c>
      <c r="H75" s="112"/>
      <c r="I75" s="107">
        <v>2014.3</v>
      </c>
      <c r="J75" s="107">
        <v>2014.9</v>
      </c>
      <c r="L75" s="112"/>
      <c r="M75" s="107" t="s">
        <v>66</v>
      </c>
      <c r="N75" s="88" t="s">
        <v>228</v>
      </c>
    </row>
    <row r="76" ht="27" hidden="1" spans="1:14">
      <c r="A76" s="107" t="s">
        <v>232</v>
      </c>
      <c r="B76" s="107" t="s">
        <v>19</v>
      </c>
      <c r="C76" s="89">
        <f t="shared" si="2"/>
        <v>1</v>
      </c>
      <c r="D76" s="89" t="str">
        <f t="shared" si="3"/>
        <v>保留</v>
      </c>
      <c r="E76" s="107" t="s">
        <v>233</v>
      </c>
      <c r="F76" s="111" t="s">
        <v>109</v>
      </c>
      <c r="G76" s="107">
        <v>6</v>
      </c>
      <c r="H76" s="112"/>
      <c r="I76" s="107">
        <v>2014.3</v>
      </c>
      <c r="J76" s="107">
        <v>2014.9</v>
      </c>
      <c r="L76" s="112"/>
      <c r="M76" s="107" t="s">
        <v>66</v>
      </c>
      <c r="N76" s="88" t="s">
        <v>228</v>
      </c>
    </row>
    <row r="77" ht="32.25" hidden="1" spans="1:14">
      <c r="A77" s="107" t="s">
        <v>234</v>
      </c>
      <c r="B77" s="107" t="s">
        <v>149</v>
      </c>
      <c r="C77" s="89">
        <f t="shared" si="2"/>
        <v>1</v>
      </c>
      <c r="D77" s="89" t="str">
        <f t="shared" si="3"/>
        <v>保留</v>
      </c>
      <c r="E77" s="107" t="s">
        <v>235</v>
      </c>
      <c r="F77" s="111" t="s">
        <v>236</v>
      </c>
      <c r="G77" s="107">
        <v>3</v>
      </c>
      <c r="H77" s="112"/>
      <c r="I77" s="107">
        <v>2014.3</v>
      </c>
      <c r="J77" s="107">
        <v>2014.9</v>
      </c>
      <c r="L77" s="112"/>
      <c r="M77" s="107" t="s">
        <v>66</v>
      </c>
      <c r="N77" s="88" t="s">
        <v>228</v>
      </c>
    </row>
    <row r="78" ht="40.5" hidden="1" spans="1:14">
      <c r="A78" s="107" t="s">
        <v>237</v>
      </c>
      <c r="B78" s="113" t="s">
        <v>238</v>
      </c>
      <c r="C78" s="89">
        <f t="shared" si="2"/>
        <v>1</v>
      </c>
      <c r="D78" s="89" t="str">
        <f t="shared" si="3"/>
        <v>保留</v>
      </c>
      <c r="E78" s="107" t="s">
        <v>239</v>
      </c>
      <c r="F78" s="111" t="s">
        <v>236</v>
      </c>
      <c r="G78" s="107">
        <v>3</v>
      </c>
      <c r="H78" s="112"/>
      <c r="I78" s="107">
        <v>2014.3</v>
      </c>
      <c r="J78" s="107">
        <v>2014.9</v>
      </c>
      <c r="L78" s="112"/>
      <c r="M78" s="107" t="s">
        <v>66</v>
      </c>
      <c r="N78" s="88" t="s">
        <v>228</v>
      </c>
    </row>
    <row r="79" ht="32.25" hidden="1" spans="1:14">
      <c r="A79" s="107" t="s">
        <v>240</v>
      </c>
      <c r="B79" s="107" t="s">
        <v>221</v>
      </c>
      <c r="C79" s="89">
        <f t="shared" si="2"/>
        <v>1</v>
      </c>
      <c r="D79" s="89" t="str">
        <f t="shared" si="3"/>
        <v>保留</v>
      </c>
      <c r="E79" s="107" t="s">
        <v>241</v>
      </c>
      <c r="F79" s="111" t="s">
        <v>236</v>
      </c>
      <c r="G79" s="107">
        <v>3</v>
      </c>
      <c r="H79" s="112"/>
      <c r="I79" s="107">
        <v>2014.3</v>
      </c>
      <c r="J79" s="107">
        <v>2014.9</v>
      </c>
      <c r="L79" s="112"/>
      <c r="M79" s="107" t="s">
        <v>66</v>
      </c>
      <c r="N79" s="88" t="s">
        <v>228</v>
      </c>
    </row>
    <row r="80" ht="40.5" hidden="1" spans="1:14">
      <c r="A80" s="107" t="s">
        <v>242</v>
      </c>
      <c r="B80" s="107" t="s">
        <v>185</v>
      </c>
      <c r="C80" s="89">
        <f t="shared" si="2"/>
        <v>1</v>
      </c>
      <c r="D80" s="89" t="str">
        <f t="shared" si="3"/>
        <v>保留</v>
      </c>
      <c r="E80" s="107" t="s">
        <v>243</v>
      </c>
      <c r="F80" s="111" t="s">
        <v>236</v>
      </c>
      <c r="G80" s="107">
        <v>3</v>
      </c>
      <c r="H80" s="112"/>
      <c r="I80" s="107">
        <v>2014.3</v>
      </c>
      <c r="J80" s="107">
        <v>2014.9</v>
      </c>
      <c r="L80" s="112"/>
      <c r="M80" s="107" t="s">
        <v>66</v>
      </c>
      <c r="N80" s="88" t="s">
        <v>228</v>
      </c>
    </row>
    <row r="81" ht="32.25" hidden="1" spans="1:14">
      <c r="A81" s="121" t="s">
        <v>244</v>
      </c>
      <c r="B81" s="121" t="s">
        <v>245</v>
      </c>
      <c r="C81" s="89">
        <f t="shared" si="2"/>
        <v>1</v>
      </c>
      <c r="D81" s="89" t="str">
        <f t="shared" si="3"/>
        <v>保留</v>
      </c>
      <c r="E81" s="121" t="s">
        <v>246</v>
      </c>
      <c r="F81" s="121" t="s">
        <v>247</v>
      </c>
      <c r="G81" s="121">
        <v>10</v>
      </c>
      <c r="L81" s="112"/>
      <c r="M81" s="107" t="s">
        <v>66</v>
      </c>
      <c r="N81" s="88" t="s">
        <v>248</v>
      </c>
    </row>
    <row r="82" ht="32.25" hidden="1" spans="1:14">
      <c r="A82" s="121" t="s">
        <v>249</v>
      </c>
      <c r="B82" s="121" t="s">
        <v>250</v>
      </c>
      <c r="C82" s="89">
        <f t="shared" si="2"/>
        <v>1</v>
      </c>
      <c r="D82" s="89" t="str">
        <f t="shared" si="3"/>
        <v>保留</v>
      </c>
      <c r="E82" s="121" t="s">
        <v>251</v>
      </c>
      <c r="F82" s="121" t="s">
        <v>247</v>
      </c>
      <c r="G82" s="121">
        <v>10</v>
      </c>
      <c r="L82" s="112"/>
      <c r="M82" s="107" t="s">
        <v>66</v>
      </c>
      <c r="N82" s="88" t="s">
        <v>248</v>
      </c>
    </row>
    <row r="83" ht="40.5" hidden="1" spans="1:14">
      <c r="A83" s="121" t="s">
        <v>252</v>
      </c>
      <c r="B83" s="121" t="s">
        <v>253</v>
      </c>
      <c r="C83" s="89">
        <f t="shared" si="2"/>
        <v>1</v>
      </c>
      <c r="D83" s="89" t="str">
        <f t="shared" si="3"/>
        <v>保留</v>
      </c>
      <c r="E83" s="121" t="s">
        <v>254</v>
      </c>
      <c r="F83" s="121" t="s">
        <v>247</v>
      </c>
      <c r="G83" s="121">
        <v>10</v>
      </c>
      <c r="L83" s="112"/>
      <c r="M83" s="107" t="s">
        <v>66</v>
      </c>
      <c r="N83" s="88" t="s">
        <v>248</v>
      </c>
    </row>
    <row r="84" ht="32.25" hidden="1" spans="1:14">
      <c r="A84" s="121" t="s">
        <v>255</v>
      </c>
      <c r="B84" s="121" t="s">
        <v>149</v>
      </c>
      <c r="C84" s="89">
        <f t="shared" si="2"/>
        <v>1</v>
      </c>
      <c r="D84" s="89" t="str">
        <f t="shared" si="3"/>
        <v>保留</v>
      </c>
      <c r="E84" s="121" t="s">
        <v>256</v>
      </c>
      <c r="F84" s="121" t="s">
        <v>247</v>
      </c>
      <c r="G84" s="121">
        <v>10</v>
      </c>
      <c r="L84" s="112"/>
      <c r="M84" s="107" t="s">
        <v>66</v>
      </c>
      <c r="N84" s="88" t="s">
        <v>248</v>
      </c>
    </row>
    <row r="85" ht="32.25" hidden="1" spans="1:14">
      <c r="A85" s="121" t="s">
        <v>257</v>
      </c>
      <c r="B85" s="122" t="s">
        <v>26</v>
      </c>
      <c r="C85" s="89">
        <f t="shared" si="2"/>
        <v>1</v>
      </c>
      <c r="D85" s="89" t="str">
        <f t="shared" si="3"/>
        <v>保留</v>
      </c>
      <c r="E85" s="121" t="s">
        <v>258</v>
      </c>
      <c r="F85" s="121" t="s">
        <v>247</v>
      </c>
      <c r="G85" s="121">
        <v>10</v>
      </c>
      <c r="L85" s="112"/>
      <c r="M85" s="107" t="s">
        <v>66</v>
      </c>
      <c r="N85" s="88" t="s">
        <v>248</v>
      </c>
    </row>
    <row r="86" ht="32.25" hidden="1" spans="1:14">
      <c r="A86" s="121" t="s">
        <v>259</v>
      </c>
      <c r="B86" s="121" t="s">
        <v>146</v>
      </c>
      <c r="C86" s="89">
        <f t="shared" si="2"/>
        <v>1</v>
      </c>
      <c r="D86" s="89" t="str">
        <f t="shared" si="3"/>
        <v>保留</v>
      </c>
      <c r="E86" s="121" t="s">
        <v>260</v>
      </c>
      <c r="F86" s="121" t="s">
        <v>247</v>
      </c>
      <c r="G86" s="121">
        <v>10</v>
      </c>
      <c r="L86" s="112"/>
      <c r="M86" s="107" t="s">
        <v>66</v>
      </c>
      <c r="N86" s="88" t="s">
        <v>248</v>
      </c>
    </row>
    <row r="87" ht="32.25" hidden="1" spans="1:14">
      <c r="A87" s="121" t="s">
        <v>261</v>
      </c>
      <c r="B87" s="121" t="s">
        <v>63</v>
      </c>
      <c r="C87" s="89">
        <f t="shared" si="2"/>
        <v>1</v>
      </c>
      <c r="D87" s="89" t="str">
        <f t="shared" si="3"/>
        <v>保留</v>
      </c>
      <c r="E87" s="121" t="s">
        <v>262</v>
      </c>
      <c r="F87" s="121" t="s">
        <v>247</v>
      </c>
      <c r="G87" s="121">
        <v>10</v>
      </c>
      <c r="L87" s="112"/>
      <c r="M87" s="107" t="s">
        <v>66</v>
      </c>
      <c r="N87" s="88" t="s">
        <v>248</v>
      </c>
    </row>
    <row r="88" ht="32.25" hidden="1" spans="1:14">
      <c r="A88" s="121" t="s">
        <v>263</v>
      </c>
      <c r="B88" s="122" t="s">
        <v>238</v>
      </c>
      <c r="C88" s="89">
        <f t="shared" si="2"/>
        <v>1</v>
      </c>
      <c r="D88" s="89" t="str">
        <f t="shared" si="3"/>
        <v>保留</v>
      </c>
      <c r="E88" s="121" t="s">
        <v>264</v>
      </c>
      <c r="F88" s="121" t="s">
        <v>247</v>
      </c>
      <c r="G88" s="121">
        <v>10</v>
      </c>
      <c r="L88" s="112"/>
      <c r="M88" s="107" t="s">
        <v>66</v>
      </c>
      <c r="N88" s="88" t="s">
        <v>248</v>
      </c>
    </row>
    <row r="89" ht="32.25" hidden="1" spans="1:14">
      <c r="A89" s="121" t="s">
        <v>265</v>
      </c>
      <c r="B89" s="121" t="s">
        <v>185</v>
      </c>
      <c r="C89" s="89">
        <f t="shared" si="2"/>
        <v>1</v>
      </c>
      <c r="D89" s="89" t="str">
        <f t="shared" si="3"/>
        <v>保留</v>
      </c>
      <c r="E89" s="121" t="s">
        <v>266</v>
      </c>
      <c r="F89" s="121" t="s">
        <v>247</v>
      </c>
      <c r="G89" s="121">
        <v>10</v>
      </c>
      <c r="L89" s="112"/>
      <c r="M89" s="107" t="s">
        <v>66</v>
      </c>
      <c r="N89" s="88" t="s">
        <v>248</v>
      </c>
    </row>
    <row r="90" ht="40.5" hidden="1" spans="1:14">
      <c r="A90" s="121" t="s">
        <v>267</v>
      </c>
      <c r="B90" s="122" t="s">
        <v>268</v>
      </c>
      <c r="C90" s="89">
        <f t="shared" si="2"/>
        <v>1</v>
      </c>
      <c r="D90" s="89" t="str">
        <f t="shared" si="3"/>
        <v>保留</v>
      </c>
      <c r="E90" s="121" t="s">
        <v>269</v>
      </c>
      <c r="F90" s="121" t="s">
        <v>247</v>
      </c>
      <c r="G90" s="121">
        <v>10</v>
      </c>
      <c r="L90" s="112"/>
      <c r="M90" s="107" t="s">
        <v>66</v>
      </c>
      <c r="N90" s="88" t="s">
        <v>248</v>
      </c>
    </row>
    <row r="91" ht="32.25" hidden="1" spans="1:14">
      <c r="A91" s="121" t="s">
        <v>270</v>
      </c>
      <c r="B91" s="121" t="s">
        <v>271</v>
      </c>
      <c r="C91" s="89">
        <f t="shared" si="2"/>
        <v>1</v>
      </c>
      <c r="D91" s="89" t="str">
        <f t="shared" si="3"/>
        <v>保留</v>
      </c>
      <c r="E91" s="121" t="s">
        <v>272</v>
      </c>
      <c r="F91" s="121" t="s">
        <v>247</v>
      </c>
      <c r="G91" s="121">
        <v>10</v>
      </c>
      <c r="L91" s="112"/>
      <c r="M91" s="107" t="s">
        <v>66</v>
      </c>
      <c r="N91" s="88" t="s">
        <v>248</v>
      </c>
    </row>
    <row r="92" ht="32.25" hidden="1" spans="1:14">
      <c r="A92" s="121" t="s">
        <v>273</v>
      </c>
      <c r="B92" s="121" t="s">
        <v>19</v>
      </c>
      <c r="C92" s="89">
        <f t="shared" si="2"/>
        <v>1</v>
      </c>
      <c r="D92" s="89" t="str">
        <f t="shared" si="3"/>
        <v>保留</v>
      </c>
      <c r="E92" s="121" t="s">
        <v>274</v>
      </c>
      <c r="F92" s="121" t="s">
        <v>247</v>
      </c>
      <c r="G92" s="121">
        <v>10</v>
      </c>
      <c r="L92" s="112"/>
      <c r="M92" s="107" t="s">
        <v>66</v>
      </c>
      <c r="N92" s="88" t="s">
        <v>248</v>
      </c>
    </row>
    <row r="93" ht="32.25" hidden="1" spans="1:14">
      <c r="A93" s="121" t="s">
        <v>275</v>
      </c>
      <c r="B93" s="122" t="s">
        <v>214</v>
      </c>
      <c r="C93" s="89">
        <f t="shared" si="2"/>
        <v>1</v>
      </c>
      <c r="D93" s="89" t="str">
        <f t="shared" si="3"/>
        <v>保留</v>
      </c>
      <c r="E93" s="121" t="s">
        <v>276</v>
      </c>
      <c r="F93" s="121" t="s">
        <v>247</v>
      </c>
      <c r="G93" s="121">
        <v>10</v>
      </c>
      <c r="L93" s="112"/>
      <c r="M93" s="107" t="s">
        <v>66</v>
      </c>
      <c r="N93" s="88" t="s">
        <v>277</v>
      </c>
    </row>
    <row r="94" ht="40.5" hidden="1" spans="1:14">
      <c r="A94" s="121" t="s">
        <v>278</v>
      </c>
      <c r="B94" s="121" t="s">
        <v>63</v>
      </c>
      <c r="C94" s="89">
        <f t="shared" si="2"/>
        <v>1</v>
      </c>
      <c r="D94" s="89" t="str">
        <f t="shared" si="3"/>
        <v>保留</v>
      </c>
      <c r="E94" s="123" t="s">
        <v>279</v>
      </c>
      <c r="F94" s="121" t="s">
        <v>280</v>
      </c>
      <c r="G94" s="123" t="s">
        <v>281</v>
      </c>
      <c r="L94" s="112"/>
      <c r="M94" s="107" t="s">
        <v>66</v>
      </c>
      <c r="N94" s="88" t="s">
        <v>277</v>
      </c>
    </row>
    <row r="95" ht="40.5" hidden="1" spans="1:14">
      <c r="A95" s="121" t="s">
        <v>282</v>
      </c>
      <c r="B95" s="121" t="s">
        <v>283</v>
      </c>
      <c r="C95" s="89">
        <f t="shared" si="2"/>
        <v>1</v>
      </c>
      <c r="D95" s="89" t="str">
        <f t="shared" si="3"/>
        <v>保留</v>
      </c>
      <c r="E95" s="123" t="s">
        <v>284</v>
      </c>
      <c r="F95" s="121" t="s">
        <v>280</v>
      </c>
      <c r="G95" s="123" t="s">
        <v>281</v>
      </c>
      <c r="L95" s="112"/>
      <c r="M95" s="107" t="s">
        <v>66</v>
      </c>
      <c r="N95" s="88" t="s">
        <v>277</v>
      </c>
    </row>
    <row r="96" ht="40.5" hidden="1" spans="1:14">
      <c r="A96" s="121" t="s">
        <v>285</v>
      </c>
      <c r="B96" s="121" t="s">
        <v>286</v>
      </c>
      <c r="C96" s="89">
        <f t="shared" si="2"/>
        <v>1</v>
      </c>
      <c r="D96" s="89" t="str">
        <f t="shared" si="3"/>
        <v>保留</v>
      </c>
      <c r="E96" s="123" t="s">
        <v>287</v>
      </c>
      <c r="F96" s="121" t="s">
        <v>288</v>
      </c>
      <c r="G96" s="123" t="s">
        <v>289</v>
      </c>
      <c r="L96" s="112"/>
      <c r="M96" s="107" t="s">
        <v>66</v>
      </c>
      <c r="N96" s="88" t="s">
        <v>277</v>
      </c>
    </row>
    <row r="97" ht="27" hidden="1" spans="1:14">
      <c r="A97" s="121" t="s">
        <v>290</v>
      </c>
      <c r="B97" s="121" t="s">
        <v>291</v>
      </c>
      <c r="C97" s="89">
        <f t="shared" si="2"/>
        <v>1</v>
      </c>
      <c r="D97" s="89" t="str">
        <f t="shared" si="3"/>
        <v>保留</v>
      </c>
      <c r="E97" s="121" t="s">
        <v>292</v>
      </c>
      <c r="F97" s="121" t="s">
        <v>288</v>
      </c>
      <c r="G97" s="123" t="s">
        <v>289</v>
      </c>
      <c r="L97" s="112"/>
      <c r="M97" s="107" t="s">
        <v>66</v>
      </c>
      <c r="N97" s="88" t="s">
        <v>277</v>
      </c>
    </row>
    <row r="98" ht="28.5" hidden="1" spans="1:14">
      <c r="A98" s="124" t="s">
        <v>293</v>
      </c>
      <c r="B98" s="125" t="s">
        <v>294</v>
      </c>
      <c r="C98" s="89">
        <f t="shared" si="2"/>
        <v>1</v>
      </c>
      <c r="D98" s="89" t="str">
        <f t="shared" si="3"/>
        <v>保留</v>
      </c>
      <c r="E98" s="124" t="s">
        <v>295</v>
      </c>
      <c r="F98" s="124" t="s">
        <v>296</v>
      </c>
      <c r="G98" s="124">
        <v>5</v>
      </c>
      <c r="I98" s="26">
        <v>2017.6</v>
      </c>
      <c r="L98" s="112"/>
      <c r="M98" s="107" t="s">
        <v>66</v>
      </c>
      <c r="N98" s="88" t="s">
        <v>297</v>
      </c>
    </row>
    <row r="99" ht="28.5" hidden="1" spans="1:14">
      <c r="A99" s="124" t="s">
        <v>298</v>
      </c>
      <c r="B99" s="124" t="s">
        <v>63</v>
      </c>
      <c r="C99" s="89">
        <f t="shared" si="2"/>
        <v>1</v>
      </c>
      <c r="D99" s="89" t="str">
        <f t="shared" si="3"/>
        <v>保留</v>
      </c>
      <c r="E99" s="124" t="s">
        <v>299</v>
      </c>
      <c r="F99" s="124" t="s">
        <v>296</v>
      </c>
      <c r="G99" s="124">
        <v>10</v>
      </c>
      <c r="I99" s="26">
        <v>2017.6</v>
      </c>
      <c r="L99" s="112"/>
      <c r="M99" s="107" t="s">
        <v>66</v>
      </c>
      <c r="N99" s="88" t="s">
        <v>297</v>
      </c>
    </row>
    <row r="100" ht="28.5" hidden="1" spans="1:14">
      <c r="A100" s="124" t="s">
        <v>300</v>
      </c>
      <c r="B100" s="124" t="s">
        <v>230</v>
      </c>
      <c r="C100" s="89">
        <f t="shared" si="2"/>
        <v>1</v>
      </c>
      <c r="D100" s="89" t="str">
        <f t="shared" si="3"/>
        <v>保留</v>
      </c>
      <c r="E100" s="124" t="s">
        <v>301</v>
      </c>
      <c r="F100" s="124" t="s">
        <v>302</v>
      </c>
      <c r="G100" s="124">
        <v>5</v>
      </c>
      <c r="I100" s="26">
        <v>2017.6</v>
      </c>
      <c r="L100" s="112"/>
      <c r="M100" s="107" t="s">
        <v>66</v>
      </c>
      <c r="N100" s="88" t="s">
        <v>297</v>
      </c>
    </row>
    <row r="101" ht="28.5" hidden="1" spans="1:14">
      <c r="A101" s="125" t="s">
        <v>303</v>
      </c>
      <c r="B101" s="125" t="s">
        <v>304</v>
      </c>
      <c r="C101" s="89">
        <f t="shared" si="2"/>
        <v>1</v>
      </c>
      <c r="D101" s="89" t="str">
        <f t="shared" si="3"/>
        <v>保留</v>
      </c>
      <c r="E101" s="126" t="s">
        <v>305</v>
      </c>
      <c r="F101" s="125" t="s">
        <v>306</v>
      </c>
      <c r="G101" s="125">
        <v>6.2</v>
      </c>
      <c r="I101" s="26">
        <v>2017.12</v>
      </c>
      <c r="L101" s="112"/>
      <c r="M101" s="107" t="s">
        <v>66</v>
      </c>
      <c r="N101" s="88" t="s">
        <v>297</v>
      </c>
    </row>
    <row r="102" ht="40.5" hidden="1" spans="1:14">
      <c r="A102" s="127" t="s">
        <v>307</v>
      </c>
      <c r="B102" s="27" t="s">
        <v>308</v>
      </c>
      <c r="C102" s="89">
        <f t="shared" si="2"/>
        <v>1</v>
      </c>
      <c r="D102" s="89" t="str">
        <f t="shared" si="3"/>
        <v>保留</v>
      </c>
      <c r="E102" s="27" t="s">
        <v>309</v>
      </c>
      <c r="F102" s="27" t="s">
        <v>310</v>
      </c>
      <c r="G102" s="27">
        <v>10</v>
      </c>
      <c r="I102" s="121" t="s">
        <v>311</v>
      </c>
      <c r="L102" s="112"/>
      <c r="M102" s="107" t="s">
        <v>66</v>
      </c>
      <c r="N102" s="88" t="s">
        <v>312</v>
      </c>
    </row>
    <row r="103" ht="28.5" hidden="1" spans="1:14">
      <c r="A103" s="128" t="s">
        <v>313</v>
      </c>
      <c r="B103" s="27" t="s">
        <v>314</v>
      </c>
      <c r="C103" s="89">
        <f t="shared" si="2"/>
        <v>1</v>
      </c>
      <c r="D103" s="89" t="str">
        <f t="shared" si="3"/>
        <v>保留</v>
      </c>
      <c r="E103" s="27" t="s">
        <v>315</v>
      </c>
      <c r="F103" s="27" t="s">
        <v>310</v>
      </c>
      <c r="G103" s="27">
        <v>10</v>
      </c>
      <c r="I103" s="121" t="s">
        <v>316</v>
      </c>
      <c r="L103" s="112"/>
      <c r="M103" s="107" t="s">
        <v>66</v>
      </c>
      <c r="N103" s="88" t="s">
        <v>312</v>
      </c>
    </row>
    <row r="104" ht="42.75" hidden="1" spans="1:14">
      <c r="A104" s="129" t="s">
        <v>317</v>
      </c>
      <c r="B104" s="40" t="s">
        <v>318</v>
      </c>
      <c r="C104" s="89">
        <f t="shared" si="2"/>
        <v>1</v>
      </c>
      <c r="D104" s="89" t="str">
        <f t="shared" si="3"/>
        <v>保留</v>
      </c>
      <c r="F104" s="25" t="s">
        <v>319</v>
      </c>
      <c r="G104" s="130">
        <v>10</v>
      </c>
      <c r="K104" s="142" t="s">
        <v>320</v>
      </c>
      <c r="L104" s="112"/>
      <c r="M104" s="107" t="s">
        <v>66</v>
      </c>
      <c r="N104" s="88" t="s">
        <v>321</v>
      </c>
    </row>
    <row r="105" ht="42.75" hidden="1" spans="1:14">
      <c r="A105" s="129" t="s">
        <v>322</v>
      </c>
      <c r="B105" s="40" t="s">
        <v>230</v>
      </c>
      <c r="C105" s="89">
        <f t="shared" si="2"/>
        <v>1</v>
      </c>
      <c r="D105" s="89" t="str">
        <f t="shared" si="3"/>
        <v>保留</v>
      </c>
      <c r="F105" s="25" t="s">
        <v>319</v>
      </c>
      <c r="G105" s="130">
        <v>10</v>
      </c>
      <c r="K105" s="142" t="s">
        <v>66</v>
      </c>
      <c r="L105" s="112"/>
      <c r="M105" s="107" t="s">
        <v>66</v>
      </c>
      <c r="N105" s="88" t="s">
        <v>321</v>
      </c>
    </row>
    <row r="106" ht="42.75" hidden="1" spans="1:14">
      <c r="A106" s="131" t="s">
        <v>323</v>
      </c>
      <c r="B106" s="40" t="s">
        <v>146</v>
      </c>
      <c r="C106" s="89">
        <f t="shared" si="2"/>
        <v>1</v>
      </c>
      <c r="D106" s="89" t="str">
        <f t="shared" si="3"/>
        <v>保留</v>
      </c>
      <c r="F106" s="25" t="s">
        <v>319</v>
      </c>
      <c r="G106" s="132">
        <v>10</v>
      </c>
      <c r="K106" s="143" t="s">
        <v>324</v>
      </c>
      <c r="L106" s="112"/>
      <c r="M106" s="107" t="s">
        <v>66</v>
      </c>
      <c r="N106" s="88" t="s">
        <v>321</v>
      </c>
    </row>
    <row r="107" ht="42.75" hidden="1" spans="1:14">
      <c r="A107" s="129" t="s">
        <v>325</v>
      </c>
      <c r="B107" s="40" t="s">
        <v>185</v>
      </c>
      <c r="C107" s="89">
        <f t="shared" si="2"/>
        <v>1</v>
      </c>
      <c r="D107" s="89" t="str">
        <f t="shared" si="3"/>
        <v>保留</v>
      </c>
      <c r="F107" s="25" t="s">
        <v>326</v>
      </c>
      <c r="G107" s="130">
        <v>20</v>
      </c>
      <c r="K107" s="142" t="s">
        <v>320</v>
      </c>
      <c r="L107" s="112"/>
      <c r="M107" s="107" t="s">
        <v>66</v>
      </c>
      <c r="N107" s="88" t="s">
        <v>321</v>
      </c>
    </row>
    <row r="108" ht="42.75" hidden="1" spans="1:14">
      <c r="A108" s="129" t="s">
        <v>327</v>
      </c>
      <c r="B108" s="40" t="s">
        <v>180</v>
      </c>
      <c r="C108" s="89">
        <f t="shared" si="2"/>
        <v>1</v>
      </c>
      <c r="D108" s="89" t="str">
        <f t="shared" si="3"/>
        <v>保留</v>
      </c>
      <c r="F108" s="25" t="s">
        <v>328</v>
      </c>
      <c r="G108" s="130">
        <v>10</v>
      </c>
      <c r="K108" s="142" t="s">
        <v>66</v>
      </c>
      <c r="L108" s="112"/>
      <c r="M108" s="107" t="s">
        <v>66</v>
      </c>
      <c r="N108" s="88" t="s">
        <v>321</v>
      </c>
    </row>
    <row r="109" ht="42.75" hidden="1" spans="1:14">
      <c r="A109" s="131" t="s">
        <v>329</v>
      </c>
      <c r="B109" s="40" t="s">
        <v>224</v>
      </c>
      <c r="C109" s="89">
        <f t="shared" si="2"/>
        <v>1</v>
      </c>
      <c r="D109" s="89" t="str">
        <f t="shared" si="3"/>
        <v>保留</v>
      </c>
      <c r="F109" s="25" t="s">
        <v>319</v>
      </c>
      <c r="G109" s="132">
        <v>10</v>
      </c>
      <c r="K109" s="143" t="s">
        <v>330</v>
      </c>
      <c r="L109" s="112"/>
      <c r="M109" s="107" t="s">
        <v>66</v>
      </c>
      <c r="N109" s="88" t="s">
        <v>321</v>
      </c>
    </row>
    <row r="110" ht="42.75" hidden="1" spans="1:14">
      <c r="A110" s="131" t="s">
        <v>331</v>
      </c>
      <c r="B110" s="40" t="s">
        <v>332</v>
      </c>
      <c r="C110" s="89">
        <f t="shared" si="2"/>
        <v>1</v>
      </c>
      <c r="D110" s="89" t="str">
        <f t="shared" si="3"/>
        <v>保留</v>
      </c>
      <c r="F110" s="25" t="s">
        <v>319</v>
      </c>
      <c r="G110" s="132">
        <v>10</v>
      </c>
      <c r="K110" s="143" t="s">
        <v>333</v>
      </c>
      <c r="L110" s="112"/>
      <c r="M110" s="107" t="s">
        <v>66</v>
      </c>
      <c r="N110" s="88" t="s">
        <v>321</v>
      </c>
    </row>
    <row r="111" ht="42.75" hidden="1" spans="1:14">
      <c r="A111" s="129" t="s">
        <v>334</v>
      </c>
      <c r="B111" s="40" t="s">
        <v>335</v>
      </c>
      <c r="C111" s="89">
        <f t="shared" si="2"/>
        <v>1</v>
      </c>
      <c r="D111" s="89" t="str">
        <f t="shared" si="3"/>
        <v>保留</v>
      </c>
      <c r="F111" s="25" t="s">
        <v>336</v>
      </c>
      <c r="G111" s="130">
        <v>20</v>
      </c>
      <c r="K111" s="142" t="s">
        <v>337</v>
      </c>
      <c r="L111" s="112"/>
      <c r="M111" s="107" t="s">
        <v>66</v>
      </c>
      <c r="N111" s="88" t="s">
        <v>321</v>
      </c>
    </row>
    <row r="112" ht="42.75" hidden="1" spans="1:14">
      <c r="A112" s="129" t="s">
        <v>338</v>
      </c>
      <c r="B112" s="40" t="s">
        <v>339</v>
      </c>
      <c r="C112" s="89">
        <f t="shared" si="2"/>
        <v>1</v>
      </c>
      <c r="D112" s="89" t="str">
        <f t="shared" si="3"/>
        <v>保留</v>
      </c>
      <c r="F112" s="25" t="s">
        <v>319</v>
      </c>
      <c r="G112" s="130">
        <v>10</v>
      </c>
      <c r="K112" s="142" t="s">
        <v>320</v>
      </c>
      <c r="L112" s="112"/>
      <c r="M112" s="107" t="s">
        <v>66</v>
      </c>
      <c r="N112" s="88" t="s">
        <v>321</v>
      </c>
    </row>
    <row r="113" ht="42.75" hidden="1" spans="1:14">
      <c r="A113" s="129" t="s">
        <v>340</v>
      </c>
      <c r="B113" s="40" t="s">
        <v>341</v>
      </c>
      <c r="C113" s="89">
        <f t="shared" si="2"/>
        <v>1</v>
      </c>
      <c r="D113" s="89" t="str">
        <f t="shared" si="3"/>
        <v>保留</v>
      </c>
      <c r="F113" s="25" t="s">
        <v>319</v>
      </c>
      <c r="G113" s="130">
        <v>10</v>
      </c>
      <c r="K113" s="142" t="s">
        <v>342</v>
      </c>
      <c r="L113" s="112"/>
      <c r="M113" s="107" t="s">
        <v>66</v>
      </c>
      <c r="N113" s="88" t="s">
        <v>321</v>
      </c>
    </row>
    <row r="114" ht="42.75" hidden="1" spans="1:14">
      <c r="A114" s="131" t="s">
        <v>343</v>
      </c>
      <c r="B114" s="40" t="s">
        <v>344</v>
      </c>
      <c r="C114" s="89">
        <f t="shared" si="2"/>
        <v>1</v>
      </c>
      <c r="D114" s="89" t="str">
        <f t="shared" si="3"/>
        <v>保留</v>
      </c>
      <c r="F114" s="25" t="s">
        <v>319</v>
      </c>
      <c r="G114" s="132">
        <v>10</v>
      </c>
      <c r="K114" s="143" t="s">
        <v>345</v>
      </c>
      <c r="L114" s="112"/>
      <c r="M114" s="107" t="s">
        <v>66</v>
      </c>
      <c r="N114" s="88" t="s">
        <v>321</v>
      </c>
    </row>
    <row r="115" ht="42.75" hidden="1" spans="1:14">
      <c r="A115" s="133" t="s">
        <v>346</v>
      </c>
      <c r="B115" s="40" t="s">
        <v>205</v>
      </c>
      <c r="C115" s="89">
        <f t="shared" si="2"/>
        <v>1</v>
      </c>
      <c r="D115" s="89" t="str">
        <f t="shared" si="3"/>
        <v>保留</v>
      </c>
      <c r="F115" s="25" t="s">
        <v>319</v>
      </c>
      <c r="G115" s="130">
        <v>10</v>
      </c>
      <c r="K115" s="142" t="s">
        <v>347</v>
      </c>
      <c r="L115" s="112"/>
      <c r="M115" s="107" t="s">
        <v>66</v>
      </c>
      <c r="N115" s="88" t="s">
        <v>321</v>
      </c>
    </row>
    <row r="116" ht="42.75" hidden="1" spans="1:14">
      <c r="A116" s="129" t="s">
        <v>348</v>
      </c>
      <c r="B116" s="40" t="s">
        <v>117</v>
      </c>
      <c r="C116" s="89">
        <f t="shared" si="2"/>
        <v>1</v>
      </c>
      <c r="D116" s="89" t="str">
        <f t="shared" si="3"/>
        <v>保留</v>
      </c>
      <c r="F116" s="25" t="s">
        <v>319</v>
      </c>
      <c r="G116" s="130">
        <v>10</v>
      </c>
      <c r="K116" s="142" t="s">
        <v>330</v>
      </c>
      <c r="L116" s="112"/>
      <c r="M116" s="107" t="s">
        <v>66</v>
      </c>
      <c r="N116" s="88" t="s">
        <v>321</v>
      </c>
    </row>
    <row r="117" ht="42.75" hidden="1" spans="1:14">
      <c r="A117" s="129" t="s">
        <v>349</v>
      </c>
      <c r="B117" s="40" t="s">
        <v>200</v>
      </c>
      <c r="C117" s="89">
        <f t="shared" si="2"/>
        <v>1</v>
      </c>
      <c r="D117" s="89" t="str">
        <f t="shared" si="3"/>
        <v>保留</v>
      </c>
      <c r="F117" s="25" t="s">
        <v>319</v>
      </c>
      <c r="G117" s="130">
        <v>10</v>
      </c>
      <c r="K117" s="142" t="s">
        <v>320</v>
      </c>
      <c r="L117" s="112"/>
      <c r="M117" s="107" t="s">
        <v>66</v>
      </c>
      <c r="N117" s="88" t="s">
        <v>321</v>
      </c>
    </row>
    <row r="118" ht="42.75" hidden="1" spans="1:14">
      <c r="A118" s="129" t="s">
        <v>350</v>
      </c>
      <c r="B118" s="40" t="s">
        <v>171</v>
      </c>
      <c r="C118" s="89">
        <f t="shared" si="2"/>
        <v>1</v>
      </c>
      <c r="D118" s="89" t="str">
        <f t="shared" si="3"/>
        <v>保留</v>
      </c>
      <c r="F118" s="25" t="s">
        <v>319</v>
      </c>
      <c r="G118" s="130">
        <v>10</v>
      </c>
      <c r="K118" s="142" t="s">
        <v>351</v>
      </c>
      <c r="L118" s="112"/>
      <c r="M118" s="107" t="s">
        <v>66</v>
      </c>
      <c r="N118" s="88" t="s">
        <v>321</v>
      </c>
    </row>
    <row r="119" ht="42.75" hidden="1" spans="1:14">
      <c r="A119" s="134" t="s">
        <v>352</v>
      </c>
      <c r="B119" s="135" t="s">
        <v>171</v>
      </c>
      <c r="C119" s="89">
        <f t="shared" si="2"/>
        <v>1</v>
      </c>
      <c r="D119" s="89" t="str">
        <f t="shared" si="3"/>
        <v>保留</v>
      </c>
      <c r="F119" s="135" t="s">
        <v>353</v>
      </c>
      <c r="G119" s="136">
        <v>10</v>
      </c>
      <c r="H119" s="137"/>
      <c r="I119" s="136" t="s">
        <v>354</v>
      </c>
      <c r="J119" s="144" t="s">
        <v>355</v>
      </c>
      <c r="L119" s="140"/>
      <c r="M119" s="128" t="s">
        <v>66</v>
      </c>
      <c r="N119" s="88" t="s">
        <v>356</v>
      </c>
    </row>
    <row r="120" ht="42.75" hidden="1" spans="1:14">
      <c r="A120" s="134" t="s">
        <v>357</v>
      </c>
      <c r="B120" s="135" t="s">
        <v>335</v>
      </c>
      <c r="C120" s="89">
        <f t="shared" si="2"/>
        <v>1</v>
      </c>
      <c r="D120" s="89" t="str">
        <f t="shared" si="3"/>
        <v>保留</v>
      </c>
      <c r="F120" s="135" t="s">
        <v>358</v>
      </c>
      <c r="G120" s="136">
        <v>10</v>
      </c>
      <c r="H120" s="137"/>
      <c r="I120" s="136" t="s">
        <v>359</v>
      </c>
      <c r="J120" s="144" t="s">
        <v>360</v>
      </c>
      <c r="L120" s="140"/>
      <c r="M120" s="128" t="s">
        <v>66</v>
      </c>
      <c r="N120" s="88" t="s">
        <v>356</v>
      </c>
    </row>
    <row r="121" ht="28.5" hidden="1" spans="1:14">
      <c r="A121" s="138" t="s">
        <v>361</v>
      </c>
      <c r="B121" s="139" t="s">
        <v>133</v>
      </c>
      <c r="C121" s="89">
        <f t="shared" si="2"/>
        <v>1</v>
      </c>
      <c r="D121" s="89" t="str">
        <f t="shared" si="3"/>
        <v>保留</v>
      </c>
      <c r="F121" s="139" t="s">
        <v>353</v>
      </c>
      <c r="G121" s="136">
        <v>10</v>
      </c>
      <c r="H121" s="137"/>
      <c r="I121" s="136" t="s">
        <v>359</v>
      </c>
      <c r="J121" s="144" t="s">
        <v>362</v>
      </c>
      <c r="L121" s="140"/>
      <c r="M121" s="128" t="s">
        <v>66</v>
      </c>
      <c r="N121" s="88" t="s">
        <v>356</v>
      </c>
    </row>
    <row r="122" ht="28.5" hidden="1" spans="1:14">
      <c r="A122" s="138" t="s">
        <v>363</v>
      </c>
      <c r="B122" s="139" t="s">
        <v>283</v>
      </c>
      <c r="C122" s="89">
        <f t="shared" si="2"/>
        <v>1</v>
      </c>
      <c r="D122" s="89" t="str">
        <f t="shared" si="3"/>
        <v>保留</v>
      </c>
      <c r="F122" s="139" t="s">
        <v>353</v>
      </c>
      <c r="G122" s="136">
        <v>10</v>
      </c>
      <c r="H122" s="137"/>
      <c r="I122" s="136" t="s">
        <v>354</v>
      </c>
      <c r="J122" s="144" t="s">
        <v>364</v>
      </c>
      <c r="L122" s="140"/>
      <c r="M122" s="128" t="s">
        <v>66</v>
      </c>
      <c r="N122" s="88" t="s">
        <v>356</v>
      </c>
    </row>
    <row r="123" ht="42.75" hidden="1" spans="1:14">
      <c r="A123" s="138" t="s">
        <v>365</v>
      </c>
      <c r="B123" s="139" t="s">
        <v>314</v>
      </c>
      <c r="C123" s="89">
        <f t="shared" si="2"/>
        <v>1</v>
      </c>
      <c r="D123" s="89" t="str">
        <f t="shared" si="3"/>
        <v>保留</v>
      </c>
      <c r="F123" s="139" t="s">
        <v>353</v>
      </c>
      <c r="G123" s="136">
        <v>10</v>
      </c>
      <c r="H123" s="137"/>
      <c r="I123" s="136" t="s">
        <v>359</v>
      </c>
      <c r="J123" s="144" t="s">
        <v>366</v>
      </c>
      <c r="L123" s="140"/>
      <c r="M123" s="128" t="s">
        <v>367</v>
      </c>
      <c r="N123" s="88" t="s">
        <v>356</v>
      </c>
    </row>
    <row r="124" ht="28.5" hidden="1" spans="1:14">
      <c r="A124" s="138" t="s">
        <v>368</v>
      </c>
      <c r="B124" s="139" t="s">
        <v>369</v>
      </c>
      <c r="C124" s="89">
        <f t="shared" si="2"/>
        <v>1</v>
      </c>
      <c r="D124" s="89" t="str">
        <f t="shared" si="3"/>
        <v>保留</v>
      </c>
      <c r="F124" s="139" t="s">
        <v>370</v>
      </c>
      <c r="G124" s="136">
        <v>8</v>
      </c>
      <c r="H124" s="140"/>
      <c r="I124" s="128">
        <v>2020.7</v>
      </c>
      <c r="J124" s="128" t="s">
        <v>371</v>
      </c>
      <c r="L124" s="140"/>
      <c r="M124" s="128"/>
      <c r="N124" s="88" t="s">
        <v>356</v>
      </c>
    </row>
    <row r="125" ht="28.5" hidden="1" spans="1:14">
      <c r="A125" s="141" t="s">
        <v>372</v>
      </c>
      <c r="B125" s="141" t="s">
        <v>373</v>
      </c>
      <c r="C125" s="89">
        <f t="shared" si="2"/>
        <v>1</v>
      </c>
      <c r="D125" s="89" t="str">
        <f t="shared" si="3"/>
        <v>保留</v>
      </c>
      <c r="E125" s="141" t="s">
        <v>374</v>
      </c>
      <c r="F125" s="141" t="s">
        <v>375</v>
      </c>
      <c r="G125" s="141">
        <v>0.4</v>
      </c>
      <c r="N125" s="88" t="s">
        <v>376</v>
      </c>
    </row>
    <row r="126" ht="28.5" hidden="1" spans="1:14">
      <c r="A126" s="141" t="s">
        <v>377</v>
      </c>
      <c r="B126" s="141" t="s">
        <v>378</v>
      </c>
      <c r="C126" s="89">
        <f t="shared" si="2"/>
        <v>1</v>
      </c>
      <c r="D126" s="89" t="str">
        <f t="shared" si="3"/>
        <v>保留</v>
      </c>
      <c r="E126" s="141" t="s">
        <v>379</v>
      </c>
      <c r="F126" s="141" t="s">
        <v>375</v>
      </c>
      <c r="G126" s="141"/>
      <c r="N126" s="88" t="s">
        <v>376</v>
      </c>
    </row>
    <row r="127" ht="14.25" hidden="1" spans="1:14">
      <c r="A127" s="141" t="s">
        <v>380</v>
      </c>
      <c r="B127" s="141" t="s">
        <v>107</v>
      </c>
      <c r="C127" s="89">
        <f t="shared" si="2"/>
        <v>1</v>
      </c>
      <c r="D127" s="89" t="str">
        <f t="shared" si="3"/>
        <v>保留</v>
      </c>
      <c r="E127" s="141" t="s">
        <v>381</v>
      </c>
      <c r="F127" s="141" t="s">
        <v>382</v>
      </c>
      <c r="G127" s="141">
        <v>1.2</v>
      </c>
      <c r="I127" s="145">
        <v>38622</v>
      </c>
      <c r="N127" s="88" t="s">
        <v>383</v>
      </c>
    </row>
    <row r="128" ht="28.5" hidden="1" spans="1:14">
      <c r="A128" s="141" t="s">
        <v>384</v>
      </c>
      <c r="B128" s="141" t="s">
        <v>385</v>
      </c>
      <c r="C128" s="89">
        <f t="shared" si="2"/>
        <v>1</v>
      </c>
      <c r="D128" s="89" t="str">
        <f t="shared" si="3"/>
        <v>保留</v>
      </c>
      <c r="E128" s="141" t="s">
        <v>386</v>
      </c>
      <c r="F128" s="141" t="s">
        <v>387</v>
      </c>
      <c r="G128" s="141">
        <v>0.4</v>
      </c>
      <c r="I128" s="145">
        <v>38625</v>
      </c>
      <c r="N128" s="88" t="s">
        <v>383</v>
      </c>
    </row>
    <row r="129" ht="42.75" hidden="1" spans="1:14">
      <c r="A129" s="141" t="s">
        <v>388</v>
      </c>
      <c r="B129" s="141" t="s">
        <v>389</v>
      </c>
      <c r="C129" s="89">
        <f t="shared" si="2"/>
        <v>1</v>
      </c>
      <c r="D129" s="89" t="str">
        <f t="shared" si="3"/>
        <v>保留</v>
      </c>
      <c r="E129" s="141" t="s">
        <v>390</v>
      </c>
      <c r="F129" s="141" t="s">
        <v>387</v>
      </c>
      <c r="G129" s="141">
        <v>0.8</v>
      </c>
      <c r="I129" s="145">
        <v>38617</v>
      </c>
      <c r="N129" s="88" t="s">
        <v>383</v>
      </c>
    </row>
    <row r="130" ht="28.5" hidden="1" spans="1:14">
      <c r="A130" s="141" t="s">
        <v>391</v>
      </c>
      <c r="B130" s="141" t="s">
        <v>32</v>
      </c>
      <c r="C130" s="89">
        <f t="shared" si="2"/>
        <v>1</v>
      </c>
      <c r="D130" s="89" t="str">
        <f t="shared" si="3"/>
        <v>保留</v>
      </c>
      <c r="E130" s="141" t="s">
        <v>392</v>
      </c>
      <c r="F130" s="141" t="s">
        <v>387</v>
      </c>
      <c r="G130" s="141">
        <v>0.4</v>
      </c>
      <c r="I130" s="145">
        <v>38625</v>
      </c>
      <c r="N130" s="88" t="s">
        <v>383</v>
      </c>
    </row>
    <row r="131" ht="28.5" hidden="1" spans="1:14">
      <c r="A131" s="141" t="s">
        <v>393</v>
      </c>
      <c r="B131" s="141" t="s">
        <v>394</v>
      </c>
      <c r="C131" s="89">
        <f t="shared" ref="C131:C194" si="4">COUNTIFS(A:A,A131,B:B,B131)</f>
        <v>1</v>
      </c>
      <c r="D131" s="89" t="str">
        <f t="shared" ref="D131:D194" si="5">IF(C131&gt;1,IF(I131="","不保留","保留"),"保留")</f>
        <v>保留</v>
      </c>
      <c r="E131" s="141" t="s">
        <v>395</v>
      </c>
      <c r="F131" s="141" t="s">
        <v>387</v>
      </c>
      <c r="G131" s="141" t="s">
        <v>396</v>
      </c>
      <c r="I131" s="145">
        <v>38664</v>
      </c>
      <c r="N131" s="88" t="s">
        <v>383</v>
      </c>
    </row>
    <row r="132" ht="28.5" hidden="1" spans="1:14">
      <c r="A132" s="141" t="s">
        <v>397</v>
      </c>
      <c r="B132" s="141" t="s">
        <v>389</v>
      </c>
      <c r="C132" s="89">
        <f t="shared" si="4"/>
        <v>1</v>
      </c>
      <c r="D132" s="89" t="str">
        <f t="shared" si="5"/>
        <v>保留</v>
      </c>
      <c r="E132" s="141" t="s">
        <v>398</v>
      </c>
      <c r="F132" s="141" t="s">
        <v>387</v>
      </c>
      <c r="G132" s="141" t="s">
        <v>396</v>
      </c>
      <c r="I132" s="145">
        <v>38674</v>
      </c>
      <c r="N132" s="88" t="s">
        <v>383</v>
      </c>
    </row>
    <row r="133" ht="28.5" hidden="1" spans="1:14">
      <c r="A133" s="141" t="s">
        <v>399</v>
      </c>
      <c r="B133" s="141" t="s">
        <v>400</v>
      </c>
      <c r="C133" s="89">
        <f t="shared" si="4"/>
        <v>1</v>
      </c>
      <c r="D133" s="89" t="str">
        <f t="shared" si="5"/>
        <v>保留</v>
      </c>
      <c r="E133" s="141" t="s">
        <v>401</v>
      </c>
      <c r="F133" s="141" t="s">
        <v>402</v>
      </c>
      <c r="G133" s="141">
        <v>10</v>
      </c>
      <c r="I133" s="145">
        <v>38903</v>
      </c>
      <c r="N133" s="88" t="s">
        <v>403</v>
      </c>
    </row>
    <row r="134" ht="28.5" hidden="1" spans="1:14">
      <c r="A134" s="141" t="s">
        <v>404</v>
      </c>
      <c r="B134" s="141" t="s">
        <v>405</v>
      </c>
      <c r="C134" s="89">
        <f t="shared" si="4"/>
        <v>1</v>
      </c>
      <c r="D134" s="89" t="str">
        <f t="shared" si="5"/>
        <v>保留</v>
      </c>
      <c r="E134" s="141" t="s">
        <v>406</v>
      </c>
      <c r="F134" s="141" t="s">
        <v>402</v>
      </c>
      <c r="G134" s="141">
        <v>10</v>
      </c>
      <c r="I134" s="145">
        <v>38903</v>
      </c>
      <c r="N134" s="88" t="s">
        <v>403</v>
      </c>
    </row>
    <row r="135" ht="28.5" hidden="1" spans="1:14">
      <c r="A135" s="141" t="s">
        <v>407</v>
      </c>
      <c r="B135" s="141" t="s">
        <v>389</v>
      </c>
      <c r="C135" s="89">
        <f t="shared" si="4"/>
        <v>1</v>
      </c>
      <c r="D135" s="89" t="str">
        <f t="shared" si="5"/>
        <v>保留</v>
      </c>
      <c r="E135" s="141" t="s">
        <v>408</v>
      </c>
      <c r="F135" s="141" t="s">
        <v>402</v>
      </c>
      <c r="G135" s="141">
        <v>8</v>
      </c>
      <c r="I135" s="145">
        <v>38903</v>
      </c>
      <c r="N135" s="88" t="s">
        <v>403</v>
      </c>
    </row>
    <row r="136" ht="28.5" hidden="1" spans="1:14">
      <c r="A136" s="141" t="s">
        <v>409</v>
      </c>
      <c r="B136" s="141" t="s">
        <v>107</v>
      </c>
      <c r="C136" s="89">
        <f t="shared" si="4"/>
        <v>1</v>
      </c>
      <c r="D136" s="89" t="str">
        <f t="shared" si="5"/>
        <v>保留</v>
      </c>
      <c r="E136" s="141" t="s">
        <v>408</v>
      </c>
      <c r="F136" s="141" t="s">
        <v>402</v>
      </c>
      <c r="G136" s="141">
        <v>10</v>
      </c>
      <c r="I136" s="145">
        <v>38903</v>
      </c>
      <c r="N136" s="88" t="s">
        <v>403</v>
      </c>
    </row>
    <row r="137" ht="28.5" hidden="1" spans="1:14">
      <c r="A137" s="141" t="s">
        <v>410</v>
      </c>
      <c r="B137" s="141" t="s">
        <v>411</v>
      </c>
      <c r="C137" s="89">
        <f t="shared" si="4"/>
        <v>1</v>
      </c>
      <c r="D137" s="89" t="str">
        <f t="shared" si="5"/>
        <v>保留</v>
      </c>
      <c r="E137" s="141" t="s">
        <v>412</v>
      </c>
      <c r="F137" s="141" t="s">
        <v>402</v>
      </c>
      <c r="G137" s="141"/>
      <c r="I137" s="145"/>
      <c r="N137" s="88" t="s">
        <v>403</v>
      </c>
    </row>
    <row r="138" ht="28.5" hidden="1" spans="1:14">
      <c r="A138" s="141" t="s">
        <v>413</v>
      </c>
      <c r="B138" s="141" t="s">
        <v>42</v>
      </c>
      <c r="C138" s="89">
        <f t="shared" si="4"/>
        <v>1</v>
      </c>
      <c r="D138" s="89" t="str">
        <f t="shared" si="5"/>
        <v>保留</v>
      </c>
      <c r="E138" s="141" t="s">
        <v>414</v>
      </c>
      <c r="F138" s="141" t="s">
        <v>402</v>
      </c>
      <c r="G138" s="141">
        <v>10</v>
      </c>
      <c r="I138" s="145">
        <v>38903</v>
      </c>
      <c r="N138" s="88" t="s">
        <v>403</v>
      </c>
    </row>
    <row r="139" ht="28.5" hidden="1" spans="1:14">
      <c r="A139" s="141" t="s">
        <v>415</v>
      </c>
      <c r="B139" s="141" t="s">
        <v>416</v>
      </c>
      <c r="C139" s="89">
        <f t="shared" si="4"/>
        <v>1</v>
      </c>
      <c r="D139" s="89" t="str">
        <f t="shared" si="5"/>
        <v>保留</v>
      </c>
      <c r="E139" s="141" t="s">
        <v>417</v>
      </c>
      <c r="F139" s="141" t="s">
        <v>418</v>
      </c>
      <c r="G139" s="141">
        <v>2</v>
      </c>
      <c r="I139" s="145">
        <v>39210</v>
      </c>
      <c r="N139" s="88" t="s">
        <v>419</v>
      </c>
    </row>
    <row r="140" ht="28.5" hidden="1" spans="1:14">
      <c r="A140" s="141" t="s">
        <v>420</v>
      </c>
      <c r="B140" s="141" t="s">
        <v>405</v>
      </c>
      <c r="C140" s="89">
        <f t="shared" si="4"/>
        <v>1</v>
      </c>
      <c r="D140" s="89" t="str">
        <f t="shared" si="5"/>
        <v>保留</v>
      </c>
      <c r="E140" s="141" t="s">
        <v>421</v>
      </c>
      <c r="F140" s="141" t="s">
        <v>422</v>
      </c>
      <c r="G140" s="141">
        <v>0.8</v>
      </c>
      <c r="I140" s="145">
        <v>39364</v>
      </c>
      <c r="N140" s="88" t="s">
        <v>419</v>
      </c>
    </row>
    <row r="141" ht="28.5" hidden="1" spans="1:14">
      <c r="A141" s="141" t="s">
        <v>423</v>
      </c>
      <c r="B141" s="141" t="s">
        <v>42</v>
      </c>
      <c r="C141" s="89">
        <f t="shared" si="4"/>
        <v>1</v>
      </c>
      <c r="D141" s="89" t="str">
        <f t="shared" si="5"/>
        <v>保留</v>
      </c>
      <c r="E141" s="141" t="s">
        <v>424</v>
      </c>
      <c r="F141" s="141" t="s">
        <v>418</v>
      </c>
      <c r="G141" s="141">
        <v>2</v>
      </c>
      <c r="I141" s="145">
        <v>39457</v>
      </c>
      <c r="N141" s="88" t="s">
        <v>419</v>
      </c>
    </row>
    <row r="142" ht="28.5" hidden="1" spans="1:14">
      <c r="A142" s="141" t="s">
        <v>425</v>
      </c>
      <c r="B142" s="141" t="s">
        <v>426</v>
      </c>
      <c r="C142" s="89">
        <f t="shared" si="4"/>
        <v>1</v>
      </c>
      <c r="D142" s="89" t="str">
        <f t="shared" si="5"/>
        <v>保留</v>
      </c>
      <c r="E142" s="141" t="s">
        <v>427</v>
      </c>
      <c r="F142" s="141" t="s">
        <v>428</v>
      </c>
      <c r="G142" s="141">
        <v>10</v>
      </c>
      <c r="I142" s="145">
        <v>39812</v>
      </c>
      <c r="N142" s="88" t="s">
        <v>429</v>
      </c>
    </row>
    <row r="143" ht="28.5" hidden="1" spans="1:14">
      <c r="A143" s="141" t="s">
        <v>430</v>
      </c>
      <c r="B143" s="141" t="s">
        <v>431</v>
      </c>
      <c r="C143" s="89" t="e">
        <f>COUNTIFS(A:A,A143,B:B,B143)</f>
        <v>#VALUE!</v>
      </c>
      <c r="D143" s="89" t="e">
        <f t="shared" si="5"/>
        <v>#VALUE!</v>
      </c>
      <c r="E143" s="141" t="s">
        <v>432</v>
      </c>
      <c r="F143" s="141" t="s">
        <v>422</v>
      </c>
      <c r="G143" s="141">
        <v>0.8</v>
      </c>
      <c r="I143" s="145">
        <v>39766</v>
      </c>
      <c r="N143" s="88" t="s">
        <v>429</v>
      </c>
    </row>
    <row r="144" ht="28.5" hidden="1" spans="1:14">
      <c r="A144" s="141" t="s">
        <v>433</v>
      </c>
      <c r="B144" s="141" t="s">
        <v>51</v>
      </c>
      <c r="C144" s="89">
        <f t="shared" si="4"/>
        <v>1</v>
      </c>
      <c r="D144" s="89" t="str">
        <f t="shared" si="5"/>
        <v>保留</v>
      </c>
      <c r="E144" s="141" t="s">
        <v>434</v>
      </c>
      <c r="F144" s="141" t="s">
        <v>422</v>
      </c>
      <c r="G144" s="141"/>
      <c r="I144" s="145"/>
      <c r="N144" s="88" t="s">
        <v>429</v>
      </c>
    </row>
    <row r="145" ht="28.5" hidden="1" spans="1:14">
      <c r="A145" s="141" t="s">
        <v>435</v>
      </c>
      <c r="B145" s="141" t="s">
        <v>426</v>
      </c>
      <c r="C145" s="89">
        <f t="shared" si="4"/>
        <v>1</v>
      </c>
      <c r="D145" s="89" t="str">
        <f t="shared" si="5"/>
        <v>保留</v>
      </c>
      <c r="E145" s="141" t="s">
        <v>436</v>
      </c>
      <c r="F145" s="141" t="s">
        <v>437</v>
      </c>
      <c r="G145" s="141">
        <v>15</v>
      </c>
      <c r="I145" s="145">
        <v>40158</v>
      </c>
      <c r="N145" s="88" t="s">
        <v>438</v>
      </c>
    </row>
    <row r="146" ht="28.5" hidden="1" spans="1:14">
      <c r="A146" s="141" t="s">
        <v>439</v>
      </c>
      <c r="B146" s="141" t="s">
        <v>389</v>
      </c>
      <c r="C146" s="89">
        <f t="shared" si="4"/>
        <v>1</v>
      </c>
      <c r="D146" s="89" t="str">
        <f t="shared" si="5"/>
        <v>保留</v>
      </c>
      <c r="E146" s="141" t="s">
        <v>440</v>
      </c>
      <c r="F146" s="141" t="s">
        <v>437</v>
      </c>
      <c r="G146" s="141">
        <v>15</v>
      </c>
      <c r="I146" s="145">
        <v>40161</v>
      </c>
      <c r="N146" s="88" t="s">
        <v>438</v>
      </c>
    </row>
    <row r="147" ht="28.5" hidden="1" spans="1:14">
      <c r="A147" s="141" t="s">
        <v>441</v>
      </c>
      <c r="B147" s="141" t="s">
        <v>42</v>
      </c>
      <c r="C147" s="89">
        <f t="shared" si="4"/>
        <v>1</v>
      </c>
      <c r="D147" s="89" t="str">
        <f t="shared" si="5"/>
        <v>保留</v>
      </c>
      <c r="E147" s="141" t="s">
        <v>442</v>
      </c>
      <c r="F147" s="141" t="s">
        <v>387</v>
      </c>
      <c r="G147" s="141">
        <v>0.6</v>
      </c>
      <c r="I147" s="145">
        <v>40263</v>
      </c>
      <c r="N147" s="88" t="s">
        <v>438</v>
      </c>
    </row>
    <row r="148" ht="28.5" hidden="1" spans="1:14">
      <c r="A148" s="146" t="s">
        <v>443</v>
      </c>
      <c r="B148" s="146" t="s">
        <v>444</v>
      </c>
      <c r="C148" s="89">
        <f t="shared" si="4"/>
        <v>1</v>
      </c>
      <c r="D148" s="89" t="str">
        <f t="shared" si="5"/>
        <v>保留</v>
      </c>
      <c r="E148" s="146" t="s">
        <v>445</v>
      </c>
      <c r="F148" s="146" t="s">
        <v>387</v>
      </c>
      <c r="G148" s="146">
        <v>0.6</v>
      </c>
      <c r="I148" s="147">
        <v>40123</v>
      </c>
      <c r="N148" s="88" t="s">
        <v>438</v>
      </c>
    </row>
    <row r="149" ht="14.25" hidden="1" spans="1:14">
      <c r="A149" s="141" t="s">
        <v>446</v>
      </c>
      <c r="B149" s="141" t="s">
        <v>76</v>
      </c>
      <c r="C149" s="89">
        <f t="shared" si="4"/>
        <v>1</v>
      </c>
      <c r="D149" s="89" t="str">
        <f t="shared" si="5"/>
        <v>保留</v>
      </c>
      <c r="E149" s="141" t="s">
        <v>447</v>
      </c>
      <c r="F149" s="141" t="s">
        <v>387</v>
      </c>
      <c r="G149" s="141">
        <v>0.8</v>
      </c>
      <c r="I149" s="145">
        <v>40123</v>
      </c>
      <c r="N149" s="88" t="s">
        <v>438</v>
      </c>
    </row>
    <row r="150" ht="28.5" hidden="1" spans="1:14">
      <c r="A150" s="141" t="s">
        <v>448</v>
      </c>
      <c r="B150" s="141" t="s">
        <v>378</v>
      </c>
      <c r="C150" s="89">
        <f t="shared" si="4"/>
        <v>1</v>
      </c>
      <c r="D150" s="89" t="str">
        <f t="shared" si="5"/>
        <v>保留</v>
      </c>
      <c r="E150" s="141" t="s">
        <v>449</v>
      </c>
      <c r="F150" s="141" t="s">
        <v>387</v>
      </c>
      <c r="G150" s="141">
        <v>0.6</v>
      </c>
      <c r="I150" s="145">
        <v>40123</v>
      </c>
      <c r="N150" s="88" t="s">
        <v>438</v>
      </c>
    </row>
    <row r="151" ht="14.25" hidden="1" spans="1:14">
      <c r="A151" s="141" t="s">
        <v>450</v>
      </c>
      <c r="B151" s="141" t="s">
        <v>451</v>
      </c>
      <c r="C151" s="89">
        <f t="shared" si="4"/>
        <v>1</v>
      </c>
      <c r="D151" s="89" t="str">
        <f t="shared" si="5"/>
        <v>保留</v>
      </c>
      <c r="E151" s="141" t="s">
        <v>452</v>
      </c>
      <c r="F151" s="141" t="s">
        <v>387</v>
      </c>
      <c r="G151" s="141">
        <v>1</v>
      </c>
      <c r="I151" s="145">
        <v>40123</v>
      </c>
      <c r="N151" s="88" t="s">
        <v>438</v>
      </c>
    </row>
    <row r="152" ht="14.25" hidden="1" spans="1:14">
      <c r="A152" s="141" t="s">
        <v>453</v>
      </c>
      <c r="B152" s="141" t="s">
        <v>205</v>
      </c>
      <c r="C152" s="89">
        <f t="shared" si="4"/>
        <v>1</v>
      </c>
      <c r="D152" s="89" t="str">
        <f t="shared" si="5"/>
        <v>保留</v>
      </c>
      <c r="E152" s="141" t="s">
        <v>454</v>
      </c>
      <c r="F152" s="141" t="s">
        <v>387</v>
      </c>
      <c r="G152" s="141">
        <v>0.6</v>
      </c>
      <c r="I152" s="145">
        <v>40123</v>
      </c>
      <c r="N152" s="88" t="s">
        <v>438</v>
      </c>
    </row>
    <row r="153" ht="28.5" hidden="1" spans="1:14">
      <c r="A153" s="141" t="s">
        <v>455</v>
      </c>
      <c r="B153" s="141" t="s">
        <v>405</v>
      </c>
      <c r="C153" s="89">
        <f t="shared" si="4"/>
        <v>1</v>
      </c>
      <c r="D153" s="89" t="str">
        <f t="shared" si="5"/>
        <v>保留</v>
      </c>
      <c r="E153" s="141" t="s">
        <v>456</v>
      </c>
      <c r="F153" s="141" t="s">
        <v>387</v>
      </c>
      <c r="G153" s="141">
        <v>0.6</v>
      </c>
      <c r="I153" s="145">
        <v>40123</v>
      </c>
      <c r="N153" s="88" t="s">
        <v>438</v>
      </c>
    </row>
    <row r="154" ht="28.5" hidden="1" spans="1:14">
      <c r="A154" s="141" t="s">
        <v>457</v>
      </c>
      <c r="B154" s="141" t="s">
        <v>30</v>
      </c>
      <c r="C154" s="89">
        <f t="shared" si="4"/>
        <v>1</v>
      </c>
      <c r="D154" s="89" t="str">
        <f t="shared" si="5"/>
        <v>保留</v>
      </c>
      <c r="E154" s="141" t="s">
        <v>458</v>
      </c>
      <c r="F154" s="141" t="s">
        <v>387</v>
      </c>
      <c r="G154" s="141">
        <v>0.8</v>
      </c>
      <c r="I154" s="145">
        <v>40123</v>
      </c>
      <c r="N154" s="88" t="s">
        <v>438</v>
      </c>
    </row>
    <row r="155" ht="28.5" hidden="1" spans="1:14">
      <c r="A155" s="141" t="s">
        <v>459</v>
      </c>
      <c r="B155" s="141" t="s">
        <v>114</v>
      </c>
      <c r="C155" s="89">
        <f t="shared" si="4"/>
        <v>1</v>
      </c>
      <c r="D155" s="89" t="str">
        <f t="shared" si="5"/>
        <v>保留</v>
      </c>
      <c r="E155" s="141" t="s">
        <v>460</v>
      </c>
      <c r="F155" s="141" t="s">
        <v>387</v>
      </c>
      <c r="G155" s="141">
        <v>1.8</v>
      </c>
      <c r="I155" s="145">
        <v>40123</v>
      </c>
      <c r="N155" s="88" t="s">
        <v>438</v>
      </c>
    </row>
    <row r="156" ht="14.25" hidden="1" spans="1:14">
      <c r="A156" s="141" t="s">
        <v>461</v>
      </c>
      <c r="B156" s="141" t="s">
        <v>19</v>
      </c>
      <c r="C156" s="89">
        <f t="shared" si="4"/>
        <v>1</v>
      </c>
      <c r="D156" s="89" t="str">
        <f t="shared" si="5"/>
        <v>保留</v>
      </c>
      <c r="E156" s="141" t="s">
        <v>462</v>
      </c>
      <c r="F156" s="141" t="s">
        <v>387</v>
      </c>
      <c r="G156" s="141">
        <v>0.6</v>
      </c>
      <c r="I156" s="145">
        <v>40123</v>
      </c>
      <c r="N156" s="88" t="s">
        <v>438</v>
      </c>
    </row>
    <row r="157" ht="14.25" hidden="1" spans="1:14">
      <c r="A157" s="141" t="s">
        <v>463</v>
      </c>
      <c r="B157" s="141" t="s">
        <v>464</v>
      </c>
      <c r="C157" s="89">
        <f t="shared" si="4"/>
        <v>1</v>
      </c>
      <c r="D157" s="89" t="str">
        <f t="shared" si="5"/>
        <v>保留</v>
      </c>
      <c r="E157" s="141" t="s">
        <v>465</v>
      </c>
      <c r="F157" s="141" t="s">
        <v>466</v>
      </c>
      <c r="G157" s="141">
        <v>1</v>
      </c>
      <c r="I157" s="145">
        <v>39967</v>
      </c>
      <c r="N157" s="88" t="s">
        <v>438</v>
      </c>
    </row>
    <row r="158" ht="28.5" hidden="1" spans="1:14">
      <c r="A158" s="141" t="s">
        <v>467</v>
      </c>
      <c r="B158" s="141" t="s">
        <v>426</v>
      </c>
      <c r="C158" s="89">
        <f t="shared" si="4"/>
        <v>1</v>
      </c>
      <c r="D158" s="89" t="str">
        <f t="shared" si="5"/>
        <v>保留</v>
      </c>
      <c r="E158" s="141">
        <v>2009011</v>
      </c>
      <c r="F158" s="141"/>
      <c r="G158" s="141"/>
      <c r="I158" s="145"/>
      <c r="N158" s="88" t="s">
        <v>438</v>
      </c>
    </row>
    <row r="159" ht="28.5" hidden="1" spans="1:14">
      <c r="A159" s="141" t="s">
        <v>468</v>
      </c>
      <c r="B159" s="141" t="s">
        <v>149</v>
      </c>
      <c r="C159" s="89">
        <f t="shared" si="4"/>
        <v>1</v>
      </c>
      <c r="D159" s="89" t="str">
        <f t="shared" si="5"/>
        <v>保留</v>
      </c>
      <c r="E159" s="141" t="s">
        <v>469</v>
      </c>
      <c r="F159" s="141" t="s">
        <v>470</v>
      </c>
      <c r="G159" s="141">
        <v>1.5</v>
      </c>
      <c r="I159" s="145">
        <v>40379</v>
      </c>
      <c r="N159" s="88" t="s">
        <v>471</v>
      </c>
    </row>
    <row r="160" ht="28.5" hidden="1" spans="1:14">
      <c r="A160" s="141" t="s">
        <v>472</v>
      </c>
      <c r="B160" s="141" t="s">
        <v>205</v>
      </c>
      <c r="C160" s="89">
        <f t="shared" si="4"/>
        <v>1</v>
      </c>
      <c r="D160" s="89" t="str">
        <f t="shared" si="5"/>
        <v>保留</v>
      </c>
      <c r="E160" s="141" t="s">
        <v>473</v>
      </c>
      <c r="F160" s="141" t="s">
        <v>470</v>
      </c>
      <c r="G160" s="141">
        <v>1.5</v>
      </c>
      <c r="I160" s="145">
        <v>40379</v>
      </c>
      <c r="N160" s="88" t="s">
        <v>471</v>
      </c>
    </row>
    <row r="161" ht="42.75" hidden="1" spans="1:14">
      <c r="A161" s="141" t="s">
        <v>474</v>
      </c>
      <c r="B161" s="141" t="s">
        <v>475</v>
      </c>
      <c r="C161" s="89">
        <f t="shared" si="4"/>
        <v>1</v>
      </c>
      <c r="D161" s="89" t="str">
        <f t="shared" si="5"/>
        <v>保留</v>
      </c>
      <c r="E161" s="141" t="s">
        <v>476</v>
      </c>
      <c r="F161" s="141" t="s">
        <v>470</v>
      </c>
      <c r="G161" s="141"/>
      <c r="I161" s="148"/>
      <c r="N161" s="88" t="s">
        <v>471</v>
      </c>
    </row>
    <row r="162" ht="71.25" hidden="1" spans="1:14">
      <c r="A162" s="141" t="s">
        <v>477</v>
      </c>
      <c r="B162" s="141" t="s">
        <v>478</v>
      </c>
      <c r="C162" s="89">
        <f t="shared" si="4"/>
        <v>1</v>
      </c>
      <c r="D162" s="89" t="str">
        <f t="shared" si="5"/>
        <v>保留</v>
      </c>
      <c r="E162" s="141" t="s">
        <v>479</v>
      </c>
      <c r="F162" s="141" t="s">
        <v>480</v>
      </c>
      <c r="G162" s="141">
        <v>5</v>
      </c>
      <c r="I162" s="145">
        <v>40540</v>
      </c>
      <c r="N162" s="88" t="s">
        <v>471</v>
      </c>
    </row>
    <row r="163" ht="28.5" hidden="1" spans="1:14">
      <c r="A163" s="141" t="s">
        <v>481</v>
      </c>
      <c r="B163" s="141" t="s">
        <v>32</v>
      </c>
      <c r="C163" s="89">
        <f t="shared" si="4"/>
        <v>1</v>
      </c>
      <c r="D163" s="89" t="str">
        <f t="shared" si="5"/>
        <v>保留</v>
      </c>
      <c r="E163" s="141" t="s">
        <v>482</v>
      </c>
      <c r="F163" s="141" t="s">
        <v>480</v>
      </c>
      <c r="G163" s="141">
        <v>3.5</v>
      </c>
      <c r="I163" s="145">
        <v>40540</v>
      </c>
      <c r="N163" s="88" t="s">
        <v>471</v>
      </c>
    </row>
    <row r="164" ht="14.25" hidden="1" spans="1:14">
      <c r="A164" s="141" t="s">
        <v>483</v>
      </c>
      <c r="B164" s="141" t="s">
        <v>120</v>
      </c>
      <c r="C164" s="89">
        <f t="shared" si="4"/>
        <v>1</v>
      </c>
      <c r="D164" s="89" t="str">
        <f t="shared" si="5"/>
        <v>保留</v>
      </c>
      <c r="E164" s="141" t="s">
        <v>484</v>
      </c>
      <c r="F164" s="141" t="s">
        <v>480</v>
      </c>
      <c r="G164" s="141">
        <v>3.5</v>
      </c>
      <c r="I164" s="145">
        <v>40540</v>
      </c>
      <c r="N164" s="88" t="s">
        <v>471</v>
      </c>
    </row>
    <row r="165" ht="28.5" hidden="1" spans="1:14">
      <c r="A165" s="141" t="s">
        <v>485</v>
      </c>
      <c r="B165" s="141" t="s">
        <v>486</v>
      </c>
      <c r="C165" s="89">
        <f t="shared" si="4"/>
        <v>1</v>
      </c>
      <c r="D165" s="89" t="str">
        <f t="shared" si="5"/>
        <v>保留</v>
      </c>
      <c r="E165" s="141" t="s">
        <v>487</v>
      </c>
      <c r="F165" s="141" t="s">
        <v>488</v>
      </c>
      <c r="G165" s="141">
        <v>2.2</v>
      </c>
      <c r="I165" s="145">
        <v>40540</v>
      </c>
      <c r="N165" s="88" t="s">
        <v>471</v>
      </c>
    </row>
    <row r="166" ht="28.5" hidden="1" spans="1:14">
      <c r="A166" s="141" t="s">
        <v>489</v>
      </c>
      <c r="B166" s="141" t="s">
        <v>42</v>
      </c>
      <c r="C166" s="89">
        <f t="shared" si="4"/>
        <v>1</v>
      </c>
      <c r="D166" s="89" t="str">
        <f t="shared" si="5"/>
        <v>保留</v>
      </c>
      <c r="E166" s="141" t="s">
        <v>490</v>
      </c>
      <c r="F166" s="141" t="s">
        <v>488</v>
      </c>
      <c r="G166" s="141">
        <v>2.5</v>
      </c>
      <c r="I166" s="145">
        <v>40528</v>
      </c>
      <c r="N166" s="88" t="s">
        <v>471</v>
      </c>
    </row>
    <row r="167" ht="28.5" hidden="1" spans="1:14">
      <c r="A167" s="141" t="s">
        <v>491</v>
      </c>
      <c r="B167" s="141" t="s">
        <v>492</v>
      </c>
      <c r="C167" s="89">
        <f t="shared" si="4"/>
        <v>1</v>
      </c>
      <c r="D167" s="89" t="str">
        <f t="shared" si="5"/>
        <v>保留</v>
      </c>
      <c r="E167" s="141" t="s">
        <v>493</v>
      </c>
      <c r="F167" s="141" t="s">
        <v>494</v>
      </c>
      <c r="G167" s="141">
        <v>2.5</v>
      </c>
      <c r="I167" s="145">
        <v>40540</v>
      </c>
      <c r="N167" s="88" t="s">
        <v>471</v>
      </c>
    </row>
    <row r="168" ht="28.5" hidden="1" spans="1:14">
      <c r="A168" s="141" t="s">
        <v>495</v>
      </c>
      <c r="B168" s="141" t="s">
        <v>185</v>
      </c>
      <c r="C168" s="89">
        <f t="shared" si="4"/>
        <v>1</v>
      </c>
      <c r="D168" s="89" t="str">
        <f t="shared" si="5"/>
        <v>保留</v>
      </c>
      <c r="E168" s="141" t="s">
        <v>496</v>
      </c>
      <c r="F168" s="141" t="s">
        <v>494</v>
      </c>
      <c r="G168" s="141">
        <v>2.2</v>
      </c>
      <c r="I168" s="145">
        <v>40529</v>
      </c>
      <c r="N168" s="88" t="s">
        <v>471</v>
      </c>
    </row>
    <row r="169" ht="57" hidden="1" spans="1:14">
      <c r="A169" s="141" t="s">
        <v>497</v>
      </c>
      <c r="B169" s="141" t="s">
        <v>498</v>
      </c>
      <c r="C169" s="89">
        <f t="shared" si="4"/>
        <v>1</v>
      </c>
      <c r="D169" s="89" t="str">
        <f t="shared" si="5"/>
        <v>保留</v>
      </c>
      <c r="E169" s="141" t="s">
        <v>499</v>
      </c>
      <c r="F169" s="141" t="s">
        <v>500</v>
      </c>
      <c r="G169" s="141">
        <v>15</v>
      </c>
      <c r="I169" s="145">
        <v>40630</v>
      </c>
      <c r="N169" s="88" t="s">
        <v>471</v>
      </c>
    </row>
    <row r="170" ht="28.5" hidden="1" spans="1:14">
      <c r="A170" s="141" t="s">
        <v>501</v>
      </c>
      <c r="B170" s="141" t="s">
        <v>153</v>
      </c>
      <c r="C170" s="89">
        <f t="shared" si="4"/>
        <v>1</v>
      </c>
      <c r="D170" s="89" t="str">
        <f t="shared" si="5"/>
        <v>保留</v>
      </c>
      <c r="E170" s="141" t="s">
        <v>502</v>
      </c>
      <c r="F170" s="141" t="s">
        <v>500</v>
      </c>
      <c r="G170" s="141">
        <v>10</v>
      </c>
      <c r="I170" s="145">
        <v>40630</v>
      </c>
      <c r="N170" s="88" t="s">
        <v>471</v>
      </c>
    </row>
    <row r="171" ht="28.5" hidden="1" spans="1:14">
      <c r="A171" s="141" t="s">
        <v>503</v>
      </c>
      <c r="B171" s="141" t="s">
        <v>51</v>
      </c>
      <c r="C171" s="89">
        <f t="shared" si="4"/>
        <v>1</v>
      </c>
      <c r="D171" s="89" t="str">
        <f t="shared" si="5"/>
        <v>保留</v>
      </c>
      <c r="E171" s="141" t="s">
        <v>504</v>
      </c>
      <c r="F171" s="141" t="s">
        <v>500</v>
      </c>
      <c r="G171" s="141">
        <v>15</v>
      </c>
      <c r="I171" s="145">
        <v>40630</v>
      </c>
      <c r="N171" s="88" t="s">
        <v>471</v>
      </c>
    </row>
    <row r="172" ht="28.5" hidden="1" spans="1:14">
      <c r="A172" s="141" t="s">
        <v>505</v>
      </c>
      <c r="B172" s="141" t="s">
        <v>389</v>
      </c>
      <c r="C172" s="89">
        <f t="shared" si="4"/>
        <v>1</v>
      </c>
      <c r="D172" s="89" t="str">
        <f t="shared" si="5"/>
        <v>保留</v>
      </c>
      <c r="E172" s="141" t="s">
        <v>506</v>
      </c>
      <c r="F172" s="141" t="s">
        <v>507</v>
      </c>
      <c r="G172" s="141">
        <v>10</v>
      </c>
      <c r="I172" s="145">
        <v>40630</v>
      </c>
      <c r="N172" s="88" t="s">
        <v>471</v>
      </c>
    </row>
    <row r="173" ht="28.5" hidden="1" spans="1:14">
      <c r="A173" s="141" t="s">
        <v>508</v>
      </c>
      <c r="B173" s="141" t="s">
        <v>509</v>
      </c>
      <c r="C173" s="89">
        <f t="shared" si="4"/>
        <v>1</v>
      </c>
      <c r="D173" s="89" t="str">
        <f t="shared" si="5"/>
        <v>保留</v>
      </c>
      <c r="E173" s="141" t="s">
        <v>510</v>
      </c>
      <c r="F173" s="141"/>
      <c r="G173" s="141"/>
      <c r="I173" s="145"/>
      <c r="N173" s="88" t="s">
        <v>471</v>
      </c>
    </row>
    <row r="174" ht="28.5" hidden="1" spans="1:14">
      <c r="A174" s="141" t="s">
        <v>511</v>
      </c>
      <c r="B174" s="141" t="s">
        <v>205</v>
      </c>
      <c r="C174" s="89">
        <f t="shared" si="4"/>
        <v>1</v>
      </c>
      <c r="D174" s="89" t="str">
        <f t="shared" si="5"/>
        <v>保留</v>
      </c>
      <c r="E174" s="141" t="s">
        <v>512</v>
      </c>
      <c r="F174" s="141" t="s">
        <v>513</v>
      </c>
      <c r="G174" s="141">
        <v>1</v>
      </c>
      <c r="I174" s="145">
        <v>40532</v>
      </c>
      <c r="N174" s="88" t="s">
        <v>471</v>
      </c>
    </row>
    <row r="175" ht="42.75" hidden="1" spans="1:14">
      <c r="A175" s="141" t="s">
        <v>514</v>
      </c>
      <c r="B175" s="146" t="s">
        <v>153</v>
      </c>
      <c r="C175" s="89">
        <f t="shared" si="4"/>
        <v>1</v>
      </c>
      <c r="D175" s="89" t="str">
        <f t="shared" si="5"/>
        <v>保留</v>
      </c>
      <c r="E175" s="141" t="s">
        <v>515</v>
      </c>
      <c r="F175" s="141" t="s">
        <v>516</v>
      </c>
      <c r="G175" s="141">
        <v>2</v>
      </c>
      <c r="I175" s="145">
        <v>40590</v>
      </c>
      <c r="N175" s="88" t="s">
        <v>517</v>
      </c>
    </row>
    <row r="176" ht="14.25" hidden="1" spans="1:14">
      <c r="A176" s="141" t="s">
        <v>518</v>
      </c>
      <c r="B176" s="146" t="s">
        <v>51</v>
      </c>
      <c r="C176" s="89">
        <f t="shared" si="4"/>
        <v>1</v>
      </c>
      <c r="D176" s="89" t="str">
        <f t="shared" si="5"/>
        <v>保留</v>
      </c>
      <c r="E176" s="141" t="s">
        <v>519</v>
      </c>
      <c r="F176" s="141" t="s">
        <v>516</v>
      </c>
      <c r="G176" s="141">
        <v>2</v>
      </c>
      <c r="I176" s="145">
        <v>40590</v>
      </c>
      <c r="N176" s="88" t="s">
        <v>517</v>
      </c>
    </row>
    <row r="177" ht="28.5" hidden="1" spans="1:14">
      <c r="A177" s="141" t="s">
        <v>520</v>
      </c>
      <c r="B177" s="146" t="s">
        <v>32</v>
      </c>
      <c r="C177" s="89">
        <f t="shared" si="4"/>
        <v>1</v>
      </c>
      <c r="D177" s="89" t="str">
        <f t="shared" si="5"/>
        <v>保留</v>
      </c>
      <c r="E177" s="141" t="s">
        <v>521</v>
      </c>
      <c r="F177" s="141" t="s">
        <v>516</v>
      </c>
      <c r="G177" s="141">
        <v>2</v>
      </c>
      <c r="I177" s="145">
        <v>40590</v>
      </c>
      <c r="N177" s="88" t="s">
        <v>517</v>
      </c>
    </row>
    <row r="178" ht="14.25" hidden="1" spans="1:14">
      <c r="A178" s="141" t="s">
        <v>522</v>
      </c>
      <c r="B178" s="146" t="s">
        <v>523</v>
      </c>
      <c r="C178" s="89">
        <f t="shared" si="4"/>
        <v>1</v>
      </c>
      <c r="D178" s="89" t="str">
        <f t="shared" si="5"/>
        <v>保留</v>
      </c>
      <c r="E178" s="141" t="s">
        <v>524</v>
      </c>
      <c r="F178" s="141" t="s">
        <v>525</v>
      </c>
      <c r="G178" s="141">
        <v>1</v>
      </c>
      <c r="I178" s="145">
        <v>40669</v>
      </c>
      <c r="N178" s="88" t="s">
        <v>517</v>
      </c>
    </row>
    <row r="179" ht="28.5" hidden="1" spans="1:14">
      <c r="A179" s="141" t="s">
        <v>526</v>
      </c>
      <c r="B179" s="141" t="s">
        <v>205</v>
      </c>
      <c r="C179" s="89">
        <f t="shared" si="4"/>
        <v>1</v>
      </c>
      <c r="D179" s="89" t="str">
        <f t="shared" si="5"/>
        <v>保留</v>
      </c>
      <c r="E179" s="141" t="s">
        <v>527</v>
      </c>
      <c r="F179" s="141" t="s">
        <v>525</v>
      </c>
      <c r="G179" s="141">
        <v>1</v>
      </c>
      <c r="I179" s="145">
        <v>40669</v>
      </c>
      <c r="N179" s="88" t="s">
        <v>517</v>
      </c>
    </row>
    <row r="180" ht="28.5" hidden="1" spans="1:14">
      <c r="A180" s="141" t="s">
        <v>528</v>
      </c>
      <c r="B180" s="141" t="s">
        <v>149</v>
      </c>
      <c r="C180" s="89">
        <f t="shared" si="4"/>
        <v>1</v>
      </c>
      <c r="D180" s="89" t="str">
        <f t="shared" si="5"/>
        <v>保留</v>
      </c>
      <c r="E180" s="141" t="s">
        <v>529</v>
      </c>
      <c r="F180" s="141" t="s">
        <v>530</v>
      </c>
      <c r="G180" s="141">
        <v>1</v>
      </c>
      <c r="I180" s="145">
        <v>40885</v>
      </c>
      <c r="N180" s="88" t="s">
        <v>517</v>
      </c>
    </row>
    <row r="181" ht="28.5" hidden="1" spans="1:14">
      <c r="A181" s="141" t="s">
        <v>531</v>
      </c>
      <c r="B181" s="146" t="s">
        <v>30</v>
      </c>
      <c r="C181" s="89">
        <f t="shared" si="4"/>
        <v>1</v>
      </c>
      <c r="D181" s="89" t="str">
        <f t="shared" si="5"/>
        <v>保留</v>
      </c>
      <c r="E181" s="141" t="s">
        <v>532</v>
      </c>
      <c r="F181" s="141" t="s">
        <v>533</v>
      </c>
      <c r="G181" s="141">
        <v>1.5</v>
      </c>
      <c r="I181" s="145">
        <v>40885</v>
      </c>
      <c r="N181" s="88" t="s">
        <v>517</v>
      </c>
    </row>
    <row r="182" ht="28.5" hidden="1" spans="1:14">
      <c r="A182" s="141" t="s">
        <v>155</v>
      </c>
      <c r="B182" s="146" t="s">
        <v>509</v>
      </c>
      <c r="C182" s="89">
        <f t="shared" si="4"/>
        <v>1</v>
      </c>
      <c r="D182" s="89" t="str">
        <f t="shared" si="5"/>
        <v>保留</v>
      </c>
      <c r="E182" s="141" t="s">
        <v>534</v>
      </c>
      <c r="F182" s="141" t="s">
        <v>533</v>
      </c>
      <c r="G182" s="141">
        <v>1.5</v>
      </c>
      <c r="I182" s="145">
        <v>40885</v>
      </c>
      <c r="N182" s="88" t="s">
        <v>517</v>
      </c>
    </row>
    <row r="183" ht="28.5" hidden="1" spans="1:14">
      <c r="A183" s="141" t="s">
        <v>535</v>
      </c>
      <c r="B183" s="141" t="s">
        <v>230</v>
      </c>
      <c r="C183" s="89">
        <f t="shared" si="4"/>
        <v>1</v>
      </c>
      <c r="D183" s="89" t="str">
        <f t="shared" si="5"/>
        <v>保留</v>
      </c>
      <c r="E183" s="141" t="s">
        <v>536</v>
      </c>
      <c r="F183" s="141" t="s">
        <v>533</v>
      </c>
      <c r="G183" s="141">
        <v>1.5</v>
      </c>
      <c r="I183" s="145">
        <v>40886</v>
      </c>
      <c r="N183" s="88" t="s">
        <v>517</v>
      </c>
    </row>
    <row r="184" ht="28.5" hidden="1" spans="1:14">
      <c r="A184" s="141" t="s">
        <v>537</v>
      </c>
      <c r="B184" s="141" t="s">
        <v>538</v>
      </c>
      <c r="C184" s="89">
        <f t="shared" si="4"/>
        <v>1</v>
      </c>
      <c r="D184" s="89" t="str">
        <f t="shared" si="5"/>
        <v>保留</v>
      </c>
      <c r="E184" s="141" t="s">
        <v>539</v>
      </c>
      <c r="F184" s="141" t="s">
        <v>530</v>
      </c>
      <c r="G184" s="141">
        <v>1</v>
      </c>
      <c r="I184" s="145">
        <v>40886</v>
      </c>
      <c r="N184" s="88" t="s">
        <v>517</v>
      </c>
    </row>
    <row r="185" ht="28.5" hidden="1" spans="1:14">
      <c r="A185" s="141" t="s">
        <v>540</v>
      </c>
      <c r="B185" s="141" t="s">
        <v>92</v>
      </c>
      <c r="C185" s="89">
        <f t="shared" si="4"/>
        <v>1</v>
      </c>
      <c r="D185" s="89" t="str">
        <f t="shared" si="5"/>
        <v>保留</v>
      </c>
      <c r="E185" s="141" t="s">
        <v>541</v>
      </c>
      <c r="F185" s="141" t="s">
        <v>533</v>
      </c>
      <c r="G185" s="141">
        <v>1.5</v>
      </c>
      <c r="I185" s="145">
        <v>40885</v>
      </c>
      <c r="N185" s="88" t="s">
        <v>517</v>
      </c>
    </row>
    <row r="186" ht="28.5" hidden="1" spans="1:14">
      <c r="A186" s="141" t="s">
        <v>542</v>
      </c>
      <c r="B186" s="141" t="s">
        <v>76</v>
      </c>
      <c r="C186" s="89">
        <f t="shared" si="4"/>
        <v>1</v>
      </c>
      <c r="D186" s="89" t="str">
        <f t="shared" si="5"/>
        <v>保留</v>
      </c>
      <c r="E186" s="141" t="s">
        <v>543</v>
      </c>
      <c r="F186" s="141" t="s">
        <v>533</v>
      </c>
      <c r="G186" s="141">
        <v>1.5</v>
      </c>
      <c r="I186" s="145">
        <v>40885</v>
      </c>
      <c r="N186" s="88" t="s">
        <v>517</v>
      </c>
    </row>
    <row r="187" ht="28.5" hidden="1" spans="1:14">
      <c r="A187" s="141" t="s">
        <v>544</v>
      </c>
      <c r="B187" s="146" t="s">
        <v>389</v>
      </c>
      <c r="C187" s="89">
        <f t="shared" si="4"/>
        <v>1</v>
      </c>
      <c r="D187" s="89" t="str">
        <f t="shared" si="5"/>
        <v>保留</v>
      </c>
      <c r="E187" s="141" t="s">
        <v>545</v>
      </c>
      <c r="F187" s="141" t="s">
        <v>516</v>
      </c>
      <c r="G187" s="141">
        <v>10</v>
      </c>
      <c r="I187" s="149" t="s">
        <v>546</v>
      </c>
      <c r="N187" s="88" t="s">
        <v>517</v>
      </c>
    </row>
    <row r="188" ht="28.5" hidden="1" spans="1:14">
      <c r="A188" s="141" t="s">
        <v>547</v>
      </c>
      <c r="B188" s="146" t="s">
        <v>426</v>
      </c>
      <c r="C188" s="89">
        <f t="shared" si="4"/>
        <v>1</v>
      </c>
      <c r="D188" s="89" t="str">
        <f t="shared" si="5"/>
        <v>保留</v>
      </c>
      <c r="E188" s="141" t="s">
        <v>548</v>
      </c>
      <c r="F188" s="141" t="s">
        <v>516</v>
      </c>
      <c r="G188" s="141">
        <v>10</v>
      </c>
      <c r="I188" s="149" t="s">
        <v>546</v>
      </c>
      <c r="N188" s="88" t="s">
        <v>517</v>
      </c>
    </row>
    <row r="189" ht="28.5" hidden="1" spans="1:14">
      <c r="A189" s="141" t="s">
        <v>549</v>
      </c>
      <c r="B189" s="146" t="s">
        <v>550</v>
      </c>
      <c r="C189" s="89">
        <f t="shared" si="4"/>
        <v>1</v>
      </c>
      <c r="D189" s="89" t="str">
        <f t="shared" si="5"/>
        <v>保留</v>
      </c>
      <c r="E189" s="141" t="s">
        <v>551</v>
      </c>
      <c r="F189" s="141" t="s">
        <v>516</v>
      </c>
      <c r="G189" s="141">
        <v>10</v>
      </c>
      <c r="I189" s="149" t="s">
        <v>546</v>
      </c>
      <c r="N189" s="88" t="s">
        <v>517</v>
      </c>
    </row>
    <row r="190" ht="42.75" hidden="1" spans="1:14">
      <c r="A190" s="141" t="s">
        <v>552</v>
      </c>
      <c r="B190" s="146" t="s">
        <v>51</v>
      </c>
      <c r="C190" s="89">
        <f t="shared" si="4"/>
        <v>1</v>
      </c>
      <c r="D190" s="89" t="str">
        <f t="shared" si="5"/>
        <v>保留</v>
      </c>
      <c r="E190" s="141" t="s">
        <v>553</v>
      </c>
      <c r="F190" s="141" t="s">
        <v>554</v>
      </c>
      <c r="G190" s="141">
        <v>3</v>
      </c>
      <c r="I190" s="149" t="s">
        <v>546</v>
      </c>
      <c r="N190" s="88" t="s">
        <v>517</v>
      </c>
    </row>
    <row r="191" ht="28.5" hidden="1" spans="1:14">
      <c r="A191" s="141" t="s">
        <v>555</v>
      </c>
      <c r="B191" s="146" t="s">
        <v>32</v>
      </c>
      <c r="C191" s="89">
        <f t="shared" si="4"/>
        <v>1</v>
      </c>
      <c r="D191" s="89" t="str">
        <f t="shared" si="5"/>
        <v>保留</v>
      </c>
      <c r="E191" s="141" t="s">
        <v>556</v>
      </c>
      <c r="F191" s="141" t="s">
        <v>554</v>
      </c>
      <c r="G191" s="141">
        <v>3</v>
      </c>
      <c r="I191" s="149" t="s">
        <v>546</v>
      </c>
      <c r="N191" s="88" t="s">
        <v>517</v>
      </c>
    </row>
    <row r="192" ht="28.5" hidden="1" spans="1:14">
      <c r="A192" s="141" t="s">
        <v>557</v>
      </c>
      <c r="B192" s="141" t="s">
        <v>475</v>
      </c>
      <c r="C192" s="89">
        <f t="shared" si="4"/>
        <v>1</v>
      </c>
      <c r="D192" s="89" t="str">
        <f t="shared" si="5"/>
        <v>保留</v>
      </c>
      <c r="E192" s="141" t="s">
        <v>558</v>
      </c>
      <c r="F192" s="141" t="s">
        <v>554</v>
      </c>
      <c r="G192" s="141">
        <v>3</v>
      </c>
      <c r="I192" s="145">
        <v>40981</v>
      </c>
      <c r="N192" s="88" t="s">
        <v>517</v>
      </c>
    </row>
    <row r="193" ht="28.5" hidden="1" spans="1:14">
      <c r="A193" s="146" t="s">
        <v>559</v>
      </c>
      <c r="B193" s="146" t="s">
        <v>426</v>
      </c>
      <c r="C193" s="89">
        <f t="shared" si="4"/>
        <v>1</v>
      </c>
      <c r="D193" s="89" t="str">
        <f t="shared" si="5"/>
        <v>保留</v>
      </c>
      <c r="E193" s="146"/>
      <c r="F193" s="146" t="s">
        <v>560</v>
      </c>
      <c r="G193" s="146"/>
      <c r="I193" s="156"/>
      <c r="N193" s="88" t="s">
        <v>517</v>
      </c>
    </row>
    <row r="194" ht="28.5" hidden="1" spans="1:14">
      <c r="A194" s="141" t="s">
        <v>561</v>
      </c>
      <c r="B194" s="141" t="s">
        <v>426</v>
      </c>
      <c r="C194" s="89">
        <f t="shared" si="4"/>
        <v>1</v>
      </c>
      <c r="D194" s="89" t="str">
        <f t="shared" si="5"/>
        <v>保留</v>
      </c>
      <c r="E194" s="141" t="s">
        <v>562</v>
      </c>
      <c r="F194" s="141" t="s">
        <v>516</v>
      </c>
      <c r="G194" s="141">
        <v>2</v>
      </c>
      <c r="I194" s="145">
        <v>40590</v>
      </c>
      <c r="N194" s="88" t="s">
        <v>517</v>
      </c>
    </row>
    <row r="195" ht="28.5" hidden="1" spans="1:14">
      <c r="A195" s="141" t="s">
        <v>563</v>
      </c>
      <c r="B195" s="146" t="s">
        <v>120</v>
      </c>
      <c r="C195" s="89">
        <f t="shared" ref="C195:C258" si="6">COUNTIFS(A:A,A195,B:B,B195)</f>
        <v>1</v>
      </c>
      <c r="D195" s="89" t="str">
        <f t="shared" ref="D195:D258" si="7">IF(C195&gt;1,IF(I195="","不保留","保留"),"保留")</f>
        <v>保留</v>
      </c>
      <c r="E195" s="141"/>
      <c r="F195" s="141" t="s">
        <v>564</v>
      </c>
      <c r="G195" s="141">
        <v>8</v>
      </c>
      <c r="I195" s="157">
        <v>41163</v>
      </c>
      <c r="N195" s="88" t="s">
        <v>565</v>
      </c>
    </row>
    <row r="196" ht="28.5" hidden="1" spans="1:14">
      <c r="A196" s="141" t="s">
        <v>566</v>
      </c>
      <c r="B196" s="146" t="s">
        <v>120</v>
      </c>
      <c r="C196" s="89">
        <f t="shared" si="6"/>
        <v>1</v>
      </c>
      <c r="D196" s="89" t="str">
        <f t="shared" si="7"/>
        <v>保留</v>
      </c>
      <c r="E196" s="141"/>
      <c r="F196" s="141" t="s">
        <v>554</v>
      </c>
      <c r="G196" s="141"/>
      <c r="I196" s="158"/>
      <c r="N196" s="88" t="s">
        <v>565</v>
      </c>
    </row>
    <row r="197" ht="28.5" hidden="1" spans="1:14">
      <c r="A197" s="141" t="s">
        <v>567</v>
      </c>
      <c r="B197" s="146" t="s">
        <v>32</v>
      </c>
      <c r="C197" s="89">
        <f t="shared" si="6"/>
        <v>1</v>
      </c>
      <c r="D197" s="89" t="str">
        <f t="shared" si="7"/>
        <v>保留</v>
      </c>
      <c r="E197" s="141" t="s">
        <v>568</v>
      </c>
      <c r="F197" s="141" t="s">
        <v>569</v>
      </c>
      <c r="G197" s="141"/>
      <c r="I197" s="158"/>
      <c r="N197" s="88" t="s">
        <v>565</v>
      </c>
    </row>
    <row r="198" ht="42.75" hidden="1" spans="1:14">
      <c r="A198" s="141" t="s">
        <v>570</v>
      </c>
      <c r="B198" s="141" t="s">
        <v>571</v>
      </c>
      <c r="C198" s="89">
        <f t="shared" si="6"/>
        <v>1</v>
      </c>
      <c r="D198" s="89" t="str">
        <f t="shared" si="7"/>
        <v>保留</v>
      </c>
      <c r="E198" s="141" t="s">
        <v>572</v>
      </c>
      <c r="F198" s="141" t="s">
        <v>573</v>
      </c>
      <c r="G198" s="141">
        <v>5</v>
      </c>
      <c r="I198" s="157">
        <v>41261</v>
      </c>
      <c r="N198" s="88" t="s">
        <v>565</v>
      </c>
    </row>
    <row r="199" ht="28.5" hidden="1" spans="1:14">
      <c r="A199" s="141" t="s">
        <v>574</v>
      </c>
      <c r="B199" s="146" t="s">
        <v>61</v>
      </c>
      <c r="C199" s="89">
        <f t="shared" si="6"/>
        <v>1</v>
      </c>
      <c r="D199" s="89" t="str">
        <f t="shared" si="7"/>
        <v>保留</v>
      </c>
      <c r="E199" s="141" t="s">
        <v>575</v>
      </c>
      <c r="F199" s="141" t="s">
        <v>576</v>
      </c>
      <c r="G199" s="141">
        <v>5</v>
      </c>
      <c r="I199" s="157">
        <v>41257</v>
      </c>
      <c r="N199" s="88" t="s">
        <v>565</v>
      </c>
    </row>
    <row r="200" ht="28.5" hidden="1" spans="1:14">
      <c r="A200" s="141" t="s">
        <v>577</v>
      </c>
      <c r="B200" s="141" t="s">
        <v>63</v>
      </c>
      <c r="C200" s="89">
        <f t="shared" si="6"/>
        <v>1</v>
      </c>
      <c r="D200" s="89" t="str">
        <f t="shared" si="7"/>
        <v>保留</v>
      </c>
      <c r="E200" s="141" t="s">
        <v>578</v>
      </c>
      <c r="F200" s="141" t="s">
        <v>576</v>
      </c>
      <c r="G200" s="141">
        <v>5</v>
      </c>
      <c r="I200" s="157">
        <v>41257</v>
      </c>
      <c r="N200" s="88" t="s">
        <v>565</v>
      </c>
    </row>
    <row r="201" ht="28.5" hidden="1" spans="1:14">
      <c r="A201" s="141" t="s">
        <v>579</v>
      </c>
      <c r="B201" s="141" t="s">
        <v>475</v>
      </c>
      <c r="C201" s="89">
        <f t="shared" si="6"/>
        <v>1</v>
      </c>
      <c r="D201" s="89" t="str">
        <f t="shared" si="7"/>
        <v>保留</v>
      </c>
      <c r="E201" s="150" t="s">
        <v>580</v>
      </c>
      <c r="F201" s="141" t="s">
        <v>576</v>
      </c>
      <c r="G201" s="141">
        <v>5</v>
      </c>
      <c r="I201" s="157">
        <v>41257</v>
      </c>
      <c r="N201" s="88" t="s">
        <v>565</v>
      </c>
    </row>
    <row r="202" ht="28.5" hidden="1" spans="1:14">
      <c r="A202" s="141" t="s">
        <v>581</v>
      </c>
      <c r="B202" s="141" t="s">
        <v>205</v>
      </c>
      <c r="C202" s="89">
        <f t="shared" si="6"/>
        <v>1</v>
      </c>
      <c r="D202" s="89" t="str">
        <f t="shared" si="7"/>
        <v>保留</v>
      </c>
      <c r="E202" s="141" t="s">
        <v>582</v>
      </c>
      <c r="F202" s="141" t="s">
        <v>576</v>
      </c>
      <c r="G202" s="141">
        <v>5</v>
      </c>
      <c r="I202" s="157">
        <v>41257</v>
      </c>
      <c r="N202" s="88" t="s">
        <v>565</v>
      </c>
    </row>
    <row r="203" ht="28.5" hidden="1" spans="1:14">
      <c r="A203" s="141" t="s">
        <v>583</v>
      </c>
      <c r="B203" s="141" t="s">
        <v>584</v>
      </c>
      <c r="C203" s="89">
        <f t="shared" si="6"/>
        <v>1</v>
      </c>
      <c r="D203" s="89" t="str">
        <f t="shared" si="7"/>
        <v>保留</v>
      </c>
      <c r="E203" s="141" t="s">
        <v>585</v>
      </c>
      <c r="F203" s="141" t="s">
        <v>576</v>
      </c>
      <c r="G203" s="141">
        <v>5</v>
      </c>
      <c r="I203" s="157">
        <v>41257</v>
      </c>
      <c r="N203" s="88" t="s">
        <v>565</v>
      </c>
    </row>
    <row r="204" ht="42.75" hidden="1" spans="1:14">
      <c r="A204" s="141" t="s">
        <v>586</v>
      </c>
      <c r="B204" s="146" t="s">
        <v>587</v>
      </c>
      <c r="C204" s="89">
        <f t="shared" si="6"/>
        <v>1</v>
      </c>
      <c r="D204" s="89" t="str">
        <f t="shared" si="7"/>
        <v>保留</v>
      </c>
      <c r="E204" s="141" t="s">
        <v>588</v>
      </c>
      <c r="F204" s="141" t="s">
        <v>576</v>
      </c>
      <c r="G204" s="141">
        <v>10</v>
      </c>
      <c r="I204" s="157">
        <v>41257</v>
      </c>
      <c r="N204" s="88" t="s">
        <v>565</v>
      </c>
    </row>
    <row r="205" ht="28.5" hidden="1" spans="1:14">
      <c r="A205" s="141" t="s">
        <v>589</v>
      </c>
      <c r="B205" s="146" t="s">
        <v>389</v>
      </c>
      <c r="C205" s="89">
        <f t="shared" si="6"/>
        <v>1</v>
      </c>
      <c r="D205" s="89" t="str">
        <f t="shared" si="7"/>
        <v>保留</v>
      </c>
      <c r="E205" s="141" t="s">
        <v>590</v>
      </c>
      <c r="F205" s="141" t="s">
        <v>576</v>
      </c>
      <c r="G205" s="141">
        <v>10</v>
      </c>
      <c r="I205" s="157">
        <v>41257</v>
      </c>
      <c r="N205" s="88" t="s">
        <v>565</v>
      </c>
    </row>
    <row r="206" ht="28.5" hidden="1" spans="1:14">
      <c r="A206" s="141" t="s">
        <v>591</v>
      </c>
      <c r="B206" s="146" t="s">
        <v>592</v>
      </c>
      <c r="C206" s="89">
        <f t="shared" si="6"/>
        <v>1</v>
      </c>
      <c r="D206" s="89" t="str">
        <f t="shared" si="7"/>
        <v>保留</v>
      </c>
      <c r="E206" s="141" t="s">
        <v>593</v>
      </c>
      <c r="F206" s="141" t="s">
        <v>576</v>
      </c>
      <c r="G206" s="141">
        <v>10</v>
      </c>
      <c r="I206" s="157">
        <v>41257</v>
      </c>
      <c r="N206" s="88" t="s">
        <v>565</v>
      </c>
    </row>
    <row r="207" ht="28.5" hidden="1" spans="1:14">
      <c r="A207" s="141" t="s">
        <v>594</v>
      </c>
      <c r="B207" s="141" t="s">
        <v>149</v>
      </c>
      <c r="C207" s="89">
        <f t="shared" si="6"/>
        <v>1</v>
      </c>
      <c r="D207" s="89" t="str">
        <f t="shared" si="7"/>
        <v>保留</v>
      </c>
      <c r="E207" s="141" t="s">
        <v>595</v>
      </c>
      <c r="F207" s="141" t="s">
        <v>596</v>
      </c>
      <c r="G207" s="141">
        <v>3</v>
      </c>
      <c r="I207" s="157">
        <v>41247</v>
      </c>
      <c r="N207" s="88" t="s">
        <v>565</v>
      </c>
    </row>
    <row r="208" ht="28.5" hidden="1" spans="1:14">
      <c r="A208" s="141" t="s">
        <v>597</v>
      </c>
      <c r="B208" s="141" t="s">
        <v>221</v>
      </c>
      <c r="C208" s="89">
        <f t="shared" si="6"/>
        <v>1</v>
      </c>
      <c r="D208" s="89" t="str">
        <f t="shared" si="7"/>
        <v>保留</v>
      </c>
      <c r="E208" s="141" t="s">
        <v>598</v>
      </c>
      <c r="F208" s="141" t="s">
        <v>573</v>
      </c>
      <c r="G208" s="141">
        <v>1.5</v>
      </c>
      <c r="I208" s="157">
        <v>41257</v>
      </c>
      <c r="N208" s="88" t="s">
        <v>565</v>
      </c>
    </row>
    <row r="209" ht="28.5" hidden="1" spans="1:14">
      <c r="A209" s="141" t="s">
        <v>599</v>
      </c>
      <c r="B209" s="141" t="s">
        <v>600</v>
      </c>
      <c r="C209" s="89">
        <f t="shared" si="6"/>
        <v>1</v>
      </c>
      <c r="D209" s="89" t="str">
        <f t="shared" si="7"/>
        <v>保留</v>
      </c>
      <c r="E209" s="141" t="s">
        <v>601</v>
      </c>
      <c r="F209" s="141" t="s">
        <v>573</v>
      </c>
      <c r="G209" s="141">
        <v>1</v>
      </c>
      <c r="I209" s="157">
        <v>41256</v>
      </c>
      <c r="N209" s="88" t="s">
        <v>565</v>
      </c>
    </row>
    <row r="210" ht="28.5" hidden="1" spans="1:14">
      <c r="A210" s="141" t="s">
        <v>602</v>
      </c>
      <c r="B210" s="141" t="s">
        <v>143</v>
      </c>
      <c r="C210" s="89">
        <f t="shared" si="6"/>
        <v>1</v>
      </c>
      <c r="D210" s="89" t="str">
        <f t="shared" si="7"/>
        <v>保留</v>
      </c>
      <c r="E210" s="141" t="s">
        <v>603</v>
      </c>
      <c r="F210" s="141" t="s">
        <v>573</v>
      </c>
      <c r="G210" s="141">
        <v>1</v>
      </c>
      <c r="I210" s="157">
        <v>41257</v>
      </c>
      <c r="N210" s="88" t="s">
        <v>565</v>
      </c>
    </row>
    <row r="211" ht="28.5" hidden="1" spans="1:14">
      <c r="A211" s="141" t="s">
        <v>604</v>
      </c>
      <c r="B211" s="141" t="s">
        <v>95</v>
      </c>
      <c r="C211" s="89">
        <f t="shared" si="6"/>
        <v>1</v>
      </c>
      <c r="D211" s="89" t="str">
        <f t="shared" si="7"/>
        <v>保留</v>
      </c>
      <c r="E211" s="141" t="s">
        <v>605</v>
      </c>
      <c r="F211" s="141" t="s">
        <v>606</v>
      </c>
      <c r="G211" s="141">
        <v>1.5</v>
      </c>
      <c r="I211" s="157" t="s">
        <v>607</v>
      </c>
      <c r="N211" s="88" t="s">
        <v>565</v>
      </c>
    </row>
    <row r="212" ht="42.75" hidden="1" spans="1:14">
      <c r="A212" s="141" t="s">
        <v>608</v>
      </c>
      <c r="B212" s="151" t="s">
        <v>51</v>
      </c>
      <c r="C212" s="89">
        <f t="shared" si="6"/>
        <v>1</v>
      </c>
      <c r="D212" s="89" t="str">
        <f t="shared" si="7"/>
        <v>保留</v>
      </c>
      <c r="E212" s="141" t="s">
        <v>609</v>
      </c>
      <c r="F212" s="141" t="s">
        <v>610</v>
      </c>
      <c r="G212" s="141">
        <v>5</v>
      </c>
      <c r="I212" s="145">
        <v>41647</v>
      </c>
      <c r="N212" s="88" t="s">
        <v>611</v>
      </c>
    </row>
    <row r="213" ht="28.5" hidden="1" spans="1:14">
      <c r="A213" s="141" t="s">
        <v>612</v>
      </c>
      <c r="B213" s="151" t="s">
        <v>30</v>
      </c>
      <c r="C213" s="89">
        <f t="shared" si="6"/>
        <v>1</v>
      </c>
      <c r="D213" s="89" t="str">
        <f t="shared" si="7"/>
        <v>保留</v>
      </c>
      <c r="E213" s="141" t="s">
        <v>613</v>
      </c>
      <c r="F213" s="141" t="s">
        <v>606</v>
      </c>
      <c r="G213" s="141">
        <v>2</v>
      </c>
      <c r="I213" s="145">
        <v>41624</v>
      </c>
      <c r="N213" s="88" t="s">
        <v>611</v>
      </c>
    </row>
    <row r="214" ht="42.75" hidden="1" spans="1:14">
      <c r="A214" s="141" t="s">
        <v>614</v>
      </c>
      <c r="B214" s="151" t="s">
        <v>615</v>
      </c>
      <c r="C214" s="89">
        <f t="shared" si="6"/>
        <v>1</v>
      </c>
      <c r="D214" s="89" t="str">
        <f t="shared" si="7"/>
        <v>保留</v>
      </c>
      <c r="E214" s="141" t="s">
        <v>616</v>
      </c>
      <c r="F214" s="141" t="s">
        <v>606</v>
      </c>
      <c r="G214" s="141">
        <v>1.5</v>
      </c>
      <c r="I214" s="145">
        <v>41624</v>
      </c>
      <c r="N214" s="88" t="s">
        <v>611</v>
      </c>
    </row>
    <row r="215" ht="14.25" hidden="1" spans="1:14">
      <c r="A215" s="146" t="s">
        <v>617</v>
      </c>
      <c r="B215" s="146" t="s">
        <v>133</v>
      </c>
      <c r="C215" s="89">
        <f t="shared" si="6"/>
        <v>1</v>
      </c>
      <c r="D215" s="89" t="str">
        <f t="shared" si="7"/>
        <v>保留</v>
      </c>
      <c r="E215" s="146" t="s">
        <v>618</v>
      </c>
      <c r="F215" s="146" t="s">
        <v>573</v>
      </c>
      <c r="G215" s="146">
        <v>0.5</v>
      </c>
      <c r="I215" s="147">
        <v>41624</v>
      </c>
      <c r="N215" s="88" t="s">
        <v>611</v>
      </c>
    </row>
    <row r="216" ht="28.5" hidden="1" spans="1:14">
      <c r="A216" s="141" t="s">
        <v>619</v>
      </c>
      <c r="B216" s="141" t="s">
        <v>253</v>
      </c>
      <c r="C216" s="89">
        <f t="shared" si="6"/>
        <v>1</v>
      </c>
      <c r="D216" s="89" t="str">
        <f t="shared" si="7"/>
        <v>保留</v>
      </c>
      <c r="E216" s="141" t="s">
        <v>620</v>
      </c>
      <c r="F216" s="141" t="s">
        <v>606</v>
      </c>
      <c r="G216" s="141">
        <v>1.5</v>
      </c>
      <c r="I216" s="145">
        <v>41624</v>
      </c>
      <c r="N216" s="88" t="s">
        <v>611</v>
      </c>
    </row>
    <row r="217" ht="28.5" hidden="1" spans="1:14">
      <c r="A217" s="141" t="s">
        <v>621</v>
      </c>
      <c r="B217" s="141" t="s">
        <v>622</v>
      </c>
      <c r="C217" s="89">
        <f t="shared" si="6"/>
        <v>1</v>
      </c>
      <c r="D217" s="89" t="str">
        <f t="shared" si="7"/>
        <v>保留</v>
      </c>
      <c r="E217" s="141" t="s">
        <v>623</v>
      </c>
      <c r="F217" s="141" t="s">
        <v>573</v>
      </c>
      <c r="G217" s="141">
        <v>1</v>
      </c>
      <c r="I217" s="145">
        <v>41624</v>
      </c>
      <c r="N217" s="88" t="s">
        <v>611</v>
      </c>
    </row>
    <row r="218" ht="28.5" hidden="1" spans="1:14">
      <c r="A218" s="141" t="s">
        <v>624</v>
      </c>
      <c r="B218" s="141" t="s">
        <v>146</v>
      </c>
      <c r="C218" s="89">
        <f t="shared" si="6"/>
        <v>1</v>
      </c>
      <c r="D218" s="89" t="str">
        <f t="shared" si="7"/>
        <v>保留</v>
      </c>
      <c r="E218" s="141" t="s">
        <v>625</v>
      </c>
      <c r="F218" s="141" t="s">
        <v>626</v>
      </c>
      <c r="G218" s="141">
        <v>1</v>
      </c>
      <c r="I218" s="148"/>
      <c r="N218" s="88" t="s">
        <v>611</v>
      </c>
    </row>
    <row r="219" ht="28.5" hidden="1" spans="1:14">
      <c r="A219" s="141" t="s">
        <v>627</v>
      </c>
      <c r="B219" s="141" t="s">
        <v>230</v>
      </c>
      <c r="C219" s="89">
        <f t="shared" si="6"/>
        <v>1</v>
      </c>
      <c r="D219" s="89" t="str">
        <f t="shared" si="7"/>
        <v>保留</v>
      </c>
      <c r="E219" s="141"/>
      <c r="F219" s="141" t="s">
        <v>626</v>
      </c>
      <c r="G219" s="141">
        <v>1</v>
      </c>
      <c r="I219" s="148"/>
      <c r="N219" s="88" t="s">
        <v>611</v>
      </c>
    </row>
    <row r="220" ht="28.5" hidden="1" spans="1:14">
      <c r="A220" s="141" t="s">
        <v>628</v>
      </c>
      <c r="B220" s="141" t="s">
        <v>149</v>
      </c>
      <c r="C220" s="89">
        <f t="shared" si="6"/>
        <v>1</v>
      </c>
      <c r="D220" s="89" t="str">
        <f t="shared" si="7"/>
        <v>保留</v>
      </c>
      <c r="E220" s="141" t="s">
        <v>629</v>
      </c>
      <c r="F220" s="141" t="s">
        <v>630</v>
      </c>
      <c r="G220" s="141">
        <v>1</v>
      </c>
      <c r="I220" s="145">
        <v>41361</v>
      </c>
      <c r="N220" s="88" t="s">
        <v>611</v>
      </c>
    </row>
    <row r="221" ht="28.5" hidden="1" spans="1:14">
      <c r="A221" s="141" t="s">
        <v>631</v>
      </c>
      <c r="B221" s="151" t="s">
        <v>592</v>
      </c>
      <c r="C221" s="89">
        <f t="shared" si="6"/>
        <v>1</v>
      </c>
      <c r="D221" s="89" t="str">
        <f t="shared" si="7"/>
        <v>保留</v>
      </c>
      <c r="E221" s="141" t="s">
        <v>632</v>
      </c>
      <c r="F221" s="141" t="s">
        <v>633</v>
      </c>
      <c r="G221" s="141">
        <v>10</v>
      </c>
      <c r="I221" s="148"/>
      <c r="N221" s="88" t="s">
        <v>611</v>
      </c>
    </row>
    <row r="222" ht="28.5" hidden="1" spans="1:14">
      <c r="A222" s="141" t="s">
        <v>634</v>
      </c>
      <c r="B222" s="141" t="s">
        <v>475</v>
      </c>
      <c r="C222" s="89">
        <f t="shared" si="6"/>
        <v>1</v>
      </c>
      <c r="D222" s="89" t="str">
        <f t="shared" si="7"/>
        <v>保留</v>
      </c>
      <c r="E222" s="141" t="s">
        <v>635</v>
      </c>
      <c r="F222" s="141" t="s">
        <v>636</v>
      </c>
      <c r="G222" s="141">
        <v>5</v>
      </c>
      <c r="I222" s="148"/>
      <c r="N222" s="88" t="s">
        <v>611</v>
      </c>
    </row>
    <row r="223" ht="28.5" hidden="1" spans="1:14">
      <c r="A223" s="141" t="s">
        <v>637</v>
      </c>
      <c r="B223" s="151" t="s">
        <v>51</v>
      </c>
      <c r="C223" s="89">
        <f t="shared" si="6"/>
        <v>1</v>
      </c>
      <c r="D223" s="89" t="str">
        <f t="shared" si="7"/>
        <v>保留</v>
      </c>
      <c r="E223" s="141" t="s">
        <v>638</v>
      </c>
      <c r="F223" s="141" t="s">
        <v>636</v>
      </c>
      <c r="G223" s="141">
        <v>5</v>
      </c>
      <c r="I223" s="148"/>
      <c r="N223" s="88" t="s">
        <v>611</v>
      </c>
    </row>
    <row r="224" ht="28.5" hidden="1" spans="1:14">
      <c r="A224" s="141" t="s">
        <v>639</v>
      </c>
      <c r="B224" s="141" t="s">
        <v>250</v>
      </c>
      <c r="C224" s="89">
        <f t="shared" si="6"/>
        <v>1</v>
      </c>
      <c r="D224" s="89" t="str">
        <f t="shared" si="7"/>
        <v>保留</v>
      </c>
      <c r="E224" s="141" t="s">
        <v>640</v>
      </c>
      <c r="F224" s="141" t="s">
        <v>636</v>
      </c>
      <c r="G224" s="141">
        <v>5</v>
      </c>
      <c r="I224" s="148"/>
      <c r="N224" s="88" t="s">
        <v>611</v>
      </c>
    </row>
    <row r="225" ht="42.75" hidden="1" spans="1:14">
      <c r="A225" s="141" t="s">
        <v>641</v>
      </c>
      <c r="B225" s="151" t="s">
        <v>120</v>
      </c>
      <c r="C225" s="89">
        <f t="shared" si="6"/>
        <v>1</v>
      </c>
      <c r="D225" s="89" t="str">
        <f t="shared" si="7"/>
        <v>保留</v>
      </c>
      <c r="E225" s="141" t="s">
        <v>642</v>
      </c>
      <c r="F225" s="141" t="s">
        <v>636</v>
      </c>
      <c r="G225" s="141">
        <v>5</v>
      </c>
      <c r="I225" s="148"/>
      <c r="N225" s="88" t="s">
        <v>611</v>
      </c>
    </row>
    <row r="226" ht="28.5" hidden="1" spans="1:14">
      <c r="A226" s="141" t="s">
        <v>643</v>
      </c>
      <c r="B226" s="151" t="s">
        <v>411</v>
      </c>
      <c r="C226" s="89">
        <f t="shared" si="6"/>
        <v>1</v>
      </c>
      <c r="D226" s="89" t="str">
        <f t="shared" si="7"/>
        <v>保留</v>
      </c>
      <c r="E226" s="141" t="s">
        <v>644</v>
      </c>
      <c r="F226" s="141" t="s">
        <v>636</v>
      </c>
      <c r="G226" s="141">
        <v>5</v>
      </c>
      <c r="I226" s="148"/>
      <c r="N226" s="88" t="s">
        <v>611</v>
      </c>
    </row>
    <row r="227" ht="28.5" hidden="1" spans="1:14">
      <c r="A227" s="141" t="s">
        <v>645</v>
      </c>
      <c r="B227" s="151" t="s">
        <v>123</v>
      </c>
      <c r="C227" s="89">
        <f t="shared" si="6"/>
        <v>1</v>
      </c>
      <c r="D227" s="89" t="str">
        <f t="shared" si="7"/>
        <v>保留</v>
      </c>
      <c r="E227" s="141" t="s">
        <v>646</v>
      </c>
      <c r="F227" s="141" t="s">
        <v>636</v>
      </c>
      <c r="G227" s="141">
        <v>5</v>
      </c>
      <c r="I227" s="148"/>
      <c r="N227" s="88" t="s">
        <v>611</v>
      </c>
    </row>
    <row r="228" ht="42.75" hidden="1" spans="1:14">
      <c r="A228" s="141" t="s">
        <v>647</v>
      </c>
      <c r="B228" s="141" t="s">
        <v>174</v>
      </c>
      <c r="C228" s="89">
        <f t="shared" si="6"/>
        <v>1</v>
      </c>
      <c r="D228" s="89" t="str">
        <f t="shared" si="7"/>
        <v>保留</v>
      </c>
      <c r="E228" s="141" t="s">
        <v>648</v>
      </c>
      <c r="F228" s="141" t="s">
        <v>649</v>
      </c>
      <c r="G228" s="141">
        <v>0.2</v>
      </c>
      <c r="I228" s="159">
        <v>41992</v>
      </c>
      <c r="N228" s="88" t="s">
        <v>650</v>
      </c>
    </row>
    <row r="229" ht="28.5" hidden="1" spans="1:14">
      <c r="A229" s="141" t="s">
        <v>651</v>
      </c>
      <c r="B229" s="151" t="s">
        <v>238</v>
      </c>
      <c r="C229" s="89">
        <f t="shared" si="6"/>
        <v>1</v>
      </c>
      <c r="D229" s="89" t="str">
        <f t="shared" si="7"/>
        <v>保留</v>
      </c>
      <c r="E229" s="141" t="s">
        <v>652</v>
      </c>
      <c r="F229" s="141" t="s">
        <v>649</v>
      </c>
      <c r="G229" s="141">
        <v>0.2</v>
      </c>
      <c r="I229" s="159">
        <v>41992</v>
      </c>
      <c r="N229" s="88" t="s">
        <v>650</v>
      </c>
    </row>
    <row r="230" ht="28.5" hidden="1" spans="1:14">
      <c r="A230" s="141" t="s">
        <v>653</v>
      </c>
      <c r="B230" s="151" t="s">
        <v>32</v>
      </c>
      <c r="C230" s="89">
        <f t="shared" si="6"/>
        <v>1</v>
      </c>
      <c r="D230" s="89" t="str">
        <f t="shared" si="7"/>
        <v>保留</v>
      </c>
      <c r="E230" s="141" t="s">
        <v>654</v>
      </c>
      <c r="F230" s="141" t="s">
        <v>655</v>
      </c>
      <c r="G230" s="141">
        <v>5</v>
      </c>
      <c r="I230" s="159">
        <v>41991</v>
      </c>
      <c r="N230" s="88" t="s">
        <v>650</v>
      </c>
    </row>
    <row r="231" ht="42.75" hidden="1" spans="1:14">
      <c r="A231" s="141" t="s">
        <v>656</v>
      </c>
      <c r="B231" s="151" t="s">
        <v>657</v>
      </c>
      <c r="C231" s="89">
        <f t="shared" si="6"/>
        <v>1</v>
      </c>
      <c r="D231" s="89" t="str">
        <f t="shared" si="7"/>
        <v>保留</v>
      </c>
      <c r="E231" s="141" t="s">
        <v>658</v>
      </c>
      <c r="F231" s="141" t="s">
        <v>530</v>
      </c>
      <c r="G231" s="141">
        <v>2</v>
      </c>
      <c r="I231" s="159">
        <v>41997</v>
      </c>
      <c r="N231" s="88" t="s">
        <v>650</v>
      </c>
    </row>
    <row r="232" ht="28.5" hidden="1" spans="1:14">
      <c r="A232" s="141" t="s">
        <v>659</v>
      </c>
      <c r="B232" s="141" t="s">
        <v>76</v>
      </c>
      <c r="C232" s="89">
        <f t="shared" si="6"/>
        <v>1</v>
      </c>
      <c r="D232" s="89" t="str">
        <f t="shared" si="7"/>
        <v>保留</v>
      </c>
      <c r="E232" s="141" t="s">
        <v>660</v>
      </c>
      <c r="F232" s="141" t="s">
        <v>661</v>
      </c>
      <c r="G232" s="141">
        <v>3</v>
      </c>
      <c r="I232" s="159">
        <v>41997</v>
      </c>
      <c r="N232" s="88" t="s">
        <v>650</v>
      </c>
    </row>
    <row r="233" ht="28.5" hidden="1" spans="1:14">
      <c r="A233" s="141" t="s">
        <v>662</v>
      </c>
      <c r="B233" s="141" t="s">
        <v>250</v>
      </c>
      <c r="C233" s="89">
        <f t="shared" si="6"/>
        <v>1</v>
      </c>
      <c r="D233" s="89" t="str">
        <f t="shared" si="7"/>
        <v>保留</v>
      </c>
      <c r="E233" s="141" t="s">
        <v>663</v>
      </c>
      <c r="F233" s="141" t="s">
        <v>576</v>
      </c>
      <c r="G233" s="141">
        <v>10</v>
      </c>
      <c r="I233" s="159">
        <v>41998</v>
      </c>
      <c r="N233" s="88" t="s">
        <v>650</v>
      </c>
    </row>
    <row r="234" ht="28.5" hidden="1" spans="1:14">
      <c r="A234" s="141" t="s">
        <v>664</v>
      </c>
      <c r="B234" s="151" t="s">
        <v>665</v>
      </c>
      <c r="C234" s="89">
        <f t="shared" si="6"/>
        <v>1</v>
      </c>
      <c r="D234" s="89" t="str">
        <f t="shared" si="7"/>
        <v>保留</v>
      </c>
      <c r="E234" s="141" t="s">
        <v>666</v>
      </c>
      <c r="F234" s="141" t="s">
        <v>576</v>
      </c>
      <c r="G234" s="141">
        <v>10</v>
      </c>
      <c r="I234" s="159">
        <v>41998</v>
      </c>
      <c r="N234" s="88" t="s">
        <v>650</v>
      </c>
    </row>
    <row r="235" ht="28.5" hidden="1" spans="1:14">
      <c r="A235" s="141" t="s">
        <v>667</v>
      </c>
      <c r="B235" s="151" t="s">
        <v>592</v>
      </c>
      <c r="C235" s="89">
        <f t="shared" si="6"/>
        <v>1</v>
      </c>
      <c r="D235" s="89" t="str">
        <f t="shared" si="7"/>
        <v>保留</v>
      </c>
      <c r="E235" s="141" t="s">
        <v>668</v>
      </c>
      <c r="F235" s="141" t="s">
        <v>576</v>
      </c>
      <c r="G235" s="141">
        <v>10</v>
      </c>
      <c r="I235" s="159">
        <v>41998</v>
      </c>
      <c r="N235" s="88" t="s">
        <v>650</v>
      </c>
    </row>
    <row r="236" ht="28.5" hidden="1" spans="1:14">
      <c r="A236" s="141" t="s">
        <v>669</v>
      </c>
      <c r="B236" s="151" t="s">
        <v>230</v>
      </c>
      <c r="C236" s="89">
        <f t="shared" si="6"/>
        <v>1</v>
      </c>
      <c r="D236" s="89" t="str">
        <f t="shared" si="7"/>
        <v>保留</v>
      </c>
      <c r="E236" s="141" t="s">
        <v>670</v>
      </c>
      <c r="F236" s="141" t="s">
        <v>576</v>
      </c>
      <c r="G236" s="141">
        <v>10</v>
      </c>
      <c r="I236" s="159">
        <v>41998</v>
      </c>
      <c r="N236" s="88" t="s">
        <v>650</v>
      </c>
    </row>
    <row r="237" ht="28.5" hidden="1" spans="1:14">
      <c r="A237" s="141" t="s">
        <v>671</v>
      </c>
      <c r="B237" s="151" t="s">
        <v>411</v>
      </c>
      <c r="C237" s="89">
        <f t="shared" si="6"/>
        <v>1</v>
      </c>
      <c r="D237" s="89" t="str">
        <f t="shared" si="7"/>
        <v>保留</v>
      </c>
      <c r="E237" s="141" t="s">
        <v>672</v>
      </c>
      <c r="F237" s="141" t="s">
        <v>576</v>
      </c>
      <c r="G237" s="141">
        <v>10</v>
      </c>
      <c r="I237" s="159">
        <v>41998</v>
      </c>
      <c r="N237" s="88" t="s">
        <v>650</v>
      </c>
    </row>
    <row r="238" ht="28.5" hidden="1" spans="1:14">
      <c r="A238" s="141" t="s">
        <v>673</v>
      </c>
      <c r="B238" s="151" t="s">
        <v>26</v>
      </c>
      <c r="C238" s="89">
        <f t="shared" si="6"/>
        <v>1</v>
      </c>
      <c r="D238" s="89" t="str">
        <f t="shared" si="7"/>
        <v>保留</v>
      </c>
      <c r="E238" s="141" t="s">
        <v>674</v>
      </c>
      <c r="F238" s="141" t="s">
        <v>576</v>
      </c>
      <c r="G238" s="141">
        <v>10</v>
      </c>
      <c r="I238" s="159">
        <v>41998</v>
      </c>
      <c r="N238" s="88" t="s">
        <v>650</v>
      </c>
    </row>
    <row r="239" ht="28.5" hidden="1" spans="1:14">
      <c r="A239" s="141" t="s">
        <v>675</v>
      </c>
      <c r="B239" s="151" t="s">
        <v>475</v>
      </c>
      <c r="C239" s="89">
        <f t="shared" si="6"/>
        <v>1</v>
      </c>
      <c r="D239" s="89" t="str">
        <f t="shared" si="7"/>
        <v>保留</v>
      </c>
      <c r="E239" s="141" t="s">
        <v>676</v>
      </c>
      <c r="F239" s="141" t="s">
        <v>655</v>
      </c>
      <c r="G239" s="141">
        <v>5</v>
      </c>
      <c r="I239" s="159">
        <v>41998</v>
      </c>
      <c r="N239" s="88" t="s">
        <v>650</v>
      </c>
    </row>
    <row r="240" ht="28.5" hidden="1" spans="1:14">
      <c r="A240" s="141" t="s">
        <v>677</v>
      </c>
      <c r="B240" s="151" t="s">
        <v>245</v>
      </c>
      <c r="C240" s="89">
        <f t="shared" si="6"/>
        <v>1</v>
      </c>
      <c r="D240" s="89" t="str">
        <f t="shared" si="7"/>
        <v>保留</v>
      </c>
      <c r="E240" s="141" t="s">
        <v>678</v>
      </c>
      <c r="F240" s="141" t="s">
        <v>655</v>
      </c>
      <c r="G240" s="141">
        <v>5</v>
      </c>
      <c r="I240" s="159">
        <v>41998</v>
      </c>
      <c r="N240" s="88" t="s">
        <v>650</v>
      </c>
    </row>
    <row r="241" ht="28.5" hidden="1" spans="1:14">
      <c r="A241" s="141" t="s">
        <v>679</v>
      </c>
      <c r="B241" s="151" t="s">
        <v>538</v>
      </c>
      <c r="C241" s="89">
        <f t="shared" si="6"/>
        <v>1</v>
      </c>
      <c r="D241" s="89" t="str">
        <f t="shared" si="7"/>
        <v>保留</v>
      </c>
      <c r="E241" s="141" t="s">
        <v>680</v>
      </c>
      <c r="F241" s="141" t="s">
        <v>681</v>
      </c>
      <c r="G241" s="141">
        <v>1</v>
      </c>
      <c r="I241" s="159">
        <v>41998</v>
      </c>
      <c r="N241" s="88" t="s">
        <v>650</v>
      </c>
    </row>
    <row r="242" ht="28.5" hidden="1" spans="1:14">
      <c r="A242" s="141" t="s">
        <v>682</v>
      </c>
      <c r="B242" s="151" t="s">
        <v>51</v>
      </c>
      <c r="C242" s="89">
        <f t="shared" si="6"/>
        <v>1</v>
      </c>
      <c r="D242" s="89" t="str">
        <f t="shared" si="7"/>
        <v>保留</v>
      </c>
      <c r="E242" s="141" t="s">
        <v>683</v>
      </c>
      <c r="F242" s="141" t="s">
        <v>681</v>
      </c>
      <c r="G242" s="141">
        <v>0.8</v>
      </c>
      <c r="I242" s="159">
        <v>41962</v>
      </c>
      <c r="N242" s="88" t="s">
        <v>650</v>
      </c>
    </row>
    <row r="243" ht="28.5" hidden="1" spans="1:14">
      <c r="A243" s="141" t="s">
        <v>684</v>
      </c>
      <c r="B243" s="141" t="s">
        <v>245</v>
      </c>
      <c r="C243" s="89">
        <f t="shared" si="6"/>
        <v>1</v>
      </c>
      <c r="D243" s="89" t="str">
        <f t="shared" si="7"/>
        <v>保留</v>
      </c>
      <c r="E243" s="141"/>
      <c r="F243" s="141" t="s">
        <v>685</v>
      </c>
      <c r="G243" s="141"/>
      <c r="I243" s="159">
        <v>41962</v>
      </c>
      <c r="N243" s="88" t="s">
        <v>650</v>
      </c>
    </row>
    <row r="244" ht="27" hidden="1" spans="1:14">
      <c r="A244" s="152" t="s">
        <v>686</v>
      </c>
      <c r="B244" s="153" t="s">
        <v>687</v>
      </c>
      <c r="C244" s="89">
        <f t="shared" si="6"/>
        <v>1</v>
      </c>
      <c r="D244" s="89" t="str">
        <f t="shared" si="7"/>
        <v>保留</v>
      </c>
      <c r="E244" s="153" t="s">
        <v>688</v>
      </c>
      <c r="F244" s="152" t="s">
        <v>480</v>
      </c>
      <c r="G244" s="153">
        <v>5</v>
      </c>
      <c r="I244" s="160">
        <v>42304</v>
      </c>
      <c r="N244" s="88" t="s">
        <v>689</v>
      </c>
    </row>
    <row r="245" ht="27" hidden="1" spans="1:14">
      <c r="A245" s="152" t="s">
        <v>690</v>
      </c>
      <c r="B245" s="153" t="s">
        <v>146</v>
      </c>
      <c r="C245" s="89">
        <f t="shared" si="6"/>
        <v>1</v>
      </c>
      <c r="D245" s="89" t="str">
        <f t="shared" si="7"/>
        <v>保留</v>
      </c>
      <c r="E245" s="153" t="s">
        <v>691</v>
      </c>
      <c r="F245" s="152" t="s">
        <v>488</v>
      </c>
      <c r="G245" s="153">
        <v>3</v>
      </c>
      <c r="I245" s="160">
        <v>42300</v>
      </c>
      <c r="N245" s="88" t="s">
        <v>689</v>
      </c>
    </row>
    <row r="246" ht="27" hidden="1" spans="1:14">
      <c r="A246" s="152" t="s">
        <v>692</v>
      </c>
      <c r="B246" s="153" t="s">
        <v>693</v>
      </c>
      <c r="C246" s="89">
        <f t="shared" si="6"/>
        <v>1</v>
      </c>
      <c r="D246" s="89" t="str">
        <f t="shared" si="7"/>
        <v>保留</v>
      </c>
      <c r="E246" s="153" t="s">
        <v>694</v>
      </c>
      <c r="F246" s="152" t="s">
        <v>488</v>
      </c>
      <c r="G246" s="153">
        <v>3</v>
      </c>
      <c r="I246" s="160">
        <v>42304</v>
      </c>
      <c r="N246" s="88" t="s">
        <v>689</v>
      </c>
    </row>
    <row r="247" ht="27" hidden="1" spans="1:14">
      <c r="A247" s="152" t="s">
        <v>695</v>
      </c>
      <c r="B247" s="153" t="s">
        <v>696</v>
      </c>
      <c r="C247" s="89">
        <f t="shared" si="6"/>
        <v>1</v>
      </c>
      <c r="D247" s="89" t="str">
        <f t="shared" si="7"/>
        <v>保留</v>
      </c>
      <c r="E247" s="153" t="s">
        <v>697</v>
      </c>
      <c r="F247" s="152" t="s">
        <v>488</v>
      </c>
      <c r="G247" s="153">
        <v>3</v>
      </c>
      <c r="I247" s="160">
        <v>42307</v>
      </c>
      <c r="N247" s="88" t="s">
        <v>689</v>
      </c>
    </row>
    <row r="248" ht="27" hidden="1" spans="1:14">
      <c r="A248" s="152" t="s">
        <v>698</v>
      </c>
      <c r="B248" s="153" t="s">
        <v>699</v>
      </c>
      <c r="C248" s="89">
        <f t="shared" si="6"/>
        <v>1</v>
      </c>
      <c r="D248" s="89" t="str">
        <f t="shared" si="7"/>
        <v>保留</v>
      </c>
      <c r="E248" s="153" t="s">
        <v>700</v>
      </c>
      <c r="F248" s="152" t="s">
        <v>488</v>
      </c>
      <c r="G248" s="153">
        <v>3</v>
      </c>
      <c r="I248" s="160">
        <v>42307</v>
      </c>
      <c r="N248" s="88" t="s">
        <v>689</v>
      </c>
    </row>
    <row r="249" ht="27" hidden="1" spans="1:14">
      <c r="A249" s="152" t="s">
        <v>701</v>
      </c>
      <c r="B249" s="153" t="s">
        <v>702</v>
      </c>
      <c r="C249" s="89">
        <f t="shared" si="6"/>
        <v>1</v>
      </c>
      <c r="D249" s="89" t="str">
        <f t="shared" si="7"/>
        <v>保留</v>
      </c>
      <c r="E249" s="153" t="s">
        <v>703</v>
      </c>
      <c r="F249" s="152" t="s">
        <v>488</v>
      </c>
      <c r="G249" s="153">
        <v>0.5</v>
      </c>
      <c r="I249" s="160">
        <v>42299</v>
      </c>
      <c r="N249" s="88" t="s">
        <v>689</v>
      </c>
    </row>
    <row r="250" ht="27" hidden="1" spans="1:14">
      <c r="A250" s="152" t="s">
        <v>704</v>
      </c>
      <c r="B250" s="153" t="s">
        <v>205</v>
      </c>
      <c r="C250" s="89">
        <f t="shared" si="6"/>
        <v>1</v>
      </c>
      <c r="D250" s="89" t="str">
        <f t="shared" si="7"/>
        <v>保留</v>
      </c>
      <c r="E250" s="153" t="s">
        <v>705</v>
      </c>
      <c r="F250" s="152" t="s">
        <v>706</v>
      </c>
      <c r="G250" s="153">
        <v>10</v>
      </c>
      <c r="I250" s="160">
        <v>42318</v>
      </c>
      <c r="N250" s="88" t="s">
        <v>689</v>
      </c>
    </row>
    <row r="251" ht="27" hidden="1" spans="1:14">
      <c r="A251" s="152" t="s">
        <v>707</v>
      </c>
      <c r="B251" s="153" t="s">
        <v>411</v>
      </c>
      <c r="C251" s="89">
        <f t="shared" si="6"/>
        <v>1</v>
      </c>
      <c r="D251" s="89" t="str">
        <f t="shared" si="7"/>
        <v>保留</v>
      </c>
      <c r="E251" s="153" t="s">
        <v>708</v>
      </c>
      <c r="F251" s="152" t="s">
        <v>706</v>
      </c>
      <c r="G251" s="153">
        <v>10</v>
      </c>
      <c r="I251" s="160">
        <v>42318</v>
      </c>
      <c r="N251" s="88" t="s">
        <v>689</v>
      </c>
    </row>
    <row r="252" ht="40.5" hidden="1" spans="1:14">
      <c r="A252" s="152" t="s">
        <v>709</v>
      </c>
      <c r="B252" s="153" t="s">
        <v>475</v>
      </c>
      <c r="C252" s="89">
        <f t="shared" si="6"/>
        <v>1</v>
      </c>
      <c r="D252" s="89" t="str">
        <f t="shared" si="7"/>
        <v>保留</v>
      </c>
      <c r="E252" s="153" t="s">
        <v>710</v>
      </c>
      <c r="F252" s="152" t="s">
        <v>706</v>
      </c>
      <c r="G252" s="153">
        <v>10</v>
      </c>
      <c r="I252" s="160">
        <v>42318</v>
      </c>
      <c r="N252" s="88" t="s">
        <v>689</v>
      </c>
    </row>
    <row r="253" ht="27" hidden="1" spans="1:14">
      <c r="A253" s="154" t="s">
        <v>711</v>
      </c>
      <c r="B253" s="155" t="s">
        <v>104</v>
      </c>
      <c r="C253" s="89">
        <f t="shared" si="6"/>
        <v>1</v>
      </c>
      <c r="D253" s="89" t="str">
        <f t="shared" si="7"/>
        <v>保留</v>
      </c>
      <c r="E253" s="155" t="s">
        <v>712</v>
      </c>
      <c r="F253" s="154" t="s">
        <v>706</v>
      </c>
      <c r="G253" s="155">
        <v>10</v>
      </c>
      <c r="I253" s="161">
        <v>42318</v>
      </c>
      <c r="N253" s="88" t="s">
        <v>689</v>
      </c>
    </row>
    <row r="254" ht="27" hidden="1" spans="1:14">
      <c r="A254" s="152" t="s">
        <v>713</v>
      </c>
      <c r="B254" s="153" t="s">
        <v>592</v>
      </c>
      <c r="C254" s="89">
        <f t="shared" si="6"/>
        <v>1</v>
      </c>
      <c r="D254" s="89" t="str">
        <f t="shared" si="7"/>
        <v>保留</v>
      </c>
      <c r="E254" s="153" t="s">
        <v>714</v>
      </c>
      <c r="F254" s="152" t="s">
        <v>706</v>
      </c>
      <c r="G254" s="153">
        <v>10</v>
      </c>
      <c r="I254" s="160">
        <v>42318</v>
      </c>
      <c r="N254" s="88" t="s">
        <v>689</v>
      </c>
    </row>
    <row r="255" ht="27" hidden="1" spans="1:14">
      <c r="A255" s="152" t="s">
        <v>715</v>
      </c>
      <c r="B255" s="153" t="s">
        <v>369</v>
      </c>
      <c r="C255" s="89">
        <f t="shared" si="6"/>
        <v>1</v>
      </c>
      <c r="D255" s="89" t="str">
        <f t="shared" si="7"/>
        <v>保留</v>
      </c>
      <c r="E255" s="153" t="s">
        <v>716</v>
      </c>
      <c r="F255" s="152" t="s">
        <v>706</v>
      </c>
      <c r="G255" s="153">
        <v>10</v>
      </c>
      <c r="I255" s="160">
        <v>42318</v>
      </c>
      <c r="N255" s="88" t="s">
        <v>689</v>
      </c>
    </row>
    <row r="256" ht="27" hidden="1" spans="1:14">
      <c r="A256" s="152" t="s">
        <v>717</v>
      </c>
      <c r="B256" s="153" t="s">
        <v>245</v>
      </c>
      <c r="C256" s="89">
        <f t="shared" si="6"/>
        <v>1</v>
      </c>
      <c r="D256" s="89" t="str">
        <f t="shared" si="7"/>
        <v>保留</v>
      </c>
      <c r="E256" s="153" t="s">
        <v>718</v>
      </c>
      <c r="F256" s="152" t="s">
        <v>706</v>
      </c>
      <c r="G256" s="153">
        <v>10</v>
      </c>
      <c r="I256" s="160">
        <v>42318</v>
      </c>
      <c r="N256" s="88" t="s">
        <v>689</v>
      </c>
    </row>
    <row r="257" ht="27" hidden="1" spans="1:14">
      <c r="A257" s="152" t="s">
        <v>719</v>
      </c>
      <c r="B257" s="153" t="s">
        <v>63</v>
      </c>
      <c r="C257" s="89">
        <f t="shared" si="6"/>
        <v>1</v>
      </c>
      <c r="D257" s="89" t="str">
        <f t="shared" si="7"/>
        <v>保留</v>
      </c>
      <c r="E257" s="153" t="s">
        <v>720</v>
      </c>
      <c r="F257" s="152" t="s">
        <v>706</v>
      </c>
      <c r="G257" s="153">
        <v>10</v>
      </c>
      <c r="I257" s="160">
        <v>42318</v>
      </c>
      <c r="N257" s="88" t="s">
        <v>689</v>
      </c>
    </row>
    <row r="258" ht="67.5" hidden="1" spans="1:14">
      <c r="A258" s="162" t="s">
        <v>721</v>
      </c>
      <c r="B258" s="163" t="s">
        <v>153</v>
      </c>
      <c r="C258" s="89">
        <f t="shared" si="6"/>
        <v>1</v>
      </c>
      <c r="D258" s="89" t="str">
        <f t="shared" si="7"/>
        <v>保留</v>
      </c>
      <c r="E258" s="163" t="s">
        <v>722</v>
      </c>
      <c r="F258" s="162" t="s">
        <v>706</v>
      </c>
      <c r="G258" s="163">
        <v>10</v>
      </c>
      <c r="I258" s="178">
        <v>42318</v>
      </c>
      <c r="N258" s="88" t="s">
        <v>689</v>
      </c>
    </row>
    <row r="259" ht="27" hidden="1" spans="1:14">
      <c r="A259" s="162" t="s">
        <v>723</v>
      </c>
      <c r="B259" s="163" t="s">
        <v>369</v>
      </c>
      <c r="C259" s="89">
        <f t="shared" ref="C259:C322" si="8">COUNTIFS(A:A,A259,B:B,B259)</f>
        <v>1</v>
      </c>
      <c r="D259" s="89" t="str">
        <f t="shared" ref="D259:D322" si="9">IF(C259&gt;1,IF(I259="","不保留","保留"),"保留")</f>
        <v>保留</v>
      </c>
      <c r="E259" s="163" t="s">
        <v>722</v>
      </c>
      <c r="F259" s="162" t="s">
        <v>706</v>
      </c>
      <c r="G259" s="163">
        <v>10</v>
      </c>
      <c r="I259" s="178"/>
      <c r="N259" s="88" t="s">
        <v>689</v>
      </c>
    </row>
    <row r="260" ht="27" hidden="1" spans="1:14">
      <c r="A260" s="152" t="s">
        <v>724</v>
      </c>
      <c r="B260" s="153" t="s">
        <v>177</v>
      </c>
      <c r="C260" s="89">
        <f t="shared" si="8"/>
        <v>1</v>
      </c>
      <c r="D260" s="89" t="str">
        <f t="shared" si="9"/>
        <v>保留</v>
      </c>
      <c r="E260" s="153" t="s">
        <v>725</v>
      </c>
      <c r="F260" s="152" t="s">
        <v>706</v>
      </c>
      <c r="G260" s="153">
        <v>10</v>
      </c>
      <c r="I260" s="160">
        <v>42318</v>
      </c>
      <c r="N260" s="88" t="s">
        <v>689</v>
      </c>
    </row>
    <row r="261" ht="27" hidden="1" spans="1:14">
      <c r="A261" s="152" t="s">
        <v>726</v>
      </c>
      <c r="B261" s="153" t="s">
        <v>268</v>
      </c>
      <c r="C261" s="89">
        <f t="shared" si="8"/>
        <v>1</v>
      </c>
      <c r="D261" s="89" t="str">
        <f t="shared" si="9"/>
        <v>保留</v>
      </c>
      <c r="E261" s="153" t="s">
        <v>727</v>
      </c>
      <c r="F261" s="152" t="s">
        <v>728</v>
      </c>
      <c r="G261" s="153">
        <v>5</v>
      </c>
      <c r="I261" s="160">
        <v>42318</v>
      </c>
      <c r="N261" s="88" t="s">
        <v>689</v>
      </c>
    </row>
    <row r="262" ht="27" hidden="1" spans="1:14">
      <c r="A262" s="152" t="s">
        <v>729</v>
      </c>
      <c r="B262" s="153" t="s">
        <v>123</v>
      </c>
      <c r="C262" s="89">
        <f t="shared" si="8"/>
        <v>1</v>
      </c>
      <c r="D262" s="89" t="str">
        <f t="shared" si="9"/>
        <v>保留</v>
      </c>
      <c r="E262" s="153" t="s">
        <v>730</v>
      </c>
      <c r="F262" s="152" t="s">
        <v>728</v>
      </c>
      <c r="G262" s="153">
        <v>5</v>
      </c>
      <c r="I262" s="160">
        <v>42318</v>
      </c>
      <c r="N262" s="88" t="s">
        <v>689</v>
      </c>
    </row>
    <row r="263" ht="27" hidden="1" spans="1:14">
      <c r="A263" s="152" t="s">
        <v>731</v>
      </c>
      <c r="B263" s="153" t="s">
        <v>385</v>
      </c>
      <c r="C263" s="89">
        <f t="shared" si="8"/>
        <v>1</v>
      </c>
      <c r="D263" s="89" t="str">
        <f t="shared" si="9"/>
        <v>保留</v>
      </c>
      <c r="E263" s="153" t="s">
        <v>732</v>
      </c>
      <c r="F263" s="152" t="s">
        <v>728</v>
      </c>
      <c r="G263" s="153">
        <v>5</v>
      </c>
      <c r="I263" s="160">
        <v>42318</v>
      </c>
      <c r="N263" s="88" t="s">
        <v>689</v>
      </c>
    </row>
    <row r="264" ht="40.5" hidden="1" spans="1:14">
      <c r="A264" s="152" t="s">
        <v>733</v>
      </c>
      <c r="B264" s="153" t="s">
        <v>61</v>
      </c>
      <c r="C264" s="89">
        <f t="shared" si="8"/>
        <v>1</v>
      </c>
      <c r="D264" s="89" t="str">
        <f t="shared" si="9"/>
        <v>保留</v>
      </c>
      <c r="E264" s="153" t="s">
        <v>734</v>
      </c>
      <c r="F264" s="152" t="s">
        <v>728</v>
      </c>
      <c r="G264" s="153">
        <v>5</v>
      </c>
      <c r="I264" s="160">
        <v>42318</v>
      </c>
      <c r="N264" s="88" t="s">
        <v>689</v>
      </c>
    </row>
    <row r="265" ht="27" hidden="1" spans="1:14">
      <c r="A265" s="152" t="s">
        <v>735</v>
      </c>
      <c r="B265" s="153" t="s">
        <v>214</v>
      </c>
      <c r="C265" s="89">
        <f t="shared" si="8"/>
        <v>1</v>
      </c>
      <c r="D265" s="89" t="str">
        <f t="shared" si="9"/>
        <v>保留</v>
      </c>
      <c r="E265" s="153" t="s">
        <v>736</v>
      </c>
      <c r="F265" s="152" t="s">
        <v>728</v>
      </c>
      <c r="G265" s="153">
        <v>5</v>
      </c>
      <c r="I265" s="160">
        <v>42318</v>
      </c>
      <c r="N265" s="88" t="s">
        <v>689</v>
      </c>
    </row>
    <row r="266" ht="40.5" hidden="1" spans="1:14">
      <c r="A266" s="152" t="s">
        <v>737</v>
      </c>
      <c r="B266" s="153" t="s">
        <v>738</v>
      </c>
      <c r="C266" s="89">
        <f t="shared" si="8"/>
        <v>1</v>
      </c>
      <c r="D266" s="89" t="str">
        <f t="shared" si="9"/>
        <v>保留</v>
      </c>
      <c r="E266" s="153" t="s">
        <v>739</v>
      </c>
      <c r="F266" s="152" t="s">
        <v>728</v>
      </c>
      <c r="G266" s="153">
        <v>5</v>
      </c>
      <c r="I266" s="160">
        <v>42318</v>
      </c>
      <c r="N266" s="88" t="s">
        <v>689</v>
      </c>
    </row>
    <row r="267" ht="27" hidden="1" spans="1:14">
      <c r="A267" s="152" t="s">
        <v>740</v>
      </c>
      <c r="B267" s="153" t="s">
        <v>230</v>
      </c>
      <c r="C267" s="89">
        <f t="shared" si="8"/>
        <v>1</v>
      </c>
      <c r="D267" s="89" t="str">
        <f t="shared" si="9"/>
        <v>保留</v>
      </c>
      <c r="E267" s="153" t="s">
        <v>741</v>
      </c>
      <c r="F267" s="152" t="s">
        <v>728</v>
      </c>
      <c r="G267" s="153">
        <v>5</v>
      </c>
      <c r="I267" s="160">
        <v>42318</v>
      </c>
      <c r="N267" s="88" t="s">
        <v>689</v>
      </c>
    </row>
    <row r="268" ht="27" hidden="1" spans="1:14">
      <c r="A268" s="152" t="s">
        <v>742</v>
      </c>
      <c r="B268" s="153" t="s">
        <v>743</v>
      </c>
      <c r="C268" s="89">
        <f t="shared" si="8"/>
        <v>1</v>
      </c>
      <c r="D268" s="89" t="str">
        <f t="shared" si="9"/>
        <v>保留</v>
      </c>
      <c r="E268" s="153" t="s">
        <v>744</v>
      </c>
      <c r="F268" s="152" t="s">
        <v>728</v>
      </c>
      <c r="G268" s="153">
        <v>5</v>
      </c>
      <c r="I268" s="160">
        <v>42318</v>
      </c>
      <c r="N268" s="88" t="s">
        <v>689</v>
      </c>
    </row>
    <row r="269" ht="27" hidden="1" spans="1:14">
      <c r="A269" s="152" t="s">
        <v>745</v>
      </c>
      <c r="B269" s="153" t="s">
        <v>283</v>
      </c>
      <c r="C269" s="89">
        <f t="shared" si="8"/>
        <v>1</v>
      </c>
      <c r="D269" s="89" t="str">
        <f t="shared" si="9"/>
        <v>保留</v>
      </c>
      <c r="E269" s="153" t="s">
        <v>746</v>
      </c>
      <c r="F269" s="152" t="s">
        <v>728</v>
      </c>
      <c r="G269" s="153">
        <v>5</v>
      </c>
      <c r="I269" s="160">
        <v>42318</v>
      </c>
      <c r="N269" s="88" t="s">
        <v>689</v>
      </c>
    </row>
    <row r="270" ht="27" hidden="1" spans="1:14">
      <c r="A270" s="152" t="s">
        <v>747</v>
      </c>
      <c r="B270" s="153" t="s">
        <v>657</v>
      </c>
      <c r="C270" s="89">
        <f t="shared" si="8"/>
        <v>1</v>
      </c>
      <c r="D270" s="89" t="str">
        <f t="shared" si="9"/>
        <v>保留</v>
      </c>
      <c r="E270" s="153" t="s">
        <v>748</v>
      </c>
      <c r="F270" s="152" t="s">
        <v>749</v>
      </c>
      <c r="G270" s="153">
        <v>1</v>
      </c>
      <c r="I270" s="160">
        <v>42317</v>
      </c>
      <c r="N270" s="88" t="s">
        <v>689</v>
      </c>
    </row>
    <row r="271" ht="27" hidden="1" spans="1:14">
      <c r="A271" s="152" t="s">
        <v>750</v>
      </c>
      <c r="B271" s="153" t="s">
        <v>571</v>
      </c>
      <c r="C271" s="89">
        <f t="shared" si="8"/>
        <v>1</v>
      </c>
      <c r="D271" s="89" t="str">
        <f t="shared" si="9"/>
        <v>保留</v>
      </c>
      <c r="E271" s="153" t="s">
        <v>751</v>
      </c>
      <c r="F271" s="152" t="s">
        <v>752</v>
      </c>
      <c r="G271" s="153">
        <v>0.8</v>
      </c>
      <c r="I271" s="160"/>
      <c r="N271" s="88" t="s">
        <v>689</v>
      </c>
    </row>
    <row r="272" ht="27" hidden="1" spans="1:14">
      <c r="A272" s="152" t="s">
        <v>753</v>
      </c>
      <c r="B272" s="153" t="s">
        <v>120</v>
      </c>
      <c r="C272" s="89">
        <f t="shared" si="8"/>
        <v>1</v>
      </c>
      <c r="D272" s="89" t="str">
        <f t="shared" si="9"/>
        <v>保留</v>
      </c>
      <c r="E272" s="153" t="s">
        <v>754</v>
      </c>
      <c r="F272" s="152" t="s">
        <v>755</v>
      </c>
      <c r="G272" s="153">
        <v>5</v>
      </c>
      <c r="I272" s="160">
        <v>42143</v>
      </c>
      <c r="N272" s="88" t="s">
        <v>689</v>
      </c>
    </row>
    <row r="273" ht="27" hidden="1" spans="1:14">
      <c r="A273" s="152" t="s">
        <v>756</v>
      </c>
      <c r="B273" s="153" t="s">
        <v>32</v>
      </c>
      <c r="C273" s="89">
        <f t="shared" si="8"/>
        <v>1</v>
      </c>
      <c r="D273" s="89" t="str">
        <f t="shared" si="9"/>
        <v>保留</v>
      </c>
      <c r="E273" s="153" t="s">
        <v>757</v>
      </c>
      <c r="F273" s="152" t="s">
        <v>758</v>
      </c>
      <c r="G273" s="153">
        <v>2</v>
      </c>
      <c r="I273" s="160">
        <v>42193</v>
      </c>
      <c r="N273" s="88" t="s">
        <v>689</v>
      </c>
    </row>
    <row r="274" ht="27" hidden="1" spans="1:14">
      <c r="A274" s="152" t="s">
        <v>759</v>
      </c>
      <c r="B274" s="153" t="s">
        <v>657</v>
      </c>
      <c r="C274" s="89">
        <f t="shared" si="8"/>
        <v>1</v>
      </c>
      <c r="D274" s="89" t="str">
        <f t="shared" si="9"/>
        <v>保留</v>
      </c>
      <c r="E274" s="153" t="s">
        <v>760</v>
      </c>
      <c r="F274" s="152" t="s">
        <v>761</v>
      </c>
      <c r="G274" s="153">
        <v>0.3</v>
      </c>
      <c r="I274" s="160">
        <v>42363</v>
      </c>
      <c r="N274" s="88" t="s">
        <v>689</v>
      </c>
    </row>
    <row r="275" ht="27" hidden="1" spans="1:14">
      <c r="A275" s="152" t="s">
        <v>762</v>
      </c>
      <c r="B275" s="153" t="s">
        <v>250</v>
      </c>
      <c r="C275" s="89">
        <f t="shared" si="8"/>
        <v>1</v>
      </c>
      <c r="D275" s="89" t="str">
        <f t="shared" si="9"/>
        <v>保留</v>
      </c>
      <c r="E275" s="153" t="s">
        <v>763</v>
      </c>
      <c r="F275" s="152" t="s">
        <v>764</v>
      </c>
      <c r="G275" s="153">
        <v>3</v>
      </c>
      <c r="I275" s="153"/>
      <c r="N275" s="88" t="s">
        <v>689</v>
      </c>
    </row>
    <row r="276" ht="27" hidden="1" spans="1:14">
      <c r="A276" s="152" t="s">
        <v>765</v>
      </c>
      <c r="B276" s="153" t="s">
        <v>592</v>
      </c>
      <c r="C276" s="89">
        <f t="shared" si="8"/>
        <v>1</v>
      </c>
      <c r="D276" s="89" t="str">
        <f t="shared" si="9"/>
        <v>保留</v>
      </c>
      <c r="E276" s="153" t="s">
        <v>766</v>
      </c>
      <c r="F276" s="152" t="s">
        <v>767</v>
      </c>
      <c r="G276" s="153">
        <v>2</v>
      </c>
      <c r="I276" s="153"/>
      <c r="N276" s="88" t="s">
        <v>689</v>
      </c>
    </row>
    <row r="277" ht="27" hidden="1" spans="1:14">
      <c r="A277" s="152" t="s">
        <v>768</v>
      </c>
      <c r="B277" s="153" t="s">
        <v>738</v>
      </c>
      <c r="C277" s="89">
        <f t="shared" si="8"/>
        <v>1</v>
      </c>
      <c r="D277" s="89" t="str">
        <f t="shared" si="9"/>
        <v>保留</v>
      </c>
      <c r="E277" s="153" t="s">
        <v>769</v>
      </c>
      <c r="F277" s="152" t="s">
        <v>770</v>
      </c>
      <c r="G277" s="153">
        <v>10</v>
      </c>
      <c r="I277" s="153"/>
      <c r="N277" s="88" t="s">
        <v>689</v>
      </c>
    </row>
    <row r="278" ht="40.5" hidden="1" spans="1:14">
      <c r="A278" s="164" t="s">
        <v>771</v>
      </c>
      <c r="B278" s="155" t="s">
        <v>772</v>
      </c>
      <c r="C278" s="89">
        <f t="shared" si="8"/>
        <v>1</v>
      </c>
      <c r="D278" s="89" t="str">
        <f t="shared" si="9"/>
        <v>保留</v>
      </c>
      <c r="E278" s="155" t="s">
        <v>773</v>
      </c>
      <c r="F278" s="164" t="s">
        <v>774</v>
      </c>
      <c r="G278" s="155">
        <v>5</v>
      </c>
      <c r="H278" s="165"/>
      <c r="I278" s="155" t="s">
        <v>775</v>
      </c>
      <c r="J278" s="155" t="s">
        <v>776</v>
      </c>
      <c r="N278" s="88" t="s">
        <v>777</v>
      </c>
    </row>
    <row r="279" ht="27" hidden="1" spans="1:14">
      <c r="A279" s="166" t="s">
        <v>778</v>
      </c>
      <c r="B279" s="153" t="s">
        <v>657</v>
      </c>
      <c r="C279" s="89">
        <f t="shared" si="8"/>
        <v>1</v>
      </c>
      <c r="D279" s="89" t="str">
        <f t="shared" si="9"/>
        <v>保留</v>
      </c>
      <c r="E279" s="153" t="s">
        <v>779</v>
      </c>
      <c r="F279" s="166" t="s">
        <v>774</v>
      </c>
      <c r="G279" s="153">
        <v>5</v>
      </c>
      <c r="H279" s="167"/>
      <c r="I279" s="153" t="s">
        <v>775</v>
      </c>
      <c r="J279" s="153" t="s">
        <v>776</v>
      </c>
      <c r="N279" s="88" t="s">
        <v>777</v>
      </c>
    </row>
    <row r="280" ht="27" hidden="1" spans="1:14">
      <c r="A280" s="166" t="s">
        <v>780</v>
      </c>
      <c r="B280" s="153" t="s">
        <v>304</v>
      </c>
      <c r="C280" s="89">
        <f t="shared" si="8"/>
        <v>1</v>
      </c>
      <c r="D280" s="89" t="str">
        <f t="shared" si="9"/>
        <v>保留</v>
      </c>
      <c r="E280" s="153" t="s">
        <v>781</v>
      </c>
      <c r="F280" s="166" t="s">
        <v>782</v>
      </c>
      <c r="G280" s="153">
        <v>1</v>
      </c>
      <c r="H280" s="167"/>
      <c r="I280" s="153" t="s">
        <v>783</v>
      </c>
      <c r="J280" s="153" t="s">
        <v>784</v>
      </c>
      <c r="N280" s="88" t="s">
        <v>777</v>
      </c>
    </row>
    <row r="281" ht="27" hidden="1" spans="1:14">
      <c r="A281" s="166" t="s">
        <v>785</v>
      </c>
      <c r="B281" s="153" t="s">
        <v>584</v>
      </c>
      <c r="C281" s="89">
        <f t="shared" si="8"/>
        <v>1</v>
      </c>
      <c r="D281" s="89" t="str">
        <f t="shared" si="9"/>
        <v>保留</v>
      </c>
      <c r="E281" s="153" t="s">
        <v>786</v>
      </c>
      <c r="F281" s="166" t="s">
        <v>787</v>
      </c>
      <c r="G281" s="153">
        <v>1.5</v>
      </c>
      <c r="H281" s="167"/>
      <c r="I281" s="153" t="s">
        <v>783</v>
      </c>
      <c r="J281" s="153" t="s">
        <v>788</v>
      </c>
      <c r="N281" s="88" t="s">
        <v>777</v>
      </c>
    </row>
    <row r="282" ht="40.5" hidden="1" spans="1:14">
      <c r="A282" s="166" t="s">
        <v>789</v>
      </c>
      <c r="B282" s="153" t="s">
        <v>314</v>
      </c>
      <c r="C282" s="89">
        <f t="shared" si="8"/>
        <v>1</v>
      </c>
      <c r="D282" s="89" t="str">
        <f t="shared" si="9"/>
        <v>保留</v>
      </c>
      <c r="E282" s="153" t="s">
        <v>790</v>
      </c>
      <c r="F282" s="166" t="s">
        <v>787</v>
      </c>
      <c r="G282" s="153">
        <v>1.5</v>
      </c>
      <c r="H282" s="167"/>
      <c r="I282" s="153" t="s">
        <v>783</v>
      </c>
      <c r="J282" s="153" t="s">
        <v>776</v>
      </c>
      <c r="N282" s="88" t="s">
        <v>777</v>
      </c>
    </row>
    <row r="283" ht="27" hidden="1" spans="1:14">
      <c r="A283" s="166" t="s">
        <v>791</v>
      </c>
      <c r="B283" s="153" t="s">
        <v>245</v>
      </c>
      <c r="C283" s="89">
        <f t="shared" si="8"/>
        <v>1</v>
      </c>
      <c r="D283" s="89" t="str">
        <f t="shared" si="9"/>
        <v>保留</v>
      </c>
      <c r="E283" s="153" t="s">
        <v>792</v>
      </c>
      <c r="F283" s="166" t="s">
        <v>793</v>
      </c>
      <c r="G283" s="153" t="s">
        <v>794</v>
      </c>
      <c r="H283" s="167"/>
      <c r="I283" s="153" t="s">
        <v>795</v>
      </c>
      <c r="J283" s="153" t="s">
        <v>776</v>
      </c>
      <c r="N283" s="88" t="s">
        <v>777</v>
      </c>
    </row>
    <row r="284" ht="27" hidden="1" spans="1:14">
      <c r="A284" s="166" t="s">
        <v>796</v>
      </c>
      <c r="B284" s="153" t="s">
        <v>205</v>
      </c>
      <c r="C284" s="89">
        <f t="shared" si="8"/>
        <v>1</v>
      </c>
      <c r="D284" s="89" t="str">
        <f t="shared" si="9"/>
        <v>保留</v>
      </c>
      <c r="E284" s="153" t="s">
        <v>797</v>
      </c>
      <c r="F284" s="166" t="s">
        <v>798</v>
      </c>
      <c r="G284" s="153">
        <v>5</v>
      </c>
      <c r="H284" s="167"/>
      <c r="I284" s="153" t="s">
        <v>795</v>
      </c>
      <c r="J284" s="153" t="s">
        <v>776</v>
      </c>
      <c r="N284" s="88" t="s">
        <v>777</v>
      </c>
    </row>
    <row r="285" ht="27" hidden="1" spans="1:14">
      <c r="A285" s="166" t="s">
        <v>799</v>
      </c>
      <c r="B285" s="153" t="s">
        <v>665</v>
      </c>
      <c r="C285" s="89">
        <f t="shared" si="8"/>
        <v>1</v>
      </c>
      <c r="D285" s="89" t="str">
        <f t="shared" si="9"/>
        <v>保留</v>
      </c>
      <c r="E285" s="153" t="s">
        <v>800</v>
      </c>
      <c r="F285" s="166" t="s">
        <v>798</v>
      </c>
      <c r="G285" s="153">
        <v>5</v>
      </c>
      <c r="H285" s="167"/>
      <c r="I285" s="153" t="s">
        <v>795</v>
      </c>
      <c r="J285" s="153" t="s">
        <v>776</v>
      </c>
      <c r="N285" s="88" t="s">
        <v>777</v>
      </c>
    </row>
    <row r="286" ht="27" hidden="1" spans="1:14">
      <c r="A286" s="166" t="s">
        <v>801</v>
      </c>
      <c r="B286" s="153" t="s">
        <v>146</v>
      </c>
      <c r="C286" s="89">
        <f t="shared" si="8"/>
        <v>1</v>
      </c>
      <c r="D286" s="89" t="str">
        <f t="shared" si="9"/>
        <v>保留</v>
      </c>
      <c r="E286" s="153" t="s">
        <v>802</v>
      </c>
      <c r="F286" s="166" t="s">
        <v>798</v>
      </c>
      <c r="G286" s="153">
        <v>5</v>
      </c>
      <c r="H286" s="167"/>
      <c r="I286" s="153" t="s">
        <v>795</v>
      </c>
      <c r="J286" s="153" t="s">
        <v>776</v>
      </c>
      <c r="N286" s="88" t="s">
        <v>777</v>
      </c>
    </row>
    <row r="287" ht="27" hidden="1" spans="1:14">
      <c r="A287" s="166" t="s">
        <v>803</v>
      </c>
      <c r="B287" s="153" t="s">
        <v>687</v>
      </c>
      <c r="C287" s="89">
        <f t="shared" si="8"/>
        <v>1</v>
      </c>
      <c r="D287" s="89" t="str">
        <f t="shared" si="9"/>
        <v>保留</v>
      </c>
      <c r="E287" s="153" t="s">
        <v>804</v>
      </c>
      <c r="F287" s="166" t="s">
        <v>798</v>
      </c>
      <c r="G287" s="153">
        <v>5</v>
      </c>
      <c r="H287" s="167"/>
      <c r="I287" s="153" t="s">
        <v>795</v>
      </c>
      <c r="J287" s="153" t="s">
        <v>776</v>
      </c>
      <c r="N287" s="88" t="s">
        <v>777</v>
      </c>
    </row>
    <row r="288" ht="40.5" hidden="1" spans="1:14">
      <c r="A288" s="166" t="s">
        <v>805</v>
      </c>
      <c r="B288" s="153" t="s">
        <v>806</v>
      </c>
      <c r="C288" s="89">
        <f t="shared" si="8"/>
        <v>1</v>
      </c>
      <c r="D288" s="89" t="str">
        <f t="shared" si="9"/>
        <v>保留</v>
      </c>
      <c r="E288" s="153" t="s">
        <v>807</v>
      </c>
      <c r="F288" s="166" t="s">
        <v>782</v>
      </c>
      <c r="G288" s="153">
        <v>0.5</v>
      </c>
      <c r="H288" s="167"/>
      <c r="I288" s="153" t="s">
        <v>783</v>
      </c>
      <c r="J288" s="153" t="s">
        <v>808</v>
      </c>
      <c r="N288" s="88" t="s">
        <v>777</v>
      </c>
    </row>
    <row r="289" ht="27" spans="1:14">
      <c r="A289" s="166" t="s">
        <v>809</v>
      </c>
      <c r="B289" s="153" t="s">
        <v>63</v>
      </c>
      <c r="C289" s="89">
        <f t="shared" si="8"/>
        <v>2</v>
      </c>
      <c r="D289" s="89" t="str">
        <f t="shared" si="9"/>
        <v>保留</v>
      </c>
      <c r="E289" s="153" t="s">
        <v>810</v>
      </c>
      <c r="F289" s="166" t="s">
        <v>811</v>
      </c>
      <c r="G289" s="153">
        <v>10</v>
      </c>
      <c r="H289" s="167"/>
      <c r="I289" s="153" t="s">
        <v>812</v>
      </c>
      <c r="J289" s="153" t="s">
        <v>813</v>
      </c>
      <c r="N289" s="88" t="s">
        <v>777</v>
      </c>
    </row>
    <row r="290" ht="27" hidden="1" spans="1:14">
      <c r="A290" s="166" t="s">
        <v>814</v>
      </c>
      <c r="B290" s="153" t="s">
        <v>815</v>
      </c>
      <c r="C290" s="89">
        <f t="shared" si="8"/>
        <v>1</v>
      </c>
      <c r="D290" s="89" t="str">
        <f t="shared" si="9"/>
        <v>保留</v>
      </c>
      <c r="E290" s="153" t="s">
        <v>816</v>
      </c>
      <c r="F290" s="166" t="s">
        <v>817</v>
      </c>
      <c r="G290" s="153">
        <v>5</v>
      </c>
      <c r="H290" s="167"/>
      <c r="I290" s="153" t="s">
        <v>818</v>
      </c>
      <c r="J290" s="153" t="s">
        <v>784</v>
      </c>
      <c r="N290" s="88" t="s">
        <v>777</v>
      </c>
    </row>
    <row r="291" hidden="1" spans="1:14">
      <c r="A291" s="166" t="s">
        <v>819</v>
      </c>
      <c r="B291" s="166" t="s">
        <v>245</v>
      </c>
      <c r="C291" s="89">
        <f t="shared" si="8"/>
        <v>1</v>
      </c>
      <c r="D291" s="89" t="str">
        <f t="shared" si="9"/>
        <v>保留</v>
      </c>
      <c r="E291" s="166"/>
      <c r="F291" s="166" t="s">
        <v>820</v>
      </c>
      <c r="G291" s="166">
        <v>1</v>
      </c>
      <c r="H291" s="168"/>
      <c r="I291" s="166"/>
      <c r="J291" s="166"/>
      <c r="N291" s="88" t="s">
        <v>777</v>
      </c>
    </row>
    <row r="292" ht="27" hidden="1" spans="1:14">
      <c r="A292" s="169" t="s">
        <v>821</v>
      </c>
      <c r="B292" s="169" t="s">
        <v>149</v>
      </c>
      <c r="C292" s="89">
        <f t="shared" si="8"/>
        <v>1</v>
      </c>
      <c r="D292" s="89" t="str">
        <f t="shared" si="9"/>
        <v>保留</v>
      </c>
      <c r="E292" s="169" t="s">
        <v>822</v>
      </c>
      <c r="F292" s="169" t="s">
        <v>823</v>
      </c>
      <c r="G292" s="169">
        <v>2</v>
      </c>
      <c r="H292" s="170"/>
      <c r="I292" s="169" t="s">
        <v>824</v>
      </c>
      <c r="J292" s="169" t="s">
        <v>825</v>
      </c>
      <c r="N292" s="88" t="s">
        <v>826</v>
      </c>
    </row>
    <row r="293" ht="27" hidden="1" spans="1:14">
      <c r="A293" s="169" t="s">
        <v>827</v>
      </c>
      <c r="B293" s="169" t="s">
        <v>828</v>
      </c>
      <c r="C293" s="89">
        <f t="shared" si="8"/>
        <v>1</v>
      </c>
      <c r="D293" s="89" t="str">
        <f t="shared" si="9"/>
        <v>保留</v>
      </c>
      <c r="E293" s="169" t="s">
        <v>829</v>
      </c>
      <c r="F293" s="169" t="s">
        <v>830</v>
      </c>
      <c r="G293" s="169">
        <v>3</v>
      </c>
      <c r="H293" s="170"/>
      <c r="I293" s="169" t="s">
        <v>831</v>
      </c>
      <c r="J293" s="169" t="s">
        <v>776</v>
      </c>
      <c r="N293" s="88" t="s">
        <v>826</v>
      </c>
    </row>
    <row r="294" ht="40.5" hidden="1" spans="1:14">
      <c r="A294" s="169" t="s">
        <v>832</v>
      </c>
      <c r="B294" s="169" t="s">
        <v>833</v>
      </c>
      <c r="C294" s="89">
        <f t="shared" si="8"/>
        <v>1</v>
      </c>
      <c r="D294" s="89" t="str">
        <f t="shared" si="9"/>
        <v>保留</v>
      </c>
      <c r="E294" s="169" t="s">
        <v>834</v>
      </c>
      <c r="F294" s="169" t="s">
        <v>835</v>
      </c>
      <c r="G294" s="169">
        <v>1</v>
      </c>
      <c r="H294" s="170"/>
      <c r="I294" s="169" t="s">
        <v>836</v>
      </c>
      <c r="J294" s="169" t="s">
        <v>837</v>
      </c>
      <c r="N294" s="88" t="s">
        <v>826</v>
      </c>
    </row>
    <row r="295" ht="27" hidden="1" spans="1:14">
      <c r="A295" s="155" t="s">
        <v>838</v>
      </c>
      <c r="B295" s="155" t="s">
        <v>839</v>
      </c>
      <c r="C295" s="89">
        <f t="shared" si="8"/>
        <v>1</v>
      </c>
      <c r="D295" s="89" t="str">
        <f t="shared" si="9"/>
        <v>保留</v>
      </c>
      <c r="E295" s="155" t="s">
        <v>840</v>
      </c>
      <c r="F295" s="155" t="s">
        <v>835</v>
      </c>
      <c r="G295" s="155">
        <v>1</v>
      </c>
      <c r="H295" s="165"/>
      <c r="I295" s="155" t="s">
        <v>841</v>
      </c>
      <c r="J295" s="155" t="s">
        <v>842</v>
      </c>
      <c r="N295" s="88" t="s">
        <v>826</v>
      </c>
    </row>
    <row r="296" ht="27" hidden="1" spans="1:14">
      <c r="A296" s="155" t="s">
        <v>843</v>
      </c>
      <c r="B296" s="155" t="s">
        <v>844</v>
      </c>
      <c r="C296" s="89">
        <f t="shared" si="8"/>
        <v>1</v>
      </c>
      <c r="D296" s="89" t="str">
        <f t="shared" si="9"/>
        <v>保留</v>
      </c>
      <c r="E296" s="155" t="s">
        <v>845</v>
      </c>
      <c r="F296" s="155" t="s">
        <v>846</v>
      </c>
      <c r="G296" s="155">
        <v>1.5</v>
      </c>
      <c r="H296" s="165"/>
      <c r="I296" s="155" t="s">
        <v>836</v>
      </c>
      <c r="J296" s="155" t="s">
        <v>847</v>
      </c>
      <c r="N296" s="88" t="s">
        <v>826</v>
      </c>
    </row>
    <row r="297" ht="27" hidden="1" spans="1:14">
      <c r="A297" s="169" t="s">
        <v>848</v>
      </c>
      <c r="B297" s="169" t="s">
        <v>806</v>
      </c>
      <c r="C297" s="89">
        <f t="shared" si="8"/>
        <v>1</v>
      </c>
      <c r="D297" s="89" t="str">
        <f t="shared" si="9"/>
        <v>保留</v>
      </c>
      <c r="E297" s="169" t="s">
        <v>849</v>
      </c>
      <c r="F297" s="169" t="s">
        <v>846</v>
      </c>
      <c r="G297" s="169">
        <v>1.5</v>
      </c>
      <c r="H297" s="170"/>
      <c r="I297" s="169" t="s">
        <v>841</v>
      </c>
      <c r="J297" s="169" t="s">
        <v>847</v>
      </c>
      <c r="N297" s="88" t="s">
        <v>826</v>
      </c>
    </row>
    <row r="298" ht="27" hidden="1" spans="1:14">
      <c r="A298" s="169" t="s">
        <v>850</v>
      </c>
      <c r="B298" s="169" t="s">
        <v>286</v>
      </c>
      <c r="C298" s="89">
        <f t="shared" si="8"/>
        <v>1</v>
      </c>
      <c r="D298" s="89" t="str">
        <f t="shared" si="9"/>
        <v>保留</v>
      </c>
      <c r="E298" s="169" t="s">
        <v>851</v>
      </c>
      <c r="F298" s="169" t="s">
        <v>852</v>
      </c>
      <c r="G298" s="169">
        <v>5</v>
      </c>
      <c r="H298" s="170"/>
      <c r="I298" s="169" t="s">
        <v>853</v>
      </c>
      <c r="J298" s="169" t="s">
        <v>837</v>
      </c>
      <c r="N298" s="88" t="s">
        <v>826</v>
      </c>
    </row>
    <row r="299" ht="27" hidden="1" spans="1:14">
      <c r="A299" s="169" t="s">
        <v>854</v>
      </c>
      <c r="B299" s="169" t="s">
        <v>815</v>
      </c>
      <c r="C299" s="89">
        <f t="shared" si="8"/>
        <v>1</v>
      </c>
      <c r="D299" s="89" t="str">
        <f t="shared" si="9"/>
        <v>保留</v>
      </c>
      <c r="E299" s="169" t="s">
        <v>855</v>
      </c>
      <c r="F299" s="169" t="s">
        <v>852</v>
      </c>
      <c r="G299" s="169">
        <v>5</v>
      </c>
      <c r="H299" s="170"/>
      <c r="I299" s="169" t="s">
        <v>856</v>
      </c>
      <c r="J299" s="169" t="s">
        <v>837</v>
      </c>
      <c r="N299" s="88" t="s">
        <v>826</v>
      </c>
    </row>
    <row r="300" ht="27" hidden="1" spans="1:14">
      <c r="A300" s="169" t="s">
        <v>857</v>
      </c>
      <c r="B300" s="169" t="s">
        <v>245</v>
      </c>
      <c r="C300" s="89">
        <f t="shared" si="8"/>
        <v>1</v>
      </c>
      <c r="D300" s="89" t="str">
        <f t="shared" si="9"/>
        <v>保留</v>
      </c>
      <c r="E300" s="169" t="s">
        <v>858</v>
      </c>
      <c r="F300" s="169" t="s">
        <v>852</v>
      </c>
      <c r="G300" s="169">
        <v>5</v>
      </c>
      <c r="H300" s="170"/>
      <c r="I300" s="169" t="s">
        <v>859</v>
      </c>
      <c r="J300" s="169" t="s">
        <v>837</v>
      </c>
      <c r="N300" s="88" t="s">
        <v>826</v>
      </c>
    </row>
    <row r="301" ht="27" hidden="1" spans="1:14">
      <c r="A301" s="169" t="s">
        <v>860</v>
      </c>
      <c r="B301" s="169" t="s">
        <v>538</v>
      </c>
      <c r="C301" s="89">
        <f t="shared" si="8"/>
        <v>1</v>
      </c>
      <c r="D301" s="89" t="str">
        <f t="shared" si="9"/>
        <v>保留</v>
      </c>
      <c r="E301" s="169" t="s">
        <v>861</v>
      </c>
      <c r="F301" s="169" t="s">
        <v>862</v>
      </c>
      <c r="G301" s="169">
        <v>5</v>
      </c>
      <c r="H301" s="170"/>
      <c r="I301" s="169" t="s">
        <v>863</v>
      </c>
      <c r="J301" s="169" t="s">
        <v>837</v>
      </c>
      <c r="N301" s="88" t="s">
        <v>826</v>
      </c>
    </row>
    <row r="302" ht="27" hidden="1" spans="1:14">
      <c r="A302" s="155" t="s">
        <v>864</v>
      </c>
      <c r="B302" s="155" t="s">
        <v>865</v>
      </c>
      <c r="C302" s="89">
        <f t="shared" si="8"/>
        <v>1</v>
      </c>
      <c r="D302" s="89" t="str">
        <f t="shared" si="9"/>
        <v>保留</v>
      </c>
      <c r="E302" s="155" t="s">
        <v>866</v>
      </c>
      <c r="F302" s="155" t="s">
        <v>862</v>
      </c>
      <c r="G302" s="155">
        <v>5</v>
      </c>
      <c r="H302" s="165"/>
      <c r="I302" s="155" t="s">
        <v>867</v>
      </c>
      <c r="J302" s="155" t="s">
        <v>837</v>
      </c>
      <c r="N302" s="88" t="s">
        <v>826</v>
      </c>
    </row>
    <row r="303" ht="27" hidden="1" spans="1:14">
      <c r="A303" s="169" t="s">
        <v>868</v>
      </c>
      <c r="B303" s="169" t="s">
        <v>702</v>
      </c>
      <c r="C303" s="89">
        <f t="shared" si="8"/>
        <v>1</v>
      </c>
      <c r="D303" s="89" t="str">
        <f t="shared" si="9"/>
        <v>保留</v>
      </c>
      <c r="E303" s="169" t="s">
        <v>869</v>
      </c>
      <c r="F303" s="169" t="s">
        <v>862</v>
      </c>
      <c r="G303" s="169">
        <v>5</v>
      </c>
      <c r="H303" s="170"/>
      <c r="I303" s="169" t="s">
        <v>870</v>
      </c>
      <c r="J303" s="169" t="s">
        <v>837</v>
      </c>
      <c r="N303" s="88" t="s">
        <v>826</v>
      </c>
    </row>
    <row r="304" ht="27" hidden="1" spans="1:14">
      <c r="A304" s="169" t="s">
        <v>871</v>
      </c>
      <c r="B304" s="169" t="s">
        <v>872</v>
      </c>
      <c r="C304" s="89">
        <f t="shared" si="8"/>
        <v>1</v>
      </c>
      <c r="D304" s="89" t="str">
        <f t="shared" si="9"/>
        <v>保留</v>
      </c>
      <c r="E304" s="169" t="s">
        <v>873</v>
      </c>
      <c r="F304" s="169" t="s">
        <v>862</v>
      </c>
      <c r="G304" s="169">
        <v>5</v>
      </c>
      <c r="H304" s="170"/>
      <c r="I304" s="169" t="s">
        <v>874</v>
      </c>
      <c r="J304" s="169" t="s">
        <v>837</v>
      </c>
      <c r="N304" s="88" t="s">
        <v>826</v>
      </c>
    </row>
    <row r="305" ht="27" hidden="1" spans="1:14">
      <c r="A305" s="169" t="s">
        <v>875</v>
      </c>
      <c r="B305" s="169" t="s">
        <v>657</v>
      </c>
      <c r="C305" s="89">
        <f t="shared" si="8"/>
        <v>1</v>
      </c>
      <c r="D305" s="89" t="str">
        <f t="shared" si="9"/>
        <v>保留</v>
      </c>
      <c r="E305" s="169" t="s">
        <v>876</v>
      </c>
      <c r="F305" s="169" t="s">
        <v>877</v>
      </c>
      <c r="G305" s="169">
        <v>5</v>
      </c>
      <c r="H305" s="170"/>
      <c r="I305" s="169" t="s">
        <v>878</v>
      </c>
      <c r="J305" s="169" t="s">
        <v>879</v>
      </c>
      <c r="N305" s="88" t="s">
        <v>826</v>
      </c>
    </row>
    <row r="306" ht="27" hidden="1" spans="1:14">
      <c r="A306" s="169" t="s">
        <v>880</v>
      </c>
      <c r="B306" s="169" t="s">
        <v>146</v>
      </c>
      <c r="C306" s="89">
        <f t="shared" si="8"/>
        <v>1</v>
      </c>
      <c r="D306" s="89" t="str">
        <f t="shared" si="9"/>
        <v>保留</v>
      </c>
      <c r="E306" s="169" t="s">
        <v>881</v>
      </c>
      <c r="F306" s="169" t="s">
        <v>877</v>
      </c>
      <c r="G306" s="169">
        <v>5</v>
      </c>
      <c r="H306" s="170"/>
      <c r="I306" s="169" t="s">
        <v>878</v>
      </c>
      <c r="J306" s="169" t="s">
        <v>879</v>
      </c>
      <c r="N306" s="88" t="s">
        <v>826</v>
      </c>
    </row>
    <row r="307" ht="27" hidden="1" spans="1:14">
      <c r="A307" s="169" t="s">
        <v>882</v>
      </c>
      <c r="B307" s="169" t="s">
        <v>883</v>
      </c>
      <c r="C307" s="89">
        <f t="shared" si="8"/>
        <v>1</v>
      </c>
      <c r="D307" s="89" t="str">
        <f t="shared" si="9"/>
        <v>保留</v>
      </c>
      <c r="E307" s="169" t="s">
        <v>884</v>
      </c>
      <c r="F307" s="169" t="s">
        <v>877</v>
      </c>
      <c r="G307" s="169">
        <v>5</v>
      </c>
      <c r="H307" s="170"/>
      <c r="I307" s="169" t="s">
        <v>878</v>
      </c>
      <c r="J307" s="169" t="s">
        <v>879</v>
      </c>
      <c r="N307" s="88" t="s">
        <v>826</v>
      </c>
    </row>
    <row r="308" ht="40.5" hidden="1" spans="1:14">
      <c r="A308" s="152" t="s">
        <v>885</v>
      </c>
      <c r="B308" s="153" t="s">
        <v>696</v>
      </c>
      <c r="C308" s="89">
        <f t="shared" si="8"/>
        <v>1</v>
      </c>
      <c r="D308" s="89" t="str">
        <f t="shared" si="9"/>
        <v>保留</v>
      </c>
      <c r="E308" s="153" t="s">
        <v>886</v>
      </c>
      <c r="F308" s="152" t="s">
        <v>887</v>
      </c>
      <c r="G308" s="153">
        <v>1</v>
      </c>
      <c r="H308" s="167"/>
      <c r="I308" s="153">
        <v>2018.1</v>
      </c>
      <c r="J308" s="153" t="s">
        <v>888</v>
      </c>
      <c r="N308" s="88" t="s">
        <v>889</v>
      </c>
    </row>
    <row r="309" ht="27" hidden="1" spans="1:14">
      <c r="A309" s="152" t="s">
        <v>890</v>
      </c>
      <c r="B309" s="153" t="s">
        <v>314</v>
      </c>
      <c r="C309" s="89">
        <f t="shared" si="8"/>
        <v>1</v>
      </c>
      <c r="D309" s="89" t="str">
        <f t="shared" si="9"/>
        <v>保留</v>
      </c>
      <c r="E309" s="153" t="s">
        <v>891</v>
      </c>
      <c r="F309" s="152" t="s">
        <v>887</v>
      </c>
      <c r="G309" s="153">
        <v>1</v>
      </c>
      <c r="H309" s="167"/>
      <c r="I309" s="153">
        <v>2018.9</v>
      </c>
      <c r="J309" s="153" t="s">
        <v>892</v>
      </c>
      <c r="N309" s="88" t="s">
        <v>889</v>
      </c>
    </row>
    <row r="310" hidden="1" spans="1:14">
      <c r="A310" s="152" t="s">
        <v>893</v>
      </c>
      <c r="B310" s="153" t="s">
        <v>894</v>
      </c>
      <c r="C310" s="89">
        <f t="shared" si="8"/>
        <v>1</v>
      </c>
      <c r="D310" s="89" t="str">
        <f t="shared" si="9"/>
        <v>保留</v>
      </c>
      <c r="E310" s="153" t="s">
        <v>895</v>
      </c>
      <c r="F310" s="152" t="s">
        <v>887</v>
      </c>
      <c r="G310" s="153">
        <v>1</v>
      </c>
      <c r="H310" s="167"/>
      <c r="I310" s="153">
        <v>2018.1</v>
      </c>
      <c r="J310" s="153" t="s">
        <v>892</v>
      </c>
      <c r="N310" s="88" t="s">
        <v>889</v>
      </c>
    </row>
    <row r="311" hidden="1" spans="1:14">
      <c r="A311" s="152" t="s">
        <v>896</v>
      </c>
      <c r="B311" s="153" t="s">
        <v>291</v>
      </c>
      <c r="C311" s="89">
        <f t="shared" si="8"/>
        <v>1</v>
      </c>
      <c r="D311" s="89" t="str">
        <f t="shared" si="9"/>
        <v>保留</v>
      </c>
      <c r="E311" s="153" t="s">
        <v>886</v>
      </c>
      <c r="F311" s="152" t="s">
        <v>887</v>
      </c>
      <c r="G311" s="153">
        <v>1</v>
      </c>
      <c r="H311" s="167"/>
      <c r="I311" s="153">
        <v>2018.1</v>
      </c>
      <c r="J311" s="153" t="s">
        <v>837</v>
      </c>
      <c r="N311" s="88" t="s">
        <v>889</v>
      </c>
    </row>
    <row r="312" ht="27" hidden="1" spans="1:14">
      <c r="A312" s="152" t="s">
        <v>897</v>
      </c>
      <c r="B312" s="153" t="s">
        <v>898</v>
      </c>
      <c r="C312" s="89">
        <f t="shared" si="8"/>
        <v>1</v>
      </c>
      <c r="D312" s="89" t="str">
        <f t="shared" si="9"/>
        <v>保留</v>
      </c>
      <c r="E312" s="153" t="s">
        <v>899</v>
      </c>
      <c r="F312" s="152" t="s">
        <v>900</v>
      </c>
      <c r="G312" s="153">
        <v>0.5</v>
      </c>
      <c r="H312" s="167"/>
      <c r="I312" s="153">
        <v>2018.1</v>
      </c>
      <c r="J312" s="153" t="s">
        <v>901</v>
      </c>
      <c r="N312" s="88" t="s">
        <v>889</v>
      </c>
    </row>
    <row r="313" ht="27" hidden="1" spans="1:14">
      <c r="A313" s="152" t="s">
        <v>902</v>
      </c>
      <c r="B313" s="153" t="s">
        <v>702</v>
      </c>
      <c r="C313" s="89">
        <f t="shared" si="8"/>
        <v>1</v>
      </c>
      <c r="D313" s="89" t="str">
        <f t="shared" si="9"/>
        <v>保留</v>
      </c>
      <c r="E313" s="153" t="s">
        <v>903</v>
      </c>
      <c r="F313" s="152" t="s">
        <v>904</v>
      </c>
      <c r="G313" s="153">
        <v>1</v>
      </c>
      <c r="H313" s="167"/>
      <c r="I313" s="153">
        <v>2018.1</v>
      </c>
      <c r="J313" s="153" t="s">
        <v>837</v>
      </c>
      <c r="N313" s="88" t="s">
        <v>889</v>
      </c>
    </row>
    <row r="314" ht="27" hidden="1" spans="1:14">
      <c r="A314" s="152" t="s">
        <v>905</v>
      </c>
      <c r="B314" s="153" t="s">
        <v>906</v>
      </c>
      <c r="C314" s="89">
        <f t="shared" si="8"/>
        <v>1</v>
      </c>
      <c r="D314" s="89" t="str">
        <f t="shared" si="9"/>
        <v>保留</v>
      </c>
      <c r="E314" s="153" t="s">
        <v>907</v>
      </c>
      <c r="F314" s="152" t="s">
        <v>904</v>
      </c>
      <c r="G314" s="153">
        <v>1</v>
      </c>
      <c r="H314" s="167"/>
      <c r="I314" s="153">
        <v>2018.1</v>
      </c>
      <c r="J314" s="153" t="s">
        <v>892</v>
      </c>
      <c r="N314" s="88" t="s">
        <v>889</v>
      </c>
    </row>
    <row r="315" ht="40.5" hidden="1" spans="1:14">
      <c r="A315" s="152" t="s">
        <v>908</v>
      </c>
      <c r="B315" s="153" t="s">
        <v>149</v>
      </c>
      <c r="C315" s="89">
        <f t="shared" si="8"/>
        <v>1</v>
      </c>
      <c r="D315" s="89" t="str">
        <f t="shared" si="9"/>
        <v>保留</v>
      </c>
      <c r="E315" s="153" t="s">
        <v>909</v>
      </c>
      <c r="F315" s="152" t="s">
        <v>910</v>
      </c>
      <c r="G315" s="153">
        <v>1.2</v>
      </c>
      <c r="H315" s="171"/>
      <c r="I315" s="153">
        <v>2018.1</v>
      </c>
      <c r="J315" s="179">
        <v>43418</v>
      </c>
      <c r="N315" s="88" t="s">
        <v>889</v>
      </c>
    </row>
    <row r="316" hidden="1" spans="1:14">
      <c r="A316" s="152" t="s">
        <v>911</v>
      </c>
      <c r="B316" s="153" t="s">
        <v>205</v>
      </c>
      <c r="C316" s="89">
        <f t="shared" si="8"/>
        <v>1</v>
      </c>
      <c r="D316" s="89" t="str">
        <f t="shared" si="9"/>
        <v>保留</v>
      </c>
      <c r="E316" s="153" t="s">
        <v>912</v>
      </c>
      <c r="F316" s="152" t="s">
        <v>913</v>
      </c>
      <c r="G316" s="153">
        <v>3</v>
      </c>
      <c r="H316" s="167"/>
      <c r="I316" s="153">
        <v>2017.12</v>
      </c>
      <c r="J316" s="153" t="s">
        <v>892</v>
      </c>
      <c r="N316" s="88" t="s">
        <v>889</v>
      </c>
    </row>
    <row r="317" ht="27" hidden="1" spans="1:14">
      <c r="A317" s="172" t="s">
        <v>914</v>
      </c>
      <c r="B317" s="173" t="s">
        <v>738</v>
      </c>
      <c r="C317" s="89">
        <f t="shared" si="8"/>
        <v>1</v>
      </c>
      <c r="D317" s="89" t="str">
        <f t="shared" si="9"/>
        <v>保留</v>
      </c>
      <c r="E317" s="173" t="s">
        <v>915</v>
      </c>
      <c r="F317" s="172" t="s">
        <v>480</v>
      </c>
      <c r="G317" s="173">
        <v>5</v>
      </c>
      <c r="H317" s="174"/>
      <c r="I317" s="173">
        <v>2018.9</v>
      </c>
      <c r="J317" s="173" t="s">
        <v>916</v>
      </c>
      <c r="N317" s="88" t="s">
        <v>889</v>
      </c>
    </row>
    <row r="318" ht="27" hidden="1" spans="1:14">
      <c r="A318" s="175" t="s">
        <v>917</v>
      </c>
      <c r="B318" s="176" t="s">
        <v>918</v>
      </c>
      <c r="C318" s="89">
        <f t="shared" si="8"/>
        <v>1</v>
      </c>
      <c r="D318" s="89" t="str">
        <f t="shared" si="9"/>
        <v>保留</v>
      </c>
      <c r="E318" s="176" t="s">
        <v>919</v>
      </c>
      <c r="F318" s="175" t="s">
        <v>480</v>
      </c>
      <c r="G318" s="176">
        <v>5</v>
      </c>
      <c r="H318" s="177"/>
      <c r="I318" s="176">
        <v>2018.9</v>
      </c>
      <c r="J318" s="176" t="s">
        <v>920</v>
      </c>
      <c r="N318" s="88" t="s">
        <v>889</v>
      </c>
    </row>
    <row r="319" ht="27" hidden="1" spans="1:14">
      <c r="A319" s="175" t="s">
        <v>921</v>
      </c>
      <c r="B319" s="176" t="s">
        <v>230</v>
      </c>
      <c r="C319" s="89">
        <f t="shared" si="8"/>
        <v>1</v>
      </c>
      <c r="D319" s="89" t="str">
        <f t="shared" si="9"/>
        <v>保留</v>
      </c>
      <c r="E319" s="176" t="s">
        <v>922</v>
      </c>
      <c r="F319" s="175" t="s">
        <v>923</v>
      </c>
      <c r="G319" s="176">
        <v>1.5</v>
      </c>
      <c r="H319" s="177"/>
      <c r="I319" s="176">
        <v>2018.9</v>
      </c>
      <c r="J319" s="176" t="s">
        <v>901</v>
      </c>
      <c r="N319" s="88" t="s">
        <v>889</v>
      </c>
    </row>
    <row r="320" ht="27" hidden="1" spans="1:14">
      <c r="A320" s="172" t="s">
        <v>924</v>
      </c>
      <c r="B320" s="173" t="s">
        <v>253</v>
      </c>
      <c r="C320" s="89">
        <f t="shared" si="8"/>
        <v>1</v>
      </c>
      <c r="D320" s="89" t="str">
        <f t="shared" si="9"/>
        <v>保留</v>
      </c>
      <c r="E320" s="173" t="s">
        <v>925</v>
      </c>
      <c r="F320" s="172" t="s">
        <v>923</v>
      </c>
      <c r="G320" s="173">
        <v>1.5</v>
      </c>
      <c r="H320" s="174"/>
      <c r="I320" s="173">
        <v>2018.9</v>
      </c>
      <c r="J320" s="173" t="s">
        <v>901</v>
      </c>
      <c r="N320" s="88" t="s">
        <v>889</v>
      </c>
    </row>
    <row r="321" ht="27" hidden="1" spans="1:14">
      <c r="A321" s="172" t="s">
        <v>926</v>
      </c>
      <c r="B321" s="173" t="s">
        <v>927</v>
      </c>
      <c r="C321" s="89">
        <f t="shared" si="8"/>
        <v>1</v>
      </c>
      <c r="D321" s="89" t="str">
        <f t="shared" si="9"/>
        <v>保留</v>
      </c>
      <c r="E321" s="173" t="s">
        <v>928</v>
      </c>
      <c r="F321" s="172" t="s">
        <v>923</v>
      </c>
      <c r="G321" s="173">
        <v>1.5</v>
      </c>
      <c r="H321" s="174"/>
      <c r="I321" s="173">
        <v>2018.9</v>
      </c>
      <c r="J321" s="173" t="s">
        <v>929</v>
      </c>
      <c r="N321" s="88" t="s">
        <v>889</v>
      </c>
    </row>
    <row r="322" ht="27" hidden="1" spans="1:14">
      <c r="A322" s="172" t="s">
        <v>930</v>
      </c>
      <c r="B322" s="173" t="s">
        <v>185</v>
      </c>
      <c r="C322" s="89">
        <f t="shared" si="8"/>
        <v>1</v>
      </c>
      <c r="D322" s="89" t="str">
        <f t="shared" si="9"/>
        <v>保留</v>
      </c>
      <c r="E322" s="173" t="s">
        <v>931</v>
      </c>
      <c r="F322" s="172" t="s">
        <v>923</v>
      </c>
      <c r="G322" s="173">
        <v>1.5</v>
      </c>
      <c r="H322" s="174"/>
      <c r="I322" s="173">
        <v>2018.9</v>
      </c>
      <c r="J322" s="173" t="s">
        <v>929</v>
      </c>
      <c r="N322" s="88" t="s">
        <v>889</v>
      </c>
    </row>
    <row r="323" ht="27" hidden="1" spans="1:14">
      <c r="A323" s="172" t="s">
        <v>932</v>
      </c>
      <c r="B323" s="173" t="s">
        <v>308</v>
      </c>
      <c r="C323" s="89">
        <f t="shared" ref="C323:C386" si="10">COUNTIFS(A:A,A323,B:B,B323)</f>
        <v>1</v>
      </c>
      <c r="D323" s="89" t="str">
        <f t="shared" ref="D323:D386" si="11">IF(C323&gt;1,IF(I323="","不保留","保留"),"保留")</f>
        <v>保留</v>
      </c>
      <c r="E323" s="173" t="s">
        <v>933</v>
      </c>
      <c r="F323" s="172" t="s">
        <v>923</v>
      </c>
      <c r="G323" s="173">
        <v>1.5</v>
      </c>
      <c r="H323" s="174"/>
      <c r="I323" s="173">
        <v>2018.9</v>
      </c>
      <c r="J323" s="173" t="s">
        <v>920</v>
      </c>
      <c r="N323" s="88" t="s">
        <v>889</v>
      </c>
    </row>
    <row r="324" ht="27" hidden="1" spans="1:14">
      <c r="A324" s="175" t="s">
        <v>934</v>
      </c>
      <c r="B324" s="176" t="s">
        <v>250</v>
      </c>
      <c r="C324" s="89">
        <f t="shared" si="10"/>
        <v>1</v>
      </c>
      <c r="D324" s="89" t="str">
        <f t="shared" si="11"/>
        <v>保留</v>
      </c>
      <c r="E324" s="176" t="s">
        <v>935</v>
      </c>
      <c r="F324" s="175" t="s">
        <v>923</v>
      </c>
      <c r="G324" s="176">
        <v>2</v>
      </c>
      <c r="H324" s="177"/>
      <c r="I324" s="176">
        <v>2018.9</v>
      </c>
      <c r="J324" s="176" t="s">
        <v>936</v>
      </c>
      <c r="N324" s="88" t="s">
        <v>889</v>
      </c>
    </row>
    <row r="325" hidden="1" spans="1:14">
      <c r="A325" s="180" t="s">
        <v>937</v>
      </c>
      <c r="B325" s="181" t="s">
        <v>149</v>
      </c>
      <c r="C325" s="89">
        <f t="shared" si="10"/>
        <v>1</v>
      </c>
      <c r="D325" s="89" t="str">
        <f t="shared" si="11"/>
        <v>保留</v>
      </c>
      <c r="E325" s="181" t="s">
        <v>938</v>
      </c>
      <c r="F325" s="180" t="s">
        <v>939</v>
      </c>
      <c r="G325" s="181">
        <v>1</v>
      </c>
      <c r="H325" s="182"/>
      <c r="I325" s="181" t="s">
        <v>940</v>
      </c>
      <c r="J325" s="181">
        <v>2018.11</v>
      </c>
      <c r="N325" s="88" t="s">
        <v>889</v>
      </c>
    </row>
    <row r="326" ht="27" hidden="1" spans="1:14">
      <c r="A326" s="180" t="s">
        <v>941</v>
      </c>
      <c r="B326" s="181" t="s">
        <v>657</v>
      </c>
      <c r="C326" s="89">
        <f t="shared" si="10"/>
        <v>1</v>
      </c>
      <c r="D326" s="89" t="str">
        <f t="shared" si="11"/>
        <v>保留</v>
      </c>
      <c r="E326" s="181" t="s">
        <v>942</v>
      </c>
      <c r="F326" s="180" t="s">
        <v>939</v>
      </c>
      <c r="G326" s="181">
        <v>1</v>
      </c>
      <c r="H326" s="182"/>
      <c r="I326" s="181" t="s">
        <v>943</v>
      </c>
      <c r="J326" s="181"/>
      <c r="N326" s="88" t="s">
        <v>889</v>
      </c>
    </row>
    <row r="327" ht="27" hidden="1" spans="1:14">
      <c r="A327" s="172" t="s">
        <v>944</v>
      </c>
      <c r="B327" s="173" t="s">
        <v>230</v>
      </c>
      <c r="C327" s="89">
        <f t="shared" si="10"/>
        <v>1</v>
      </c>
      <c r="D327" s="89" t="str">
        <f t="shared" si="11"/>
        <v>保留</v>
      </c>
      <c r="E327" s="173" t="s">
        <v>945</v>
      </c>
      <c r="F327" s="172" t="s">
        <v>946</v>
      </c>
      <c r="G327" s="173">
        <v>5</v>
      </c>
      <c r="H327" s="174"/>
      <c r="I327" s="173" t="s">
        <v>947</v>
      </c>
      <c r="J327" s="173"/>
      <c r="N327" s="88" t="s">
        <v>889</v>
      </c>
    </row>
    <row r="328" ht="27" hidden="1" spans="1:14">
      <c r="A328" s="175" t="s">
        <v>948</v>
      </c>
      <c r="B328" s="176" t="s">
        <v>738</v>
      </c>
      <c r="C328" s="89">
        <f t="shared" si="10"/>
        <v>1</v>
      </c>
      <c r="D328" s="89" t="str">
        <f t="shared" si="11"/>
        <v>保留</v>
      </c>
      <c r="E328" s="176" t="s">
        <v>949</v>
      </c>
      <c r="F328" s="175" t="s">
        <v>946</v>
      </c>
      <c r="G328" s="176">
        <v>5</v>
      </c>
      <c r="H328" s="177"/>
      <c r="I328" s="176" t="s">
        <v>947</v>
      </c>
      <c r="J328" s="176"/>
      <c r="N328" s="88" t="s">
        <v>889</v>
      </c>
    </row>
    <row r="329" ht="27" hidden="1" spans="1:14">
      <c r="A329" s="175" t="s">
        <v>950</v>
      </c>
      <c r="B329" s="176" t="s">
        <v>369</v>
      </c>
      <c r="C329" s="89">
        <f t="shared" si="10"/>
        <v>1</v>
      </c>
      <c r="D329" s="89" t="str">
        <f t="shared" si="11"/>
        <v>保留</v>
      </c>
      <c r="E329" s="176" t="s">
        <v>951</v>
      </c>
      <c r="F329" s="175" t="s">
        <v>946</v>
      </c>
      <c r="G329" s="176">
        <v>5</v>
      </c>
      <c r="H329" s="177"/>
      <c r="I329" s="176" t="s">
        <v>947</v>
      </c>
      <c r="J329" s="176"/>
      <c r="N329" s="88" t="s">
        <v>889</v>
      </c>
    </row>
    <row r="330" ht="27" hidden="1" spans="1:14">
      <c r="A330" s="172" t="s">
        <v>952</v>
      </c>
      <c r="B330" s="173" t="s">
        <v>205</v>
      </c>
      <c r="C330" s="89">
        <f t="shared" si="10"/>
        <v>1</v>
      </c>
      <c r="D330" s="89" t="str">
        <f t="shared" si="11"/>
        <v>保留</v>
      </c>
      <c r="E330" s="173" t="s">
        <v>953</v>
      </c>
      <c r="F330" s="172" t="s">
        <v>946</v>
      </c>
      <c r="G330" s="173">
        <v>5</v>
      </c>
      <c r="H330" s="174"/>
      <c r="I330" s="173" t="s">
        <v>947</v>
      </c>
      <c r="J330" s="173">
        <v>2019</v>
      </c>
      <c r="N330" s="88" t="s">
        <v>889</v>
      </c>
    </row>
    <row r="331" ht="27" hidden="1" spans="1:14">
      <c r="A331" s="180" t="s">
        <v>954</v>
      </c>
      <c r="B331" s="181" t="s">
        <v>955</v>
      </c>
      <c r="C331" s="89">
        <f t="shared" si="10"/>
        <v>1</v>
      </c>
      <c r="D331" s="89" t="str">
        <f t="shared" si="11"/>
        <v>保留</v>
      </c>
      <c r="E331" s="181" t="s">
        <v>956</v>
      </c>
      <c r="F331" s="180" t="s">
        <v>957</v>
      </c>
      <c r="G331" s="181">
        <v>5</v>
      </c>
      <c r="H331" s="182"/>
      <c r="I331" s="181" t="s">
        <v>947</v>
      </c>
      <c r="J331" s="181" t="s">
        <v>901</v>
      </c>
      <c r="N331" s="88" t="s">
        <v>889</v>
      </c>
    </row>
    <row r="332" ht="40.5" hidden="1" spans="1:14">
      <c r="A332" s="180" t="s">
        <v>958</v>
      </c>
      <c r="B332" s="181" t="s">
        <v>571</v>
      </c>
      <c r="C332" s="89">
        <f t="shared" si="10"/>
        <v>1</v>
      </c>
      <c r="D332" s="89" t="str">
        <f t="shared" si="11"/>
        <v>保留</v>
      </c>
      <c r="E332" s="181" t="s">
        <v>959</v>
      </c>
      <c r="F332" s="180" t="s">
        <v>960</v>
      </c>
      <c r="G332" s="181" t="s">
        <v>961</v>
      </c>
      <c r="H332" s="182"/>
      <c r="I332" s="181" t="s">
        <v>947</v>
      </c>
      <c r="J332" s="181" t="s">
        <v>962</v>
      </c>
      <c r="N332" s="88" t="s">
        <v>889</v>
      </c>
    </row>
    <row r="333" ht="27" hidden="1" spans="1:14">
      <c r="A333" s="180" t="s">
        <v>963</v>
      </c>
      <c r="B333" s="181" t="s">
        <v>600</v>
      </c>
      <c r="C333" s="89">
        <f t="shared" si="10"/>
        <v>1</v>
      </c>
      <c r="D333" s="89" t="str">
        <f t="shared" si="11"/>
        <v>保留</v>
      </c>
      <c r="E333" s="181" t="s">
        <v>964</v>
      </c>
      <c r="F333" s="180" t="s">
        <v>957</v>
      </c>
      <c r="G333" s="181">
        <v>5</v>
      </c>
      <c r="H333" s="182"/>
      <c r="I333" s="181" t="s">
        <v>947</v>
      </c>
      <c r="J333" s="181" t="s">
        <v>901</v>
      </c>
      <c r="N333" s="88" t="s">
        <v>889</v>
      </c>
    </row>
    <row r="334" ht="27" hidden="1" spans="1:14">
      <c r="A334" s="180" t="s">
        <v>930</v>
      </c>
      <c r="B334" s="181" t="s">
        <v>335</v>
      </c>
      <c r="C334" s="89">
        <f t="shared" si="10"/>
        <v>1</v>
      </c>
      <c r="D334" s="89" t="str">
        <f t="shared" si="11"/>
        <v>保留</v>
      </c>
      <c r="E334" s="181" t="s">
        <v>965</v>
      </c>
      <c r="F334" s="180" t="s">
        <v>957</v>
      </c>
      <c r="G334" s="181">
        <v>5</v>
      </c>
      <c r="H334" s="182"/>
      <c r="I334" s="181" t="s">
        <v>947</v>
      </c>
      <c r="J334" s="181" t="s">
        <v>966</v>
      </c>
      <c r="N334" s="88" t="s">
        <v>889</v>
      </c>
    </row>
    <row r="335" ht="27" hidden="1" spans="1:14">
      <c r="A335" s="180" t="s">
        <v>967</v>
      </c>
      <c r="B335" s="181" t="s">
        <v>221</v>
      </c>
      <c r="C335" s="89">
        <f t="shared" si="10"/>
        <v>1</v>
      </c>
      <c r="D335" s="89" t="str">
        <f t="shared" si="11"/>
        <v>保留</v>
      </c>
      <c r="E335" s="181" t="s">
        <v>968</v>
      </c>
      <c r="F335" s="180" t="s">
        <v>957</v>
      </c>
      <c r="G335" s="181">
        <v>5</v>
      </c>
      <c r="H335" s="182"/>
      <c r="I335" s="181" t="s">
        <v>947</v>
      </c>
      <c r="J335" s="181" t="s">
        <v>969</v>
      </c>
      <c r="N335" s="88" t="s">
        <v>889</v>
      </c>
    </row>
    <row r="336" ht="27" hidden="1" spans="1:14">
      <c r="A336" s="180" t="s">
        <v>970</v>
      </c>
      <c r="B336" s="181" t="s">
        <v>99</v>
      </c>
      <c r="C336" s="89">
        <f t="shared" si="10"/>
        <v>1</v>
      </c>
      <c r="D336" s="89" t="str">
        <f t="shared" si="11"/>
        <v>保留</v>
      </c>
      <c r="E336" s="181" t="s">
        <v>971</v>
      </c>
      <c r="F336" s="180" t="s">
        <v>957</v>
      </c>
      <c r="G336" s="181">
        <v>5</v>
      </c>
      <c r="H336" s="182"/>
      <c r="I336" s="181" t="s">
        <v>947</v>
      </c>
      <c r="J336" s="181" t="s">
        <v>966</v>
      </c>
      <c r="N336" s="88" t="s">
        <v>889</v>
      </c>
    </row>
    <row r="337" ht="27" hidden="1" spans="1:14">
      <c r="A337" s="172" t="s">
        <v>972</v>
      </c>
      <c r="B337" s="173" t="s">
        <v>369</v>
      </c>
      <c r="C337" s="89">
        <f t="shared" si="10"/>
        <v>1</v>
      </c>
      <c r="D337" s="89" t="str">
        <f t="shared" si="11"/>
        <v>保留</v>
      </c>
      <c r="E337" s="173" t="s">
        <v>973</v>
      </c>
      <c r="F337" s="172" t="s">
        <v>974</v>
      </c>
      <c r="G337" s="173">
        <v>10</v>
      </c>
      <c r="H337" s="174"/>
      <c r="I337" s="173" t="s">
        <v>975</v>
      </c>
      <c r="J337" s="173"/>
      <c r="N337" s="88" t="s">
        <v>889</v>
      </c>
    </row>
    <row r="338" ht="27" hidden="1" spans="1:14">
      <c r="A338" s="172" t="s">
        <v>976</v>
      </c>
      <c r="B338" s="173" t="s">
        <v>369</v>
      </c>
      <c r="C338" s="89">
        <f t="shared" si="10"/>
        <v>1</v>
      </c>
      <c r="D338" s="89" t="str">
        <f t="shared" si="11"/>
        <v>保留</v>
      </c>
      <c r="E338" s="173" t="s">
        <v>977</v>
      </c>
      <c r="F338" s="172" t="s">
        <v>978</v>
      </c>
      <c r="G338" s="173">
        <v>2</v>
      </c>
      <c r="H338" s="174"/>
      <c r="I338" s="173" t="s">
        <v>975</v>
      </c>
      <c r="J338" s="173"/>
      <c r="N338" s="88" t="s">
        <v>889</v>
      </c>
    </row>
    <row r="339" ht="27" hidden="1" spans="1:14">
      <c r="A339" s="172" t="s">
        <v>979</v>
      </c>
      <c r="B339" s="173" t="s">
        <v>245</v>
      </c>
      <c r="C339" s="89">
        <f t="shared" si="10"/>
        <v>1</v>
      </c>
      <c r="D339" s="89" t="str">
        <f t="shared" si="11"/>
        <v>保留</v>
      </c>
      <c r="E339" s="173" t="s">
        <v>980</v>
      </c>
      <c r="F339" s="172" t="s">
        <v>978</v>
      </c>
      <c r="G339" s="173">
        <v>2</v>
      </c>
      <c r="H339" s="174"/>
      <c r="I339" s="173" t="s">
        <v>975</v>
      </c>
      <c r="J339" s="173"/>
      <c r="N339" s="88" t="s">
        <v>889</v>
      </c>
    </row>
    <row r="340" ht="27" hidden="1" spans="1:14">
      <c r="A340" s="172" t="s">
        <v>981</v>
      </c>
      <c r="B340" s="173" t="s">
        <v>205</v>
      </c>
      <c r="C340" s="89">
        <f t="shared" si="10"/>
        <v>1</v>
      </c>
      <c r="D340" s="89" t="str">
        <f t="shared" si="11"/>
        <v>保留</v>
      </c>
      <c r="E340" s="173" t="s">
        <v>982</v>
      </c>
      <c r="F340" s="172" t="s">
        <v>983</v>
      </c>
      <c r="G340" s="173">
        <v>2</v>
      </c>
      <c r="H340" s="174"/>
      <c r="I340" s="173" t="s">
        <v>984</v>
      </c>
      <c r="J340" s="173"/>
      <c r="N340" s="88" t="s">
        <v>889</v>
      </c>
    </row>
    <row r="341" hidden="1" spans="1:14">
      <c r="A341" s="172" t="s">
        <v>985</v>
      </c>
      <c r="B341" s="173" t="s">
        <v>205</v>
      </c>
      <c r="C341" s="89">
        <f t="shared" si="10"/>
        <v>1</v>
      </c>
      <c r="D341" s="89" t="str">
        <f t="shared" si="11"/>
        <v>保留</v>
      </c>
      <c r="E341" s="173" t="s">
        <v>986</v>
      </c>
      <c r="F341" s="172" t="s">
        <v>939</v>
      </c>
      <c r="G341" s="173">
        <v>1</v>
      </c>
      <c r="H341" s="174"/>
      <c r="I341" s="173" t="s">
        <v>984</v>
      </c>
      <c r="J341" s="173"/>
      <c r="N341" s="88" t="s">
        <v>889</v>
      </c>
    </row>
    <row r="342" ht="27" hidden="1" spans="1:14">
      <c r="A342" s="172" t="s">
        <v>987</v>
      </c>
      <c r="B342" s="173" t="s">
        <v>657</v>
      </c>
      <c r="C342" s="89">
        <f t="shared" si="10"/>
        <v>1</v>
      </c>
      <c r="D342" s="89" t="str">
        <f t="shared" si="11"/>
        <v>保留</v>
      </c>
      <c r="E342" s="173" t="s">
        <v>988</v>
      </c>
      <c r="F342" s="172" t="s">
        <v>630</v>
      </c>
      <c r="G342" s="173">
        <v>2</v>
      </c>
      <c r="H342" s="174"/>
      <c r="I342" s="173" t="s">
        <v>989</v>
      </c>
      <c r="J342" s="173" t="s">
        <v>920</v>
      </c>
      <c r="N342" s="88" t="s">
        <v>889</v>
      </c>
    </row>
    <row r="343" ht="27" hidden="1" spans="1:14">
      <c r="A343" s="172" t="s">
        <v>990</v>
      </c>
      <c r="B343" s="173" t="s">
        <v>283</v>
      </c>
      <c r="C343" s="89">
        <f t="shared" si="10"/>
        <v>1</v>
      </c>
      <c r="D343" s="89" t="str">
        <f t="shared" si="11"/>
        <v>保留</v>
      </c>
      <c r="E343" s="173" t="s">
        <v>991</v>
      </c>
      <c r="F343" s="172" t="s">
        <v>992</v>
      </c>
      <c r="G343" s="173">
        <v>0.5</v>
      </c>
      <c r="H343" s="174"/>
      <c r="I343" s="173" t="s">
        <v>993</v>
      </c>
      <c r="J343" s="173"/>
      <c r="N343" s="88" t="s">
        <v>889</v>
      </c>
    </row>
    <row r="344" ht="27" hidden="1" spans="1:14">
      <c r="A344" s="172" t="s">
        <v>994</v>
      </c>
      <c r="B344" s="173" t="s">
        <v>995</v>
      </c>
      <c r="C344" s="89">
        <f t="shared" si="10"/>
        <v>1</v>
      </c>
      <c r="D344" s="89" t="str">
        <f t="shared" si="11"/>
        <v>保留</v>
      </c>
      <c r="E344" s="173" t="s">
        <v>996</v>
      </c>
      <c r="F344" s="172" t="s">
        <v>992</v>
      </c>
      <c r="G344" s="173">
        <v>0.5</v>
      </c>
      <c r="H344" s="174"/>
      <c r="I344" s="173" t="s">
        <v>993</v>
      </c>
      <c r="J344" s="173"/>
      <c r="N344" s="88" t="s">
        <v>889</v>
      </c>
    </row>
    <row r="345" ht="40.5" hidden="1" spans="1:14">
      <c r="A345" s="172" t="s">
        <v>997</v>
      </c>
      <c r="B345" s="173" t="s">
        <v>815</v>
      </c>
      <c r="C345" s="89">
        <f t="shared" si="10"/>
        <v>1</v>
      </c>
      <c r="D345" s="89" t="str">
        <f t="shared" si="11"/>
        <v>保留</v>
      </c>
      <c r="E345" s="173" t="s">
        <v>998</v>
      </c>
      <c r="F345" s="172" t="s">
        <v>999</v>
      </c>
      <c r="G345" s="173">
        <v>1</v>
      </c>
      <c r="H345" s="174"/>
      <c r="I345" s="173">
        <v>2018.5</v>
      </c>
      <c r="J345" s="173"/>
      <c r="N345" s="88" t="s">
        <v>889</v>
      </c>
    </row>
    <row r="346" ht="27" hidden="1" spans="1:14">
      <c r="A346" s="172" t="s">
        <v>1000</v>
      </c>
      <c r="B346" s="173" t="s">
        <v>245</v>
      </c>
      <c r="C346" s="89">
        <f t="shared" si="10"/>
        <v>1</v>
      </c>
      <c r="D346" s="89" t="str">
        <f t="shared" si="11"/>
        <v>保留</v>
      </c>
      <c r="E346" s="173" t="s">
        <v>1001</v>
      </c>
      <c r="F346" s="172" t="s">
        <v>1002</v>
      </c>
      <c r="G346" s="173">
        <v>5</v>
      </c>
      <c r="H346" s="174"/>
      <c r="I346" s="173">
        <v>2018.11</v>
      </c>
      <c r="J346" s="173"/>
      <c r="N346" s="88" t="s">
        <v>889</v>
      </c>
    </row>
    <row r="347" ht="27" hidden="1" spans="1:14">
      <c r="A347" s="183" t="s">
        <v>1003</v>
      </c>
      <c r="B347" s="184" t="s">
        <v>341</v>
      </c>
      <c r="C347" s="89">
        <f t="shared" si="10"/>
        <v>1</v>
      </c>
      <c r="D347" s="89" t="str">
        <f t="shared" si="11"/>
        <v>保留</v>
      </c>
      <c r="E347" s="184" t="s">
        <v>1004</v>
      </c>
      <c r="F347" s="183" t="s">
        <v>1005</v>
      </c>
      <c r="G347" s="184">
        <v>5</v>
      </c>
      <c r="H347" s="185"/>
      <c r="I347" s="184">
        <v>2018.12</v>
      </c>
      <c r="J347" s="184">
        <v>2019.4</v>
      </c>
      <c r="N347" s="88" t="s">
        <v>1006</v>
      </c>
    </row>
    <row r="348" ht="27" hidden="1" spans="1:14">
      <c r="A348" s="183" t="s">
        <v>1007</v>
      </c>
      <c r="B348" s="184" t="s">
        <v>250</v>
      </c>
      <c r="C348" s="89">
        <f t="shared" si="10"/>
        <v>1</v>
      </c>
      <c r="D348" s="89" t="str">
        <f t="shared" si="11"/>
        <v>保留</v>
      </c>
      <c r="E348" s="184" t="s">
        <v>1008</v>
      </c>
      <c r="F348" s="183" t="s">
        <v>1009</v>
      </c>
      <c r="G348" s="184">
        <v>5</v>
      </c>
      <c r="H348" s="185"/>
      <c r="I348" s="184">
        <v>2019.1</v>
      </c>
      <c r="J348" s="184" t="s">
        <v>901</v>
      </c>
      <c r="N348" s="88" t="s">
        <v>1006</v>
      </c>
    </row>
    <row r="349" ht="27" hidden="1" spans="1:14">
      <c r="A349" s="183" t="s">
        <v>1010</v>
      </c>
      <c r="B349" s="184" t="s">
        <v>806</v>
      </c>
      <c r="C349" s="89">
        <f t="shared" si="10"/>
        <v>1</v>
      </c>
      <c r="D349" s="89" t="str">
        <f t="shared" si="11"/>
        <v>保留</v>
      </c>
      <c r="E349" s="184" t="s">
        <v>1011</v>
      </c>
      <c r="F349" s="183" t="s">
        <v>1009</v>
      </c>
      <c r="G349" s="184">
        <v>5</v>
      </c>
      <c r="H349" s="185"/>
      <c r="I349" s="184">
        <v>2019.1</v>
      </c>
      <c r="J349" s="184" t="s">
        <v>901</v>
      </c>
      <c r="N349" s="88" t="s">
        <v>1006</v>
      </c>
    </row>
    <row r="350" ht="40.5" hidden="1" spans="1:14">
      <c r="A350" s="183" t="s">
        <v>1012</v>
      </c>
      <c r="B350" s="184" t="s">
        <v>253</v>
      </c>
      <c r="C350" s="89">
        <f t="shared" si="10"/>
        <v>1</v>
      </c>
      <c r="D350" s="89" t="str">
        <f t="shared" si="11"/>
        <v>保留</v>
      </c>
      <c r="E350" s="184" t="s">
        <v>1013</v>
      </c>
      <c r="F350" s="183" t="s">
        <v>1009</v>
      </c>
      <c r="G350" s="184">
        <v>5</v>
      </c>
      <c r="H350" s="185"/>
      <c r="I350" s="184">
        <v>2019.1</v>
      </c>
      <c r="J350" s="184" t="s">
        <v>901</v>
      </c>
      <c r="N350" s="88" t="s">
        <v>1006</v>
      </c>
    </row>
    <row r="351" ht="27" hidden="1" spans="1:14">
      <c r="A351" s="183" t="s">
        <v>1014</v>
      </c>
      <c r="B351" s="169" t="s">
        <v>1015</v>
      </c>
      <c r="C351" s="89">
        <f t="shared" si="10"/>
        <v>1</v>
      </c>
      <c r="D351" s="89" t="str">
        <f t="shared" si="11"/>
        <v>保留</v>
      </c>
      <c r="E351" s="184" t="s">
        <v>1016</v>
      </c>
      <c r="F351" s="183" t="s">
        <v>1017</v>
      </c>
      <c r="G351" s="184">
        <v>5</v>
      </c>
      <c r="H351" s="185"/>
      <c r="I351" s="184" t="s">
        <v>1018</v>
      </c>
      <c r="J351" s="184"/>
      <c r="N351" s="88" t="s">
        <v>1006</v>
      </c>
    </row>
    <row r="352" ht="27" hidden="1" spans="1:14">
      <c r="A352" s="183" t="s">
        <v>1019</v>
      </c>
      <c r="B352" s="169" t="s">
        <v>1015</v>
      </c>
      <c r="C352" s="89">
        <f t="shared" si="10"/>
        <v>1</v>
      </c>
      <c r="D352" s="89" t="str">
        <f t="shared" si="11"/>
        <v>保留</v>
      </c>
      <c r="E352" s="184" t="s">
        <v>1020</v>
      </c>
      <c r="F352" s="183" t="s">
        <v>1021</v>
      </c>
      <c r="G352" s="184">
        <v>5</v>
      </c>
      <c r="H352" s="185"/>
      <c r="I352" s="184" t="s">
        <v>1022</v>
      </c>
      <c r="J352" s="184" t="s">
        <v>1023</v>
      </c>
      <c r="N352" s="88" t="s">
        <v>1006</v>
      </c>
    </row>
    <row r="353" ht="27" hidden="1" spans="1:14">
      <c r="A353" s="183" t="s">
        <v>1024</v>
      </c>
      <c r="B353" s="184" t="s">
        <v>245</v>
      </c>
      <c r="C353" s="89">
        <f t="shared" si="10"/>
        <v>1</v>
      </c>
      <c r="D353" s="89" t="str">
        <f t="shared" si="11"/>
        <v>保留</v>
      </c>
      <c r="E353" s="184" t="s">
        <v>1025</v>
      </c>
      <c r="F353" s="183" t="s">
        <v>1026</v>
      </c>
      <c r="G353" s="184">
        <v>5</v>
      </c>
      <c r="H353" s="185"/>
      <c r="I353" s="184">
        <v>2019.5</v>
      </c>
      <c r="J353" s="184"/>
      <c r="N353" s="88" t="s">
        <v>1006</v>
      </c>
    </row>
    <row r="354" ht="27" hidden="1" spans="1:14">
      <c r="A354" s="183" t="s">
        <v>1027</v>
      </c>
      <c r="B354" s="184" t="s">
        <v>63</v>
      </c>
      <c r="C354" s="89">
        <f t="shared" si="10"/>
        <v>1</v>
      </c>
      <c r="D354" s="89" t="str">
        <f t="shared" si="11"/>
        <v>保留</v>
      </c>
      <c r="E354" s="184" t="s">
        <v>1028</v>
      </c>
      <c r="F354" s="183" t="s">
        <v>1026</v>
      </c>
      <c r="G354" s="184">
        <v>5</v>
      </c>
      <c r="H354" s="185"/>
      <c r="I354" s="184">
        <v>2019.5</v>
      </c>
      <c r="J354" s="184"/>
      <c r="N354" s="88" t="s">
        <v>1006</v>
      </c>
    </row>
    <row r="355" ht="27" hidden="1" spans="1:14">
      <c r="A355" s="183" t="s">
        <v>1029</v>
      </c>
      <c r="B355" s="184" t="s">
        <v>63</v>
      </c>
      <c r="C355" s="89">
        <f t="shared" si="10"/>
        <v>1</v>
      </c>
      <c r="D355" s="89" t="str">
        <f t="shared" si="11"/>
        <v>保留</v>
      </c>
      <c r="E355" s="184" t="s">
        <v>1030</v>
      </c>
      <c r="F355" s="183" t="s">
        <v>1026</v>
      </c>
      <c r="G355" s="184">
        <v>5</v>
      </c>
      <c r="H355" s="185"/>
      <c r="I355" s="184">
        <v>2019.5</v>
      </c>
      <c r="J355" s="184"/>
      <c r="N355" s="88" t="s">
        <v>1006</v>
      </c>
    </row>
    <row r="356" ht="27" hidden="1" spans="1:14">
      <c r="A356" s="183" t="s">
        <v>1031</v>
      </c>
      <c r="B356" s="184" t="s">
        <v>230</v>
      </c>
      <c r="C356" s="89">
        <f t="shared" si="10"/>
        <v>1</v>
      </c>
      <c r="D356" s="89" t="str">
        <f t="shared" si="11"/>
        <v>保留</v>
      </c>
      <c r="E356" s="184" t="s">
        <v>1032</v>
      </c>
      <c r="F356" s="183" t="s">
        <v>1033</v>
      </c>
      <c r="G356" s="184">
        <v>3</v>
      </c>
      <c r="H356" s="185"/>
      <c r="I356" s="184" t="s">
        <v>1034</v>
      </c>
      <c r="J356" s="184"/>
      <c r="N356" s="88" t="s">
        <v>1006</v>
      </c>
    </row>
    <row r="357" ht="40.5" hidden="1" spans="1:14">
      <c r="A357" s="183" t="s">
        <v>1035</v>
      </c>
      <c r="B357" s="184" t="s">
        <v>314</v>
      </c>
      <c r="C357" s="89">
        <f t="shared" si="10"/>
        <v>1</v>
      </c>
      <c r="D357" s="89" t="str">
        <f t="shared" si="11"/>
        <v>保留</v>
      </c>
      <c r="E357" s="184" t="s">
        <v>1036</v>
      </c>
      <c r="F357" s="183" t="s">
        <v>1037</v>
      </c>
      <c r="G357" s="184">
        <v>1.5</v>
      </c>
      <c r="H357" s="185"/>
      <c r="I357" s="184" t="s">
        <v>1038</v>
      </c>
      <c r="J357" s="184" t="s">
        <v>1039</v>
      </c>
      <c r="N357" s="88" t="s">
        <v>1006</v>
      </c>
    </row>
    <row r="358" ht="40.5" hidden="1" spans="1:14">
      <c r="A358" s="183" t="s">
        <v>1040</v>
      </c>
      <c r="B358" s="184" t="s">
        <v>486</v>
      </c>
      <c r="C358" s="89">
        <f t="shared" si="10"/>
        <v>1</v>
      </c>
      <c r="D358" s="89" t="str">
        <f t="shared" si="11"/>
        <v>保留</v>
      </c>
      <c r="E358" s="184" t="s">
        <v>1041</v>
      </c>
      <c r="F358" s="183" t="s">
        <v>1042</v>
      </c>
      <c r="G358" s="184">
        <v>1</v>
      </c>
      <c r="H358" s="185"/>
      <c r="I358" s="184" t="s">
        <v>1043</v>
      </c>
      <c r="J358" s="184" t="s">
        <v>1039</v>
      </c>
      <c r="N358" s="88" t="s">
        <v>1006</v>
      </c>
    </row>
    <row r="359" ht="27" hidden="1" spans="1:14">
      <c r="A359" s="183" t="s">
        <v>1044</v>
      </c>
      <c r="B359" s="184" t="s">
        <v>898</v>
      </c>
      <c r="C359" s="89">
        <f t="shared" si="10"/>
        <v>1</v>
      </c>
      <c r="D359" s="89" t="str">
        <f t="shared" si="11"/>
        <v>保留</v>
      </c>
      <c r="E359" s="184" t="s">
        <v>1045</v>
      </c>
      <c r="F359" s="183" t="s">
        <v>1042</v>
      </c>
      <c r="G359" s="184">
        <v>1</v>
      </c>
      <c r="H359" s="185"/>
      <c r="I359" s="184" t="s">
        <v>1046</v>
      </c>
      <c r="J359" s="184" t="s">
        <v>936</v>
      </c>
      <c r="N359" s="88" t="s">
        <v>1006</v>
      </c>
    </row>
    <row r="360" ht="27" hidden="1" spans="1:14">
      <c r="A360" s="183" t="s">
        <v>1047</v>
      </c>
      <c r="B360" s="184" t="s">
        <v>230</v>
      </c>
      <c r="C360" s="89">
        <f t="shared" si="10"/>
        <v>1</v>
      </c>
      <c r="D360" s="89" t="str">
        <f t="shared" si="11"/>
        <v>保留</v>
      </c>
      <c r="E360" s="184" t="s">
        <v>1048</v>
      </c>
      <c r="F360" s="183" t="s">
        <v>1049</v>
      </c>
      <c r="G360" s="184">
        <v>3</v>
      </c>
      <c r="H360" s="185"/>
      <c r="I360" s="184" t="s">
        <v>1043</v>
      </c>
      <c r="J360" s="184" t="s">
        <v>1050</v>
      </c>
      <c r="N360" s="88" t="s">
        <v>1006</v>
      </c>
    </row>
    <row r="361" ht="27" hidden="1" spans="1:14">
      <c r="A361" s="183" t="s">
        <v>1051</v>
      </c>
      <c r="B361" s="184" t="s">
        <v>149</v>
      </c>
      <c r="C361" s="89">
        <f t="shared" si="10"/>
        <v>1</v>
      </c>
      <c r="D361" s="89" t="str">
        <f t="shared" si="11"/>
        <v>保留</v>
      </c>
      <c r="E361" s="184" t="s">
        <v>1052</v>
      </c>
      <c r="F361" s="183" t="s">
        <v>1049</v>
      </c>
      <c r="G361" s="184">
        <v>3</v>
      </c>
      <c r="H361" s="185"/>
      <c r="I361" s="184" t="s">
        <v>1053</v>
      </c>
      <c r="J361" s="184" t="s">
        <v>1050</v>
      </c>
      <c r="N361" s="88" t="s">
        <v>1006</v>
      </c>
    </row>
    <row r="362" ht="27" hidden="1" spans="1:14">
      <c r="A362" s="183" t="s">
        <v>1054</v>
      </c>
      <c r="B362" s="184" t="s">
        <v>571</v>
      </c>
      <c r="C362" s="89">
        <f t="shared" si="10"/>
        <v>1</v>
      </c>
      <c r="D362" s="89" t="str">
        <f t="shared" si="11"/>
        <v>保留</v>
      </c>
      <c r="E362" s="184" t="s">
        <v>1055</v>
      </c>
      <c r="F362" s="183" t="s">
        <v>1026</v>
      </c>
      <c r="G362" s="184">
        <v>5</v>
      </c>
      <c r="H362" s="185"/>
      <c r="I362" s="184" t="s">
        <v>1034</v>
      </c>
      <c r="J362" s="184"/>
      <c r="N362" s="88" t="s">
        <v>1006</v>
      </c>
    </row>
    <row r="363" hidden="1" spans="1:14">
      <c r="A363" s="183" t="s">
        <v>1056</v>
      </c>
      <c r="B363" s="184" t="s">
        <v>335</v>
      </c>
      <c r="C363" s="89">
        <f t="shared" si="10"/>
        <v>1</v>
      </c>
      <c r="D363" s="89" t="str">
        <f t="shared" si="11"/>
        <v>保留</v>
      </c>
      <c r="E363" s="184" t="s">
        <v>1057</v>
      </c>
      <c r="F363" s="183" t="s">
        <v>1026</v>
      </c>
      <c r="G363" s="184">
        <v>5</v>
      </c>
      <c r="H363" s="186"/>
      <c r="I363" s="184">
        <v>2019.8</v>
      </c>
      <c r="J363" s="191"/>
      <c r="N363" s="88" t="s">
        <v>1006</v>
      </c>
    </row>
    <row r="364" ht="27" hidden="1" spans="1:14">
      <c r="A364" s="183" t="s">
        <v>1058</v>
      </c>
      <c r="B364" s="184" t="s">
        <v>335</v>
      </c>
      <c r="C364" s="89">
        <f t="shared" si="10"/>
        <v>1</v>
      </c>
      <c r="D364" s="89" t="str">
        <f t="shared" si="11"/>
        <v>保留</v>
      </c>
      <c r="E364" s="184" t="s">
        <v>1059</v>
      </c>
      <c r="F364" s="183" t="s">
        <v>1033</v>
      </c>
      <c r="G364" s="184">
        <v>2</v>
      </c>
      <c r="H364" s="186"/>
      <c r="I364" s="184" t="s">
        <v>1060</v>
      </c>
      <c r="J364" s="191"/>
      <c r="N364" s="88" t="s">
        <v>1006</v>
      </c>
    </row>
    <row r="365" ht="27" hidden="1" spans="1:14">
      <c r="A365" s="183" t="s">
        <v>1061</v>
      </c>
      <c r="B365" s="184" t="s">
        <v>245</v>
      </c>
      <c r="C365" s="89">
        <f t="shared" si="10"/>
        <v>1</v>
      </c>
      <c r="D365" s="89" t="str">
        <f t="shared" si="11"/>
        <v>保留</v>
      </c>
      <c r="E365" s="187" t="s">
        <v>816</v>
      </c>
      <c r="F365" s="183" t="s">
        <v>1062</v>
      </c>
      <c r="G365" s="184">
        <v>1</v>
      </c>
      <c r="H365" s="186"/>
      <c r="I365" s="184" t="s">
        <v>1063</v>
      </c>
      <c r="J365" s="191"/>
      <c r="N365" s="88" t="s">
        <v>1006</v>
      </c>
    </row>
    <row r="366" ht="27" hidden="1" spans="1:14">
      <c r="A366" s="183" t="s">
        <v>1064</v>
      </c>
      <c r="B366" s="184" t="s">
        <v>177</v>
      </c>
      <c r="C366" s="89">
        <f t="shared" si="10"/>
        <v>1</v>
      </c>
      <c r="D366" s="89" t="str">
        <f t="shared" si="11"/>
        <v>保留</v>
      </c>
      <c r="E366" s="184" t="s">
        <v>1065</v>
      </c>
      <c r="F366" s="183" t="s">
        <v>1033</v>
      </c>
      <c r="G366" s="184">
        <v>5</v>
      </c>
      <c r="H366" s="186"/>
      <c r="I366" s="184" t="s">
        <v>1066</v>
      </c>
      <c r="J366" s="191"/>
      <c r="N366" s="88" t="s">
        <v>1006</v>
      </c>
    </row>
    <row r="367" ht="27" hidden="1" spans="1:14">
      <c r="A367" s="183" t="s">
        <v>1067</v>
      </c>
      <c r="B367" s="184" t="s">
        <v>205</v>
      </c>
      <c r="C367" s="89">
        <f t="shared" si="10"/>
        <v>1</v>
      </c>
      <c r="D367" s="89" t="str">
        <f t="shared" si="11"/>
        <v>保留</v>
      </c>
      <c r="E367" s="184" t="s">
        <v>1068</v>
      </c>
      <c r="F367" s="183" t="s">
        <v>1069</v>
      </c>
      <c r="G367" s="184">
        <v>1</v>
      </c>
      <c r="H367" s="186"/>
      <c r="I367" s="184" t="s">
        <v>1070</v>
      </c>
      <c r="J367" s="191"/>
      <c r="N367" s="88" t="s">
        <v>1006</v>
      </c>
    </row>
    <row r="368" ht="27" hidden="1" spans="1:14">
      <c r="A368" s="183" t="s">
        <v>1071</v>
      </c>
      <c r="B368" s="184" t="s">
        <v>1072</v>
      </c>
      <c r="C368" s="89">
        <f t="shared" si="10"/>
        <v>1</v>
      </c>
      <c r="D368" s="89" t="str">
        <f t="shared" si="11"/>
        <v>保留</v>
      </c>
      <c r="E368" s="184" t="s">
        <v>1073</v>
      </c>
      <c r="F368" s="183" t="s">
        <v>1033</v>
      </c>
      <c r="G368" s="184">
        <v>5</v>
      </c>
      <c r="H368" s="186"/>
      <c r="I368" s="184" t="s">
        <v>1074</v>
      </c>
      <c r="J368" s="191"/>
      <c r="N368" s="88" t="s">
        <v>1006</v>
      </c>
    </row>
    <row r="369" ht="27" hidden="1" spans="1:14">
      <c r="A369" s="183" t="s">
        <v>1075</v>
      </c>
      <c r="B369" s="169" t="s">
        <v>1015</v>
      </c>
      <c r="C369" s="89">
        <f t="shared" si="10"/>
        <v>1</v>
      </c>
      <c r="D369" s="89" t="str">
        <f t="shared" si="11"/>
        <v>保留</v>
      </c>
      <c r="E369" s="184" t="s">
        <v>1076</v>
      </c>
      <c r="F369" s="183" t="s">
        <v>1021</v>
      </c>
      <c r="G369" s="184">
        <v>10</v>
      </c>
      <c r="H369" s="186"/>
      <c r="I369" s="184" t="s">
        <v>1077</v>
      </c>
      <c r="J369" s="191"/>
      <c r="N369" s="88" t="s">
        <v>1006</v>
      </c>
    </row>
    <row r="370" ht="27" hidden="1" spans="1:14">
      <c r="A370" s="184" t="s">
        <v>1078</v>
      </c>
      <c r="B370" s="184" t="s">
        <v>743</v>
      </c>
      <c r="C370" s="89">
        <f t="shared" si="10"/>
        <v>1</v>
      </c>
      <c r="D370" s="89" t="str">
        <f t="shared" si="11"/>
        <v>保留</v>
      </c>
      <c r="E370" s="184" t="s">
        <v>1079</v>
      </c>
      <c r="F370" s="184" t="s">
        <v>1080</v>
      </c>
      <c r="G370" s="184">
        <v>10</v>
      </c>
      <c r="H370" s="188"/>
      <c r="I370" s="184" t="s">
        <v>1081</v>
      </c>
      <c r="J370" s="192" t="s">
        <v>1082</v>
      </c>
      <c r="N370" s="88" t="s">
        <v>1083</v>
      </c>
    </row>
    <row r="371" ht="28.5" hidden="1" spans="1:14">
      <c r="A371" s="70" t="s">
        <v>1084</v>
      </c>
      <c r="B371" s="184" t="s">
        <v>335</v>
      </c>
      <c r="C371" s="89">
        <f t="shared" si="10"/>
        <v>1</v>
      </c>
      <c r="D371" s="89" t="str">
        <f t="shared" si="11"/>
        <v>保留</v>
      </c>
      <c r="E371" s="184" t="s">
        <v>1085</v>
      </c>
      <c r="F371" s="184" t="s">
        <v>1080</v>
      </c>
      <c r="G371" s="184">
        <v>5</v>
      </c>
      <c r="H371" s="189"/>
      <c r="I371" s="184" t="s">
        <v>1081</v>
      </c>
      <c r="J371" s="70" t="s">
        <v>1050</v>
      </c>
      <c r="N371" s="88" t="s">
        <v>1083</v>
      </c>
    </row>
    <row r="372" ht="28.5" hidden="1" spans="1:14">
      <c r="A372" s="70" t="s">
        <v>1086</v>
      </c>
      <c r="B372" s="184" t="s">
        <v>205</v>
      </c>
      <c r="C372" s="89">
        <f t="shared" si="10"/>
        <v>1</v>
      </c>
      <c r="D372" s="89" t="str">
        <f t="shared" si="11"/>
        <v>保留</v>
      </c>
      <c r="E372" s="184" t="s">
        <v>1087</v>
      </c>
      <c r="F372" s="184" t="s">
        <v>1088</v>
      </c>
      <c r="G372" s="184">
        <v>2</v>
      </c>
      <c r="H372" s="189"/>
      <c r="I372" s="184" t="s">
        <v>1089</v>
      </c>
      <c r="J372" s="70" t="s">
        <v>1090</v>
      </c>
      <c r="N372" s="88" t="s">
        <v>1083</v>
      </c>
    </row>
    <row r="373" ht="40.5" hidden="1" spans="1:14">
      <c r="A373" s="184" t="s">
        <v>1091</v>
      </c>
      <c r="B373" s="184" t="s">
        <v>687</v>
      </c>
      <c r="C373" s="89">
        <f t="shared" si="10"/>
        <v>1</v>
      </c>
      <c r="D373" s="89" t="str">
        <f t="shared" si="11"/>
        <v>保留</v>
      </c>
      <c r="E373" s="184" t="s">
        <v>1092</v>
      </c>
      <c r="F373" s="184" t="s">
        <v>1093</v>
      </c>
      <c r="G373" s="184">
        <v>3</v>
      </c>
      <c r="H373" s="185"/>
      <c r="I373" s="184" t="s">
        <v>1094</v>
      </c>
      <c r="J373" s="184" t="s">
        <v>1095</v>
      </c>
      <c r="N373" s="88" t="s">
        <v>1083</v>
      </c>
    </row>
    <row r="374" ht="27" hidden="1" spans="1:14">
      <c r="A374" s="184" t="s">
        <v>1096</v>
      </c>
      <c r="B374" s="184" t="s">
        <v>245</v>
      </c>
      <c r="C374" s="89">
        <f t="shared" si="10"/>
        <v>1</v>
      </c>
      <c r="D374" s="89" t="str">
        <f t="shared" si="11"/>
        <v>保留</v>
      </c>
      <c r="E374" s="184" t="s">
        <v>1097</v>
      </c>
      <c r="F374" s="184" t="s">
        <v>1098</v>
      </c>
      <c r="G374" s="184">
        <v>5</v>
      </c>
      <c r="H374" s="185"/>
      <c r="I374" s="184" t="s">
        <v>1099</v>
      </c>
      <c r="J374" s="184" t="s">
        <v>1100</v>
      </c>
      <c r="N374" s="88" t="s">
        <v>1083</v>
      </c>
    </row>
    <row r="375" ht="27" hidden="1" spans="1:14">
      <c r="A375" s="184" t="s">
        <v>1101</v>
      </c>
      <c r="B375" s="184" t="s">
        <v>149</v>
      </c>
      <c r="C375" s="89">
        <f t="shared" si="10"/>
        <v>1</v>
      </c>
      <c r="D375" s="89" t="str">
        <f t="shared" si="11"/>
        <v>保留</v>
      </c>
      <c r="E375" s="184" t="s">
        <v>1102</v>
      </c>
      <c r="F375" s="184" t="s">
        <v>1098</v>
      </c>
      <c r="G375" s="184">
        <v>3</v>
      </c>
      <c r="H375" s="190"/>
      <c r="I375" s="184" t="s">
        <v>1099</v>
      </c>
      <c r="J375" s="193" t="s">
        <v>1103</v>
      </c>
      <c r="N375" s="88" t="s">
        <v>1083</v>
      </c>
    </row>
    <row r="376" ht="27" hidden="1" spans="1:14">
      <c r="A376" s="184" t="s">
        <v>1104</v>
      </c>
      <c r="B376" s="184" t="s">
        <v>622</v>
      </c>
      <c r="C376" s="89">
        <f t="shared" si="10"/>
        <v>1</v>
      </c>
      <c r="D376" s="89" t="str">
        <f t="shared" si="11"/>
        <v>保留</v>
      </c>
      <c r="E376" s="184" t="s">
        <v>1105</v>
      </c>
      <c r="F376" s="184" t="s">
        <v>1106</v>
      </c>
      <c r="G376" s="184">
        <v>1.5</v>
      </c>
      <c r="H376" s="185"/>
      <c r="I376" s="184" t="s">
        <v>1107</v>
      </c>
      <c r="J376" s="184" t="s">
        <v>936</v>
      </c>
      <c r="N376" s="88" t="s">
        <v>1083</v>
      </c>
    </row>
    <row r="377" ht="27" hidden="1" spans="1:14">
      <c r="A377" s="184" t="s">
        <v>1108</v>
      </c>
      <c r="B377" s="184" t="s">
        <v>600</v>
      </c>
      <c r="C377" s="89">
        <f t="shared" si="10"/>
        <v>1</v>
      </c>
      <c r="D377" s="89" t="str">
        <f t="shared" si="11"/>
        <v>保留</v>
      </c>
      <c r="E377" s="184" t="s">
        <v>1109</v>
      </c>
      <c r="F377" s="184" t="s">
        <v>1110</v>
      </c>
      <c r="G377" s="184">
        <v>3</v>
      </c>
      <c r="H377" s="185"/>
      <c r="I377" s="184" t="s">
        <v>1107</v>
      </c>
      <c r="J377" s="184" t="s">
        <v>936</v>
      </c>
      <c r="N377" s="88" t="s">
        <v>1083</v>
      </c>
    </row>
    <row r="378" ht="27" hidden="1" spans="1:14">
      <c r="A378" s="184" t="s">
        <v>1111</v>
      </c>
      <c r="B378" s="184" t="s">
        <v>571</v>
      </c>
      <c r="C378" s="89">
        <f t="shared" si="10"/>
        <v>1</v>
      </c>
      <c r="D378" s="89" t="str">
        <f t="shared" si="11"/>
        <v>保留</v>
      </c>
      <c r="E378" s="184" t="s">
        <v>1112</v>
      </c>
      <c r="F378" s="184" t="s">
        <v>1110</v>
      </c>
      <c r="G378" s="184" t="s">
        <v>1113</v>
      </c>
      <c r="H378" s="185"/>
      <c r="I378" s="184" t="s">
        <v>1107</v>
      </c>
      <c r="J378" s="184" t="s">
        <v>936</v>
      </c>
      <c r="N378" s="88" t="s">
        <v>1083</v>
      </c>
    </row>
    <row r="379" ht="27" hidden="1" spans="1:14">
      <c r="A379" s="184" t="s">
        <v>1114</v>
      </c>
      <c r="B379" s="184" t="s">
        <v>1115</v>
      </c>
      <c r="C379" s="89">
        <f t="shared" si="10"/>
        <v>1</v>
      </c>
      <c r="D379" s="89" t="str">
        <f t="shared" si="11"/>
        <v>保留</v>
      </c>
      <c r="E379" s="184" t="s">
        <v>1116</v>
      </c>
      <c r="F379" s="184" t="s">
        <v>1110</v>
      </c>
      <c r="G379" s="184">
        <v>3</v>
      </c>
      <c r="H379" s="185"/>
      <c r="I379" s="184" t="s">
        <v>1107</v>
      </c>
      <c r="J379" s="184" t="s">
        <v>936</v>
      </c>
      <c r="N379" s="88" t="s">
        <v>1083</v>
      </c>
    </row>
    <row r="380" ht="40.5" hidden="1" spans="1:14">
      <c r="A380" s="184" t="s">
        <v>1117</v>
      </c>
      <c r="B380" s="184" t="s">
        <v>341</v>
      </c>
      <c r="C380" s="89">
        <f t="shared" si="10"/>
        <v>1</v>
      </c>
      <c r="D380" s="89" t="str">
        <f t="shared" si="11"/>
        <v>保留</v>
      </c>
      <c r="E380" s="184" t="s">
        <v>1118</v>
      </c>
      <c r="F380" s="184" t="s">
        <v>1110</v>
      </c>
      <c r="G380" s="184">
        <v>3</v>
      </c>
      <c r="H380" s="185"/>
      <c r="I380" s="184" t="s">
        <v>1107</v>
      </c>
      <c r="J380" s="184" t="s">
        <v>936</v>
      </c>
      <c r="N380" s="88" t="s">
        <v>1083</v>
      </c>
    </row>
    <row r="381" ht="27" hidden="1" spans="1:14">
      <c r="A381" s="184" t="s">
        <v>1119</v>
      </c>
      <c r="B381" s="184" t="s">
        <v>308</v>
      </c>
      <c r="C381" s="89">
        <f t="shared" si="10"/>
        <v>1</v>
      </c>
      <c r="D381" s="89" t="str">
        <f t="shared" si="11"/>
        <v>保留</v>
      </c>
      <c r="E381" s="184" t="s">
        <v>1120</v>
      </c>
      <c r="F381" s="184" t="s">
        <v>1110</v>
      </c>
      <c r="G381" s="184">
        <v>3</v>
      </c>
      <c r="H381" s="185"/>
      <c r="I381" s="184" t="s">
        <v>1107</v>
      </c>
      <c r="J381" s="184" t="s">
        <v>1121</v>
      </c>
      <c r="N381" s="88" t="s">
        <v>1083</v>
      </c>
    </row>
    <row r="382" ht="27" hidden="1" spans="1:14">
      <c r="A382" s="184" t="s">
        <v>1122</v>
      </c>
      <c r="B382" s="184" t="s">
        <v>1123</v>
      </c>
      <c r="C382" s="89">
        <f t="shared" si="10"/>
        <v>1</v>
      </c>
      <c r="D382" s="89" t="str">
        <f t="shared" si="11"/>
        <v>保留</v>
      </c>
      <c r="E382" s="184" t="s">
        <v>1124</v>
      </c>
      <c r="F382" s="184" t="s">
        <v>1125</v>
      </c>
      <c r="G382" s="184">
        <v>0.5</v>
      </c>
      <c r="H382" s="185"/>
      <c r="I382" s="184" t="s">
        <v>1126</v>
      </c>
      <c r="J382" s="184" t="s">
        <v>1121</v>
      </c>
      <c r="N382" s="88" t="s">
        <v>1083</v>
      </c>
    </row>
    <row r="383" ht="27" hidden="1" spans="1:14">
      <c r="A383" s="184" t="s">
        <v>1127</v>
      </c>
      <c r="B383" s="184" t="s">
        <v>245</v>
      </c>
      <c r="C383" s="89">
        <f t="shared" si="10"/>
        <v>1</v>
      </c>
      <c r="D383" s="89" t="str">
        <f t="shared" si="11"/>
        <v>保留</v>
      </c>
      <c r="E383" s="184" t="s">
        <v>1128</v>
      </c>
      <c r="F383" s="184" t="s">
        <v>1088</v>
      </c>
      <c r="G383" s="184">
        <v>0.5</v>
      </c>
      <c r="H383" s="185"/>
      <c r="I383" s="184" t="s">
        <v>1129</v>
      </c>
      <c r="J383" s="184" t="s">
        <v>1130</v>
      </c>
      <c r="N383" s="88" t="s">
        <v>1083</v>
      </c>
    </row>
    <row r="384" ht="27" hidden="1" spans="1:14">
      <c r="A384" s="184" t="s">
        <v>1131</v>
      </c>
      <c r="B384" s="184" t="s">
        <v>475</v>
      </c>
      <c r="C384" s="89">
        <f t="shared" si="10"/>
        <v>1</v>
      </c>
      <c r="D384" s="89" t="str">
        <f t="shared" si="11"/>
        <v>保留</v>
      </c>
      <c r="E384" s="184" t="s">
        <v>1132</v>
      </c>
      <c r="F384" s="184" t="s">
        <v>1133</v>
      </c>
      <c r="G384" s="184">
        <v>0.5</v>
      </c>
      <c r="H384" s="185"/>
      <c r="I384" s="184" t="s">
        <v>1129</v>
      </c>
      <c r="J384" s="184" t="s">
        <v>936</v>
      </c>
      <c r="N384" s="88" t="s">
        <v>1083</v>
      </c>
    </row>
    <row r="385" ht="27" hidden="1" spans="1:14">
      <c r="A385" s="184" t="s">
        <v>1134</v>
      </c>
      <c r="B385" s="194" t="s">
        <v>245</v>
      </c>
      <c r="C385" s="89">
        <f t="shared" si="10"/>
        <v>1</v>
      </c>
      <c r="D385" s="89" t="str">
        <f t="shared" si="11"/>
        <v>保留</v>
      </c>
      <c r="E385" s="195" t="s">
        <v>1135</v>
      </c>
      <c r="F385" s="194" t="s">
        <v>1136</v>
      </c>
      <c r="G385" s="194">
        <v>1.5</v>
      </c>
      <c r="H385" s="185"/>
      <c r="I385" s="195" t="s">
        <v>1137</v>
      </c>
      <c r="J385" s="184" t="s">
        <v>936</v>
      </c>
      <c r="N385" s="88" t="s">
        <v>1083</v>
      </c>
    </row>
    <row r="386" ht="27" hidden="1" spans="1:14">
      <c r="A386" s="195" t="s">
        <v>1138</v>
      </c>
      <c r="B386" s="194" t="s">
        <v>205</v>
      </c>
      <c r="C386" s="89">
        <f t="shared" si="10"/>
        <v>1</v>
      </c>
      <c r="D386" s="89" t="str">
        <f t="shared" si="11"/>
        <v>保留</v>
      </c>
      <c r="E386" s="195" t="s">
        <v>1139</v>
      </c>
      <c r="F386" s="194" t="s">
        <v>1136</v>
      </c>
      <c r="G386" s="194">
        <v>1.5</v>
      </c>
      <c r="H386" s="185"/>
      <c r="I386" s="195" t="s">
        <v>1140</v>
      </c>
      <c r="J386" s="184" t="s">
        <v>936</v>
      </c>
      <c r="N386" s="88" t="s">
        <v>1083</v>
      </c>
    </row>
    <row r="387" ht="27" hidden="1" spans="1:14">
      <c r="A387" s="195" t="s">
        <v>1141</v>
      </c>
      <c r="B387" s="194" t="s">
        <v>584</v>
      </c>
      <c r="C387" s="89">
        <f t="shared" ref="C387:C450" si="12">COUNTIFS(A:A,A387,B:B,B387)</f>
        <v>1</v>
      </c>
      <c r="D387" s="89" t="str">
        <f t="shared" ref="D387:D450" si="13">IF(C387&gt;1,IF(I387="","不保留","保留"),"保留")</f>
        <v>保留</v>
      </c>
      <c r="E387" s="195" t="s">
        <v>1142</v>
      </c>
      <c r="F387" s="194" t="s">
        <v>1143</v>
      </c>
      <c r="G387" s="194">
        <v>3</v>
      </c>
      <c r="H387" s="196"/>
      <c r="I387" s="195" t="s">
        <v>1140</v>
      </c>
      <c r="J387" s="195"/>
      <c r="N387" s="88" t="s">
        <v>1083</v>
      </c>
    </row>
    <row r="388" ht="27" hidden="1" spans="1:14">
      <c r="A388" s="197" t="s">
        <v>1144</v>
      </c>
      <c r="B388" s="198" t="s">
        <v>1145</v>
      </c>
      <c r="C388" s="89">
        <f t="shared" si="12"/>
        <v>1</v>
      </c>
      <c r="D388" s="89" t="str">
        <f t="shared" si="13"/>
        <v>保留</v>
      </c>
      <c r="G388" s="198">
        <v>45</v>
      </c>
      <c r="H388" s="199"/>
      <c r="J388" s="213">
        <v>37894</v>
      </c>
      <c r="L388" s="198" t="s">
        <v>1146</v>
      </c>
      <c r="N388" s="88" t="s">
        <v>1147</v>
      </c>
    </row>
    <row r="389" ht="28.5" hidden="1" spans="1:14">
      <c r="A389" s="200" t="s">
        <v>1148</v>
      </c>
      <c r="B389" s="108" t="s">
        <v>153</v>
      </c>
      <c r="C389" s="89">
        <f t="shared" si="12"/>
        <v>1</v>
      </c>
      <c r="D389" s="89" t="str">
        <f t="shared" si="13"/>
        <v>保留</v>
      </c>
      <c r="G389" s="108">
        <v>10</v>
      </c>
      <c r="H389" s="201"/>
      <c r="J389" s="214">
        <v>37790</v>
      </c>
      <c r="L389" s="108" t="s">
        <v>1149</v>
      </c>
      <c r="N389" s="88" t="s">
        <v>1147</v>
      </c>
    </row>
    <row r="390" ht="27" hidden="1" spans="1:14">
      <c r="A390" s="202" t="s">
        <v>1150</v>
      </c>
      <c r="B390" s="198" t="s">
        <v>42</v>
      </c>
      <c r="C390" s="89">
        <f t="shared" si="12"/>
        <v>1</v>
      </c>
      <c r="D390" s="89" t="str">
        <f t="shared" si="13"/>
        <v>保留</v>
      </c>
      <c r="G390" s="198">
        <v>10</v>
      </c>
      <c r="H390" s="203"/>
      <c r="J390" s="215">
        <v>37865</v>
      </c>
      <c r="L390" s="198" t="s">
        <v>1151</v>
      </c>
      <c r="N390" s="88" t="s">
        <v>1147</v>
      </c>
    </row>
    <row r="391" ht="27" hidden="1" spans="1:14">
      <c r="A391" s="197" t="s">
        <v>1152</v>
      </c>
      <c r="B391" s="198" t="s">
        <v>32</v>
      </c>
      <c r="C391" s="89">
        <f t="shared" si="12"/>
        <v>1</v>
      </c>
      <c r="D391" s="89" t="str">
        <f t="shared" si="13"/>
        <v>保留</v>
      </c>
      <c r="G391" s="198">
        <v>0.5</v>
      </c>
      <c r="H391" s="203"/>
      <c r="J391" s="215">
        <v>37773</v>
      </c>
      <c r="L391" s="198" t="s">
        <v>1153</v>
      </c>
      <c r="N391" s="88" t="s">
        <v>1147</v>
      </c>
    </row>
    <row r="392" ht="27" hidden="1" spans="1:14">
      <c r="A392" s="197" t="s">
        <v>1154</v>
      </c>
      <c r="B392" s="198" t="s">
        <v>1155</v>
      </c>
      <c r="C392" s="89">
        <f t="shared" si="12"/>
        <v>1</v>
      </c>
      <c r="D392" s="89" t="str">
        <f t="shared" si="13"/>
        <v>保留</v>
      </c>
      <c r="G392" s="204">
        <v>10</v>
      </c>
      <c r="H392" s="199"/>
      <c r="J392" s="213">
        <v>37802</v>
      </c>
      <c r="L392" s="198" t="s">
        <v>1156</v>
      </c>
      <c r="N392" s="88" t="s">
        <v>1147</v>
      </c>
    </row>
    <row r="393" ht="27" hidden="1" spans="1:14">
      <c r="A393" s="197" t="s">
        <v>1157</v>
      </c>
      <c r="B393" s="198" t="s">
        <v>1072</v>
      </c>
      <c r="C393" s="89">
        <f t="shared" si="12"/>
        <v>1</v>
      </c>
      <c r="D393" s="89" t="str">
        <f t="shared" si="13"/>
        <v>保留</v>
      </c>
      <c r="G393" s="198">
        <v>3</v>
      </c>
      <c r="H393" s="199"/>
      <c r="J393" s="213">
        <v>37925</v>
      </c>
      <c r="L393" s="198" t="s">
        <v>1158</v>
      </c>
      <c r="N393" s="88" t="s">
        <v>1147</v>
      </c>
    </row>
    <row r="394" ht="40.5" hidden="1" spans="1:14">
      <c r="A394" s="197" t="s">
        <v>1159</v>
      </c>
      <c r="B394" s="198" t="s">
        <v>1155</v>
      </c>
      <c r="C394" s="89">
        <f t="shared" si="12"/>
        <v>1</v>
      </c>
      <c r="D394" s="89" t="str">
        <f t="shared" si="13"/>
        <v>保留</v>
      </c>
      <c r="G394" s="198">
        <v>3</v>
      </c>
      <c r="H394" s="199"/>
      <c r="J394" s="213">
        <v>37925</v>
      </c>
      <c r="L394" s="198" t="s">
        <v>1160</v>
      </c>
      <c r="N394" s="88" t="s">
        <v>1147</v>
      </c>
    </row>
    <row r="395" ht="27" hidden="1" spans="1:14">
      <c r="A395" s="197" t="s">
        <v>1161</v>
      </c>
      <c r="B395" s="198" t="s">
        <v>123</v>
      </c>
      <c r="C395" s="89">
        <f t="shared" si="12"/>
        <v>1</v>
      </c>
      <c r="D395" s="89" t="str">
        <f t="shared" si="13"/>
        <v>保留</v>
      </c>
      <c r="G395" s="198">
        <v>6</v>
      </c>
      <c r="H395" s="199"/>
      <c r="J395" s="213">
        <v>37925</v>
      </c>
      <c r="L395" s="198" t="s">
        <v>1162</v>
      </c>
      <c r="N395" s="88" t="s">
        <v>1147</v>
      </c>
    </row>
    <row r="396" ht="27" hidden="1" spans="1:14">
      <c r="A396" s="197" t="s">
        <v>1163</v>
      </c>
      <c r="B396" s="198" t="s">
        <v>61</v>
      </c>
      <c r="C396" s="89">
        <f t="shared" si="12"/>
        <v>1</v>
      </c>
      <c r="D396" s="89" t="str">
        <f t="shared" si="13"/>
        <v>保留</v>
      </c>
      <c r="G396" s="198">
        <v>4</v>
      </c>
      <c r="H396" s="199"/>
      <c r="J396" s="213">
        <v>37925</v>
      </c>
      <c r="L396" s="198" t="s">
        <v>1164</v>
      </c>
      <c r="N396" s="88" t="s">
        <v>1147</v>
      </c>
    </row>
    <row r="397" ht="27" hidden="1" spans="1:14">
      <c r="A397" s="197" t="s">
        <v>1165</v>
      </c>
      <c r="B397" s="198" t="s">
        <v>104</v>
      </c>
      <c r="C397" s="89">
        <f t="shared" si="12"/>
        <v>1</v>
      </c>
      <c r="D397" s="89" t="str">
        <f t="shared" si="13"/>
        <v>保留</v>
      </c>
      <c r="G397" s="198">
        <v>0.3</v>
      </c>
      <c r="H397" s="199"/>
      <c r="J397" s="213">
        <v>37986</v>
      </c>
      <c r="L397" s="198" t="s">
        <v>1166</v>
      </c>
      <c r="N397" s="88" t="s">
        <v>1147</v>
      </c>
    </row>
    <row r="398" ht="27" hidden="1" spans="1:14">
      <c r="A398" s="197" t="s">
        <v>1167</v>
      </c>
      <c r="B398" s="198" t="s">
        <v>123</v>
      </c>
      <c r="C398" s="89">
        <f t="shared" si="12"/>
        <v>1</v>
      </c>
      <c r="D398" s="89" t="str">
        <f t="shared" si="13"/>
        <v>保留</v>
      </c>
      <c r="G398" s="198">
        <v>3</v>
      </c>
      <c r="H398" s="199"/>
      <c r="J398" s="213">
        <v>37894</v>
      </c>
      <c r="L398" s="198" t="s">
        <v>1168</v>
      </c>
      <c r="N398" s="88" t="s">
        <v>1147</v>
      </c>
    </row>
    <row r="399" ht="27" hidden="1" spans="1:14">
      <c r="A399" s="197" t="s">
        <v>1169</v>
      </c>
      <c r="B399" s="198" t="s">
        <v>1170</v>
      </c>
      <c r="C399" s="89">
        <f t="shared" si="12"/>
        <v>1</v>
      </c>
      <c r="D399" s="89" t="str">
        <f t="shared" si="13"/>
        <v>保留</v>
      </c>
      <c r="G399" s="198">
        <v>7.0985</v>
      </c>
      <c r="H399" s="199"/>
      <c r="J399" s="213">
        <v>38045</v>
      </c>
      <c r="L399" s="198" t="s">
        <v>1171</v>
      </c>
      <c r="N399" s="88" t="s">
        <v>1147</v>
      </c>
    </row>
    <row r="400" ht="27" hidden="1" spans="1:14">
      <c r="A400" s="197" t="s">
        <v>1172</v>
      </c>
      <c r="B400" s="198" t="s">
        <v>114</v>
      </c>
      <c r="C400" s="89">
        <f t="shared" si="12"/>
        <v>1</v>
      </c>
      <c r="D400" s="89" t="str">
        <f t="shared" si="13"/>
        <v>保留</v>
      </c>
      <c r="G400" s="198">
        <v>25</v>
      </c>
      <c r="H400" s="199"/>
      <c r="J400" s="213">
        <v>38291</v>
      </c>
      <c r="L400" s="198" t="s">
        <v>1173</v>
      </c>
      <c r="N400" s="88" t="s">
        <v>1147</v>
      </c>
    </row>
    <row r="401" ht="27" hidden="1" spans="1:14">
      <c r="A401" s="197" t="s">
        <v>1174</v>
      </c>
      <c r="B401" s="198" t="s">
        <v>114</v>
      </c>
      <c r="C401" s="89">
        <f t="shared" si="12"/>
        <v>1</v>
      </c>
      <c r="D401" s="89" t="str">
        <f t="shared" si="13"/>
        <v>保留</v>
      </c>
      <c r="G401" s="198">
        <v>2</v>
      </c>
      <c r="H401" s="199"/>
      <c r="J401" s="213">
        <v>37864</v>
      </c>
      <c r="L401" s="198" t="s">
        <v>1153</v>
      </c>
      <c r="N401" s="88" t="s">
        <v>1147</v>
      </c>
    </row>
    <row r="402" ht="15.75" hidden="1" spans="1:14">
      <c r="A402" s="205" t="s">
        <v>1175</v>
      </c>
      <c r="B402" s="198" t="s">
        <v>30</v>
      </c>
      <c r="C402" s="89">
        <f t="shared" si="12"/>
        <v>1</v>
      </c>
      <c r="D402" s="89" t="str">
        <f t="shared" si="13"/>
        <v>保留</v>
      </c>
      <c r="G402" s="198">
        <v>1</v>
      </c>
      <c r="H402" s="199"/>
      <c r="J402" s="213">
        <v>37895</v>
      </c>
      <c r="L402" s="198" t="s">
        <v>1176</v>
      </c>
      <c r="N402" s="88" t="s">
        <v>1147</v>
      </c>
    </row>
    <row r="403" ht="28.5" hidden="1" spans="1:14">
      <c r="A403" s="200" t="s">
        <v>1177</v>
      </c>
      <c r="B403" s="108" t="s">
        <v>153</v>
      </c>
      <c r="C403" s="89">
        <f t="shared" si="12"/>
        <v>1</v>
      </c>
      <c r="D403" s="89" t="str">
        <f t="shared" si="13"/>
        <v>保留</v>
      </c>
      <c r="G403" s="108">
        <v>10</v>
      </c>
      <c r="H403" s="201"/>
      <c r="J403" s="214">
        <v>37956</v>
      </c>
      <c r="L403" s="108" t="s">
        <v>1178</v>
      </c>
      <c r="N403" s="88" t="s">
        <v>1147</v>
      </c>
    </row>
    <row r="404" ht="28.5" hidden="1" spans="1:14">
      <c r="A404" s="200" t="s">
        <v>1179</v>
      </c>
      <c r="B404" s="108" t="s">
        <v>1180</v>
      </c>
      <c r="C404" s="89">
        <f t="shared" si="12"/>
        <v>1</v>
      </c>
      <c r="D404" s="89" t="str">
        <f t="shared" si="13"/>
        <v>保留</v>
      </c>
      <c r="G404" s="108">
        <v>0.5</v>
      </c>
      <c r="H404" s="201"/>
      <c r="J404" s="214"/>
      <c r="L404" s="108" t="s">
        <v>1181</v>
      </c>
      <c r="N404" s="88" t="s">
        <v>1147</v>
      </c>
    </row>
    <row r="405" ht="14.25" hidden="1" spans="1:14">
      <c r="A405" s="197" t="s">
        <v>1182</v>
      </c>
      <c r="B405" s="198" t="s">
        <v>927</v>
      </c>
      <c r="C405" s="89">
        <f t="shared" si="12"/>
        <v>1</v>
      </c>
      <c r="D405" s="89" t="str">
        <f t="shared" si="13"/>
        <v>保留</v>
      </c>
      <c r="G405" s="198"/>
      <c r="H405" s="199"/>
      <c r="J405" s="213">
        <v>37986</v>
      </c>
      <c r="L405" s="108" t="s">
        <v>1183</v>
      </c>
      <c r="N405" s="88" t="s">
        <v>1147</v>
      </c>
    </row>
    <row r="406" ht="28.5" spans="1:14">
      <c r="A406" s="200" t="s">
        <v>1184</v>
      </c>
      <c r="B406" s="108" t="s">
        <v>104</v>
      </c>
      <c r="C406" s="89">
        <f t="shared" si="12"/>
        <v>2</v>
      </c>
      <c r="D406" s="89" t="str">
        <f t="shared" si="13"/>
        <v>不保留</v>
      </c>
      <c r="G406" s="108" t="s">
        <v>1185</v>
      </c>
      <c r="H406" s="199"/>
      <c r="J406" s="213">
        <v>37986</v>
      </c>
      <c r="L406" s="108" t="s">
        <v>1183</v>
      </c>
      <c r="N406" s="88" t="s">
        <v>1147</v>
      </c>
    </row>
    <row r="407" ht="28.5" spans="1:14">
      <c r="A407" s="200" t="s">
        <v>1186</v>
      </c>
      <c r="B407" s="108" t="s">
        <v>123</v>
      </c>
      <c r="C407" s="89">
        <f t="shared" si="12"/>
        <v>2</v>
      </c>
      <c r="D407" s="89" t="str">
        <f t="shared" si="13"/>
        <v>不保留</v>
      </c>
      <c r="G407" s="198">
        <v>4</v>
      </c>
      <c r="H407" s="201"/>
      <c r="J407" s="214">
        <v>37986</v>
      </c>
      <c r="L407" s="108" t="s">
        <v>1187</v>
      </c>
      <c r="N407" s="88" t="s">
        <v>1147</v>
      </c>
    </row>
    <row r="408" ht="54" hidden="1" spans="1:14">
      <c r="A408" s="197" t="s">
        <v>1188</v>
      </c>
      <c r="B408" s="198" t="s">
        <v>107</v>
      </c>
      <c r="C408" s="89">
        <f t="shared" si="12"/>
        <v>1</v>
      </c>
      <c r="D408" s="89" t="str">
        <f t="shared" si="13"/>
        <v>保留</v>
      </c>
      <c r="G408" s="198">
        <v>3.3</v>
      </c>
      <c r="H408" s="199"/>
      <c r="J408" s="213">
        <v>37955</v>
      </c>
      <c r="L408" s="198" t="s">
        <v>1189</v>
      </c>
      <c r="N408" s="88" t="s">
        <v>1147</v>
      </c>
    </row>
    <row r="409" ht="27" hidden="1" spans="1:14">
      <c r="A409" s="197" t="s">
        <v>1190</v>
      </c>
      <c r="B409" s="198" t="s">
        <v>385</v>
      </c>
      <c r="C409" s="89">
        <f t="shared" si="12"/>
        <v>1</v>
      </c>
      <c r="D409" s="89" t="str">
        <f t="shared" si="13"/>
        <v>保留</v>
      </c>
      <c r="G409" s="198">
        <v>1.92</v>
      </c>
      <c r="H409" s="199"/>
      <c r="J409" s="213">
        <v>37926</v>
      </c>
      <c r="L409" s="198" t="s">
        <v>1191</v>
      </c>
      <c r="N409" s="88" t="s">
        <v>1147</v>
      </c>
    </row>
    <row r="410" ht="27" spans="1:14">
      <c r="A410" s="197" t="s">
        <v>1192</v>
      </c>
      <c r="B410" s="198" t="s">
        <v>61</v>
      </c>
      <c r="C410" s="89">
        <f t="shared" si="12"/>
        <v>2</v>
      </c>
      <c r="D410" s="89" t="str">
        <f t="shared" si="13"/>
        <v>不保留</v>
      </c>
      <c r="G410" s="198">
        <v>12</v>
      </c>
      <c r="H410" s="199"/>
      <c r="J410" s="213"/>
      <c r="L410" s="198" t="s">
        <v>1193</v>
      </c>
      <c r="N410" s="88" t="s">
        <v>1147</v>
      </c>
    </row>
    <row r="411" ht="27" hidden="1" spans="1:14">
      <c r="A411" s="197" t="s">
        <v>1194</v>
      </c>
      <c r="B411" s="198" t="s">
        <v>1195</v>
      </c>
      <c r="C411" s="89">
        <f t="shared" si="12"/>
        <v>1</v>
      </c>
      <c r="D411" s="89" t="str">
        <f t="shared" si="13"/>
        <v>保留</v>
      </c>
      <c r="G411" s="198">
        <v>1.2</v>
      </c>
      <c r="H411" s="199"/>
      <c r="J411" s="213"/>
      <c r="L411" s="198" t="s">
        <v>1196</v>
      </c>
      <c r="N411" s="88" t="s">
        <v>1147</v>
      </c>
    </row>
    <row r="412" hidden="1" spans="1:14">
      <c r="A412" s="197" t="s">
        <v>1197</v>
      </c>
      <c r="B412" s="198" t="s">
        <v>1195</v>
      </c>
      <c r="C412" s="89">
        <f t="shared" si="12"/>
        <v>1</v>
      </c>
      <c r="D412" s="89" t="str">
        <f t="shared" si="13"/>
        <v>保留</v>
      </c>
      <c r="G412" s="198">
        <v>4</v>
      </c>
      <c r="H412" s="199"/>
      <c r="J412" s="213"/>
      <c r="L412" s="198" t="s">
        <v>1198</v>
      </c>
      <c r="N412" s="88" t="s">
        <v>1147</v>
      </c>
    </row>
    <row r="413" ht="27" hidden="1" spans="1:14">
      <c r="A413" s="206" t="s">
        <v>1199</v>
      </c>
      <c r="B413" s="207" t="s">
        <v>114</v>
      </c>
      <c r="C413" s="89">
        <f t="shared" si="12"/>
        <v>1</v>
      </c>
      <c r="D413" s="89" t="str">
        <f t="shared" si="13"/>
        <v>保留</v>
      </c>
      <c r="G413" s="207">
        <v>5</v>
      </c>
      <c r="H413" s="199"/>
      <c r="J413" s="216">
        <v>37965</v>
      </c>
      <c r="L413" s="207" t="s">
        <v>1200</v>
      </c>
      <c r="N413" s="88" t="s">
        <v>1147</v>
      </c>
    </row>
    <row r="414" ht="27" hidden="1" spans="1:14">
      <c r="A414" s="208" t="s">
        <v>1201</v>
      </c>
      <c r="B414" s="209" t="s">
        <v>1145</v>
      </c>
      <c r="C414" s="89">
        <f t="shared" si="12"/>
        <v>1</v>
      </c>
      <c r="D414" s="89" t="str">
        <f t="shared" si="13"/>
        <v>保留</v>
      </c>
      <c r="G414" s="209"/>
      <c r="H414" s="199"/>
      <c r="J414" s="216">
        <v>37966</v>
      </c>
      <c r="L414" s="209"/>
      <c r="N414" s="88" t="s">
        <v>1147</v>
      </c>
    </row>
    <row r="415" ht="27" hidden="1" spans="1:14">
      <c r="A415" s="208" t="s">
        <v>1202</v>
      </c>
      <c r="B415" s="209" t="s">
        <v>30</v>
      </c>
      <c r="C415" s="89">
        <f t="shared" si="12"/>
        <v>1</v>
      </c>
      <c r="D415" s="89" t="str">
        <f t="shared" si="13"/>
        <v>保留</v>
      </c>
      <c r="G415" s="209"/>
      <c r="H415" s="199"/>
      <c r="J415" s="216">
        <v>37967</v>
      </c>
      <c r="L415" s="209"/>
      <c r="N415" s="88" t="s">
        <v>1147</v>
      </c>
    </row>
    <row r="416" ht="40.5" hidden="1" spans="1:14">
      <c r="A416" s="208" t="s">
        <v>1203</v>
      </c>
      <c r="B416" s="209" t="s">
        <v>1145</v>
      </c>
      <c r="C416" s="89">
        <f t="shared" si="12"/>
        <v>1</v>
      </c>
      <c r="D416" s="89" t="str">
        <f t="shared" si="13"/>
        <v>保留</v>
      </c>
      <c r="G416" s="209"/>
      <c r="H416" s="199"/>
      <c r="J416" s="216">
        <v>37956</v>
      </c>
      <c r="L416" s="209"/>
      <c r="N416" s="88" t="s">
        <v>1147</v>
      </c>
    </row>
    <row r="417" hidden="1" spans="1:14">
      <c r="A417" s="208" t="s">
        <v>1204</v>
      </c>
      <c r="B417" s="209" t="s">
        <v>1170</v>
      </c>
      <c r="C417" s="89">
        <f t="shared" si="12"/>
        <v>1</v>
      </c>
      <c r="D417" s="89" t="str">
        <f t="shared" si="13"/>
        <v>保留</v>
      </c>
      <c r="G417" s="209"/>
      <c r="H417" s="199"/>
      <c r="J417" s="216">
        <v>37957</v>
      </c>
      <c r="L417" s="209"/>
      <c r="N417" s="88" t="s">
        <v>1147</v>
      </c>
    </row>
    <row r="418" ht="27" hidden="1" spans="1:14">
      <c r="A418" s="208" t="s">
        <v>1205</v>
      </c>
      <c r="B418" s="209" t="s">
        <v>373</v>
      </c>
      <c r="C418" s="89">
        <f t="shared" si="12"/>
        <v>1</v>
      </c>
      <c r="D418" s="89" t="str">
        <f t="shared" si="13"/>
        <v>保留</v>
      </c>
      <c r="G418" s="209"/>
      <c r="H418" s="199"/>
      <c r="J418" s="216">
        <v>37958</v>
      </c>
      <c r="L418" s="209"/>
      <c r="N418" s="88" t="s">
        <v>1147</v>
      </c>
    </row>
    <row r="419" ht="27" hidden="1" spans="1:14">
      <c r="A419" s="208" t="s">
        <v>1206</v>
      </c>
      <c r="B419" s="209" t="s">
        <v>120</v>
      </c>
      <c r="C419" s="89">
        <f t="shared" si="12"/>
        <v>1</v>
      </c>
      <c r="D419" s="89" t="str">
        <f t="shared" si="13"/>
        <v>保留</v>
      </c>
      <c r="G419" s="209"/>
      <c r="H419" s="199"/>
      <c r="J419" s="216">
        <v>37959</v>
      </c>
      <c r="L419" s="209"/>
      <c r="N419" s="88" t="s">
        <v>1147</v>
      </c>
    </row>
    <row r="420" ht="40.5" hidden="1" spans="1:14">
      <c r="A420" s="208" t="s">
        <v>1207</v>
      </c>
      <c r="B420" s="209" t="s">
        <v>1145</v>
      </c>
      <c r="C420" s="89">
        <f t="shared" si="12"/>
        <v>1</v>
      </c>
      <c r="D420" s="89" t="str">
        <f t="shared" si="13"/>
        <v>保留</v>
      </c>
      <c r="G420" s="209"/>
      <c r="H420" s="199"/>
      <c r="J420" s="216">
        <v>37777</v>
      </c>
      <c r="L420" s="209"/>
      <c r="N420" s="88" t="s">
        <v>1147</v>
      </c>
    </row>
    <row r="421" ht="27" hidden="1" spans="1:14">
      <c r="A421" s="210" t="s">
        <v>1208</v>
      </c>
      <c r="B421" s="211" t="s">
        <v>1209</v>
      </c>
      <c r="C421" s="89">
        <f t="shared" si="12"/>
        <v>1</v>
      </c>
      <c r="D421" s="89" t="str">
        <f t="shared" si="13"/>
        <v>保留</v>
      </c>
      <c r="G421" s="211"/>
      <c r="H421" s="199"/>
      <c r="J421" s="216">
        <v>37778</v>
      </c>
      <c r="L421" s="211"/>
      <c r="N421" s="88" t="s">
        <v>1147</v>
      </c>
    </row>
    <row r="422" ht="27" hidden="1" spans="1:14">
      <c r="A422" s="208" t="s">
        <v>1210</v>
      </c>
      <c r="B422" s="209" t="s">
        <v>1209</v>
      </c>
      <c r="C422" s="89">
        <f t="shared" si="12"/>
        <v>1</v>
      </c>
      <c r="D422" s="89" t="str">
        <f t="shared" si="13"/>
        <v>保留</v>
      </c>
      <c r="G422" s="209"/>
      <c r="H422" s="199"/>
      <c r="J422" s="213">
        <v>37779</v>
      </c>
      <c r="L422" s="209"/>
      <c r="N422" s="88" t="s">
        <v>1147</v>
      </c>
    </row>
    <row r="423" ht="27" hidden="1" spans="1:14">
      <c r="A423" s="208" t="s">
        <v>1211</v>
      </c>
      <c r="B423" s="209" t="s">
        <v>107</v>
      </c>
      <c r="C423" s="89">
        <f t="shared" si="12"/>
        <v>1</v>
      </c>
      <c r="D423" s="89" t="str">
        <f t="shared" si="13"/>
        <v>保留</v>
      </c>
      <c r="G423" s="209"/>
      <c r="H423" s="199"/>
      <c r="J423" s="213">
        <v>37963</v>
      </c>
      <c r="L423" s="209"/>
      <c r="N423" s="88" t="s">
        <v>1147</v>
      </c>
    </row>
    <row r="424" hidden="1" spans="1:14">
      <c r="A424" s="208" t="s">
        <v>1212</v>
      </c>
      <c r="B424" s="209" t="s">
        <v>1213</v>
      </c>
      <c r="C424" s="89">
        <f t="shared" si="12"/>
        <v>1</v>
      </c>
      <c r="D424" s="89" t="str">
        <f t="shared" si="13"/>
        <v>保留</v>
      </c>
      <c r="G424" s="209"/>
      <c r="H424" s="199"/>
      <c r="J424" s="213">
        <v>37964</v>
      </c>
      <c r="L424" s="209"/>
      <c r="N424" s="88" t="s">
        <v>1147</v>
      </c>
    </row>
    <row r="425" ht="27" hidden="1" spans="1:14">
      <c r="A425" s="197" t="s">
        <v>1214</v>
      </c>
      <c r="B425" s="198" t="s">
        <v>1155</v>
      </c>
      <c r="C425" s="89">
        <f t="shared" si="12"/>
        <v>1</v>
      </c>
      <c r="D425" s="89" t="str">
        <f t="shared" si="13"/>
        <v>保留</v>
      </c>
      <c r="G425" s="198">
        <v>2</v>
      </c>
      <c r="H425" s="199"/>
      <c r="I425" s="217" t="s">
        <v>1215</v>
      </c>
      <c r="J425" s="213">
        <v>38032</v>
      </c>
      <c r="L425" s="197" t="s">
        <v>1216</v>
      </c>
      <c r="N425" s="88" t="s">
        <v>1217</v>
      </c>
    </row>
    <row r="426" ht="30" hidden="1" spans="1:14">
      <c r="A426" s="200" t="s">
        <v>1218</v>
      </c>
      <c r="B426" s="108" t="s">
        <v>1145</v>
      </c>
      <c r="C426" s="89">
        <f t="shared" si="12"/>
        <v>1</v>
      </c>
      <c r="D426" s="89" t="str">
        <f t="shared" si="13"/>
        <v>保留</v>
      </c>
      <c r="G426" s="108">
        <v>1</v>
      </c>
      <c r="H426" s="201"/>
      <c r="I426" s="217" t="s">
        <v>1219</v>
      </c>
      <c r="J426" s="214">
        <v>38018</v>
      </c>
      <c r="L426" s="200" t="s">
        <v>1220</v>
      </c>
      <c r="N426" s="88" t="s">
        <v>1217</v>
      </c>
    </row>
    <row r="427" ht="28.5" spans="1:14">
      <c r="A427" s="200" t="s">
        <v>1186</v>
      </c>
      <c r="B427" s="108" t="s">
        <v>123</v>
      </c>
      <c r="C427" s="89">
        <f t="shared" si="12"/>
        <v>2</v>
      </c>
      <c r="D427" s="89" t="str">
        <f t="shared" si="13"/>
        <v>保留</v>
      </c>
      <c r="G427" s="108">
        <v>4</v>
      </c>
      <c r="H427" s="201"/>
      <c r="I427" s="217" t="s">
        <v>1219</v>
      </c>
      <c r="J427" s="214">
        <v>37986</v>
      </c>
      <c r="L427" s="200" t="s">
        <v>1187</v>
      </c>
      <c r="N427" s="88" t="s">
        <v>1217</v>
      </c>
    </row>
    <row r="428" ht="15.75" hidden="1" spans="1:14">
      <c r="A428" s="197" t="s">
        <v>1221</v>
      </c>
      <c r="B428" s="198" t="s">
        <v>61</v>
      </c>
      <c r="C428" s="89">
        <f t="shared" si="12"/>
        <v>1</v>
      </c>
      <c r="D428" s="89" t="str">
        <f t="shared" si="13"/>
        <v>保留</v>
      </c>
      <c r="G428" s="198">
        <v>15</v>
      </c>
      <c r="H428" s="199"/>
      <c r="I428" s="217" t="s">
        <v>1215</v>
      </c>
      <c r="J428" s="213">
        <v>38107</v>
      </c>
      <c r="L428" s="197" t="s">
        <v>1222</v>
      </c>
      <c r="N428" s="88" t="s">
        <v>1217</v>
      </c>
    </row>
    <row r="429" ht="15.75" hidden="1" spans="1:14">
      <c r="A429" s="197" t="s">
        <v>1223</v>
      </c>
      <c r="B429" s="198" t="s">
        <v>57</v>
      </c>
      <c r="C429" s="89">
        <f t="shared" si="12"/>
        <v>1</v>
      </c>
      <c r="D429" s="89" t="str">
        <f t="shared" si="13"/>
        <v>保留</v>
      </c>
      <c r="G429" s="198">
        <v>15</v>
      </c>
      <c r="H429" s="199"/>
      <c r="I429" s="217" t="s">
        <v>1215</v>
      </c>
      <c r="J429" s="213">
        <v>38107</v>
      </c>
      <c r="L429" s="197" t="s">
        <v>1222</v>
      </c>
      <c r="N429" s="88" t="s">
        <v>1217</v>
      </c>
    </row>
    <row r="430" ht="15.75" hidden="1" spans="1:14">
      <c r="A430" s="197" t="s">
        <v>1224</v>
      </c>
      <c r="B430" s="198" t="s">
        <v>475</v>
      </c>
      <c r="C430" s="89">
        <f t="shared" si="12"/>
        <v>1</v>
      </c>
      <c r="D430" s="89" t="str">
        <f t="shared" si="13"/>
        <v>保留</v>
      </c>
      <c r="G430" s="198">
        <v>18</v>
      </c>
      <c r="H430" s="199"/>
      <c r="I430" s="217" t="s">
        <v>1215</v>
      </c>
      <c r="J430" s="213">
        <v>38107</v>
      </c>
      <c r="L430" s="197" t="s">
        <v>1222</v>
      </c>
      <c r="N430" s="88" t="s">
        <v>1217</v>
      </c>
    </row>
    <row r="431" ht="15.75" hidden="1" spans="1:14">
      <c r="A431" s="197" t="s">
        <v>1225</v>
      </c>
      <c r="B431" s="198" t="s">
        <v>1195</v>
      </c>
      <c r="C431" s="89">
        <f t="shared" si="12"/>
        <v>1</v>
      </c>
      <c r="D431" s="89" t="str">
        <f t="shared" si="13"/>
        <v>保留</v>
      </c>
      <c r="G431" s="198">
        <v>9</v>
      </c>
      <c r="H431" s="199"/>
      <c r="I431" s="217" t="s">
        <v>1215</v>
      </c>
      <c r="J431" s="213">
        <v>38505</v>
      </c>
      <c r="L431" s="197" t="s">
        <v>1226</v>
      </c>
      <c r="N431" s="88" t="s">
        <v>1217</v>
      </c>
    </row>
    <row r="432" ht="15.75" hidden="1" spans="1:14">
      <c r="A432" s="200" t="s">
        <v>1227</v>
      </c>
      <c r="B432" s="108" t="s">
        <v>153</v>
      </c>
      <c r="C432" s="89">
        <f t="shared" si="12"/>
        <v>1</v>
      </c>
      <c r="D432" s="89" t="str">
        <f t="shared" si="13"/>
        <v>保留</v>
      </c>
      <c r="G432" s="108">
        <v>15</v>
      </c>
      <c r="H432" s="201"/>
      <c r="I432" s="217" t="s">
        <v>1219</v>
      </c>
      <c r="J432" s="214"/>
      <c r="L432" s="200" t="s">
        <v>1228</v>
      </c>
      <c r="N432" s="88" t="s">
        <v>1217</v>
      </c>
    </row>
    <row r="433" ht="42.75" hidden="1" spans="1:14">
      <c r="A433" s="200" t="s">
        <v>1229</v>
      </c>
      <c r="B433" s="108" t="s">
        <v>51</v>
      </c>
      <c r="C433" s="89">
        <f t="shared" si="12"/>
        <v>1</v>
      </c>
      <c r="D433" s="89" t="str">
        <f t="shared" si="13"/>
        <v>保留</v>
      </c>
      <c r="G433" s="108"/>
      <c r="H433" s="201"/>
      <c r="I433" s="217" t="s">
        <v>1219</v>
      </c>
      <c r="J433" s="214"/>
      <c r="L433" s="200" t="s">
        <v>1230</v>
      </c>
      <c r="N433" s="88" t="s">
        <v>1217</v>
      </c>
    </row>
    <row r="434" ht="27" hidden="1" spans="1:14">
      <c r="A434" s="197" t="s">
        <v>1231</v>
      </c>
      <c r="B434" s="198" t="s">
        <v>153</v>
      </c>
      <c r="C434" s="89">
        <f t="shared" si="12"/>
        <v>1</v>
      </c>
      <c r="D434" s="89" t="str">
        <f t="shared" si="13"/>
        <v>保留</v>
      </c>
      <c r="G434" s="198">
        <v>25</v>
      </c>
      <c r="H434" s="199"/>
      <c r="I434" s="217" t="s">
        <v>1215</v>
      </c>
      <c r="J434" s="213">
        <v>38148</v>
      </c>
      <c r="L434" s="197" t="s">
        <v>1232</v>
      </c>
      <c r="N434" s="88" t="s">
        <v>1217</v>
      </c>
    </row>
    <row r="435" ht="27" hidden="1" spans="1:14">
      <c r="A435" s="197" t="s">
        <v>1233</v>
      </c>
      <c r="B435" s="198" t="s">
        <v>1195</v>
      </c>
      <c r="C435" s="89">
        <f t="shared" si="12"/>
        <v>1</v>
      </c>
      <c r="D435" s="89" t="str">
        <f t="shared" si="13"/>
        <v>保留</v>
      </c>
      <c r="G435" s="198">
        <v>10</v>
      </c>
      <c r="H435" s="199"/>
      <c r="I435" s="217" t="s">
        <v>1215</v>
      </c>
      <c r="J435" s="213">
        <v>38260</v>
      </c>
      <c r="L435" s="197" t="s">
        <v>1234</v>
      </c>
      <c r="N435" s="88" t="s">
        <v>1217</v>
      </c>
    </row>
    <row r="436" ht="28.5" hidden="1" spans="1:14">
      <c r="A436" s="200" t="s">
        <v>1235</v>
      </c>
      <c r="B436" s="108" t="s">
        <v>51</v>
      </c>
      <c r="C436" s="89">
        <f t="shared" si="12"/>
        <v>1</v>
      </c>
      <c r="D436" s="89" t="str">
        <f t="shared" si="13"/>
        <v>保留</v>
      </c>
      <c r="G436" s="108">
        <v>10</v>
      </c>
      <c r="H436" s="201"/>
      <c r="I436" s="217" t="s">
        <v>1219</v>
      </c>
      <c r="J436" s="214"/>
      <c r="L436" s="200" t="s">
        <v>1236</v>
      </c>
      <c r="N436" s="88" t="s">
        <v>1217</v>
      </c>
    </row>
    <row r="437" ht="29.25" hidden="1" spans="1:14">
      <c r="A437" s="197" t="s">
        <v>1237</v>
      </c>
      <c r="B437" s="198" t="s">
        <v>1238</v>
      </c>
      <c r="C437" s="89">
        <f t="shared" si="12"/>
        <v>1</v>
      </c>
      <c r="D437" s="89" t="str">
        <f t="shared" si="13"/>
        <v>保留</v>
      </c>
      <c r="G437" s="198">
        <v>5</v>
      </c>
      <c r="H437" s="199"/>
      <c r="I437" s="217" t="s">
        <v>1215</v>
      </c>
      <c r="J437" s="213">
        <v>38107</v>
      </c>
      <c r="L437" s="197" t="s">
        <v>1239</v>
      </c>
      <c r="N437" s="88" t="s">
        <v>1217</v>
      </c>
    </row>
    <row r="438" ht="28.5" hidden="1" spans="1:14">
      <c r="A438" s="200" t="s">
        <v>1240</v>
      </c>
      <c r="B438" s="108" t="s">
        <v>123</v>
      </c>
      <c r="C438" s="89">
        <f t="shared" si="12"/>
        <v>1</v>
      </c>
      <c r="D438" s="89" t="str">
        <f t="shared" si="13"/>
        <v>保留</v>
      </c>
      <c r="G438" s="108">
        <v>15</v>
      </c>
      <c r="H438" s="201"/>
      <c r="I438" s="217" t="s">
        <v>1219</v>
      </c>
      <c r="J438" s="214">
        <v>38108</v>
      </c>
      <c r="L438" s="200" t="s">
        <v>1241</v>
      </c>
      <c r="N438" s="88" t="s">
        <v>1217</v>
      </c>
    </row>
    <row r="439" ht="28.5" hidden="1" spans="1:14">
      <c r="A439" s="200" t="s">
        <v>1242</v>
      </c>
      <c r="B439" s="108" t="s">
        <v>32</v>
      </c>
      <c r="C439" s="89">
        <f t="shared" si="12"/>
        <v>1</v>
      </c>
      <c r="D439" s="89" t="str">
        <f t="shared" si="13"/>
        <v>保留</v>
      </c>
      <c r="G439" s="198">
        <v>3</v>
      </c>
      <c r="H439" s="212"/>
      <c r="I439" s="218">
        <v>38144</v>
      </c>
      <c r="J439" s="218">
        <v>38351</v>
      </c>
      <c r="L439" s="200" t="s">
        <v>1243</v>
      </c>
      <c r="N439" s="88" t="s">
        <v>1217</v>
      </c>
    </row>
    <row r="440" ht="27" hidden="1" spans="1:14">
      <c r="A440" s="197" t="s">
        <v>1244</v>
      </c>
      <c r="B440" s="198" t="s">
        <v>104</v>
      </c>
      <c r="C440" s="89">
        <f t="shared" si="12"/>
        <v>1</v>
      </c>
      <c r="D440" s="89" t="str">
        <f t="shared" si="13"/>
        <v>保留</v>
      </c>
      <c r="G440" s="198"/>
      <c r="H440" s="199"/>
      <c r="I440" s="218">
        <v>38106</v>
      </c>
      <c r="J440" s="213">
        <v>38261</v>
      </c>
      <c r="L440" s="197" t="s">
        <v>1245</v>
      </c>
      <c r="N440" s="88" t="s">
        <v>1217</v>
      </c>
    </row>
    <row r="441" ht="28.5" spans="1:14">
      <c r="A441" s="200" t="s">
        <v>1246</v>
      </c>
      <c r="B441" s="108" t="s">
        <v>1155</v>
      </c>
      <c r="C441" s="89">
        <f t="shared" si="12"/>
        <v>2</v>
      </c>
      <c r="D441" s="89" t="str">
        <f t="shared" si="13"/>
        <v>保留</v>
      </c>
      <c r="G441" s="198">
        <v>2.5</v>
      </c>
      <c r="H441" s="199"/>
      <c r="I441" s="218">
        <v>38269</v>
      </c>
      <c r="J441" s="213">
        <v>38442</v>
      </c>
      <c r="L441" s="200" t="s">
        <v>1247</v>
      </c>
      <c r="N441" s="88" t="s">
        <v>1217</v>
      </c>
    </row>
    <row r="442" ht="15.75" hidden="1" spans="1:14">
      <c r="A442" s="197" t="s">
        <v>1248</v>
      </c>
      <c r="B442" s="198" t="s">
        <v>107</v>
      </c>
      <c r="C442" s="89">
        <f t="shared" si="12"/>
        <v>1</v>
      </c>
      <c r="D442" s="89" t="str">
        <f t="shared" si="13"/>
        <v>保留</v>
      </c>
      <c r="G442" s="198">
        <v>3</v>
      </c>
      <c r="H442" s="212"/>
      <c r="I442" s="219">
        <v>38125</v>
      </c>
      <c r="J442" s="218">
        <v>38352</v>
      </c>
      <c r="L442" s="200" t="s">
        <v>1247</v>
      </c>
      <c r="N442" s="88" t="s">
        <v>1217</v>
      </c>
    </row>
    <row r="443" ht="27" hidden="1" spans="1:14">
      <c r="A443" s="197" t="s">
        <v>1249</v>
      </c>
      <c r="B443" s="108" t="s">
        <v>1155</v>
      </c>
      <c r="C443" s="89">
        <f t="shared" si="12"/>
        <v>1</v>
      </c>
      <c r="D443" s="89" t="str">
        <f t="shared" si="13"/>
        <v>保留</v>
      </c>
      <c r="G443" s="198">
        <v>4</v>
      </c>
      <c r="H443" s="199"/>
      <c r="I443" s="218">
        <v>38119</v>
      </c>
      <c r="J443" s="213">
        <v>38199</v>
      </c>
      <c r="L443" s="197" t="s">
        <v>1250</v>
      </c>
      <c r="N443" s="88" t="s">
        <v>1217</v>
      </c>
    </row>
    <row r="444" ht="28.5" hidden="1" spans="1:14">
      <c r="A444" s="200" t="s">
        <v>1251</v>
      </c>
      <c r="B444" s="108" t="s">
        <v>1155</v>
      </c>
      <c r="C444" s="89">
        <f t="shared" si="12"/>
        <v>1</v>
      </c>
      <c r="D444" s="89" t="str">
        <f t="shared" si="13"/>
        <v>保留</v>
      </c>
      <c r="G444" s="108">
        <v>3</v>
      </c>
      <c r="H444" s="201"/>
      <c r="I444" s="218">
        <v>38158</v>
      </c>
      <c r="J444" s="214">
        <v>38352</v>
      </c>
      <c r="L444" s="200" t="s">
        <v>1247</v>
      </c>
      <c r="N444" s="88" t="s">
        <v>1217</v>
      </c>
    </row>
    <row r="445" ht="28.5" spans="1:14">
      <c r="A445" s="200" t="s">
        <v>1184</v>
      </c>
      <c r="B445" s="108" t="s">
        <v>104</v>
      </c>
      <c r="C445" s="89">
        <f t="shared" si="12"/>
        <v>2</v>
      </c>
      <c r="D445" s="89" t="str">
        <f t="shared" si="13"/>
        <v>保留</v>
      </c>
      <c r="G445" s="108"/>
      <c r="H445" s="201"/>
      <c r="I445" s="218">
        <v>38106</v>
      </c>
      <c r="J445" s="214">
        <v>37956</v>
      </c>
      <c r="L445" s="200" t="s">
        <v>1183</v>
      </c>
      <c r="N445" s="88" t="s">
        <v>1217</v>
      </c>
    </row>
    <row r="446" ht="27" hidden="1" spans="1:14">
      <c r="A446" s="197" t="s">
        <v>1252</v>
      </c>
      <c r="B446" s="198" t="s">
        <v>1253</v>
      </c>
      <c r="C446" s="89">
        <f t="shared" si="12"/>
        <v>1</v>
      </c>
      <c r="D446" s="89" t="str">
        <f t="shared" si="13"/>
        <v>保留</v>
      </c>
      <c r="G446" s="198">
        <v>1.5</v>
      </c>
      <c r="H446" s="199"/>
      <c r="I446" s="213">
        <v>38161</v>
      </c>
      <c r="J446" s="213">
        <v>38229</v>
      </c>
      <c r="L446" s="197" t="s">
        <v>1254</v>
      </c>
      <c r="N446" s="88" t="s">
        <v>1217</v>
      </c>
    </row>
    <row r="447" ht="29.25" hidden="1" spans="1:14">
      <c r="A447" s="197" t="s">
        <v>1255</v>
      </c>
      <c r="B447" s="198" t="s">
        <v>19</v>
      </c>
      <c r="C447" s="89">
        <f t="shared" si="12"/>
        <v>1</v>
      </c>
      <c r="D447" s="89" t="str">
        <f t="shared" si="13"/>
        <v>保留</v>
      </c>
      <c r="G447" s="198">
        <v>9</v>
      </c>
      <c r="H447" s="199"/>
      <c r="I447" s="218">
        <v>38186</v>
      </c>
      <c r="J447" s="213">
        <v>38230</v>
      </c>
      <c r="L447" s="197" t="s">
        <v>1256</v>
      </c>
      <c r="N447" s="88" t="s">
        <v>1217</v>
      </c>
    </row>
    <row r="448" ht="29.25" hidden="1" spans="1:14">
      <c r="A448" s="197" t="s">
        <v>1257</v>
      </c>
      <c r="B448" s="198" t="s">
        <v>114</v>
      </c>
      <c r="C448" s="89">
        <f t="shared" si="12"/>
        <v>1</v>
      </c>
      <c r="D448" s="89" t="str">
        <f t="shared" si="13"/>
        <v>保留</v>
      </c>
      <c r="G448" s="198">
        <v>12</v>
      </c>
      <c r="H448" s="199"/>
      <c r="I448" s="218">
        <v>38247</v>
      </c>
      <c r="J448" s="213">
        <v>38352</v>
      </c>
      <c r="L448" s="197" t="s">
        <v>1258</v>
      </c>
      <c r="N448" s="88" t="s">
        <v>1217</v>
      </c>
    </row>
    <row r="449" ht="27" hidden="1" spans="1:14">
      <c r="A449" s="197" t="s">
        <v>1259</v>
      </c>
      <c r="B449" s="198" t="s">
        <v>475</v>
      </c>
      <c r="C449" s="89">
        <f t="shared" si="12"/>
        <v>1</v>
      </c>
      <c r="D449" s="89" t="str">
        <f t="shared" si="13"/>
        <v>保留</v>
      </c>
      <c r="G449" s="198">
        <v>10</v>
      </c>
      <c r="H449" s="199"/>
      <c r="I449" s="218">
        <v>38195</v>
      </c>
      <c r="J449" s="213">
        <v>38352</v>
      </c>
      <c r="L449" s="197" t="s">
        <v>1260</v>
      </c>
      <c r="N449" s="88" t="s">
        <v>1217</v>
      </c>
    </row>
    <row r="450" ht="27" hidden="1" spans="1:14">
      <c r="A450" s="197" t="s">
        <v>1261</v>
      </c>
      <c r="B450" s="198" t="s">
        <v>1155</v>
      </c>
      <c r="C450" s="89">
        <f t="shared" si="12"/>
        <v>1</v>
      </c>
      <c r="D450" s="89" t="str">
        <f t="shared" si="13"/>
        <v>保留</v>
      </c>
      <c r="G450" s="198">
        <v>7</v>
      </c>
      <c r="H450" s="199"/>
      <c r="I450" s="218">
        <v>38208</v>
      </c>
      <c r="J450" s="213">
        <v>38214</v>
      </c>
      <c r="L450" s="197" t="s">
        <v>1262</v>
      </c>
      <c r="N450" s="88" t="s">
        <v>1217</v>
      </c>
    </row>
    <row r="451" ht="28.5" hidden="1" spans="1:14">
      <c r="A451" s="200" t="s">
        <v>1263</v>
      </c>
      <c r="B451" s="108" t="s">
        <v>114</v>
      </c>
      <c r="C451" s="89">
        <f t="shared" ref="C451:C514" si="14">COUNTIFS(A:A,A451,B:B,B451)</f>
        <v>1</v>
      </c>
      <c r="D451" s="89" t="str">
        <f t="shared" ref="D451:D514" si="15">IF(C451&gt;1,IF(I451="","不保留","保留"),"保留")</f>
        <v>保留</v>
      </c>
      <c r="G451" s="108">
        <v>10</v>
      </c>
      <c r="H451" s="201"/>
      <c r="I451" s="218">
        <v>38195</v>
      </c>
      <c r="J451" s="214"/>
      <c r="L451" s="200" t="s">
        <v>1264</v>
      </c>
      <c r="N451" s="88" t="s">
        <v>1217</v>
      </c>
    </row>
    <row r="452" ht="27" hidden="1" spans="1:14">
      <c r="A452" s="197" t="s">
        <v>1265</v>
      </c>
      <c r="B452" s="198" t="s">
        <v>114</v>
      </c>
      <c r="C452" s="89">
        <f t="shared" si="14"/>
        <v>1</v>
      </c>
      <c r="D452" s="89" t="str">
        <f t="shared" si="15"/>
        <v>保留</v>
      </c>
      <c r="G452" s="198">
        <v>15</v>
      </c>
      <c r="H452" s="199"/>
      <c r="I452" s="218">
        <v>38201</v>
      </c>
      <c r="J452" s="213">
        <v>38717</v>
      </c>
      <c r="L452" s="197" t="s">
        <v>1266</v>
      </c>
      <c r="N452" s="88" t="s">
        <v>1217</v>
      </c>
    </row>
    <row r="453" ht="15.75" hidden="1" spans="1:14">
      <c r="A453" s="200" t="s">
        <v>1267</v>
      </c>
      <c r="B453" s="108" t="s">
        <v>123</v>
      </c>
      <c r="C453" s="89">
        <f t="shared" si="14"/>
        <v>1</v>
      </c>
      <c r="D453" s="89" t="str">
        <f t="shared" si="15"/>
        <v>保留</v>
      </c>
      <c r="G453" s="108">
        <v>15</v>
      </c>
      <c r="H453" s="201"/>
      <c r="I453" s="218">
        <v>38229</v>
      </c>
      <c r="J453" s="214">
        <v>38352</v>
      </c>
      <c r="L453" s="200" t="s">
        <v>1222</v>
      </c>
      <c r="N453" s="88" t="s">
        <v>1217</v>
      </c>
    </row>
    <row r="454" ht="28.5" hidden="1" spans="1:14">
      <c r="A454" s="200" t="s">
        <v>1268</v>
      </c>
      <c r="B454" s="108" t="s">
        <v>114</v>
      </c>
      <c r="C454" s="89">
        <f t="shared" si="14"/>
        <v>1</v>
      </c>
      <c r="D454" s="89" t="str">
        <f t="shared" si="15"/>
        <v>保留</v>
      </c>
      <c r="G454" s="108"/>
      <c r="H454" s="201"/>
      <c r="I454" s="218">
        <v>38229</v>
      </c>
      <c r="J454" s="214">
        <v>38352</v>
      </c>
      <c r="L454" s="200" t="s">
        <v>1269</v>
      </c>
      <c r="N454" s="88" t="s">
        <v>1217</v>
      </c>
    </row>
    <row r="455" ht="27" hidden="1" spans="1:14">
      <c r="A455" s="197" t="s">
        <v>1270</v>
      </c>
      <c r="B455" s="198" t="s">
        <v>61</v>
      </c>
      <c r="C455" s="89">
        <f t="shared" si="14"/>
        <v>1</v>
      </c>
      <c r="D455" s="89" t="str">
        <f t="shared" si="15"/>
        <v>保留</v>
      </c>
      <c r="G455" s="198">
        <v>10</v>
      </c>
      <c r="H455" s="199"/>
      <c r="I455" s="218">
        <v>38219</v>
      </c>
      <c r="J455" s="213">
        <v>38352</v>
      </c>
      <c r="L455" s="197" t="s">
        <v>1271</v>
      </c>
      <c r="N455" s="88" t="s">
        <v>1217</v>
      </c>
    </row>
    <row r="456" ht="40.5" hidden="1" spans="1:14">
      <c r="A456" s="197" t="s">
        <v>1272</v>
      </c>
      <c r="B456" s="198" t="s">
        <v>61</v>
      </c>
      <c r="C456" s="89">
        <f t="shared" si="14"/>
        <v>1</v>
      </c>
      <c r="D456" s="89" t="str">
        <f t="shared" si="15"/>
        <v>保留</v>
      </c>
      <c r="G456" s="198">
        <v>10</v>
      </c>
      <c r="H456" s="199"/>
      <c r="I456" s="218">
        <v>38270</v>
      </c>
      <c r="J456" s="213">
        <v>38321</v>
      </c>
      <c r="L456" s="197" t="s">
        <v>1273</v>
      </c>
      <c r="N456" s="88" t="s">
        <v>1217</v>
      </c>
    </row>
    <row r="457" ht="27" hidden="1" spans="1:14">
      <c r="A457" s="197" t="s">
        <v>1274</v>
      </c>
      <c r="B457" s="198" t="s">
        <v>30</v>
      </c>
      <c r="C457" s="89">
        <f t="shared" si="14"/>
        <v>1</v>
      </c>
      <c r="D457" s="89" t="str">
        <f t="shared" si="15"/>
        <v>保留</v>
      </c>
      <c r="G457" s="198">
        <v>0.6</v>
      </c>
      <c r="H457" s="199"/>
      <c r="I457" s="218">
        <v>38270</v>
      </c>
      <c r="J457" s="213">
        <v>38321</v>
      </c>
      <c r="L457" s="197" t="s">
        <v>1275</v>
      </c>
      <c r="N457" s="88" t="s">
        <v>1217</v>
      </c>
    </row>
    <row r="458" ht="15.75" hidden="1" spans="1:14">
      <c r="A458" s="197" t="s">
        <v>1276</v>
      </c>
      <c r="B458" s="198" t="s">
        <v>475</v>
      </c>
      <c r="C458" s="89">
        <f t="shared" si="14"/>
        <v>1</v>
      </c>
      <c r="D458" s="89" t="str">
        <f t="shared" si="15"/>
        <v>保留</v>
      </c>
      <c r="G458" s="198">
        <v>5</v>
      </c>
      <c r="H458" s="199"/>
      <c r="I458" s="218">
        <v>38335</v>
      </c>
      <c r="J458" s="213">
        <v>38533</v>
      </c>
      <c r="L458" s="197" t="s">
        <v>1277</v>
      </c>
      <c r="N458" s="88" t="s">
        <v>1217</v>
      </c>
    </row>
    <row r="459" ht="27" hidden="1" spans="1:14">
      <c r="A459" s="197" t="s">
        <v>1278</v>
      </c>
      <c r="B459" s="198" t="s">
        <v>71</v>
      </c>
      <c r="C459" s="89">
        <f t="shared" si="14"/>
        <v>1</v>
      </c>
      <c r="D459" s="89" t="str">
        <f t="shared" si="15"/>
        <v>保留</v>
      </c>
      <c r="G459" s="198">
        <v>6</v>
      </c>
      <c r="H459" s="199"/>
      <c r="I459" s="218">
        <v>38321</v>
      </c>
      <c r="J459" s="213">
        <v>38503</v>
      </c>
      <c r="L459" s="197" t="s">
        <v>1279</v>
      </c>
      <c r="N459" s="88" t="s">
        <v>1217</v>
      </c>
    </row>
    <row r="460" ht="28.5" hidden="1" spans="1:14">
      <c r="A460" s="200" t="s">
        <v>1280</v>
      </c>
      <c r="B460" s="108" t="s">
        <v>19</v>
      </c>
      <c r="C460" s="89">
        <f t="shared" si="14"/>
        <v>1</v>
      </c>
      <c r="D460" s="89" t="str">
        <f t="shared" si="15"/>
        <v>保留</v>
      </c>
      <c r="G460" s="108">
        <v>2.5</v>
      </c>
      <c r="H460" s="199"/>
      <c r="I460" s="218">
        <v>37987</v>
      </c>
      <c r="J460" s="213">
        <v>38534</v>
      </c>
      <c r="L460" s="200" t="s">
        <v>1281</v>
      </c>
      <c r="N460" s="88" t="s">
        <v>1217</v>
      </c>
    </row>
    <row r="461" ht="28.5" hidden="1" spans="1:14">
      <c r="A461" s="200" t="s">
        <v>1282</v>
      </c>
      <c r="B461" s="108" t="s">
        <v>1253</v>
      </c>
      <c r="C461" s="89">
        <f t="shared" si="14"/>
        <v>1</v>
      </c>
      <c r="D461" s="89" t="str">
        <f t="shared" si="15"/>
        <v>保留</v>
      </c>
      <c r="G461" s="108">
        <v>3</v>
      </c>
      <c r="H461" s="212"/>
      <c r="I461" s="218">
        <v>38250</v>
      </c>
      <c r="J461" s="218">
        <v>38321</v>
      </c>
      <c r="L461" s="200" t="s">
        <v>1283</v>
      </c>
      <c r="N461" s="88" t="s">
        <v>1217</v>
      </c>
    </row>
    <row r="462" ht="27" hidden="1" spans="1:14">
      <c r="A462" s="206" t="s">
        <v>1284</v>
      </c>
      <c r="B462" s="207" t="s">
        <v>19</v>
      </c>
      <c r="C462" s="89">
        <f t="shared" si="14"/>
        <v>1</v>
      </c>
      <c r="D462" s="89" t="str">
        <f t="shared" si="15"/>
        <v>保留</v>
      </c>
      <c r="G462" s="207">
        <v>5</v>
      </c>
      <c r="H462" s="199"/>
      <c r="I462" s="224">
        <v>38244</v>
      </c>
      <c r="J462" s="216">
        <v>38260</v>
      </c>
      <c r="L462" s="206" t="s">
        <v>1285</v>
      </c>
      <c r="N462" s="88" t="s">
        <v>1217</v>
      </c>
    </row>
    <row r="463" ht="27" hidden="1" spans="1:14">
      <c r="A463" s="208" t="s">
        <v>1286</v>
      </c>
      <c r="B463" s="209" t="s">
        <v>1213</v>
      </c>
      <c r="C463" s="89">
        <f t="shared" si="14"/>
        <v>1</v>
      </c>
      <c r="D463" s="89" t="str">
        <f t="shared" si="15"/>
        <v>保留</v>
      </c>
      <c r="G463" s="209"/>
      <c r="H463" s="199"/>
      <c r="I463" s="209"/>
      <c r="J463" s="216">
        <v>38016</v>
      </c>
      <c r="L463" s="208" t="s">
        <v>1287</v>
      </c>
      <c r="N463" s="88" t="s">
        <v>1217</v>
      </c>
    </row>
    <row r="464" ht="27" hidden="1" spans="1:14">
      <c r="A464" s="208" t="s">
        <v>1288</v>
      </c>
      <c r="B464" s="209" t="s">
        <v>123</v>
      </c>
      <c r="C464" s="89">
        <f t="shared" si="14"/>
        <v>1</v>
      </c>
      <c r="D464" s="89" t="str">
        <f t="shared" si="15"/>
        <v>保留</v>
      </c>
      <c r="G464" s="209"/>
      <c r="H464" s="220"/>
      <c r="I464" s="209"/>
      <c r="J464" s="209"/>
      <c r="L464" s="208" t="s">
        <v>1289</v>
      </c>
      <c r="N464" s="88" t="s">
        <v>1217</v>
      </c>
    </row>
    <row r="465" ht="27" spans="1:14">
      <c r="A465" s="210" t="s">
        <v>1192</v>
      </c>
      <c r="B465" s="211" t="s">
        <v>61</v>
      </c>
      <c r="C465" s="89">
        <f t="shared" si="14"/>
        <v>2</v>
      </c>
      <c r="D465" s="89" t="str">
        <f t="shared" si="15"/>
        <v>不保留</v>
      </c>
      <c r="G465" s="211"/>
      <c r="H465" s="199"/>
      <c r="I465" s="211"/>
      <c r="J465" s="216">
        <v>38033</v>
      </c>
      <c r="L465" s="210" t="s">
        <v>1193</v>
      </c>
      <c r="N465" s="88" t="s">
        <v>1217</v>
      </c>
    </row>
    <row r="466" hidden="1" spans="1:14">
      <c r="A466" s="208" t="s">
        <v>1290</v>
      </c>
      <c r="B466" s="209" t="s">
        <v>32</v>
      </c>
      <c r="C466" s="89">
        <f t="shared" si="14"/>
        <v>1</v>
      </c>
      <c r="D466" s="89" t="str">
        <f t="shared" si="15"/>
        <v>保留</v>
      </c>
      <c r="G466" s="209"/>
      <c r="H466" s="220"/>
      <c r="I466" s="209"/>
      <c r="J466" s="209"/>
      <c r="L466" s="208"/>
      <c r="N466" s="88" t="s">
        <v>1217</v>
      </c>
    </row>
    <row r="467" ht="15.75" spans="1:14">
      <c r="A467" s="198" t="s">
        <v>1246</v>
      </c>
      <c r="B467" s="198" t="s">
        <v>1155</v>
      </c>
      <c r="C467" s="89">
        <f t="shared" si="14"/>
        <v>2</v>
      </c>
      <c r="D467" s="89" t="str">
        <f t="shared" si="15"/>
        <v>保留</v>
      </c>
      <c r="G467" s="198">
        <v>2.5</v>
      </c>
      <c r="H467" s="199"/>
      <c r="I467" s="225">
        <v>38269</v>
      </c>
      <c r="J467" s="213">
        <v>38442</v>
      </c>
      <c r="L467" s="198" t="s">
        <v>1247</v>
      </c>
      <c r="N467" s="88" t="s">
        <v>1291</v>
      </c>
    </row>
    <row r="468" ht="27" hidden="1" spans="1:14">
      <c r="A468" s="198" t="s">
        <v>1292</v>
      </c>
      <c r="B468" s="198" t="s">
        <v>61</v>
      </c>
      <c r="C468" s="89">
        <f t="shared" si="14"/>
        <v>1</v>
      </c>
      <c r="D468" s="89" t="str">
        <f t="shared" si="15"/>
        <v>保留</v>
      </c>
      <c r="G468" s="198">
        <v>3</v>
      </c>
      <c r="H468" s="199"/>
      <c r="I468" s="226">
        <v>38353</v>
      </c>
      <c r="J468" s="213">
        <v>38533</v>
      </c>
      <c r="L468" s="198" t="s">
        <v>1247</v>
      </c>
      <c r="N468" s="88" t="s">
        <v>1291</v>
      </c>
    </row>
    <row r="469" ht="27" hidden="1" spans="1:14">
      <c r="A469" s="198" t="s">
        <v>1293</v>
      </c>
      <c r="B469" s="198" t="s">
        <v>51</v>
      </c>
      <c r="C469" s="89">
        <f t="shared" si="14"/>
        <v>1</v>
      </c>
      <c r="D469" s="89" t="str">
        <f t="shared" si="15"/>
        <v>保留</v>
      </c>
      <c r="G469" s="198">
        <f>1+2</f>
        <v>3</v>
      </c>
      <c r="H469" s="199"/>
      <c r="I469" s="215">
        <v>38353</v>
      </c>
      <c r="J469" s="213">
        <v>38472</v>
      </c>
      <c r="L469" s="198" t="s">
        <v>1294</v>
      </c>
      <c r="N469" s="88" t="s">
        <v>1291</v>
      </c>
    </row>
    <row r="470" hidden="1" spans="1:14">
      <c r="A470" s="198" t="s">
        <v>1295</v>
      </c>
      <c r="B470" s="198" t="s">
        <v>123</v>
      </c>
      <c r="C470" s="89">
        <f t="shared" si="14"/>
        <v>1</v>
      </c>
      <c r="D470" s="89" t="str">
        <f t="shared" si="15"/>
        <v>保留</v>
      </c>
      <c r="G470" s="198">
        <v>10</v>
      </c>
      <c r="H470" s="221"/>
      <c r="I470" s="227">
        <v>38399</v>
      </c>
      <c r="J470" s="227">
        <v>38533</v>
      </c>
      <c r="L470" s="198" t="s">
        <v>1296</v>
      </c>
      <c r="N470" s="88" t="s">
        <v>1291</v>
      </c>
    </row>
    <row r="471" ht="42.75" hidden="1" spans="1:14">
      <c r="A471" s="198" t="s">
        <v>1297</v>
      </c>
      <c r="B471" s="198" t="s">
        <v>107</v>
      </c>
      <c r="C471" s="89">
        <f t="shared" si="14"/>
        <v>1</v>
      </c>
      <c r="D471" s="89" t="str">
        <f t="shared" si="15"/>
        <v>保留</v>
      </c>
      <c r="G471" s="198">
        <v>8</v>
      </c>
      <c r="H471" s="221"/>
      <c r="I471" s="227">
        <v>38406</v>
      </c>
      <c r="J471" s="227">
        <v>38492</v>
      </c>
      <c r="L471" s="198" t="s">
        <v>1298</v>
      </c>
      <c r="N471" s="88" t="s">
        <v>1291</v>
      </c>
    </row>
    <row r="472" ht="27" hidden="1" spans="1:14">
      <c r="A472" s="198" t="s">
        <v>1299</v>
      </c>
      <c r="B472" s="198" t="s">
        <v>107</v>
      </c>
      <c r="C472" s="89">
        <f t="shared" si="14"/>
        <v>1</v>
      </c>
      <c r="D472" s="89" t="str">
        <f t="shared" si="15"/>
        <v>保留</v>
      </c>
      <c r="G472" s="198">
        <v>2.7</v>
      </c>
      <c r="H472" s="221"/>
      <c r="I472" s="228">
        <v>38401</v>
      </c>
      <c r="J472" s="227">
        <v>38472</v>
      </c>
      <c r="L472" s="198" t="s">
        <v>1300</v>
      </c>
      <c r="N472" s="88" t="s">
        <v>1291</v>
      </c>
    </row>
    <row r="473" ht="27" hidden="1" spans="1:14">
      <c r="A473" s="198" t="s">
        <v>1301</v>
      </c>
      <c r="B473" s="198" t="s">
        <v>114</v>
      </c>
      <c r="C473" s="89">
        <f t="shared" si="14"/>
        <v>1</v>
      </c>
      <c r="D473" s="89" t="str">
        <f t="shared" si="15"/>
        <v>保留</v>
      </c>
      <c r="G473" s="198">
        <v>6.5</v>
      </c>
      <c r="H473" s="221"/>
      <c r="I473" s="228">
        <v>38390</v>
      </c>
      <c r="J473" s="227">
        <v>38533</v>
      </c>
      <c r="L473" s="198" t="s">
        <v>1302</v>
      </c>
      <c r="N473" s="88" t="s">
        <v>1291</v>
      </c>
    </row>
    <row r="474" ht="27" hidden="1" spans="1:14">
      <c r="A474" s="198" t="s">
        <v>1303</v>
      </c>
      <c r="B474" s="198" t="s">
        <v>123</v>
      </c>
      <c r="C474" s="89">
        <f t="shared" si="14"/>
        <v>1</v>
      </c>
      <c r="D474" s="89" t="str">
        <f t="shared" si="15"/>
        <v>保留</v>
      </c>
      <c r="G474" s="198">
        <v>8</v>
      </c>
      <c r="H474" s="221"/>
      <c r="I474" s="228">
        <v>38419</v>
      </c>
      <c r="J474" s="227">
        <v>38472</v>
      </c>
      <c r="L474" s="198" t="s">
        <v>1241</v>
      </c>
      <c r="N474" s="88" t="s">
        <v>1291</v>
      </c>
    </row>
    <row r="475" ht="15.75" hidden="1" spans="1:14">
      <c r="A475" s="198" t="s">
        <v>1304</v>
      </c>
      <c r="B475" s="198" t="s">
        <v>42</v>
      </c>
      <c r="C475" s="89">
        <f t="shared" si="14"/>
        <v>1</v>
      </c>
      <c r="D475" s="89" t="str">
        <f t="shared" si="15"/>
        <v>保留</v>
      </c>
      <c r="G475" s="198">
        <v>15</v>
      </c>
      <c r="H475" s="222"/>
      <c r="I475" s="227">
        <v>38421</v>
      </c>
      <c r="J475" s="228">
        <v>38717</v>
      </c>
      <c r="L475" s="198" t="s">
        <v>1305</v>
      </c>
      <c r="N475" s="88" t="s">
        <v>1291</v>
      </c>
    </row>
    <row r="476" ht="27" hidden="1" spans="1:14">
      <c r="A476" s="198" t="s">
        <v>1306</v>
      </c>
      <c r="B476" s="198" t="s">
        <v>104</v>
      </c>
      <c r="C476" s="89">
        <f t="shared" si="14"/>
        <v>1</v>
      </c>
      <c r="D476" s="89" t="str">
        <f t="shared" si="15"/>
        <v>保留</v>
      </c>
      <c r="G476" s="198">
        <v>7</v>
      </c>
      <c r="H476" s="222"/>
      <c r="I476" s="227">
        <v>38413</v>
      </c>
      <c r="J476" s="228">
        <v>38492</v>
      </c>
      <c r="L476" s="198" t="s">
        <v>1307</v>
      </c>
      <c r="N476" s="88" t="s">
        <v>1291</v>
      </c>
    </row>
    <row r="477" ht="27" hidden="1" spans="1:14">
      <c r="A477" s="198" t="s">
        <v>1308</v>
      </c>
      <c r="B477" s="198" t="s">
        <v>114</v>
      </c>
      <c r="C477" s="89">
        <f t="shared" si="14"/>
        <v>1</v>
      </c>
      <c r="D477" s="89" t="str">
        <f t="shared" si="15"/>
        <v>保留</v>
      </c>
      <c r="G477" s="198">
        <v>6</v>
      </c>
      <c r="H477" s="222"/>
      <c r="I477" s="227">
        <v>38428</v>
      </c>
      <c r="J477" s="228">
        <v>38497</v>
      </c>
      <c r="L477" s="198" t="s">
        <v>1309</v>
      </c>
      <c r="N477" s="88" t="s">
        <v>1291</v>
      </c>
    </row>
    <row r="478" ht="40.5" hidden="1" spans="1:14">
      <c r="A478" s="198" t="s">
        <v>1310</v>
      </c>
      <c r="B478" s="198" t="s">
        <v>114</v>
      </c>
      <c r="C478" s="89">
        <f t="shared" si="14"/>
        <v>1</v>
      </c>
      <c r="D478" s="89" t="str">
        <f t="shared" si="15"/>
        <v>保留</v>
      </c>
      <c r="G478" s="198">
        <v>15</v>
      </c>
      <c r="H478" s="222"/>
      <c r="I478" s="228">
        <v>38443</v>
      </c>
      <c r="J478" s="228">
        <v>38717</v>
      </c>
      <c r="L478" s="198" t="s">
        <v>1311</v>
      </c>
      <c r="N478" s="88" t="s">
        <v>1291</v>
      </c>
    </row>
    <row r="479" ht="27" hidden="1" spans="1:14">
      <c r="A479" s="198" t="s">
        <v>1312</v>
      </c>
      <c r="B479" s="198" t="s">
        <v>1253</v>
      </c>
      <c r="C479" s="89">
        <f t="shared" si="14"/>
        <v>1</v>
      </c>
      <c r="D479" s="89" t="str">
        <f t="shared" si="15"/>
        <v>保留</v>
      </c>
      <c r="G479" s="198">
        <v>9.46</v>
      </c>
      <c r="H479" s="222"/>
      <c r="I479" s="228">
        <v>37012</v>
      </c>
      <c r="J479" s="228" t="s">
        <v>1313</v>
      </c>
      <c r="L479" s="198" t="s">
        <v>1314</v>
      </c>
      <c r="N479" s="88" t="s">
        <v>1291</v>
      </c>
    </row>
    <row r="480" ht="27" spans="1:14">
      <c r="A480" s="198" t="s">
        <v>41</v>
      </c>
      <c r="B480" s="223" t="s">
        <v>42</v>
      </c>
      <c r="C480" s="89">
        <f t="shared" si="14"/>
        <v>2</v>
      </c>
      <c r="D480" s="89" t="str">
        <f t="shared" si="15"/>
        <v>保留</v>
      </c>
      <c r="G480" s="223">
        <v>15</v>
      </c>
      <c r="H480" s="221"/>
      <c r="I480" s="227">
        <v>38457</v>
      </c>
      <c r="J480" s="227">
        <v>38656</v>
      </c>
      <c r="L480" s="198" t="s">
        <v>1315</v>
      </c>
      <c r="N480" s="88" t="s">
        <v>1291</v>
      </c>
    </row>
    <row r="481" ht="27" hidden="1" spans="1:14">
      <c r="A481" s="198" t="s">
        <v>1316</v>
      </c>
      <c r="B481" s="223" t="s">
        <v>26</v>
      </c>
      <c r="C481" s="89">
        <f t="shared" si="14"/>
        <v>1</v>
      </c>
      <c r="D481" s="89" t="str">
        <f t="shared" si="15"/>
        <v>保留</v>
      </c>
      <c r="G481" s="223">
        <v>6.5</v>
      </c>
      <c r="H481" s="221"/>
      <c r="I481" s="227">
        <v>38457</v>
      </c>
      <c r="J481" s="227">
        <v>38594</v>
      </c>
      <c r="L481" s="198" t="s">
        <v>1317</v>
      </c>
      <c r="N481" s="88" t="s">
        <v>1291</v>
      </c>
    </row>
    <row r="482" ht="40.5" hidden="1" spans="1:14">
      <c r="A482" s="198" t="s">
        <v>1318</v>
      </c>
      <c r="B482" s="198" t="s">
        <v>51</v>
      </c>
      <c r="C482" s="89">
        <f t="shared" si="14"/>
        <v>1</v>
      </c>
      <c r="D482" s="89" t="str">
        <f t="shared" si="15"/>
        <v>保留</v>
      </c>
      <c r="G482" s="198">
        <v>10</v>
      </c>
      <c r="H482" s="199"/>
      <c r="I482" s="213">
        <v>38480</v>
      </c>
      <c r="J482" s="213">
        <v>38523</v>
      </c>
      <c r="L482" s="198" t="s">
        <v>1319</v>
      </c>
      <c r="N482" s="88" t="s">
        <v>1291</v>
      </c>
    </row>
    <row r="483" ht="27" hidden="1" spans="1:14">
      <c r="A483" s="198" t="s">
        <v>1320</v>
      </c>
      <c r="B483" s="223" t="s">
        <v>1321</v>
      </c>
      <c r="C483" s="89">
        <f t="shared" si="14"/>
        <v>1</v>
      </c>
      <c r="D483" s="89" t="str">
        <f t="shared" si="15"/>
        <v>保留</v>
      </c>
      <c r="G483" s="223">
        <v>5</v>
      </c>
      <c r="H483" s="221"/>
      <c r="I483" s="227" t="s">
        <v>1322</v>
      </c>
      <c r="J483" s="227">
        <v>38625</v>
      </c>
      <c r="L483" s="198" t="s">
        <v>1323</v>
      </c>
      <c r="N483" s="88" t="s">
        <v>1291</v>
      </c>
    </row>
    <row r="484" ht="27" hidden="1" spans="1:14">
      <c r="A484" s="198" t="s">
        <v>1324</v>
      </c>
      <c r="B484" s="223" t="s">
        <v>30</v>
      </c>
      <c r="C484" s="89">
        <f t="shared" si="14"/>
        <v>1</v>
      </c>
      <c r="D484" s="89" t="str">
        <f t="shared" si="15"/>
        <v>保留</v>
      </c>
      <c r="G484" s="223">
        <v>0.6</v>
      </c>
      <c r="H484" s="221"/>
      <c r="I484" s="227">
        <v>38322</v>
      </c>
      <c r="J484" s="227">
        <v>38515</v>
      </c>
      <c r="L484" s="198" t="s">
        <v>1325</v>
      </c>
      <c r="N484" s="88" t="s">
        <v>1291</v>
      </c>
    </row>
    <row r="485" ht="27" hidden="1" spans="1:14">
      <c r="A485" s="198" t="s">
        <v>1326</v>
      </c>
      <c r="B485" s="223" t="s">
        <v>61</v>
      </c>
      <c r="C485" s="89">
        <f t="shared" si="14"/>
        <v>1</v>
      </c>
      <c r="D485" s="89" t="str">
        <f t="shared" si="15"/>
        <v>保留</v>
      </c>
      <c r="G485" s="223">
        <v>10</v>
      </c>
      <c r="H485" s="221"/>
      <c r="I485" s="227">
        <v>38531</v>
      </c>
      <c r="J485" s="227">
        <v>38656</v>
      </c>
      <c r="L485" s="198" t="s">
        <v>1327</v>
      </c>
      <c r="N485" s="88" t="s">
        <v>1291</v>
      </c>
    </row>
    <row r="486" hidden="1" spans="1:14">
      <c r="A486" s="198" t="s">
        <v>1328</v>
      </c>
      <c r="B486" s="223" t="s">
        <v>30</v>
      </c>
      <c r="C486" s="89">
        <f t="shared" si="14"/>
        <v>1</v>
      </c>
      <c r="D486" s="89" t="str">
        <f t="shared" si="15"/>
        <v>保留</v>
      </c>
      <c r="G486" s="223">
        <v>0.3</v>
      </c>
      <c r="H486" s="221"/>
      <c r="I486" s="227"/>
      <c r="J486" s="227"/>
      <c r="L486" s="198" t="s">
        <v>1294</v>
      </c>
      <c r="N486" s="88" t="s">
        <v>1291</v>
      </c>
    </row>
    <row r="487" ht="27" hidden="1" spans="1:14">
      <c r="A487" s="198" t="s">
        <v>1329</v>
      </c>
      <c r="B487" s="223" t="s">
        <v>1321</v>
      </c>
      <c r="C487" s="89">
        <f t="shared" si="14"/>
        <v>1</v>
      </c>
      <c r="D487" s="89" t="str">
        <f t="shared" si="15"/>
        <v>保留</v>
      </c>
      <c r="G487" s="223">
        <v>4</v>
      </c>
      <c r="H487" s="221"/>
      <c r="I487" s="227">
        <v>38533</v>
      </c>
      <c r="J487" s="227">
        <v>38701</v>
      </c>
      <c r="L487" s="198" t="s">
        <v>1330</v>
      </c>
      <c r="N487" s="88" t="s">
        <v>1291</v>
      </c>
    </row>
    <row r="488" ht="27" hidden="1" spans="1:14">
      <c r="A488" s="198" t="s">
        <v>1331</v>
      </c>
      <c r="B488" s="223" t="s">
        <v>19</v>
      </c>
      <c r="C488" s="89">
        <f t="shared" si="14"/>
        <v>1</v>
      </c>
      <c r="D488" s="89" t="str">
        <f t="shared" si="15"/>
        <v>保留</v>
      </c>
      <c r="G488" s="223">
        <v>15</v>
      </c>
      <c r="H488" s="221"/>
      <c r="I488" s="227">
        <v>38434</v>
      </c>
      <c r="J488" s="227">
        <v>38615</v>
      </c>
      <c r="L488" s="198" t="s">
        <v>1332</v>
      </c>
      <c r="N488" s="88" t="s">
        <v>1291</v>
      </c>
    </row>
    <row r="489" ht="27" hidden="1" spans="1:14">
      <c r="A489" s="198" t="s">
        <v>1333</v>
      </c>
      <c r="B489" s="223" t="s">
        <v>19</v>
      </c>
      <c r="C489" s="89">
        <f t="shared" si="14"/>
        <v>1</v>
      </c>
      <c r="D489" s="89" t="str">
        <f t="shared" si="15"/>
        <v>保留</v>
      </c>
      <c r="G489" s="223">
        <v>10</v>
      </c>
      <c r="H489" s="221"/>
      <c r="I489" s="227">
        <v>38496</v>
      </c>
      <c r="J489" s="227">
        <v>38615</v>
      </c>
      <c r="L489" s="198" t="s">
        <v>1334</v>
      </c>
      <c r="N489" s="88" t="s">
        <v>1291</v>
      </c>
    </row>
    <row r="490" ht="27" hidden="1" spans="1:14">
      <c r="A490" s="198" t="s">
        <v>1335</v>
      </c>
      <c r="B490" s="223" t="s">
        <v>30</v>
      </c>
      <c r="C490" s="89">
        <f t="shared" si="14"/>
        <v>1</v>
      </c>
      <c r="D490" s="89" t="str">
        <f t="shared" si="15"/>
        <v>保留</v>
      </c>
      <c r="G490" s="223">
        <v>3</v>
      </c>
      <c r="H490" s="221"/>
      <c r="I490" s="227">
        <v>38534</v>
      </c>
      <c r="J490" s="227">
        <v>38595</v>
      </c>
      <c r="L490" s="198" t="s">
        <v>1336</v>
      </c>
      <c r="N490" s="88" t="s">
        <v>1291</v>
      </c>
    </row>
    <row r="491" ht="27" hidden="1" spans="1:14">
      <c r="A491" s="198" t="s">
        <v>1337</v>
      </c>
      <c r="B491" s="223" t="s">
        <v>61</v>
      </c>
      <c r="C491" s="89">
        <f t="shared" si="14"/>
        <v>1</v>
      </c>
      <c r="D491" s="89" t="str">
        <f t="shared" si="15"/>
        <v>保留</v>
      </c>
      <c r="G491" s="223">
        <f>275-175</f>
        <v>100</v>
      </c>
      <c r="H491" s="221"/>
      <c r="I491" s="228">
        <v>38471</v>
      </c>
      <c r="J491" s="227">
        <v>38655</v>
      </c>
      <c r="L491" s="198" t="s">
        <v>1338</v>
      </c>
      <c r="N491" s="88" t="s">
        <v>1291</v>
      </c>
    </row>
    <row r="492" ht="27" hidden="1" spans="1:14">
      <c r="A492" s="198" t="s">
        <v>1339</v>
      </c>
      <c r="B492" s="223" t="s">
        <v>61</v>
      </c>
      <c r="C492" s="89">
        <f t="shared" si="14"/>
        <v>1</v>
      </c>
      <c r="D492" s="89" t="str">
        <f t="shared" si="15"/>
        <v>保留</v>
      </c>
      <c r="G492" s="223">
        <v>10</v>
      </c>
      <c r="H492" s="221"/>
      <c r="I492" s="228">
        <v>38569</v>
      </c>
      <c r="J492" s="227">
        <v>38625</v>
      </c>
      <c r="L492" s="198" t="s">
        <v>1340</v>
      </c>
      <c r="N492" s="88" t="s">
        <v>1291</v>
      </c>
    </row>
    <row r="493" ht="27" hidden="1" spans="1:14">
      <c r="A493" s="198" t="s">
        <v>1341</v>
      </c>
      <c r="B493" s="223" t="s">
        <v>1195</v>
      </c>
      <c r="C493" s="89">
        <f t="shared" si="14"/>
        <v>1</v>
      </c>
      <c r="D493" s="89" t="str">
        <f t="shared" si="15"/>
        <v>保留</v>
      </c>
      <c r="G493" s="223">
        <v>10</v>
      </c>
      <c r="H493" s="221"/>
      <c r="I493" s="228">
        <v>38565</v>
      </c>
      <c r="J493" s="227">
        <v>38655</v>
      </c>
      <c r="L493" s="198" t="s">
        <v>1342</v>
      </c>
      <c r="N493" s="88" t="s">
        <v>1291</v>
      </c>
    </row>
    <row r="494" ht="27" hidden="1" spans="1:14">
      <c r="A494" s="198" t="s">
        <v>1343</v>
      </c>
      <c r="B494" s="223" t="s">
        <v>1321</v>
      </c>
      <c r="C494" s="89">
        <f t="shared" si="14"/>
        <v>1</v>
      </c>
      <c r="D494" s="89" t="str">
        <f t="shared" si="15"/>
        <v>保留</v>
      </c>
      <c r="G494" s="223">
        <v>5</v>
      </c>
      <c r="H494" s="221"/>
      <c r="I494" s="228">
        <v>38484</v>
      </c>
      <c r="J494" s="227">
        <v>38594</v>
      </c>
      <c r="L494" s="198" t="s">
        <v>1344</v>
      </c>
      <c r="N494" s="88" t="s">
        <v>1291</v>
      </c>
    </row>
    <row r="495" ht="27" hidden="1" spans="1:14">
      <c r="A495" s="198" t="s">
        <v>1345</v>
      </c>
      <c r="B495" s="223" t="s">
        <v>1155</v>
      </c>
      <c r="C495" s="89">
        <f t="shared" si="14"/>
        <v>1</v>
      </c>
      <c r="D495" s="89" t="str">
        <f t="shared" si="15"/>
        <v>保留</v>
      </c>
      <c r="G495" s="223">
        <v>15</v>
      </c>
      <c r="H495" s="221"/>
      <c r="I495" s="228">
        <v>38581</v>
      </c>
      <c r="J495" s="227">
        <v>38666</v>
      </c>
      <c r="L495" s="198" t="s">
        <v>1346</v>
      </c>
      <c r="N495" s="88" t="s">
        <v>1291</v>
      </c>
    </row>
    <row r="496" ht="27" hidden="1" spans="1:14">
      <c r="A496" s="198" t="s">
        <v>1347</v>
      </c>
      <c r="B496" s="223" t="s">
        <v>37</v>
      </c>
      <c r="C496" s="89">
        <f t="shared" si="14"/>
        <v>1</v>
      </c>
      <c r="D496" s="89" t="str">
        <f t="shared" si="15"/>
        <v>保留</v>
      </c>
      <c r="G496" s="223">
        <v>20</v>
      </c>
      <c r="H496" s="221"/>
      <c r="I496" s="228">
        <v>38593</v>
      </c>
      <c r="J496" s="227" t="s">
        <v>1348</v>
      </c>
      <c r="L496" s="198" t="s">
        <v>1349</v>
      </c>
      <c r="N496" s="88" t="s">
        <v>1291</v>
      </c>
    </row>
    <row r="497" ht="27" hidden="1" spans="1:14">
      <c r="A497" s="198" t="s">
        <v>1350</v>
      </c>
      <c r="B497" s="223" t="s">
        <v>1351</v>
      </c>
      <c r="C497" s="89">
        <f t="shared" si="14"/>
        <v>1</v>
      </c>
      <c r="D497" s="89" t="str">
        <f t="shared" si="15"/>
        <v>保留</v>
      </c>
      <c r="G497" s="223">
        <v>1.35</v>
      </c>
      <c r="H497" s="221"/>
      <c r="I497" s="228">
        <v>38587</v>
      </c>
      <c r="J497" s="227">
        <v>38821</v>
      </c>
      <c r="L497" s="198" t="s">
        <v>1352</v>
      </c>
      <c r="N497" s="88" t="s">
        <v>1291</v>
      </c>
    </row>
    <row r="498" ht="40.5" spans="1:14">
      <c r="A498" s="198" t="s">
        <v>1353</v>
      </c>
      <c r="B498" s="223" t="s">
        <v>772</v>
      </c>
      <c r="C498" s="89">
        <f t="shared" si="14"/>
        <v>2</v>
      </c>
      <c r="D498" s="89" t="str">
        <f t="shared" si="15"/>
        <v>保留</v>
      </c>
      <c r="G498" s="223">
        <v>1.2</v>
      </c>
      <c r="H498" s="221"/>
      <c r="I498" s="228">
        <v>38533</v>
      </c>
      <c r="J498" s="227">
        <v>39082</v>
      </c>
      <c r="L498" s="198" t="s">
        <v>1354</v>
      </c>
      <c r="N498" s="88" t="s">
        <v>1291</v>
      </c>
    </row>
    <row r="499" ht="27" hidden="1" spans="1:14">
      <c r="A499" s="198" t="s">
        <v>1355</v>
      </c>
      <c r="B499" s="223" t="s">
        <v>1195</v>
      </c>
      <c r="C499" s="89">
        <f t="shared" si="14"/>
        <v>1</v>
      </c>
      <c r="D499" s="89" t="str">
        <f t="shared" si="15"/>
        <v>保留</v>
      </c>
      <c r="G499" s="223">
        <v>13</v>
      </c>
      <c r="H499" s="221"/>
      <c r="I499" s="228">
        <v>38623</v>
      </c>
      <c r="J499" s="227">
        <v>38807</v>
      </c>
      <c r="L499" s="198" t="s">
        <v>1356</v>
      </c>
      <c r="N499" s="88" t="s">
        <v>1291</v>
      </c>
    </row>
    <row r="500" ht="27" hidden="1" spans="1:14">
      <c r="A500" s="198" t="s">
        <v>1357</v>
      </c>
      <c r="B500" s="223" t="s">
        <v>1321</v>
      </c>
      <c r="C500" s="89">
        <f t="shared" si="14"/>
        <v>1</v>
      </c>
      <c r="D500" s="89" t="str">
        <f t="shared" si="15"/>
        <v>保留</v>
      </c>
      <c r="G500" s="223">
        <v>15</v>
      </c>
      <c r="H500" s="221"/>
      <c r="I500" s="228">
        <v>38582</v>
      </c>
      <c r="J500" s="227">
        <v>38686</v>
      </c>
      <c r="L500" s="198" t="s">
        <v>1358</v>
      </c>
      <c r="N500" s="88" t="s">
        <v>1291</v>
      </c>
    </row>
    <row r="501" ht="40.5" hidden="1" spans="1:14">
      <c r="A501" s="198" t="s">
        <v>1359</v>
      </c>
      <c r="B501" s="223" t="s">
        <v>185</v>
      </c>
      <c r="C501" s="89">
        <f t="shared" si="14"/>
        <v>1</v>
      </c>
      <c r="D501" s="89" t="str">
        <f t="shared" si="15"/>
        <v>保留</v>
      </c>
      <c r="G501" s="223">
        <v>1.5</v>
      </c>
      <c r="H501" s="221"/>
      <c r="I501" s="228">
        <v>38634</v>
      </c>
      <c r="J501" s="227" t="s">
        <v>1348</v>
      </c>
      <c r="L501" s="198" t="s">
        <v>1360</v>
      </c>
      <c r="N501" s="88" t="s">
        <v>1291</v>
      </c>
    </row>
    <row r="502" ht="27" hidden="1" spans="1:14">
      <c r="A502" s="198" t="s">
        <v>1361</v>
      </c>
      <c r="B502" s="223" t="s">
        <v>32</v>
      </c>
      <c r="C502" s="89">
        <f t="shared" si="14"/>
        <v>1</v>
      </c>
      <c r="D502" s="89" t="str">
        <f t="shared" si="15"/>
        <v>保留</v>
      </c>
      <c r="G502" s="223">
        <v>1.2</v>
      </c>
      <c r="H502" s="221"/>
      <c r="I502" s="228">
        <v>38635</v>
      </c>
      <c r="J502" s="227" t="s">
        <v>1362</v>
      </c>
      <c r="L502" s="198" t="s">
        <v>1360</v>
      </c>
      <c r="N502" s="88" t="s">
        <v>1291</v>
      </c>
    </row>
    <row r="503" ht="27" hidden="1" spans="1:14">
      <c r="A503" s="198" t="s">
        <v>1363</v>
      </c>
      <c r="B503" s="223" t="s">
        <v>19</v>
      </c>
      <c r="C503" s="89">
        <f t="shared" si="14"/>
        <v>1</v>
      </c>
      <c r="D503" s="89" t="str">
        <f t="shared" si="15"/>
        <v>保留</v>
      </c>
      <c r="G503" s="223">
        <v>6</v>
      </c>
      <c r="H503" s="221"/>
      <c r="I503" s="228">
        <v>38645</v>
      </c>
      <c r="J503" s="227">
        <v>38717</v>
      </c>
      <c r="L503" s="198" t="s">
        <v>1364</v>
      </c>
      <c r="N503" s="88" t="s">
        <v>1291</v>
      </c>
    </row>
    <row r="504" ht="27" hidden="1" spans="1:14">
      <c r="A504" s="198" t="s">
        <v>25</v>
      </c>
      <c r="B504" s="223" t="s">
        <v>104</v>
      </c>
      <c r="C504" s="89">
        <f t="shared" si="14"/>
        <v>1</v>
      </c>
      <c r="D504" s="89" t="str">
        <f t="shared" si="15"/>
        <v>保留</v>
      </c>
      <c r="G504" s="223">
        <v>6</v>
      </c>
      <c r="H504" s="221"/>
      <c r="I504" s="228">
        <v>38645</v>
      </c>
      <c r="J504" s="227">
        <v>38717</v>
      </c>
      <c r="L504" s="198" t="s">
        <v>1364</v>
      </c>
      <c r="N504" s="88" t="s">
        <v>1291</v>
      </c>
    </row>
    <row r="505" ht="27" spans="1:14">
      <c r="A505" s="198" t="s">
        <v>31</v>
      </c>
      <c r="B505" s="223" t="s">
        <v>32</v>
      </c>
      <c r="C505" s="89">
        <f t="shared" si="14"/>
        <v>2</v>
      </c>
      <c r="D505" s="89" t="str">
        <f t="shared" si="15"/>
        <v>保留</v>
      </c>
      <c r="G505" s="223">
        <v>5</v>
      </c>
      <c r="H505" s="221"/>
      <c r="I505" s="228">
        <v>38645</v>
      </c>
      <c r="J505" s="227">
        <v>38717</v>
      </c>
      <c r="L505" s="198" t="s">
        <v>1364</v>
      </c>
      <c r="N505" s="88" t="s">
        <v>1291</v>
      </c>
    </row>
    <row r="506" ht="27" hidden="1" spans="1:14">
      <c r="A506" s="198" t="s">
        <v>1365</v>
      </c>
      <c r="B506" s="223" t="s">
        <v>475</v>
      </c>
      <c r="C506" s="89">
        <f t="shared" si="14"/>
        <v>1</v>
      </c>
      <c r="D506" s="89" t="str">
        <f t="shared" si="15"/>
        <v>保留</v>
      </c>
      <c r="G506" s="223">
        <v>5</v>
      </c>
      <c r="H506" s="221"/>
      <c r="I506" s="228">
        <v>38645</v>
      </c>
      <c r="J506" s="227">
        <v>38717</v>
      </c>
      <c r="L506" s="198" t="s">
        <v>1364</v>
      </c>
      <c r="N506" s="88" t="s">
        <v>1291</v>
      </c>
    </row>
    <row r="507" ht="27" hidden="1" spans="1:14">
      <c r="A507" s="198" t="s">
        <v>1366</v>
      </c>
      <c r="B507" s="223" t="s">
        <v>30</v>
      </c>
      <c r="C507" s="89">
        <f t="shared" si="14"/>
        <v>1</v>
      </c>
      <c r="D507" s="89" t="str">
        <f t="shared" si="15"/>
        <v>保留</v>
      </c>
      <c r="G507" s="223">
        <v>6</v>
      </c>
      <c r="H507" s="221"/>
      <c r="I507" s="228">
        <v>38645</v>
      </c>
      <c r="J507" s="227">
        <v>38717</v>
      </c>
      <c r="L507" s="198" t="s">
        <v>1364</v>
      </c>
      <c r="N507" s="88" t="s">
        <v>1291</v>
      </c>
    </row>
    <row r="508" ht="27" hidden="1" spans="1:14">
      <c r="A508" s="198" t="s">
        <v>1367</v>
      </c>
      <c r="B508" s="223" t="s">
        <v>230</v>
      </c>
      <c r="C508" s="89">
        <f t="shared" si="14"/>
        <v>1</v>
      </c>
      <c r="D508" s="89" t="str">
        <f t="shared" si="15"/>
        <v>保留</v>
      </c>
      <c r="G508" s="223">
        <v>0.5</v>
      </c>
      <c r="H508" s="221"/>
      <c r="I508" s="228">
        <v>38600</v>
      </c>
      <c r="J508" s="227">
        <v>38807</v>
      </c>
      <c r="L508" s="198" t="s">
        <v>1368</v>
      </c>
      <c r="N508" s="88" t="s">
        <v>1291</v>
      </c>
    </row>
    <row r="509" ht="27" hidden="1" spans="1:14">
      <c r="A509" s="198" t="s">
        <v>1369</v>
      </c>
      <c r="B509" s="223" t="s">
        <v>1370</v>
      </c>
      <c r="C509" s="89">
        <f t="shared" si="14"/>
        <v>1</v>
      </c>
      <c r="D509" s="89" t="str">
        <f t="shared" si="15"/>
        <v>保留</v>
      </c>
      <c r="G509" s="223">
        <v>4.5</v>
      </c>
      <c r="H509" s="221"/>
      <c r="I509" s="228">
        <v>38589</v>
      </c>
      <c r="J509" s="227">
        <v>38686</v>
      </c>
      <c r="L509" s="198" t="s">
        <v>1371</v>
      </c>
      <c r="N509" s="88" t="s">
        <v>1291</v>
      </c>
    </row>
    <row r="510" ht="27" hidden="1" spans="1:14">
      <c r="A510" s="198" t="s">
        <v>1372</v>
      </c>
      <c r="B510" s="223" t="s">
        <v>19</v>
      </c>
      <c r="C510" s="89">
        <f t="shared" si="14"/>
        <v>1</v>
      </c>
      <c r="D510" s="89" t="str">
        <f t="shared" si="15"/>
        <v>保留</v>
      </c>
      <c r="G510" s="223">
        <v>10</v>
      </c>
      <c r="H510" s="221"/>
      <c r="I510" s="228"/>
      <c r="J510" s="227"/>
      <c r="L510" s="198" t="s">
        <v>1373</v>
      </c>
      <c r="N510" s="88" t="s">
        <v>1291</v>
      </c>
    </row>
    <row r="511" ht="27" hidden="1" spans="1:14">
      <c r="A511" s="198" t="s">
        <v>1374</v>
      </c>
      <c r="B511" s="223" t="s">
        <v>1195</v>
      </c>
      <c r="C511" s="89">
        <f t="shared" si="14"/>
        <v>1</v>
      </c>
      <c r="D511" s="89" t="str">
        <f t="shared" si="15"/>
        <v>保留</v>
      </c>
      <c r="G511" s="223">
        <v>12</v>
      </c>
      <c r="H511" s="221"/>
      <c r="I511" s="228">
        <v>38664</v>
      </c>
      <c r="J511" s="227">
        <v>38898</v>
      </c>
      <c r="L511" s="198" t="s">
        <v>1375</v>
      </c>
      <c r="N511" s="88" t="s">
        <v>1291</v>
      </c>
    </row>
    <row r="512" ht="40.5" hidden="1" spans="1:14">
      <c r="A512" s="198" t="s">
        <v>1376</v>
      </c>
      <c r="B512" s="223" t="s">
        <v>1321</v>
      </c>
      <c r="C512" s="89">
        <f t="shared" si="14"/>
        <v>1</v>
      </c>
      <c r="D512" s="89" t="str">
        <f t="shared" si="15"/>
        <v>保留</v>
      </c>
      <c r="G512" s="223">
        <v>8.5</v>
      </c>
      <c r="H512" s="221"/>
      <c r="I512" s="228">
        <v>38685</v>
      </c>
      <c r="J512" s="227">
        <v>38776</v>
      </c>
      <c r="L512" s="198" t="s">
        <v>1377</v>
      </c>
      <c r="N512" s="88" t="s">
        <v>1291</v>
      </c>
    </row>
    <row r="513" ht="27" hidden="1" spans="1:14">
      <c r="A513" s="198" t="s">
        <v>1378</v>
      </c>
      <c r="B513" s="223" t="s">
        <v>104</v>
      </c>
      <c r="C513" s="89">
        <f t="shared" si="14"/>
        <v>1</v>
      </c>
      <c r="D513" s="89" t="str">
        <f t="shared" si="15"/>
        <v>保留</v>
      </c>
      <c r="G513" s="223">
        <v>15</v>
      </c>
      <c r="H513" s="221"/>
      <c r="I513" s="228">
        <v>38676</v>
      </c>
      <c r="J513" s="227" t="s">
        <v>1348</v>
      </c>
      <c r="L513" s="198" t="s">
        <v>1307</v>
      </c>
      <c r="N513" s="88" t="s">
        <v>1291</v>
      </c>
    </row>
    <row r="514" ht="27" hidden="1" spans="1:14">
      <c r="A514" s="198" t="s">
        <v>1379</v>
      </c>
      <c r="B514" s="223" t="s">
        <v>95</v>
      </c>
      <c r="C514" s="89">
        <f t="shared" si="14"/>
        <v>1</v>
      </c>
      <c r="D514" s="89" t="str">
        <f t="shared" si="15"/>
        <v>保留</v>
      </c>
      <c r="G514" s="223">
        <v>6</v>
      </c>
      <c r="H514" s="221"/>
      <c r="I514" s="228"/>
      <c r="J514" s="227"/>
      <c r="L514" s="198" t="s">
        <v>1380</v>
      </c>
      <c r="N514" s="88" t="s">
        <v>1291</v>
      </c>
    </row>
    <row r="515" ht="27" hidden="1" spans="1:14">
      <c r="A515" s="198" t="s">
        <v>1381</v>
      </c>
      <c r="B515" s="198" t="s">
        <v>1195</v>
      </c>
      <c r="C515" s="89">
        <f t="shared" ref="C515:C578" si="16">COUNTIFS(A:A,A515,B:B,B515)</f>
        <v>1</v>
      </c>
      <c r="D515" s="89" t="str">
        <f t="shared" ref="D515:D578" si="17">IF(C515&gt;1,IF(I515="","不保留","保留"),"保留")</f>
        <v>保留</v>
      </c>
      <c r="G515" s="198">
        <v>15</v>
      </c>
      <c r="H515" s="229"/>
      <c r="I515" s="225">
        <v>38726</v>
      </c>
      <c r="J515" s="240">
        <v>38990</v>
      </c>
      <c r="L515" s="198" t="s">
        <v>1382</v>
      </c>
      <c r="N515" s="88" t="s">
        <v>1383</v>
      </c>
    </row>
    <row r="516" ht="27" hidden="1" spans="1:14">
      <c r="A516" s="198" t="s">
        <v>1384</v>
      </c>
      <c r="B516" s="198" t="s">
        <v>42</v>
      </c>
      <c r="C516" s="89">
        <f t="shared" si="16"/>
        <v>1</v>
      </c>
      <c r="D516" s="89" t="str">
        <f t="shared" si="17"/>
        <v>保留</v>
      </c>
      <c r="G516" s="198">
        <v>15</v>
      </c>
      <c r="H516" s="230"/>
      <c r="I516" s="228" t="s">
        <v>1385</v>
      </c>
      <c r="J516" s="241">
        <v>39083</v>
      </c>
      <c r="L516" s="198" t="s">
        <v>1386</v>
      </c>
      <c r="N516" s="88" t="s">
        <v>1383</v>
      </c>
    </row>
    <row r="517" ht="27" hidden="1" spans="1:14">
      <c r="A517" s="198" t="s">
        <v>1387</v>
      </c>
      <c r="B517" s="198" t="s">
        <v>123</v>
      </c>
      <c r="C517" s="89">
        <f t="shared" si="16"/>
        <v>1</v>
      </c>
      <c r="D517" s="89" t="str">
        <f t="shared" si="17"/>
        <v>保留</v>
      </c>
      <c r="G517" s="198">
        <v>6</v>
      </c>
      <c r="H517" s="230"/>
      <c r="I517" s="228">
        <v>38715</v>
      </c>
      <c r="J517" s="241">
        <v>38737</v>
      </c>
      <c r="L517" s="198" t="s">
        <v>1388</v>
      </c>
      <c r="N517" s="88" t="s">
        <v>1383</v>
      </c>
    </row>
    <row r="518" ht="15.75" hidden="1" spans="1:14">
      <c r="A518" s="198" t="s">
        <v>1389</v>
      </c>
      <c r="B518" s="198" t="s">
        <v>114</v>
      </c>
      <c r="C518" s="89">
        <f t="shared" si="16"/>
        <v>1</v>
      </c>
      <c r="D518" s="89" t="str">
        <f t="shared" si="17"/>
        <v>保留</v>
      </c>
      <c r="G518" s="198"/>
      <c r="H518" s="231"/>
      <c r="I518" s="225" t="s">
        <v>1390</v>
      </c>
      <c r="J518" s="225" t="s">
        <v>1390</v>
      </c>
      <c r="L518" s="198" t="s">
        <v>1391</v>
      </c>
      <c r="N518" s="88" t="s">
        <v>1383</v>
      </c>
    </row>
    <row r="519" ht="27" hidden="1" spans="1:14">
      <c r="A519" s="198" t="s">
        <v>1392</v>
      </c>
      <c r="B519" s="198" t="s">
        <v>107</v>
      </c>
      <c r="C519" s="89">
        <f t="shared" si="16"/>
        <v>1</v>
      </c>
      <c r="D519" s="89" t="str">
        <f t="shared" si="17"/>
        <v>保留</v>
      </c>
      <c r="G519" s="198">
        <v>8</v>
      </c>
      <c r="H519" s="231"/>
      <c r="I519" s="225">
        <v>38768</v>
      </c>
      <c r="J519" s="225">
        <v>38959</v>
      </c>
      <c r="L519" s="198" t="s">
        <v>1393</v>
      </c>
      <c r="N519" s="88" t="s">
        <v>1383</v>
      </c>
    </row>
    <row r="520" ht="27" hidden="1" spans="1:14">
      <c r="A520" s="198" t="s">
        <v>1394</v>
      </c>
      <c r="B520" s="198" t="s">
        <v>61</v>
      </c>
      <c r="C520" s="89">
        <f t="shared" si="16"/>
        <v>1</v>
      </c>
      <c r="D520" s="89" t="str">
        <f t="shared" si="17"/>
        <v>保留</v>
      </c>
      <c r="G520" s="198">
        <v>5</v>
      </c>
      <c r="H520" s="229"/>
      <c r="I520" s="118">
        <v>38727</v>
      </c>
      <c r="J520" s="240">
        <v>38898</v>
      </c>
      <c r="L520" s="198" t="s">
        <v>1395</v>
      </c>
      <c r="N520" s="88" t="s">
        <v>1383</v>
      </c>
    </row>
    <row r="521" ht="15.75" hidden="1" spans="1:14">
      <c r="A521" s="198" t="s">
        <v>1396</v>
      </c>
      <c r="B521" s="198" t="s">
        <v>1195</v>
      </c>
      <c r="C521" s="89">
        <f t="shared" si="16"/>
        <v>1</v>
      </c>
      <c r="D521" s="89" t="str">
        <f t="shared" si="17"/>
        <v>保留</v>
      </c>
      <c r="G521" s="198">
        <v>16</v>
      </c>
      <c r="H521" s="231"/>
      <c r="I521" s="118" t="s">
        <v>1322</v>
      </c>
      <c r="J521" s="225" t="s">
        <v>1397</v>
      </c>
      <c r="L521" s="198" t="s">
        <v>1398</v>
      </c>
      <c r="N521" s="88" t="s">
        <v>1383</v>
      </c>
    </row>
    <row r="522" ht="15.75" hidden="1" spans="1:14">
      <c r="A522" s="198" t="s">
        <v>1399</v>
      </c>
      <c r="B522" s="198" t="s">
        <v>19</v>
      </c>
      <c r="C522" s="89">
        <f t="shared" si="16"/>
        <v>1</v>
      </c>
      <c r="D522" s="89" t="str">
        <f t="shared" si="17"/>
        <v>保留</v>
      </c>
      <c r="G522" s="198">
        <v>6</v>
      </c>
      <c r="H522" s="232"/>
      <c r="I522" s="242">
        <v>38808</v>
      </c>
      <c r="J522" s="243">
        <v>38930</v>
      </c>
      <c r="L522" s="198" t="s">
        <v>1277</v>
      </c>
      <c r="N522" s="88" t="s">
        <v>1383</v>
      </c>
    </row>
    <row r="523" ht="15.75" hidden="1" spans="1:14">
      <c r="A523" s="198" t="s">
        <v>1400</v>
      </c>
      <c r="B523" s="198" t="s">
        <v>1195</v>
      </c>
      <c r="C523" s="89">
        <f t="shared" si="16"/>
        <v>1</v>
      </c>
      <c r="D523" s="89" t="str">
        <f t="shared" si="17"/>
        <v>保留</v>
      </c>
      <c r="G523" s="198">
        <v>16</v>
      </c>
      <c r="H523" s="232"/>
      <c r="I523" s="118">
        <v>38808</v>
      </c>
      <c r="J523" s="243" t="s">
        <v>1401</v>
      </c>
      <c r="L523" s="198" t="s">
        <v>1402</v>
      </c>
      <c r="N523" s="88" t="s">
        <v>1383</v>
      </c>
    </row>
    <row r="524" ht="27" hidden="1" spans="1:14">
      <c r="A524" s="198" t="s">
        <v>1403</v>
      </c>
      <c r="B524" s="198" t="s">
        <v>104</v>
      </c>
      <c r="C524" s="89">
        <f t="shared" si="16"/>
        <v>1</v>
      </c>
      <c r="D524" s="89" t="str">
        <f t="shared" si="17"/>
        <v>保留</v>
      </c>
      <c r="G524" s="198">
        <v>12</v>
      </c>
      <c r="H524" s="232"/>
      <c r="I524" s="118">
        <v>38832</v>
      </c>
      <c r="J524" s="243">
        <v>38899</v>
      </c>
      <c r="L524" s="198" t="s">
        <v>1307</v>
      </c>
      <c r="N524" s="88" t="s">
        <v>1383</v>
      </c>
    </row>
    <row r="525" ht="27" hidden="1" spans="1:14">
      <c r="A525" s="198" t="s">
        <v>1404</v>
      </c>
      <c r="B525" s="198" t="s">
        <v>1195</v>
      </c>
      <c r="C525" s="89">
        <f t="shared" si="16"/>
        <v>1</v>
      </c>
      <c r="D525" s="89" t="str">
        <f t="shared" si="17"/>
        <v>保留</v>
      </c>
      <c r="G525" s="198">
        <v>9</v>
      </c>
      <c r="H525" s="232"/>
      <c r="I525" s="118">
        <v>38860</v>
      </c>
      <c r="J525" s="243" t="s">
        <v>1405</v>
      </c>
      <c r="L525" s="198" t="s">
        <v>1406</v>
      </c>
      <c r="N525" s="88" t="s">
        <v>1383</v>
      </c>
    </row>
    <row r="526" ht="15.75" hidden="1" spans="1:14">
      <c r="A526" s="198" t="s">
        <v>1407</v>
      </c>
      <c r="B526" s="198" t="s">
        <v>61</v>
      </c>
      <c r="C526" s="89">
        <f t="shared" si="16"/>
        <v>1</v>
      </c>
      <c r="D526" s="89" t="str">
        <f t="shared" si="17"/>
        <v>保留</v>
      </c>
      <c r="G526" s="198">
        <v>3</v>
      </c>
      <c r="H526" s="232"/>
      <c r="I526" s="242"/>
      <c r="J526" s="243"/>
      <c r="L526" s="198" t="s">
        <v>1408</v>
      </c>
      <c r="N526" s="88" t="s">
        <v>1383</v>
      </c>
    </row>
    <row r="527" ht="27" hidden="1" spans="1:14">
      <c r="A527" s="198" t="s">
        <v>1409</v>
      </c>
      <c r="B527" s="198" t="s">
        <v>104</v>
      </c>
      <c r="C527" s="89">
        <f t="shared" si="16"/>
        <v>1</v>
      </c>
      <c r="D527" s="89" t="str">
        <f t="shared" si="17"/>
        <v>保留</v>
      </c>
      <c r="G527" s="198">
        <v>16</v>
      </c>
      <c r="H527" s="232"/>
      <c r="I527" s="118">
        <v>38838</v>
      </c>
      <c r="J527" s="243" t="s">
        <v>1410</v>
      </c>
      <c r="L527" s="198" t="s">
        <v>1307</v>
      </c>
      <c r="N527" s="88" t="s">
        <v>1383</v>
      </c>
    </row>
    <row r="528" ht="27" hidden="1" spans="1:14">
      <c r="A528" s="198" t="s">
        <v>1411</v>
      </c>
      <c r="B528" s="198" t="s">
        <v>104</v>
      </c>
      <c r="C528" s="89">
        <f t="shared" si="16"/>
        <v>1</v>
      </c>
      <c r="D528" s="89" t="str">
        <f t="shared" si="17"/>
        <v>保留</v>
      </c>
      <c r="G528" s="198">
        <v>11</v>
      </c>
      <c r="H528" s="232"/>
      <c r="I528" s="118">
        <v>38869</v>
      </c>
      <c r="J528" s="243" t="s">
        <v>1412</v>
      </c>
      <c r="L528" s="198" t="s">
        <v>1307</v>
      </c>
      <c r="N528" s="88" t="s">
        <v>1383</v>
      </c>
    </row>
    <row r="529" ht="27" hidden="1" spans="1:14">
      <c r="A529" s="198" t="s">
        <v>1413</v>
      </c>
      <c r="B529" s="198" t="s">
        <v>19</v>
      </c>
      <c r="C529" s="89">
        <f t="shared" si="16"/>
        <v>1</v>
      </c>
      <c r="D529" s="89" t="str">
        <f t="shared" si="17"/>
        <v>保留</v>
      </c>
      <c r="G529" s="198">
        <v>9.8</v>
      </c>
      <c r="H529" s="232"/>
      <c r="I529" s="118">
        <v>38838</v>
      </c>
      <c r="J529" s="243" t="s">
        <v>1410</v>
      </c>
      <c r="L529" s="198" t="s">
        <v>1307</v>
      </c>
      <c r="N529" s="88" t="s">
        <v>1383</v>
      </c>
    </row>
    <row r="530" ht="27" hidden="1" spans="1:14">
      <c r="A530" s="198" t="s">
        <v>1414</v>
      </c>
      <c r="B530" s="198" t="s">
        <v>844</v>
      </c>
      <c r="C530" s="89">
        <f t="shared" si="16"/>
        <v>1</v>
      </c>
      <c r="D530" s="89" t="str">
        <f t="shared" si="17"/>
        <v>保留</v>
      </c>
      <c r="G530" s="198">
        <v>1</v>
      </c>
      <c r="H530" s="232"/>
      <c r="I530" s="118" t="s">
        <v>1415</v>
      </c>
      <c r="J530" s="243">
        <v>38893</v>
      </c>
      <c r="L530" s="198" t="s">
        <v>1416</v>
      </c>
      <c r="N530" s="88" t="s">
        <v>1383</v>
      </c>
    </row>
    <row r="531" ht="27" hidden="1" spans="1:14">
      <c r="A531" s="198" t="s">
        <v>1417</v>
      </c>
      <c r="B531" s="198" t="s">
        <v>37</v>
      </c>
      <c r="C531" s="89">
        <f t="shared" si="16"/>
        <v>1</v>
      </c>
      <c r="D531" s="89" t="str">
        <f t="shared" si="17"/>
        <v>保留</v>
      </c>
      <c r="G531" s="198">
        <v>15</v>
      </c>
      <c r="H531" s="232"/>
      <c r="I531" s="118">
        <v>38917</v>
      </c>
      <c r="J531" s="243">
        <v>38961</v>
      </c>
      <c r="L531" s="198" t="s">
        <v>1418</v>
      </c>
      <c r="N531" s="88" t="s">
        <v>1383</v>
      </c>
    </row>
    <row r="532" hidden="1" spans="1:14">
      <c r="A532" s="198" t="s">
        <v>1419</v>
      </c>
      <c r="B532" s="198" t="s">
        <v>123</v>
      </c>
      <c r="C532" s="89">
        <f t="shared" si="16"/>
        <v>1</v>
      </c>
      <c r="D532" s="89" t="str">
        <f t="shared" si="17"/>
        <v>保留</v>
      </c>
      <c r="G532" s="198">
        <v>50</v>
      </c>
      <c r="H532" s="233"/>
      <c r="I532" s="198"/>
      <c r="J532" s="198"/>
      <c r="L532" s="198" t="s">
        <v>1420</v>
      </c>
      <c r="N532" s="88" t="s">
        <v>1383</v>
      </c>
    </row>
    <row r="533" ht="27" hidden="1" spans="1:14">
      <c r="A533" s="198" t="s">
        <v>1421</v>
      </c>
      <c r="B533" s="198" t="s">
        <v>19</v>
      </c>
      <c r="C533" s="89">
        <f t="shared" si="16"/>
        <v>1</v>
      </c>
      <c r="D533" s="89" t="str">
        <f t="shared" si="17"/>
        <v>保留</v>
      </c>
      <c r="G533" s="198">
        <v>10</v>
      </c>
      <c r="H533" s="232"/>
      <c r="I533" s="118">
        <v>38898</v>
      </c>
      <c r="J533" s="243" t="s">
        <v>1422</v>
      </c>
      <c r="L533" s="198" t="s">
        <v>1423</v>
      </c>
      <c r="N533" s="88" t="s">
        <v>1383</v>
      </c>
    </row>
    <row r="534" ht="27" hidden="1" spans="1:14">
      <c r="A534" s="198" t="s">
        <v>1424</v>
      </c>
      <c r="B534" s="198" t="s">
        <v>104</v>
      </c>
      <c r="C534" s="89">
        <f t="shared" si="16"/>
        <v>1</v>
      </c>
      <c r="D534" s="89" t="str">
        <f t="shared" si="17"/>
        <v>保留</v>
      </c>
      <c r="G534" s="198"/>
      <c r="H534" s="232"/>
      <c r="I534" s="242"/>
      <c r="J534" s="243"/>
      <c r="L534" s="198" t="s">
        <v>1425</v>
      </c>
      <c r="N534" s="88" t="s">
        <v>1383</v>
      </c>
    </row>
    <row r="535" ht="27" hidden="1" spans="1:14">
      <c r="A535" s="198" t="s">
        <v>1426</v>
      </c>
      <c r="B535" s="198" t="s">
        <v>1253</v>
      </c>
      <c r="C535" s="89">
        <f t="shared" si="16"/>
        <v>1</v>
      </c>
      <c r="D535" s="89" t="str">
        <f t="shared" si="17"/>
        <v>保留</v>
      </c>
      <c r="G535" s="198">
        <v>3.5</v>
      </c>
      <c r="H535" s="232"/>
      <c r="I535" s="118">
        <v>38899</v>
      </c>
      <c r="J535" s="243"/>
      <c r="L535" s="198" t="s">
        <v>1427</v>
      </c>
      <c r="N535" s="88" t="s">
        <v>1383</v>
      </c>
    </row>
    <row r="536" ht="27" spans="1:14">
      <c r="A536" s="198" t="s">
        <v>1428</v>
      </c>
      <c r="B536" s="198" t="s">
        <v>1195</v>
      </c>
      <c r="C536" s="89">
        <f t="shared" si="16"/>
        <v>2</v>
      </c>
      <c r="D536" s="89" t="str">
        <f t="shared" si="17"/>
        <v>保留</v>
      </c>
      <c r="G536" s="198">
        <v>20</v>
      </c>
      <c r="H536" s="232"/>
      <c r="I536" s="118">
        <v>38930</v>
      </c>
      <c r="J536" s="243"/>
      <c r="L536" s="198" t="s">
        <v>1266</v>
      </c>
      <c r="N536" s="88" t="s">
        <v>1383</v>
      </c>
    </row>
    <row r="537" ht="27" hidden="1" spans="1:14">
      <c r="A537" s="198" t="s">
        <v>1429</v>
      </c>
      <c r="B537" s="198" t="s">
        <v>123</v>
      </c>
      <c r="C537" s="89">
        <f t="shared" si="16"/>
        <v>1</v>
      </c>
      <c r="D537" s="89" t="str">
        <f t="shared" si="17"/>
        <v>保留</v>
      </c>
      <c r="G537" s="198">
        <v>2.5</v>
      </c>
      <c r="H537" s="232"/>
      <c r="I537" s="118">
        <v>38875</v>
      </c>
      <c r="J537" s="243"/>
      <c r="L537" s="198" t="s">
        <v>1430</v>
      </c>
      <c r="N537" s="88" t="s">
        <v>1383</v>
      </c>
    </row>
    <row r="538" ht="27" hidden="1" spans="1:14">
      <c r="A538" s="198" t="s">
        <v>1431</v>
      </c>
      <c r="B538" s="198" t="s">
        <v>1195</v>
      </c>
      <c r="C538" s="89">
        <f t="shared" si="16"/>
        <v>1</v>
      </c>
      <c r="D538" s="89" t="str">
        <f t="shared" si="17"/>
        <v>保留</v>
      </c>
      <c r="G538" s="198">
        <v>16</v>
      </c>
      <c r="H538" s="232"/>
      <c r="I538" s="118">
        <v>38961</v>
      </c>
      <c r="J538" s="243"/>
      <c r="L538" s="198" t="s">
        <v>1432</v>
      </c>
      <c r="N538" s="88" t="s">
        <v>1383</v>
      </c>
    </row>
    <row r="539" ht="27" hidden="1" spans="1:14">
      <c r="A539" s="198" t="s">
        <v>1433</v>
      </c>
      <c r="B539" s="198" t="s">
        <v>1321</v>
      </c>
      <c r="C539" s="89">
        <f t="shared" si="16"/>
        <v>1</v>
      </c>
      <c r="D539" s="89" t="str">
        <f t="shared" si="17"/>
        <v>保留</v>
      </c>
      <c r="G539" s="198">
        <v>5</v>
      </c>
      <c r="H539" s="232"/>
      <c r="I539" s="118">
        <v>38961</v>
      </c>
      <c r="J539" s="243"/>
      <c r="L539" s="198" t="s">
        <v>1434</v>
      </c>
      <c r="N539" s="88" t="s">
        <v>1383</v>
      </c>
    </row>
    <row r="540" ht="27" hidden="1" spans="1:14">
      <c r="A540" s="198" t="s">
        <v>1435</v>
      </c>
      <c r="B540" s="198" t="s">
        <v>107</v>
      </c>
      <c r="C540" s="89">
        <f t="shared" si="16"/>
        <v>1</v>
      </c>
      <c r="D540" s="89" t="str">
        <f t="shared" si="17"/>
        <v>保留</v>
      </c>
      <c r="G540" s="198">
        <v>4</v>
      </c>
      <c r="H540" s="232"/>
      <c r="I540" s="118">
        <v>39016</v>
      </c>
      <c r="J540" s="243"/>
      <c r="L540" s="198" t="s">
        <v>1436</v>
      </c>
      <c r="N540" s="88" t="s">
        <v>1383</v>
      </c>
    </row>
    <row r="541" ht="15.75" hidden="1" spans="1:14">
      <c r="A541" s="198" t="s">
        <v>1437</v>
      </c>
      <c r="B541" s="198" t="s">
        <v>1195</v>
      </c>
      <c r="C541" s="89">
        <f t="shared" si="16"/>
        <v>1</v>
      </c>
      <c r="D541" s="89" t="str">
        <f t="shared" si="17"/>
        <v>保留</v>
      </c>
      <c r="G541" s="198">
        <v>7</v>
      </c>
      <c r="H541" s="232"/>
      <c r="I541" s="118">
        <v>38961</v>
      </c>
      <c r="J541" s="243"/>
      <c r="L541" s="198" t="s">
        <v>1438</v>
      </c>
      <c r="N541" s="88" t="s">
        <v>1383</v>
      </c>
    </row>
    <row r="542" ht="27" hidden="1" spans="1:14">
      <c r="A542" s="198" t="s">
        <v>1439</v>
      </c>
      <c r="B542" s="198" t="s">
        <v>104</v>
      </c>
      <c r="C542" s="89">
        <f t="shared" si="16"/>
        <v>1</v>
      </c>
      <c r="D542" s="89" t="str">
        <f t="shared" si="17"/>
        <v>保留</v>
      </c>
      <c r="G542" s="198">
        <v>5</v>
      </c>
      <c r="H542" s="232"/>
      <c r="I542" s="118">
        <v>38980</v>
      </c>
      <c r="J542" s="243"/>
      <c r="L542" s="198" t="s">
        <v>1307</v>
      </c>
      <c r="N542" s="88" t="s">
        <v>1383</v>
      </c>
    </row>
    <row r="543" ht="27" hidden="1" spans="1:14">
      <c r="A543" s="198" t="s">
        <v>1440</v>
      </c>
      <c r="B543" s="198" t="s">
        <v>1441</v>
      </c>
      <c r="C543" s="89">
        <f t="shared" si="16"/>
        <v>1</v>
      </c>
      <c r="D543" s="89" t="str">
        <f t="shared" si="17"/>
        <v>保留</v>
      </c>
      <c r="G543" s="198">
        <v>40</v>
      </c>
      <c r="H543" s="234"/>
      <c r="I543" s="101" t="s">
        <v>1442</v>
      </c>
      <c r="J543" s="242"/>
      <c r="L543" s="198"/>
      <c r="N543" s="88" t="s">
        <v>1383</v>
      </c>
    </row>
    <row r="544" ht="27" hidden="1" spans="1:14">
      <c r="A544" s="198" t="s">
        <v>1443</v>
      </c>
      <c r="B544" s="198" t="s">
        <v>19</v>
      </c>
      <c r="C544" s="89">
        <f t="shared" si="16"/>
        <v>1</v>
      </c>
      <c r="D544" s="89" t="str">
        <f t="shared" si="17"/>
        <v>保留</v>
      </c>
      <c r="G544" s="198">
        <v>24</v>
      </c>
      <c r="H544" s="104"/>
      <c r="I544" s="117"/>
      <c r="J544" s="118"/>
      <c r="L544" s="198" t="s">
        <v>1444</v>
      </c>
      <c r="N544" s="88" t="s">
        <v>1383</v>
      </c>
    </row>
    <row r="545" ht="27" hidden="1" spans="1:14">
      <c r="A545" s="198" t="s">
        <v>1445</v>
      </c>
      <c r="B545" s="198" t="s">
        <v>19</v>
      </c>
      <c r="C545" s="89">
        <f t="shared" si="16"/>
        <v>1</v>
      </c>
      <c r="D545" s="89" t="str">
        <f t="shared" si="17"/>
        <v>保留</v>
      </c>
      <c r="G545" s="198">
        <v>4</v>
      </c>
      <c r="H545" s="234"/>
      <c r="I545" s="101">
        <v>39049</v>
      </c>
      <c r="J545" s="242">
        <v>39192</v>
      </c>
      <c r="L545" s="198" t="s">
        <v>1446</v>
      </c>
      <c r="N545" s="88" t="s">
        <v>1383</v>
      </c>
    </row>
    <row r="546" ht="27" hidden="1" spans="1:14">
      <c r="A546" s="198" t="s">
        <v>1447</v>
      </c>
      <c r="B546" s="198" t="s">
        <v>1321</v>
      </c>
      <c r="C546" s="89">
        <f t="shared" si="16"/>
        <v>1</v>
      </c>
      <c r="D546" s="89" t="str">
        <f t="shared" si="17"/>
        <v>保留</v>
      </c>
      <c r="G546" s="198"/>
      <c r="H546" s="234"/>
      <c r="I546" s="101"/>
      <c r="J546" s="242"/>
      <c r="L546" s="198" t="s">
        <v>1448</v>
      </c>
      <c r="N546" s="88" t="s">
        <v>1383</v>
      </c>
    </row>
    <row r="547" ht="27" hidden="1" spans="1:14">
      <c r="A547" s="198" t="s">
        <v>1449</v>
      </c>
      <c r="B547" s="198" t="s">
        <v>123</v>
      </c>
      <c r="C547" s="89">
        <f t="shared" si="16"/>
        <v>1</v>
      </c>
      <c r="D547" s="89" t="str">
        <f t="shared" si="17"/>
        <v>保留</v>
      </c>
      <c r="G547" s="198">
        <v>15</v>
      </c>
      <c r="H547" s="104"/>
      <c r="I547" s="117" t="s">
        <v>1450</v>
      </c>
      <c r="J547" s="118" t="s">
        <v>1451</v>
      </c>
      <c r="L547" s="198" t="s">
        <v>1452</v>
      </c>
      <c r="N547" s="88" t="s">
        <v>1383</v>
      </c>
    </row>
    <row r="548" ht="27" hidden="1" spans="1:14">
      <c r="A548" s="198" t="s">
        <v>1453</v>
      </c>
      <c r="B548" s="198" t="s">
        <v>26</v>
      </c>
      <c r="C548" s="89">
        <f t="shared" si="16"/>
        <v>1</v>
      </c>
      <c r="D548" s="89" t="str">
        <f t="shared" si="17"/>
        <v>保留</v>
      </c>
      <c r="G548" s="198">
        <v>47</v>
      </c>
      <c r="H548" s="234"/>
      <c r="I548" s="101">
        <v>39058</v>
      </c>
      <c r="J548" s="242">
        <v>39113</v>
      </c>
      <c r="L548" s="198" t="s">
        <v>1454</v>
      </c>
      <c r="N548" s="88" t="s">
        <v>1383</v>
      </c>
    </row>
    <row r="549" hidden="1" spans="1:14">
      <c r="A549" s="198" t="s">
        <v>1455</v>
      </c>
      <c r="B549" s="198" t="s">
        <v>26</v>
      </c>
      <c r="C549" s="89">
        <f t="shared" si="16"/>
        <v>1</v>
      </c>
      <c r="D549" s="89" t="str">
        <f t="shared" si="17"/>
        <v>保留</v>
      </c>
      <c r="G549" s="198">
        <v>8</v>
      </c>
      <c r="H549" s="104"/>
      <c r="I549" s="117"/>
      <c r="J549" s="118"/>
      <c r="L549" s="198" t="s">
        <v>1456</v>
      </c>
      <c r="N549" s="88" t="s">
        <v>1383</v>
      </c>
    </row>
    <row r="550" ht="27" hidden="1" spans="1:14">
      <c r="A550" s="207" t="s">
        <v>1457</v>
      </c>
      <c r="B550" s="207" t="s">
        <v>104</v>
      </c>
      <c r="C550" s="89">
        <f t="shared" si="16"/>
        <v>1</v>
      </c>
      <c r="D550" s="89" t="str">
        <f t="shared" si="17"/>
        <v>保留</v>
      </c>
      <c r="G550" s="207">
        <v>6</v>
      </c>
      <c r="H550" s="104"/>
      <c r="I550" s="244"/>
      <c r="J550" s="245"/>
      <c r="L550" s="207" t="s">
        <v>1307</v>
      </c>
      <c r="N550" s="88" t="s">
        <v>1383</v>
      </c>
    </row>
    <row r="551" ht="22.5" hidden="1" spans="1:14">
      <c r="A551" s="235" t="s">
        <v>1458</v>
      </c>
      <c r="B551" s="235" t="s">
        <v>1195</v>
      </c>
      <c r="C551" s="89">
        <f t="shared" si="16"/>
        <v>1</v>
      </c>
      <c r="D551" s="89" t="str">
        <f t="shared" si="17"/>
        <v>保留</v>
      </c>
      <c r="G551" s="235">
        <v>7</v>
      </c>
      <c r="H551" s="236"/>
      <c r="I551" s="246">
        <v>39069</v>
      </c>
      <c r="J551" s="246">
        <v>39203</v>
      </c>
      <c r="L551" s="235" t="s">
        <v>1459</v>
      </c>
      <c r="N551" s="88" t="s">
        <v>1460</v>
      </c>
    </row>
    <row r="552" ht="22.5" hidden="1" spans="1:14">
      <c r="A552" s="235" t="s">
        <v>1461</v>
      </c>
      <c r="B552" s="235" t="s">
        <v>42</v>
      </c>
      <c r="C552" s="89">
        <f t="shared" si="16"/>
        <v>1</v>
      </c>
      <c r="D552" s="89" t="str">
        <f t="shared" si="17"/>
        <v>保留</v>
      </c>
      <c r="G552" s="235">
        <v>10</v>
      </c>
      <c r="H552" s="237"/>
      <c r="I552" s="235" t="s">
        <v>1462</v>
      </c>
      <c r="J552" s="247">
        <v>39142</v>
      </c>
      <c r="L552" s="235" t="s">
        <v>1463</v>
      </c>
      <c r="N552" s="88" t="s">
        <v>1460</v>
      </c>
    </row>
    <row r="553" ht="22.5" hidden="1" spans="1:14">
      <c r="A553" s="235" t="s">
        <v>1464</v>
      </c>
      <c r="B553" s="235" t="s">
        <v>104</v>
      </c>
      <c r="C553" s="89">
        <f t="shared" si="16"/>
        <v>1</v>
      </c>
      <c r="D553" s="89" t="str">
        <f t="shared" si="17"/>
        <v>保留</v>
      </c>
      <c r="G553" s="235">
        <v>9</v>
      </c>
      <c r="H553" s="237"/>
      <c r="I553" s="235" t="s">
        <v>1465</v>
      </c>
      <c r="J553" s="247">
        <v>39264</v>
      </c>
      <c r="L553" s="235" t="s">
        <v>1307</v>
      </c>
      <c r="N553" s="88" t="s">
        <v>1460</v>
      </c>
    </row>
    <row r="554" ht="22.5" hidden="1" spans="1:14">
      <c r="A554" s="235" t="s">
        <v>1466</v>
      </c>
      <c r="B554" s="235" t="s">
        <v>104</v>
      </c>
      <c r="C554" s="89">
        <f t="shared" si="16"/>
        <v>1</v>
      </c>
      <c r="D554" s="89" t="str">
        <f t="shared" si="17"/>
        <v>保留</v>
      </c>
      <c r="G554" s="235">
        <v>6</v>
      </c>
      <c r="H554" s="237"/>
      <c r="I554" s="235" t="s">
        <v>1467</v>
      </c>
      <c r="J554" s="247">
        <v>39264</v>
      </c>
      <c r="L554" s="235" t="s">
        <v>1307</v>
      </c>
      <c r="N554" s="88" t="s">
        <v>1460</v>
      </c>
    </row>
    <row r="555" ht="22.5" hidden="1" spans="1:14">
      <c r="A555" s="235" t="s">
        <v>1468</v>
      </c>
      <c r="B555" s="235" t="s">
        <v>1469</v>
      </c>
      <c r="C555" s="89">
        <f t="shared" si="16"/>
        <v>1</v>
      </c>
      <c r="D555" s="89" t="str">
        <f t="shared" si="17"/>
        <v>保留</v>
      </c>
      <c r="G555" s="235">
        <v>5</v>
      </c>
      <c r="H555" s="238"/>
      <c r="I555" s="235" t="s">
        <v>1470</v>
      </c>
      <c r="J555" s="235" t="s">
        <v>1471</v>
      </c>
      <c r="L555" s="235" t="s">
        <v>1472</v>
      </c>
      <c r="N555" s="88" t="s">
        <v>1460</v>
      </c>
    </row>
    <row r="556" ht="22.5" hidden="1" spans="1:14">
      <c r="A556" s="235" t="s">
        <v>1473</v>
      </c>
      <c r="B556" s="235" t="s">
        <v>19</v>
      </c>
      <c r="C556" s="89">
        <f t="shared" si="16"/>
        <v>1</v>
      </c>
      <c r="D556" s="89" t="str">
        <f t="shared" si="17"/>
        <v>保留</v>
      </c>
      <c r="G556" s="235">
        <v>25</v>
      </c>
      <c r="H556" s="238"/>
      <c r="I556" s="235" t="s">
        <v>1474</v>
      </c>
      <c r="J556" s="235" t="s">
        <v>1475</v>
      </c>
      <c r="L556" s="235" t="s">
        <v>1386</v>
      </c>
      <c r="N556" s="88" t="s">
        <v>1460</v>
      </c>
    </row>
    <row r="557" ht="22.5" hidden="1" spans="1:14">
      <c r="A557" s="235" t="s">
        <v>1476</v>
      </c>
      <c r="B557" s="235" t="s">
        <v>63</v>
      </c>
      <c r="C557" s="89">
        <f t="shared" si="16"/>
        <v>1</v>
      </c>
      <c r="D557" s="89" t="str">
        <f t="shared" si="17"/>
        <v>保留</v>
      </c>
      <c r="G557" s="235">
        <v>18</v>
      </c>
      <c r="H557" s="238"/>
      <c r="I557" s="235">
        <v>2007.4</v>
      </c>
      <c r="J557" s="235">
        <v>2007.5</v>
      </c>
      <c r="L557" s="235" t="s">
        <v>1477</v>
      </c>
      <c r="N557" s="88" t="s">
        <v>1460</v>
      </c>
    </row>
    <row r="558" ht="22.5" hidden="1" spans="1:14">
      <c r="A558" s="235" t="s">
        <v>1478</v>
      </c>
      <c r="B558" s="235" t="s">
        <v>114</v>
      </c>
      <c r="C558" s="89">
        <f t="shared" si="16"/>
        <v>1</v>
      </c>
      <c r="D558" s="89" t="str">
        <f t="shared" si="17"/>
        <v>保留</v>
      </c>
      <c r="G558" s="235">
        <v>8</v>
      </c>
      <c r="H558" s="238"/>
      <c r="I558" s="235" t="s">
        <v>1479</v>
      </c>
      <c r="J558" s="235" t="s">
        <v>1480</v>
      </c>
      <c r="L558" s="235" t="s">
        <v>1481</v>
      </c>
      <c r="N558" s="88" t="s">
        <v>1460</v>
      </c>
    </row>
    <row r="559" hidden="1" spans="1:14">
      <c r="A559" s="235" t="s">
        <v>1482</v>
      </c>
      <c r="B559" s="235" t="s">
        <v>123</v>
      </c>
      <c r="C559" s="89">
        <f t="shared" si="16"/>
        <v>1</v>
      </c>
      <c r="D559" s="89" t="str">
        <f t="shared" si="17"/>
        <v>保留</v>
      </c>
      <c r="G559" s="235">
        <v>30</v>
      </c>
      <c r="H559" s="238"/>
      <c r="I559" s="235" t="s">
        <v>1483</v>
      </c>
      <c r="J559" s="235" t="s">
        <v>1484</v>
      </c>
      <c r="L559" s="235" t="s">
        <v>1485</v>
      </c>
      <c r="N559" s="88" t="s">
        <v>1460</v>
      </c>
    </row>
    <row r="560" hidden="1" spans="1:14">
      <c r="A560" s="235" t="s">
        <v>1486</v>
      </c>
      <c r="B560" s="235" t="s">
        <v>123</v>
      </c>
      <c r="C560" s="89">
        <f t="shared" si="16"/>
        <v>1</v>
      </c>
      <c r="D560" s="89" t="str">
        <f t="shared" si="17"/>
        <v>保留</v>
      </c>
      <c r="G560" s="235">
        <v>15</v>
      </c>
      <c r="H560" s="238"/>
      <c r="I560" s="235" t="s">
        <v>1487</v>
      </c>
      <c r="J560" s="235" t="s">
        <v>1488</v>
      </c>
      <c r="L560" s="235" t="s">
        <v>1489</v>
      </c>
      <c r="N560" s="88" t="s">
        <v>1460</v>
      </c>
    </row>
    <row r="561" ht="22.5" hidden="1" spans="1:14">
      <c r="A561" s="235" t="s">
        <v>1490</v>
      </c>
      <c r="B561" s="235" t="s">
        <v>61</v>
      </c>
      <c r="C561" s="89">
        <f t="shared" si="16"/>
        <v>1</v>
      </c>
      <c r="D561" s="89" t="str">
        <f t="shared" si="17"/>
        <v>保留</v>
      </c>
      <c r="G561" s="235">
        <v>35</v>
      </c>
      <c r="H561" s="238"/>
      <c r="I561" s="235" t="s">
        <v>1491</v>
      </c>
      <c r="J561" s="235" t="s">
        <v>1492</v>
      </c>
      <c r="L561" s="235" t="s">
        <v>1493</v>
      </c>
      <c r="N561" s="88" t="s">
        <v>1460</v>
      </c>
    </row>
    <row r="562" ht="22.5" hidden="1" spans="1:14">
      <c r="A562" s="235" t="s">
        <v>1494</v>
      </c>
      <c r="B562" s="235" t="s">
        <v>37</v>
      </c>
      <c r="C562" s="89">
        <f t="shared" si="16"/>
        <v>1</v>
      </c>
      <c r="D562" s="89" t="str">
        <f t="shared" si="17"/>
        <v>保留</v>
      </c>
      <c r="G562" s="235">
        <v>15</v>
      </c>
      <c r="H562" s="238"/>
      <c r="I562" s="235" t="s">
        <v>1491</v>
      </c>
      <c r="J562" s="235">
        <v>2007.12</v>
      </c>
      <c r="L562" s="235" t="s">
        <v>1349</v>
      </c>
      <c r="N562" s="88" t="s">
        <v>1460</v>
      </c>
    </row>
    <row r="563" ht="33.75" hidden="1" spans="1:14">
      <c r="A563" s="235" t="s">
        <v>1495</v>
      </c>
      <c r="B563" s="235" t="s">
        <v>1321</v>
      </c>
      <c r="C563" s="89">
        <f t="shared" si="16"/>
        <v>1</v>
      </c>
      <c r="D563" s="89" t="str">
        <f t="shared" si="17"/>
        <v>保留</v>
      </c>
      <c r="G563" s="235">
        <v>10</v>
      </c>
      <c r="H563" s="238"/>
      <c r="I563" s="235" t="s">
        <v>1496</v>
      </c>
      <c r="J563" s="235" t="s">
        <v>1492</v>
      </c>
      <c r="L563" s="235" t="s">
        <v>1497</v>
      </c>
      <c r="N563" s="88" t="s">
        <v>1460</v>
      </c>
    </row>
    <row r="564" ht="22.5" hidden="1" spans="1:14">
      <c r="A564" s="235" t="s">
        <v>1498</v>
      </c>
      <c r="B564" s="235" t="s">
        <v>61</v>
      </c>
      <c r="C564" s="89">
        <f t="shared" si="16"/>
        <v>1</v>
      </c>
      <c r="D564" s="89" t="str">
        <f t="shared" si="17"/>
        <v>保留</v>
      </c>
      <c r="G564" s="235">
        <v>10</v>
      </c>
      <c r="H564" s="238"/>
      <c r="I564" s="235" t="s">
        <v>1499</v>
      </c>
      <c r="J564" s="235">
        <v>2007.8</v>
      </c>
      <c r="L564" s="235" t="s">
        <v>1500</v>
      </c>
      <c r="N564" s="88" t="s">
        <v>1460</v>
      </c>
    </row>
    <row r="565" ht="22.5" hidden="1" spans="1:14">
      <c r="A565" s="235" t="s">
        <v>1501</v>
      </c>
      <c r="B565" s="235" t="s">
        <v>120</v>
      </c>
      <c r="C565" s="89">
        <f t="shared" si="16"/>
        <v>1</v>
      </c>
      <c r="D565" s="89" t="str">
        <f t="shared" si="17"/>
        <v>保留</v>
      </c>
      <c r="G565" s="235">
        <v>6</v>
      </c>
      <c r="H565" s="238"/>
      <c r="I565" s="235" t="s">
        <v>1502</v>
      </c>
      <c r="J565" s="235" t="s">
        <v>1503</v>
      </c>
      <c r="L565" s="235" t="s">
        <v>1504</v>
      </c>
      <c r="N565" s="88" t="s">
        <v>1460</v>
      </c>
    </row>
    <row r="566" ht="22.5" hidden="1" spans="1:14">
      <c r="A566" s="235" t="s">
        <v>1505</v>
      </c>
      <c r="B566" s="235" t="s">
        <v>107</v>
      </c>
      <c r="C566" s="89">
        <f t="shared" si="16"/>
        <v>1</v>
      </c>
      <c r="D566" s="89" t="str">
        <f t="shared" si="17"/>
        <v>保留</v>
      </c>
      <c r="G566" s="235">
        <v>8</v>
      </c>
      <c r="H566" s="238"/>
      <c r="I566" s="235">
        <v>2006.12</v>
      </c>
      <c r="J566" s="235" t="s">
        <v>1506</v>
      </c>
      <c r="L566" s="235" t="s">
        <v>1222</v>
      </c>
      <c r="N566" s="88" t="s">
        <v>1460</v>
      </c>
    </row>
    <row r="567" ht="22.5" hidden="1" spans="1:14">
      <c r="A567" s="235" t="s">
        <v>1507</v>
      </c>
      <c r="B567" s="235" t="s">
        <v>123</v>
      </c>
      <c r="C567" s="89">
        <f t="shared" si="16"/>
        <v>1</v>
      </c>
      <c r="D567" s="89" t="str">
        <f t="shared" si="17"/>
        <v>保留</v>
      </c>
      <c r="G567" s="235">
        <v>10</v>
      </c>
      <c r="H567" s="238"/>
      <c r="I567" s="235" t="s">
        <v>1508</v>
      </c>
      <c r="J567" s="235">
        <v>2007.9</v>
      </c>
      <c r="L567" s="235" t="s">
        <v>1509</v>
      </c>
      <c r="N567" s="88" t="s">
        <v>1460</v>
      </c>
    </row>
    <row r="568" ht="22.5" hidden="1" spans="1:14">
      <c r="A568" s="235" t="s">
        <v>1510</v>
      </c>
      <c r="B568" s="235" t="s">
        <v>104</v>
      </c>
      <c r="C568" s="89">
        <f t="shared" si="16"/>
        <v>1</v>
      </c>
      <c r="D568" s="89" t="str">
        <f t="shared" si="17"/>
        <v>保留</v>
      </c>
      <c r="G568" s="235">
        <v>6</v>
      </c>
      <c r="H568" s="238"/>
      <c r="I568" s="235">
        <v>2007.5</v>
      </c>
      <c r="J568" s="235" t="s">
        <v>1511</v>
      </c>
      <c r="L568" s="235" t="s">
        <v>1307</v>
      </c>
      <c r="N568" s="88" t="s">
        <v>1460</v>
      </c>
    </row>
    <row r="569" ht="22.5" hidden="1" spans="1:14">
      <c r="A569" s="235" t="s">
        <v>1512</v>
      </c>
      <c r="B569" s="235" t="s">
        <v>61</v>
      </c>
      <c r="C569" s="89">
        <f t="shared" si="16"/>
        <v>1</v>
      </c>
      <c r="D569" s="89" t="str">
        <f t="shared" si="17"/>
        <v>保留</v>
      </c>
      <c r="G569" s="235">
        <v>30</v>
      </c>
      <c r="H569" s="238"/>
      <c r="I569" s="235" t="s">
        <v>1513</v>
      </c>
      <c r="J569" s="235">
        <v>2007.12</v>
      </c>
      <c r="L569" s="235" t="s">
        <v>1514</v>
      </c>
      <c r="N569" s="88" t="s">
        <v>1460</v>
      </c>
    </row>
    <row r="570" ht="22.5" hidden="1" spans="1:14">
      <c r="A570" s="239" t="s">
        <v>1515</v>
      </c>
      <c r="B570" s="235" t="s">
        <v>104</v>
      </c>
      <c r="C570" s="89">
        <f t="shared" si="16"/>
        <v>1</v>
      </c>
      <c r="D570" s="89" t="str">
        <f t="shared" si="17"/>
        <v>保留</v>
      </c>
      <c r="G570" s="235">
        <v>6</v>
      </c>
      <c r="H570" s="238"/>
      <c r="I570" s="235">
        <v>2007.4</v>
      </c>
      <c r="J570" s="235">
        <v>2007.8</v>
      </c>
      <c r="L570" s="235" t="s">
        <v>1307</v>
      </c>
      <c r="N570" s="88" t="s">
        <v>1460</v>
      </c>
    </row>
    <row r="571" ht="22.5" hidden="1" spans="1:14">
      <c r="A571" s="235" t="s">
        <v>1516</v>
      </c>
      <c r="B571" s="235" t="s">
        <v>42</v>
      </c>
      <c r="C571" s="89">
        <f t="shared" si="16"/>
        <v>1</v>
      </c>
      <c r="D571" s="89" t="str">
        <f t="shared" si="17"/>
        <v>保留</v>
      </c>
      <c r="G571" s="235">
        <v>10</v>
      </c>
      <c r="H571" s="238"/>
      <c r="I571" s="235" t="s">
        <v>1517</v>
      </c>
      <c r="J571" s="235" t="s">
        <v>1518</v>
      </c>
      <c r="L571" s="235" t="s">
        <v>1519</v>
      </c>
      <c r="N571" s="88" t="s">
        <v>1460</v>
      </c>
    </row>
    <row r="572" ht="22.5" hidden="1" spans="1:14">
      <c r="A572" s="235" t="s">
        <v>1520</v>
      </c>
      <c r="B572" s="235" t="s">
        <v>42</v>
      </c>
      <c r="C572" s="89">
        <f t="shared" si="16"/>
        <v>1</v>
      </c>
      <c r="D572" s="89" t="str">
        <f t="shared" si="17"/>
        <v>保留</v>
      </c>
      <c r="G572" s="235">
        <v>5</v>
      </c>
      <c r="H572" s="238"/>
      <c r="I572" s="235" t="s">
        <v>1521</v>
      </c>
      <c r="J572" s="235">
        <v>2007.11</v>
      </c>
      <c r="L572" s="235" t="s">
        <v>1522</v>
      </c>
      <c r="N572" s="88" t="s">
        <v>1460</v>
      </c>
    </row>
    <row r="573" ht="22.5" hidden="1" spans="1:14">
      <c r="A573" s="235" t="s">
        <v>1523</v>
      </c>
      <c r="B573" s="235" t="s">
        <v>1195</v>
      </c>
      <c r="C573" s="89">
        <f t="shared" si="16"/>
        <v>1</v>
      </c>
      <c r="D573" s="89" t="str">
        <f t="shared" si="17"/>
        <v>保留</v>
      </c>
      <c r="G573" s="235">
        <v>18</v>
      </c>
      <c r="H573" s="238"/>
      <c r="I573" s="235" t="s">
        <v>1524</v>
      </c>
      <c r="J573" s="235">
        <v>2008.6</v>
      </c>
      <c r="L573" s="235" t="s">
        <v>1525</v>
      </c>
      <c r="N573" s="88" t="s">
        <v>1460</v>
      </c>
    </row>
    <row r="574" hidden="1" spans="1:14">
      <c r="A574" s="235" t="s">
        <v>1526</v>
      </c>
      <c r="B574" s="235" t="s">
        <v>123</v>
      </c>
      <c r="C574" s="89">
        <f t="shared" si="16"/>
        <v>1</v>
      </c>
      <c r="D574" s="89" t="str">
        <f t="shared" si="17"/>
        <v>保留</v>
      </c>
      <c r="G574" s="235">
        <v>5</v>
      </c>
      <c r="H574" s="238"/>
      <c r="I574" s="235">
        <v>2007</v>
      </c>
      <c r="J574" s="235"/>
      <c r="L574" s="235" t="s">
        <v>1527</v>
      </c>
      <c r="N574" s="88" t="s">
        <v>1460</v>
      </c>
    </row>
    <row r="575" ht="22.5" hidden="1" spans="1:14">
      <c r="A575" s="235" t="s">
        <v>1528</v>
      </c>
      <c r="B575" s="235" t="s">
        <v>1195</v>
      </c>
      <c r="C575" s="89">
        <f t="shared" si="16"/>
        <v>1</v>
      </c>
      <c r="D575" s="89" t="str">
        <f t="shared" si="17"/>
        <v>保留</v>
      </c>
      <c r="G575" s="235">
        <v>8</v>
      </c>
      <c r="H575" s="238"/>
      <c r="I575" s="235" t="s">
        <v>1529</v>
      </c>
      <c r="J575" s="235" t="s">
        <v>1530</v>
      </c>
      <c r="L575" s="235" t="s">
        <v>1531</v>
      </c>
      <c r="N575" s="88" t="s">
        <v>1460</v>
      </c>
    </row>
    <row r="576" hidden="1" spans="1:14">
      <c r="A576" s="235" t="s">
        <v>1532</v>
      </c>
      <c r="B576" s="235" t="s">
        <v>42</v>
      </c>
      <c r="C576" s="89">
        <f t="shared" si="16"/>
        <v>1</v>
      </c>
      <c r="D576" s="89" t="str">
        <f t="shared" si="17"/>
        <v>保留</v>
      </c>
      <c r="G576" s="235">
        <v>13</v>
      </c>
      <c r="H576" s="238"/>
      <c r="I576" s="235" t="s">
        <v>1533</v>
      </c>
      <c r="J576" s="235" t="s">
        <v>1518</v>
      </c>
      <c r="L576" s="235" t="s">
        <v>1534</v>
      </c>
      <c r="N576" s="88" t="s">
        <v>1460</v>
      </c>
    </row>
    <row r="577" ht="22.5" hidden="1" spans="1:14">
      <c r="A577" s="235" t="s">
        <v>1535</v>
      </c>
      <c r="B577" s="235" t="s">
        <v>42</v>
      </c>
      <c r="C577" s="89">
        <f t="shared" si="16"/>
        <v>1</v>
      </c>
      <c r="D577" s="89" t="str">
        <f t="shared" si="17"/>
        <v>保留</v>
      </c>
      <c r="G577" s="235">
        <v>15</v>
      </c>
      <c r="H577" s="238"/>
      <c r="I577" s="235" t="s">
        <v>1536</v>
      </c>
      <c r="J577" s="235" t="s">
        <v>1537</v>
      </c>
      <c r="L577" s="235" t="s">
        <v>1538</v>
      </c>
      <c r="N577" s="88" t="s">
        <v>1460</v>
      </c>
    </row>
    <row r="578" ht="22.5" hidden="1" spans="1:14">
      <c r="A578" s="248" t="s">
        <v>1539</v>
      </c>
      <c r="B578" s="248" t="s">
        <v>42</v>
      </c>
      <c r="C578" s="89">
        <f t="shared" si="16"/>
        <v>1</v>
      </c>
      <c r="D578" s="89" t="str">
        <f t="shared" si="17"/>
        <v>保留</v>
      </c>
      <c r="G578" s="248">
        <v>25</v>
      </c>
      <c r="H578" s="249"/>
      <c r="I578" s="248" t="s">
        <v>1540</v>
      </c>
      <c r="J578" s="248">
        <v>2007.11</v>
      </c>
      <c r="L578" s="248" t="s">
        <v>1315</v>
      </c>
      <c r="N578" s="88" t="s">
        <v>1460</v>
      </c>
    </row>
    <row r="579" ht="22.5" hidden="1" spans="1:14">
      <c r="A579" s="248" t="s">
        <v>1541</v>
      </c>
      <c r="B579" s="248" t="s">
        <v>26</v>
      </c>
      <c r="C579" s="89">
        <f t="shared" ref="C579:C642" si="18">COUNTIFS(A:A,A579,B:B,B579)</f>
        <v>1</v>
      </c>
      <c r="D579" s="89" t="str">
        <f t="shared" ref="D579:D642" si="19">IF(C579&gt;1,IF(I579="","不保留","保留"),"保留")</f>
        <v>保留</v>
      </c>
      <c r="G579" s="248">
        <v>5</v>
      </c>
      <c r="H579" s="249"/>
      <c r="I579" s="248" t="s">
        <v>1542</v>
      </c>
      <c r="J579" s="248">
        <v>2007.9</v>
      </c>
      <c r="L579" s="248" t="s">
        <v>1543</v>
      </c>
      <c r="N579" s="88" t="s">
        <v>1460</v>
      </c>
    </row>
    <row r="580" ht="22.5" hidden="1" spans="1:14">
      <c r="A580" s="248" t="s">
        <v>1544</v>
      </c>
      <c r="B580" s="248" t="s">
        <v>1545</v>
      </c>
      <c r="C580" s="89">
        <f t="shared" si="18"/>
        <v>1</v>
      </c>
      <c r="D580" s="89" t="str">
        <f t="shared" si="19"/>
        <v>保留</v>
      </c>
      <c r="G580" s="248">
        <v>30</v>
      </c>
      <c r="H580" s="249"/>
      <c r="I580" s="248">
        <v>2007.7</v>
      </c>
      <c r="J580" s="248">
        <v>2007.8</v>
      </c>
      <c r="L580" s="248" t="s">
        <v>1546</v>
      </c>
      <c r="N580" s="88" t="s">
        <v>1460</v>
      </c>
    </row>
    <row r="581" ht="27" spans="1:14">
      <c r="A581" s="250" t="s">
        <v>1547</v>
      </c>
      <c r="B581" s="250" t="s">
        <v>1195</v>
      </c>
      <c r="C581" s="89">
        <f t="shared" si="18"/>
        <v>2</v>
      </c>
      <c r="D581" s="89" t="str">
        <f t="shared" si="19"/>
        <v>保留</v>
      </c>
      <c r="G581" s="250">
        <v>15</v>
      </c>
      <c r="H581" s="251"/>
      <c r="I581" s="250" t="s">
        <v>1548</v>
      </c>
      <c r="J581" s="250">
        <v>2007.11</v>
      </c>
      <c r="L581" s="250" t="s">
        <v>1549</v>
      </c>
      <c r="N581" s="88" t="s">
        <v>1460</v>
      </c>
    </row>
    <row r="582" ht="27" spans="1:14">
      <c r="A582" s="250" t="s">
        <v>1550</v>
      </c>
      <c r="B582" s="250" t="s">
        <v>1195</v>
      </c>
      <c r="C582" s="89">
        <f t="shared" si="18"/>
        <v>2</v>
      </c>
      <c r="D582" s="89" t="str">
        <f t="shared" si="19"/>
        <v>保留</v>
      </c>
      <c r="G582" s="250">
        <v>18</v>
      </c>
      <c r="H582" s="251"/>
      <c r="I582" s="250" t="s">
        <v>1551</v>
      </c>
      <c r="J582" s="250">
        <v>2008.6</v>
      </c>
      <c r="L582" s="250" t="s">
        <v>1552</v>
      </c>
      <c r="N582" s="88" t="s">
        <v>1460</v>
      </c>
    </row>
    <row r="583" ht="27" hidden="1" spans="1:14">
      <c r="A583" s="250" t="s">
        <v>1553</v>
      </c>
      <c r="B583" s="252" t="s">
        <v>114</v>
      </c>
      <c r="C583" s="89">
        <f t="shared" si="18"/>
        <v>1</v>
      </c>
      <c r="D583" s="89" t="str">
        <f t="shared" si="19"/>
        <v>保留</v>
      </c>
      <c r="G583" s="250">
        <v>15</v>
      </c>
      <c r="H583" s="251"/>
      <c r="I583" s="250" t="s">
        <v>1554</v>
      </c>
      <c r="J583" s="250" t="s">
        <v>1555</v>
      </c>
      <c r="L583" s="250" t="s">
        <v>1556</v>
      </c>
      <c r="N583" s="88" t="s">
        <v>1460</v>
      </c>
    </row>
    <row r="584" hidden="1" spans="1:14">
      <c r="A584" s="250" t="s">
        <v>1557</v>
      </c>
      <c r="B584" s="250" t="s">
        <v>19</v>
      </c>
      <c r="C584" s="89">
        <f t="shared" si="18"/>
        <v>1</v>
      </c>
      <c r="D584" s="89" t="str">
        <f t="shared" si="19"/>
        <v>保留</v>
      </c>
      <c r="G584" s="250">
        <v>3</v>
      </c>
      <c r="H584" s="251"/>
      <c r="I584" s="250" t="s">
        <v>1558</v>
      </c>
      <c r="J584" s="250">
        <v>2007.8</v>
      </c>
      <c r="L584" s="250" t="s">
        <v>1559</v>
      </c>
      <c r="N584" s="88" t="s">
        <v>1460</v>
      </c>
    </row>
    <row r="585" ht="27" hidden="1" spans="1:14">
      <c r="A585" s="250" t="s">
        <v>1560</v>
      </c>
      <c r="B585" s="250" t="s">
        <v>61</v>
      </c>
      <c r="C585" s="89">
        <f t="shared" si="18"/>
        <v>1</v>
      </c>
      <c r="D585" s="89" t="str">
        <f t="shared" si="19"/>
        <v>保留</v>
      </c>
      <c r="G585" s="250">
        <v>10</v>
      </c>
      <c r="H585" s="251"/>
      <c r="I585" s="250" t="s">
        <v>1548</v>
      </c>
      <c r="J585" s="250" t="s">
        <v>1561</v>
      </c>
      <c r="L585" s="250" t="s">
        <v>1562</v>
      </c>
      <c r="N585" s="88" t="s">
        <v>1460</v>
      </c>
    </row>
    <row r="586" ht="27" hidden="1" spans="1:14">
      <c r="A586" s="250" t="s">
        <v>1563</v>
      </c>
      <c r="B586" s="250" t="s">
        <v>185</v>
      </c>
      <c r="C586" s="89">
        <f t="shared" si="18"/>
        <v>1</v>
      </c>
      <c r="D586" s="89" t="str">
        <f t="shared" si="19"/>
        <v>保留</v>
      </c>
      <c r="G586" s="250">
        <v>5</v>
      </c>
      <c r="H586" s="253"/>
      <c r="I586" s="250" t="s">
        <v>1564</v>
      </c>
      <c r="J586" s="254" t="s">
        <v>1565</v>
      </c>
      <c r="L586" s="250" t="s">
        <v>1566</v>
      </c>
      <c r="N586" s="88" t="s">
        <v>1460</v>
      </c>
    </row>
    <row r="587" ht="40.5" hidden="1" spans="1:14">
      <c r="A587" s="250" t="s">
        <v>1567</v>
      </c>
      <c r="B587" s="250" t="s">
        <v>104</v>
      </c>
      <c r="C587" s="89">
        <f t="shared" si="18"/>
        <v>1</v>
      </c>
      <c r="D587" s="89" t="str">
        <f t="shared" si="19"/>
        <v>保留</v>
      </c>
      <c r="G587" s="250">
        <v>15</v>
      </c>
      <c r="H587" s="253"/>
      <c r="I587" s="250" t="s">
        <v>1568</v>
      </c>
      <c r="J587" s="254" t="s">
        <v>1569</v>
      </c>
      <c r="L587" s="250" t="s">
        <v>1307</v>
      </c>
      <c r="N587" s="88" t="s">
        <v>1460</v>
      </c>
    </row>
    <row r="588" ht="27" hidden="1" spans="1:14">
      <c r="A588" s="250" t="s">
        <v>1570</v>
      </c>
      <c r="B588" s="250" t="s">
        <v>19</v>
      </c>
      <c r="C588" s="89">
        <f t="shared" si="18"/>
        <v>1</v>
      </c>
      <c r="D588" s="89" t="str">
        <f t="shared" si="19"/>
        <v>保留</v>
      </c>
      <c r="G588" s="250">
        <v>3</v>
      </c>
      <c r="H588" s="253"/>
      <c r="I588" s="250" t="s">
        <v>1571</v>
      </c>
      <c r="J588" s="254">
        <v>2007.8</v>
      </c>
      <c r="L588" s="250" t="s">
        <v>1572</v>
      </c>
      <c r="N588" s="88" t="s">
        <v>1460</v>
      </c>
    </row>
    <row r="589" ht="27" hidden="1" spans="1:14">
      <c r="A589" s="250" t="s">
        <v>1573</v>
      </c>
      <c r="B589" s="250" t="s">
        <v>26</v>
      </c>
      <c r="C589" s="89">
        <f t="shared" si="18"/>
        <v>1</v>
      </c>
      <c r="D589" s="89" t="str">
        <f t="shared" si="19"/>
        <v>保留</v>
      </c>
      <c r="G589" s="250">
        <v>38.5</v>
      </c>
      <c r="H589" s="253"/>
      <c r="I589" s="250" t="s">
        <v>1574</v>
      </c>
      <c r="J589" s="254" t="s">
        <v>1575</v>
      </c>
      <c r="L589" s="250" t="s">
        <v>1576</v>
      </c>
      <c r="N589" s="88" t="s">
        <v>1460</v>
      </c>
    </row>
    <row r="590" ht="27" hidden="1" spans="1:14">
      <c r="A590" s="250" t="s">
        <v>1577</v>
      </c>
      <c r="B590" s="250" t="s">
        <v>42</v>
      </c>
      <c r="C590" s="89">
        <f t="shared" si="18"/>
        <v>1</v>
      </c>
      <c r="D590" s="89" t="str">
        <f t="shared" si="19"/>
        <v>保留</v>
      </c>
      <c r="G590" s="250">
        <v>20</v>
      </c>
      <c r="H590" s="251"/>
      <c r="I590" s="250">
        <v>2007.11</v>
      </c>
      <c r="J590" s="250" t="s">
        <v>1569</v>
      </c>
      <c r="L590" s="250" t="s">
        <v>1578</v>
      </c>
      <c r="N590" s="88" t="s">
        <v>1460</v>
      </c>
    </row>
    <row r="591" ht="27" hidden="1" spans="1:14">
      <c r="A591" s="250" t="s">
        <v>1579</v>
      </c>
      <c r="B591" s="250" t="s">
        <v>444</v>
      </c>
      <c r="C591" s="89">
        <f t="shared" si="18"/>
        <v>1</v>
      </c>
      <c r="D591" s="89" t="str">
        <f t="shared" si="19"/>
        <v>保留</v>
      </c>
      <c r="G591" s="250">
        <v>6</v>
      </c>
      <c r="H591" s="251"/>
      <c r="I591" s="250" t="s">
        <v>1580</v>
      </c>
      <c r="J591" s="250">
        <v>2007.12</v>
      </c>
      <c r="L591" s="250" t="s">
        <v>1581</v>
      </c>
      <c r="N591" s="88" t="s">
        <v>1460</v>
      </c>
    </row>
    <row r="592" ht="27" hidden="1" spans="1:14">
      <c r="A592" s="250" t="s">
        <v>1582</v>
      </c>
      <c r="B592" s="250" t="s">
        <v>42</v>
      </c>
      <c r="C592" s="89">
        <f t="shared" si="18"/>
        <v>1</v>
      </c>
      <c r="D592" s="89" t="str">
        <f t="shared" si="19"/>
        <v>保留</v>
      </c>
      <c r="G592" s="250">
        <v>15</v>
      </c>
      <c r="H592" s="251"/>
      <c r="I592" s="250" t="s">
        <v>1583</v>
      </c>
      <c r="J592" s="250" t="s">
        <v>1584</v>
      </c>
      <c r="L592" s="250" t="s">
        <v>1585</v>
      </c>
      <c r="N592" s="88" t="s">
        <v>1460</v>
      </c>
    </row>
    <row r="593" ht="40.5" hidden="1" spans="1:14">
      <c r="A593" s="250" t="s">
        <v>1586</v>
      </c>
      <c r="B593" s="250" t="s">
        <v>123</v>
      </c>
      <c r="C593" s="89">
        <f t="shared" si="18"/>
        <v>1</v>
      </c>
      <c r="D593" s="89" t="str">
        <f t="shared" si="19"/>
        <v>保留</v>
      </c>
      <c r="G593" s="250">
        <v>13</v>
      </c>
      <c r="H593" s="251"/>
      <c r="I593" s="250" t="s">
        <v>1587</v>
      </c>
      <c r="J593" s="250" t="s">
        <v>1588</v>
      </c>
      <c r="L593" s="250" t="s">
        <v>1589</v>
      </c>
      <c r="N593" s="88" t="s">
        <v>1460</v>
      </c>
    </row>
    <row r="594" ht="27" hidden="1" spans="1:14">
      <c r="A594" s="250" t="s">
        <v>1590</v>
      </c>
      <c r="B594" s="250" t="s">
        <v>42</v>
      </c>
      <c r="C594" s="89">
        <f t="shared" si="18"/>
        <v>1</v>
      </c>
      <c r="D594" s="89" t="str">
        <f t="shared" si="19"/>
        <v>保留</v>
      </c>
      <c r="G594" s="250">
        <v>15</v>
      </c>
      <c r="H594" s="251"/>
      <c r="I594" s="250" t="s">
        <v>1591</v>
      </c>
      <c r="J594" s="250" t="s">
        <v>1592</v>
      </c>
      <c r="L594" s="250" t="s">
        <v>1593</v>
      </c>
      <c r="N594" s="88" t="s">
        <v>1460</v>
      </c>
    </row>
    <row r="595" ht="54" hidden="1" spans="1:14">
      <c r="A595" s="250" t="s">
        <v>1594</v>
      </c>
      <c r="B595" s="250" t="s">
        <v>123</v>
      </c>
      <c r="C595" s="89">
        <f t="shared" si="18"/>
        <v>1</v>
      </c>
      <c r="D595" s="89" t="str">
        <f t="shared" si="19"/>
        <v>保留</v>
      </c>
      <c r="G595" s="250">
        <v>15</v>
      </c>
      <c r="H595" s="251"/>
      <c r="I595" s="250" t="s">
        <v>1595</v>
      </c>
      <c r="J595" s="250" t="s">
        <v>1588</v>
      </c>
      <c r="L595" s="250" t="s">
        <v>1596</v>
      </c>
      <c r="N595" s="88" t="s">
        <v>1460</v>
      </c>
    </row>
    <row r="596" ht="27" hidden="1" spans="1:14">
      <c r="A596" s="250" t="s">
        <v>1597</v>
      </c>
      <c r="B596" s="250" t="s">
        <v>230</v>
      </c>
      <c r="C596" s="89">
        <f t="shared" si="18"/>
        <v>1</v>
      </c>
      <c r="D596" s="89" t="str">
        <f t="shared" si="19"/>
        <v>保留</v>
      </c>
      <c r="G596" s="250">
        <v>3</v>
      </c>
      <c r="H596" s="251"/>
      <c r="I596" s="250" t="s">
        <v>1598</v>
      </c>
      <c r="J596" s="250" t="s">
        <v>1599</v>
      </c>
      <c r="L596" s="250" t="s">
        <v>1153</v>
      </c>
      <c r="N596" s="88" t="s">
        <v>1460</v>
      </c>
    </row>
    <row r="597" ht="27" hidden="1" spans="1:14">
      <c r="A597" s="250" t="s">
        <v>1600</v>
      </c>
      <c r="B597" s="250" t="s">
        <v>26</v>
      </c>
      <c r="C597" s="89">
        <f t="shared" si="18"/>
        <v>1</v>
      </c>
      <c r="D597" s="89" t="str">
        <f t="shared" si="19"/>
        <v>保留</v>
      </c>
      <c r="G597" s="250">
        <v>13</v>
      </c>
      <c r="H597" s="251"/>
      <c r="I597" s="250" t="s">
        <v>1601</v>
      </c>
      <c r="J597" s="250" t="s">
        <v>1602</v>
      </c>
      <c r="L597" s="250" t="s">
        <v>1603</v>
      </c>
      <c r="N597" s="88" t="s">
        <v>1460</v>
      </c>
    </row>
    <row r="598" ht="27" hidden="1" spans="1:14">
      <c r="A598" s="250" t="s">
        <v>1604</v>
      </c>
      <c r="B598" s="250" t="s">
        <v>221</v>
      </c>
      <c r="C598" s="89">
        <f t="shared" si="18"/>
        <v>1</v>
      </c>
      <c r="D598" s="89" t="str">
        <f t="shared" si="19"/>
        <v>保留</v>
      </c>
      <c r="G598" s="250">
        <v>1.5</v>
      </c>
      <c r="H598" s="251"/>
      <c r="I598" s="250" t="s">
        <v>1605</v>
      </c>
      <c r="J598" s="250">
        <v>2008.6</v>
      </c>
      <c r="L598" s="252" t="s">
        <v>1606</v>
      </c>
      <c r="N598" s="88" t="s">
        <v>1460</v>
      </c>
    </row>
    <row r="599" hidden="1" spans="1:14">
      <c r="A599" s="250" t="s">
        <v>1607</v>
      </c>
      <c r="B599" s="250" t="s">
        <v>1608</v>
      </c>
      <c r="C599" s="89">
        <f t="shared" si="18"/>
        <v>1</v>
      </c>
      <c r="D599" s="89" t="str">
        <f t="shared" si="19"/>
        <v>保留</v>
      </c>
      <c r="G599" s="250">
        <v>0.7</v>
      </c>
      <c r="H599" s="251"/>
      <c r="I599" s="250" t="s">
        <v>1605</v>
      </c>
      <c r="J599" s="250">
        <v>2008.6</v>
      </c>
      <c r="L599" s="250" t="s">
        <v>1606</v>
      </c>
      <c r="N599" s="88" t="s">
        <v>1460</v>
      </c>
    </row>
    <row r="600" ht="27" spans="1:14">
      <c r="A600" s="250" t="s">
        <v>1609</v>
      </c>
      <c r="B600" s="250" t="s">
        <v>19</v>
      </c>
      <c r="C600" s="89">
        <f t="shared" si="18"/>
        <v>2</v>
      </c>
      <c r="D600" s="89" t="str">
        <f t="shared" si="19"/>
        <v>保留</v>
      </c>
      <c r="G600" s="250">
        <v>25</v>
      </c>
      <c r="H600" s="251"/>
      <c r="I600" s="250">
        <v>2007.12</v>
      </c>
      <c r="J600" s="250" t="s">
        <v>1610</v>
      </c>
      <c r="L600" s="250" t="s">
        <v>1611</v>
      </c>
      <c r="N600" s="88" t="s">
        <v>1460</v>
      </c>
    </row>
    <row r="601" ht="28.5" hidden="1" spans="1:14">
      <c r="A601" s="99" t="s">
        <v>1612</v>
      </c>
      <c r="B601" s="99" t="s">
        <v>89</v>
      </c>
      <c r="C601" s="89">
        <f t="shared" si="18"/>
        <v>1</v>
      </c>
      <c r="D601" s="89" t="str">
        <f t="shared" si="19"/>
        <v>保留</v>
      </c>
      <c r="G601" s="198">
        <v>1</v>
      </c>
      <c r="H601" s="233"/>
      <c r="I601" s="99" t="s">
        <v>1613</v>
      </c>
      <c r="J601" s="198">
        <v>2008.6</v>
      </c>
      <c r="L601" s="99" t="s">
        <v>1606</v>
      </c>
      <c r="N601" s="88" t="s">
        <v>1460</v>
      </c>
    </row>
    <row r="602" ht="42.75" hidden="1" spans="1:14">
      <c r="A602" s="99" t="s">
        <v>1614</v>
      </c>
      <c r="B602" s="99" t="s">
        <v>221</v>
      </c>
      <c r="C602" s="89">
        <f t="shared" si="18"/>
        <v>1</v>
      </c>
      <c r="D602" s="89" t="str">
        <f t="shared" si="19"/>
        <v>保留</v>
      </c>
      <c r="G602" s="198">
        <v>12</v>
      </c>
      <c r="H602" s="233"/>
      <c r="I602" s="99" t="s">
        <v>1615</v>
      </c>
      <c r="J602" s="198"/>
      <c r="L602" s="99" t="s">
        <v>1454</v>
      </c>
      <c r="N602" s="88" t="s">
        <v>1460</v>
      </c>
    </row>
    <row r="603" ht="27" hidden="1" spans="1:14">
      <c r="A603" s="250" t="s">
        <v>1616</v>
      </c>
      <c r="B603" s="250" t="s">
        <v>1617</v>
      </c>
      <c r="C603" s="89">
        <f t="shared" si="18"/>
        <v>1</v>
      </c>
      <c r="D603" s="89" t="str">
        <f t="shared" si="19"/>
        <v>保留</v>
      </c>
      <c r="G603" s="250">
        <v>1.5</v>
      </c>
      <c r="H603" s="251"/>
      <c r="I603" s="250" t="s">
        <v>1605</v>
      </c>
      <c r="J603" s="250">
        <v>2008.6</v>
      </c>
      <c r="L603" s="250" t="s">
        <v>1606</v>
      </c>
      <c r="N603" s="88" t="s">
        <v>1460</v>
      </c>
    </row>
    <row r="604" ht="27" hidden="1" spans="1:14">
      <c r="A604" s="250" t="s">
        <v>1618</v>
      </c>
      <c r="B604" s="250" t="s">
        <v>123</v>
      </c>
      <c r="C604" s="89">
        <f t="shared" si="18"/>
        <v>1</v>
      </c>
      <c r="D604" s="89" t="str">
        <f t="shared" si="19"/>
        <v>保留</v>
      </c>
      <c r="G604" s="250">
        <v>20</v>
      </c>
      <c r="H604" s="251"/>
      <c r="I604" s="250" t="s">
        <v>1518</v>
      </c>
      <c r="J604" s="250" t="s">
        <v>1619</v>
      </c>
      <c r="L604" s="250" t="s">
        <v>1620</v>
      </c>
      <c r="N604" s="88" t="s">
        <v>1460</v>
      </c>
    </row>
    <row r="605" ht="27" hidden="1" spans="1:14">
      <c r="A605" s="250" t="s">
        <v>1621</v>
      </c>
      <c r="B605" s="250" t="s">
        <v>123</v>
      </c>
      <c r="C605" s="89">
        <f t="shared" si="18"/>
        <v>1</v>
      </c>
      <c r="D605" s="89" t="str">
        <f t="shared" si="19"/>
        <v>保留</v>
      </c>
      <c r="G605" s="250">
        <v>5</v>
      </c>
      <c r="H605" s="251"/>
      <c r="I605" s="250">
        <v>2007.11</v>
      </c>
      <c r="J605" s="250" t="s">
        <v>1619</v>
      </c>
      <c r="L605" s="250" t="s">
        <v>1620</v>
      </c>
      <c r="N605" s="88" t="s">
        <v>1460</v>
      </c>
    </row>
    <row r="606" ht="27" hidden="1" spans="1:14">
      <c r="A606" s="250" t="s">
        <v>1622</v>
      </c>
      <c r="B606" s="254" t="s">
        <v>19</v>
      </c>
      <c r="C606" s="89">
        <f t="shared" si="18"/>
        <v>1</v>
      </c>
      <c r="D606" s="89" t="str">
        <f t="shared" si="19"/>
        <v>保留</v>
      </c>
      <c r="G606" s="254">
        <v>10</v>
      </c>
      <c r="H606" s="251"/>
      <c r="I606" s="254">
        <v>2007.1</v>
      </c>
      <c r="J606" s="250">
        <v>2008.5</v>
      </c>
      <c r="L606" s="250" t="s">
        <v>1620</v>
      </c>
      <c r="N606" s="88" t="s">
        <v>1460</v>
      </c>
    </row>
    <row r="607" hidden="1" spans="1:14">
      <c r="A607" s="209" t="s">
        <v>1623</v>
      </c>
      <c r="B607" s="209" t="s">
        <v>51</v>
      </c>
      <c r="C607" s="89">
        <f t="shared" si="18"/>
        <v>1</v>
      </c>
      <c r="D607" s="89" t="str">
        <f t="shared" si="19"/>
        <v>保留</v>
      </c>
      <c r="G607" s="209"/>
      <c r="H607" s="220"/>
      <c r="I607" s="209"/>
      <c r="J607" s="209"/>
      <c r="L607" s="209" t="s">
        <v>1624</v>
      </c>
      <c r="N607" s="88" t="s">
        <v>1460</v>
      </c>
    </row>
    <row r="608" hidden="1" spans="1:14">
      <c r="A608" s="209" t="s">
        <v>1625</v>
      </c>
      <c r="B608" s="209" t="s">
        <v>389</v>
      </c>
      <c r="C608" s="89">
        <f t="shared" si="18"/>
        <v>1</v>
      </c>
      <c r="D608" s="89" t="str">
        <f t="shared" si="19"/>
        <v>保留</v>
      </c>
      <c r="G608" s="209"/>
      <c r="H608" s="220"/>
      <c r="I608" s="209"/>
      <c r="J608" s="209"/>
      <c r="L608" s="209"/>
      <c r="N608" s="88" t="s">
        <v>1460</v>
      </c>
    </row>
    <row r="609" spans="1:14">
      <c r="A609" s="209" t="s">
        <v>1353</v>
      </c>
      <c r="B609" s="209" t="s">
        <v>772</v>
      </c>
      <c r="C609" s="89">
        <f t="shared" si="18"/>
        <v>2</v>
      </c>
      <c r="D609" s="89" t="str">
        <f t="shared" si="19"/>
        <v>不保留</v>
      </c>
      <c r="G609" s="209"/>
      <c r="H609" s="220"/>
      <c r="I609" s="209"/>
      <c r="J609" s="209"/>
      <c r="L609" s="209" t="s">
        <v>1354</v>
      </c>
      <c r="N609" s="88" t="s">
        <v>1460</v>
      </c>
    </row>
    <row r="610" hidden="1" spans="1:14">
      <c r="A610" s="209" t="s">
        <v>1626</v>
      </c>
      <c r="B610" s="209" t="s">
        <v>26</v>
      </c>
      <c r="C610" s="89">
        <f t="shared" si="18"/>
        <v>1</v>
      </c>
      <c r="D610" s="89" t="str">
        <f t="shared" si="19"/>
        <v>保留</v>
      </c>
      <c r="G610" s="209"/>
      <c r="H610" s="255"/>
      <c r="I610" s="209"/>
      <c r="J610" s="256" t="s">
        <v>1627</v>
      </c>
      <c r="L610" s="209" t="s">
        <v>1628</v>
      </c>
      <c r="N610" s="88" t="s">
        <v>1460</v>
      </c>
    </row>
    <row r="611" ht="27" spans="1:14">
      <c r="A611" s="88" t="s">
        <v>1609</v>
      </c>
      <c r="B611" s="88" t="s">
        <v>19</v>
      </c>
      <c r="C611" s="89">
        <f t="shared" si="18"/>
        <v>2</v>
      </c>
      <c r="D611" s="89" t="str">
        <f t="shared" si="19"/>
        <v>保留</v>
      </c>
      <c r="G611" s="88">
        <v>25</v>
      </c>
      <c r="I611" s="88">
        <v>2007.12</v>
      </c>
      <c r="J611" s="88" t="s">
        <v>1610</v>
      </c>
      <c r="L611" s="88" t="s">
        <v>1611</v>
      </c>
      <c r="N611" s="88" t="s">
        <v>1629</v>
      </c>
    </row>
    <row r="612" ht="27" spans="1:14">
      <c r="A612" s="88" t="s">
        <v>1547</v>
      </c>
      <c r="B612" s="88" t="s">
        <v>1195</v>
      </c>
      <c r="C612" s="89">
        <f t="shared" si="18"/>
        <v>2</v>
      </c>
      <c r="D612" s="89" t="str">
        <f t="shared" si="19"/>
        <v>保留</v>
      </c>
      <c r="G612" s="88">
        <v>15</v>
      </c>
      <c r="I612" s="88">
        <v>2008.1</v>
      </c>
      <c r="J612" s="88">
        <v>2008.2</v>
      </c>
      <c r="L612" s="88" t="s">
        <v>1549</v>
      </c>
      <c r="N612" s="88" t="s">
        <v>1629</v>
      </c>
    </row>
    <row r="613" ht="40.5" hidden="1" spans="1:14">
      <c r="A613" s="88" t="s">
        <v>1630</v>
      </c>
      <c r="B613" s="88" t="s">
        <v>95</v>
      </c>
      <c r="C613" s="89">
        <f t="shared" si="18"/>
        <v>1</v>
      </c>
      <c r="D613" s="89" t="str">
        <f t="shared" si="19"/>
        <v>保留</v>
      </c>
      <c r="G613" s="88">
        <v>0.55</v>
      </c>
      <c r="I613" s="88">
        <v>2008.1</v>
      </c>
      <c r="J613" s="88">
        <v>2008.12</v>
      </c>
      <c r="L613" s="88" t="s">
        <v>1631</v>
      </c>
      <c r="N613" s="88" t="s">
        <v>1629</v>
      </c>
    </row>
    <row r="614" ht="27" spans="1:14">
      <c r="A614" s="88" t="s">
        <v>1550</v>
      </c>
      <c r="B614" s="88" t="s">
        <v>1195</v>
      </c>
      <c r="C614" s="89">
        <f t="shared" si="18"/>
        <v>2</v>
      </c>
      <c r="D614" s="89" t="str">
        <f t="shared" si="19"/>
        <v>保留</v>
      </c>
      <c r="G614" s="88">
        <v>18</v>
      </c>
      <c r="I614" s="88">
        <v>2008.2</v>
      </c>
      <c r="J614" s="88">
        <v>2008.4</v>
      </c>
      <c r="L614" s="88" t="s">
        <v>1552</v>
      </c>
      <c r="N614" s="88" t="s">
        <v>1629</v>
      </c>
    </row>
    <row r="615" ht="27" spans="1:14">
      <c r="A615" s="88" t="s">
        <v>1428</v>
      </c>
      <c r="B615" s="88" t="s">
        <v>1195</v>
      </c>
      <c r="C615" s="89">
        <f t="shared" si="18"/>
        <v>2</v>
      </c>
      <c r="D615" s="89" t="str">
        <f t="shared" si="19"/>
        <v>保留</v>
      </c>
      <c r="G615" s="88">
        <v>20</v>
      </c>
      <c r="I615" s="88">
        <v>2008.2</v>
      </c>
      <c r="J615" s="88">
        <v>2008.3</v>
      </c>
      <c r="L615" s="88" t="s">
        <v>1266</v>
      </c>
      <c r="N615" s="88" t="s">
        <v>1629</v>
      </c>
    </row>
    <row r="616" ht="27" hidden="1" spans="1:14">
      <c r="A616" s="88" t="s">
        <v>1632</v>
      </c>
      <c r="B616" s="88" t="s">
        <v>464</v>
      </c>
      <c r="C616" s="89">
        <f t="shared" si="18"/>
        <v>1</v>
      </c>
      <c r="D616" s="89" t="str">
        <f t="shared" si="19"/>
        <v>保留</v>
      </c>
      <c r="G616" s="88">
        <v>0.3</v>
      </c>
      <c r="I616" s="88">
        <v>2008.2</v>
      </c>
      <c r="J616" s="88" t="s">
        <v>1633</v>
      </c>
      <c r="L616" s="88" t="s">
        <v>1631</v>
      </c>
      <c r="N616" s="88" t="s">
        <v>1629</v>
      </c>
    </row>
    <row r="617" ht="27" hidden="1" spans="1:14">
      <c r="A617" s="88" t="s">
        <v>1634</v>
      </c>
      <c r="B617" s="88" t="s">
        <v>63</v>
      </c>
      <c r="C617" s="89">
        <f t="shared" si="18"/>
        <v>1</v>
      </c>
      <c r="D617" s="89" t="str">
        <f t="shared" si="19"/>
        <v>保留</v>
      </c>
      <c r="G617" s="88">
        <v>10</v>
      </c>
      <c r="I617" s="88">
        <v>2008.2</v>
      </c>
      <c r="J617" s="88">
        <v>2008.12</v>
      </c>
      <c r="L617" s="88" t="s">
        <v>1635</v>
      </c>
      <c r="N617" s="88" t="s">
        <v>1629</v>
      </c>
    </row>
    <row r="618" ht="27" hidden="1" spans="1:14">
      <c r="A618" s="88" t="s">
        <v>1636</v>
      </c>
      <c r="B618" s="88" t="s">
        <v>63</v>
      </c>
      <c r="C618" s="89">
        <f t="shared" si="18"/>
        <v>1</v>
      </c>
      <c r="D618" s="89" t="str">
        <f t="shared" si="19"/>
        <v>保留</v>
      </c>
      <c r="G618" s="88">
        <v>30</v>
      </c>
      <c r="I618" s="88">
        <v>2008.4</v>
      </c>
      <c r="J618" s="88">
        <v>2008.12</v>
      </c>
      <c r="L618" s="88" t="s">
        <v>1338</v>
      </c>
      <c r="N618" s="88" t="s">
        <v>1629</v>
      </c>
    </row>
    <row r="619" ht="27" hidden="1" spans="1:14">
      <c r="A619" s="88" t="s">
        <v>1637</v>
      </c>
      <c r="B619" s="88" t="s">
        <v>114</v>
      </c>
      <c r="C619" s="89">
        <f t="shared" si="18"/>
        <v>1</v>
      </c>
      <c r="D619" s="89" t="str">
        <f t="shared" si="19"/>
        <v>保留</v>
      </c>
      <c r="G619" s="88">
        <v>15</v>
      </c>
      <c r="I619" s="88">
        <v>2008.4</v>
      </c>
      <c r="J619" s="88" t="s">
        <v>1638</v>
      </c>
      <c r="L619" s="88" t="s">
        <v>1639</v>
      </c>
      <c r="N619" s="88" t="s">
        <v>1629</v>
      </c>
    </row>
    <row r="620" ht="27" hidden="1" spans="1:14">
      <c r="A620" s="88" t="s">
        <v>1640</v>
      </c>
      <c r="B620" s="88" t="s">
        <v>133</v>
      </c>
      <c r="C620" s="89">
        <f t="shared" si="18"/>
        <v>1</v>
      </c>
      <c r="D620" s="89" t="str">
        <f t="shared" si="19"/>
        <v>保留</v>
      </c>
      <c r="G620" s="88">
        <v>1.5</v>
      </c>
      <c r="I620" s="88">
        <v>2008.5</v>
      </c>
      <c r="J620" s="88" t="s">
        <v>1584</v>
      </c>
      <c r="L620" s="88" t="s">
        <v>1641</v>
      </c>
      <c r="N620" s="88" t="s">
        <v>1629</v>
      </c>
    </row>
    <row r="621" ht="27" hidden="1" spans="1:14">
      <c r="A621" s="88" t="s">
        <v>1642</v>
      </c>
      <c r="B621" s="88" t="s">
        <v>133</v>
      </c>
      <c r="C621" s="89">
        <f t="shared" si="18"/>
        <v>1</v>
      </c>
      <c r="D621" s="89" t="str">
        <f t="shared" si="19"/>
        <v>保留</v>
      </c>
      <c r="G621" s="88">
        <v>1.5</v>
      </c>
      <c r="I621" s="88">
        <v>2008.5</v>
      </c>
      <c r="J621" s="88" t="s">
        <v>1643</v>
      </c>
      <c r="L621" s="88" t="s">
        <v>1641</v>
      </c>
      <c r="N621" s="88" t="s">
        <v>1629</v>
      </c>
    </row>
    <row r="622" ht="27" hidden="1" spans="1:14">
      <c r="A622" s="88" t="s">
        <v>1644</v>
      </c>
      <c r="B622" s="88" t="s">
        <v>286</v>
      </c>
      <c r="C622" s="89">
        <f t="shared" si="18"/>
        <v>1</v>
      </c>
      <c r="D622" s="89" t="str">
        <f t="shared" si="19"/>
        <v>保留</v>
      </c>
      <c r="G622" s="88">
        <v>15</v>
      </c>
      <c r="I622" s="88">
        <v>38930</v>
      </c>
      <c r="J622" s="88" t="s">
        <v>1645</v>
      </c>
      <c r="L622" s="88" t="s">
        <v>1646</v>
      </c>
      <c r="N622" s="88" t="s">
        <v>1629</v>
      </c>
    </row>
    <row r="623" ht="27" hidden="1" spans="1:14">
      <c r="A623" s="88" t="s">
        <v>1647</v>
      </c>
      <c r="B623" s="88" t="s">
        <v>26</v>
      </c>
      <c r="C623" s="89">
        <f t="shared" si="18"/>
        <v>1</v>
      </c>
      <c r="D623" s="89" t="str">
        <f t="shared" si="19"/>
        <v>保留</v>
      </c>
      <c r="G623" s="88">
        <v>2</v>
      </c>
      <c r="I623" s="88" t="s">
        <v>1648</v>
      </c>
      <c r="J623" s="88">
        <v>2008.6</v>
      </c>
      <c r="L623" s="88" t="s">
        <v>1191</v>
      </c>
      <c r="N623" s="88" t="s">
        <v>1629</v>
      </c>
    </row>
    <row r="624" ht="40.5" hidden="1" spans="1:14">
      <c r="A624" s="88" t="s">
        <v>1649</v>
      </c>
      <c r="B624" s="88" t="s">
        <v>123</v>
      </c>
      <c r="C624" s="89">
        <f t="shared" si="18"/>
        <v>1</v>
      </c>
      <c r="D624" s="89" t="str">
        <f t="shared" si="19"/>
        <v>保留</v>
      </c>
      <c r="G624" s="88">
        <v>23</v>
      </c>
      <c r="I624" s="88">
        <v>2007.9</v>
      </c>
      <c r="J624" s="88">
        <v>2008.3</v>
      </c>
      <c r="L624" s="88" t="s">
        <v>1650</v>
      </c>
      <c r="N624" s="88" t="s">
        <v>1629</v>
      </c>
    </row>
    <row r="625" ht="27" hidden="1" spans="1:14">
      <c r="A625" s="88" t="s">
        <v>1651</v>
      </c>
      <c r="B625" s="88" t="s">
        <v>63</v>
      </c>
      <c r="C625" s="89">
        <f t="shared" si="18"/>
        <v>1</v>
      </c>
      <c r="D625" s="89" t="str">
        <f t="shared" si="19"/>
        <v>保留</v>
      </c>
      <c r="G625" s="88">
        <v>2</v>
      </c>
      <c r="I625" s="88">
        <v>2008.4</v>
      </c>
      <c r="J625" s="88">
        <v>2008.6</v>
      </c>
      <c r="L625" s="88" t="s">
        <v>1606</v>
      </c>
      <c r="N625" s="88" t="s">
        <v>1629</v>
      </c>
    </row>
    <row r="626" hidden="1" spans="1:14">
      <c r="A626" s="88" t="s">
        <v>1652</v>
      </c>
      <c r="B626" s="88" t="s">
        <v>104</v>
      </c>
      <c r="C626" s="89">
        <f t="shared" si="18"/>
        <v>1</v>
      </c>
      <c r="D626" s="89" t="str">
        <f t="shared" si="19"/>
        <v>保留</v>
      </c>
      <c r="I626" s="88" t="s">
        <v>1633</v>
      </c>
      <c r="L626" s="88" t="s">
        <v>1294</v>
      </c>
      <c r="N626" s="88" t="s">
        <v>1629</v>
      </c>
    </row>
    <row r="627" ht="27" hidden="1" spans="1:14">
      <c r="A627" s="88" t="s">
        <v>1653</v>
      </c>
      <c r="B627" s="88" t="s">
        <v>123</v>
      </c>
      <c r="C627" s="89">
        <f t="shared" si="18"/>
        <v>1</v>
      </c>
      <c r="D627" s="89" t="str">
        <f t="shared" si="19"/>
        <v>保留</v>
      </c>
      <c r="G627" s="88">
        <v>15</v>
      </c>
      <c r="I627" s="88">
        <v>2008.1</v>
      </c>
      <c r="J627" s="88" t="s">
        <v>1654</v>
      </c>
      <c r="L627" s="88" t="s">
        <v>1606</v>
      </c>
      <c r="N627" s="88" t="s">
        <v>1629</v>
      </c>
    </row>
    <row r="628" hidden="1" spans="1:14">
      <c r="A628" s="88" t="s">
        <v>1655</v>
      </c>
      <c r="B628" s="88" t="s">
        <v>19</v>
      </c>
      <c r="C628" s="89">
        <f t="shared" si="18"/>
        <v>1</v>
      </c>
      <c r="D628" s="89" t="str">
        <f t="shared" si="19"/>
        <v>保留</v>
      </c>
      <c r="G628" s="88">
        <v>1</v>
      </c>
      <c r="I628" s="88">
        <v>2008.1</v>
      </c>
      <c r="L628" s="88" t="s">
        <v>1656</v>
      </c>
      <c r="N628" s="88" t="s">
        <v>1629</v>
      </c>
    </row>
    <row r="629" ht="27" hidden="1" spans="1:14">
      <c r="A629" s="88" t="s">
        <v>1657</v>
      </c>
      <c r="B629" s="88" t="s">
        <v>42</v>
      </c>
      <c r="C629" s="89">
        <f t="shared" si="18"/>
        <v>1</v>
      </c>
      <c r="D629" s="89" t="str">
        <f t="shared" si="19"/>
        <v>保留</v>
      </c>
      <c r="G629" s="88">
        <v>16</v>
      </c>
      <c r="I629" s="88">
        <v>2008.2</v>
      </c>
      <c r="J629" s="88" t="s">
        <v>1643</v>
      </c>
      <c r="L629" s="88" t="s">
        <v>1658</v>
      </c>
      <c r="N629" s="88" t="s">
        <v>1629</v>
      </c>
    </row>
    <row r="630" ht="27" hidden="1" spans="1:14">
      <c r="A630" s="88" t="s">
        <v>1659</v>
      </c>
      <c r="B630" s="88" t="s">
        <v>104</v>
      </c>
      <c r="C630" s="89">
        <f t="shared" si="18"/>
        <v>1</v>
      </c>
      <c r="D630" s="89" t="str">
        <f t="shared" si="19"/>
        <v>保留</v>
      </c>
      <c r="G630" s="88">
        <v>7</v>
      </c>
      <c r="I630" s="88">
        <v>2008.2</v>
      </c>
      <c r="J630" s="88" t="s">
        <v>1645</v>
      </c>
      <c r="L630" s="88" t="s">
        <v>1307</v>
      </c>
      <c r="N630" s="88" t="s">
        <v>1629</v>
      </c>
    </row>
    <row r="631" ht="27" hidden="1" spans="1:14">
      <c r="A631" s="88" t="s">
        <v>1660</v>
      </c>
      <c r="B631" s="88" t="s">
        <v>104</v>
      </c>
      <c r="C631" s="89">
        <f t="shared" si="18"/>
        <v>1</v>
      </c>
      <c r="D631" s="89" t="str">
        <f t="shared" si="19"/>
        <v>保留</v>
      </c>
      <c r="G631" s="88">
        <v>5</v>
      </c>
      <c r="I631" s="88">
        <v>2008.3</v>
      </c>
      <c r="J631" s="88" t="s">
        <v>1645</v>
      </c>
      <c r="L631" s="88" t="s">
        <v>1307</v>
      </c>
      <c r="N631" s="88" t="s">
        <v>1629</v>
      </c>
    </row>
    <row r="632" ht="27" hidden="1" spans="1:14">
      <c r="A632" s="88" t="s">
        <v>1661</v>
      </c>
      <c r="B632" s="88" t="s">
        <v>30</v>
      </c>
      <c r="C632" s="89">
        <f t="shared" si="18"/>
        <v>1</v>
      </c>
      <c r="D632" s="89" t="str">
        <f t="shared" si="19"/>
        <v>保留</v>
      </c>
      <c r="G632" s="88">
        <v>1</v>
      </c>
      <c r="I632" s="88">
        <v>2008.3</v>
      </c>
      <c r="J632" s="88" t="s">
        <v>1662</v>
      </c>
      <c r="L632" s="88" t="s">
        <v>1663</v>
      </c>
      <c r="N632" s="88" t="s">
        <v>1629</v>
      </c>
    </row>
    <row r="633" ht="27" hidden="1" spans="1:14">
      <c r="A633" s="88" t="s">
        <v>1664</v>
      </c>
      <c r="B633" s="88" t="s">
        <v>286</v>
      </c>
      <c r="C633" s="89">
        <f t="shared" si="18"/>
        <v>1</v>
      </c>
      <c r="D633" s="89" t="str">
        <f t="shared" si="19"/>
        <v>保留</v>
      </c>
      <c r="G633" s="88">
        <v>5</v>
      </c>
      <c r="I633" s="88">
        <v>2008.3</v>
      </c>
      <c r="J633" s="88">
        <v>2008.6</v>
      </c>
      <c r="L633" s="88" t="s">
        <v>1665</v>
      </c>
      <c r="N633" s="88" t="s">
        <v>1629</v>
      </c>
    </row>
    <row r="634" ht="27" hidden="1" spans="1:14">
      <c r="A634" s="88" t="s">
        <v>1666</v>
      </c>
      <c r="B634" s="88" t="s">
        <v>286</v>
      </c>
      <c r="C634" s="89">
        <f t="shared" si="18"/>
        <v>1</v>
      </c>
      <c r="D634" s="89" t="str">
        <f t="shared" si="19"/>
        <v>保留</v>
      </c>
      <c r="G634" s="88">
        <v>7</v>
      </c>
      <c r="I634" s="88">
        <v>2008.4</v>
      </c>
      <c r="J634" s="88">
        <v>2008.7</v>
      </c>
      <c r="L634" s="88" t="s">
        <v>1667</v>
      </c>
      <c r="N634" s="88" t="s">
        <v>1629</v>
      </c>
    </row>
    <row r="635" ht="27" hidden="1" spans="1:14">
      <c r="A635" s="88" t="s">
        <v>1668</v>
      </c>
      <c r="B635" s="88" t="s">
        <v>1195</v>
      </c>
      <c r="C635" s="89">
        <f t="shared" si="18"/>
        <v>1</v>
      </c>
      <c r="D635" s="89" t="str">
        <f t="shared" si="19"/>
        <v>保留</v>
      </c>
      <c r="G635" s="88">
        <v>15</v>
      </c>
      <c r="I635" s="88">
        <v>2008.5</v>
      </c>
      <c r="J635" s="88">
        <v>2008.11</v>
      </c>
      <c r="L635" s="88" t="s">
        <v>1669</v>
      </c>
      <c r="N635" s="88" t="s">
        <v>1629</v>
      </c>
    </row>
    <row r="636" ht="27" hidden="1" spans="1:14">
      <c r="A636" s="88" t="s">
        <v>1670</v>
      </c>
      <c r="B636" s="88" t="s">
        <v>61</v>
      </c>
      <c r="C636" s="89">
        <f t="shared" si="18"/>
        <v>1</v>
      </c>
      <c r="D636" s="89" t="str">
        <f t="shared" si="19"/>
        <v>保留</v>
      </c>
      <c r="G636" s="88">
        <v>2.5</v>
      </c>
      <c r="I636" s="88">
        <v>2008.2</v>
      </c>
      <c r="J636" s="88" t="s">
        <v>1599</v>
      </c>
      <c r="L636" s="88" t="s">
        <v>1671</v>
      </c>
      <c r="N636" s="88" t="s">
        <v>1629</v>
      </c>
    </row>
    <row r="637" ht="27" hidden="1" spans="1:14">
      <c r="A637" s="88" t="s">
        <v>1672</v>
      </c>
      <c r="B637" s="88" t="s">
        <v>61</v>
      </c>
      <c r="C637" s="89">
        <f t="shared" si="18"/>
        <v>1</v>
      </c>
      <c r="D637" s="89" t="str">
        <f t="shared" si="19"/>
        <v>保留</v>
      </c>
      <c r="G637" s="88">
        <v>2.5</v>
      </c>
      <c r="I637" s="88">
        <v>2008.2</v>
      </c>
      <c r="J637" s="88" t="s">
        <v>1599</v>
      </c>
      <c r="L637" s="88" t="s">
        <v>1673</v>
      </c>
      <c r="N637" s="88" t="s">
        <v>1629</v>
      </c>
    </row>
    <row r="638" spans="1:14">
      <c r="A638" s="88" t="s">
        <v>1674</v>
      </c>
      <c r="B638" s="88" t="s">
        <v>133</v>
      </c>
      <c r="C638" s="89">
        <f t="shared" si="18"/>
        <v>3</v>
      </c>
      <c r="D638" s="89" t="str">
        <f t="shared" si="19"/>
        <v>保留</v>
      </c>
      <c r="G638" s="88">
        <v>4</v>
      </c>
      <c r="I638" s="88">
        <v>2008.6</v>
      </c>
      <c r="J638" s="88">
        <v>2009.5</v>
      </c>
      <c r="L638" s="88" t="s">
        <v>1222</v>
      </c>
      <c r="N638" s="88" t="s">
        <v>1629</v>
      </c>
    </row>
    <row r="639" ht="27" hidden="1" spans="1:14">
      <c r="A639" s="88" t="s">
        <v>1675</v>
      </c>
      <c r="B639" s="88" t="s">
        <v>1676</v>
      </c>
      <c r="C639" s="89">
        <f t="shared" si="18"/>
        <v>1</v>
      </c>
      <c r="D639" s="89" t="str">
        <f t="shared" si="19"/>
        <v>保留</v>
      </c>
      <c r="G639" s="88">
        <v>8</v>
      </c>
      <c r="I639" s="88">
        <v>2008.7</v>
      </c>
      <c r="J639" s="88">
        <v>2008.12</v>
      </c>
      <c r="N639" s="88" t="s">
        <v>1629</v>
      </c>
    </row>
    <row r="640" ht="27" hidden="1" spans="1:14">
      <c r="A640" s="88" t="s">
        <v>1677</v>
      </c>
      <c r="B640" s="88" t="s">
        <v>615</v>
      </c>
      <c r="C640" s="89">
        <f t="shared" si="18"/>
        <v>1</v>
      </c>
      <c r="D640" s="89" t="str">
        <f t="shared" si="19"/>
        <v>保留</v>
      </c>
      <c r="G640" s="88">
        <v>10</v>
      </c>
      <c r="J640" s="88">
        <v>2008.1</v>
      </c>
      <c r="N640" s="88" t="s">
        <v>1629</v>
      </c>
    </row>
    <row r="641" ht="27" hidden="1" spans="1:14">
      <c r="A641" s="88" t="s">
        <v>1678</v>
      </c>
      <c r="B641" s="88" t="s">
        <v>171</v>
      </c>
      <c r="C641" s="89">
        <f t="shared" si="18"/>
        <v>1</v>
      </c>
      <c r="D641" s="89" t="str">
        <f t="shared" si="19"/>
        <v>保留</v>
      </c>
      <c r="G641" s="88">
        <v>15</v>
      </c>
      <c r="I641" s="88">
        <v>2008.6</v>
      </c>
      <c r="J641" s="88" t="s">
        <v>1638</v>
      </c>
      <c r="L641" s="88" t="s">
        <v>1679</v>
      </c>
      <c r="N641" s="88" t="s">
        <v>1629</v>
      </c>
    </row>
    <row r="642" ht="27" hidden="1" spans="1:14">
      <c r="A642" s="88" t="s">
        <v>1680</v>
      </c>
      <c r="B642" s="88" t="s">
        <v>133</v>
      </c>
      <c r="C642" s="89">
        <f t="shared" si="18"/>
        <v>1</v>
      </c>
      <c r="D642" s="89" t="str">
        <f t="shared" si="19"/>
        <v>保留</v>
      </c>
      <c r="G642" s="88">
        <v>1.5</v>
      </c>
      <c r="I642" s="88">
        <v>2008.6</v>
      </c>
      <c r="J642" s="88">
        <v>2008.12</v>
      </c>
      <c r="L642" s="88" t="s">
        <v>1641</v>
      </c>
      <c r="N642" s="88" t="s">
        <v>1629</v>
      </c>
    </row>
    <row r="643" ht="27" hidden="1" spans="1:14">
      <c r="A643" s="88" t="s">
        <v>1681</v>
      </c>
      <c r="B643" s="88" t="s">
        <v>42</v>
      </c>
      <c r="C643" s="89">
        <f t="shared" ref="C643:C706" si="20">COUNTIFS(A:A,A643,B:B,B643)</f>
        <v>1</v>
      </c>
      <c r="D643" s="89" t="str">
        <f t="shared" ref="D643:D706" si="21">IF(C643&gt;1,IF(I643="","不保留","保留"),"保留")</f>
        <v>保留</v>
      </c>
      <c r="G643" s="88">
        <v>15</v>
      </c>
      <c r="I643" s="88">
        <v>2008.6</v>
      </c>
      <c r="J643" s="88">
        <v>2008.12</v>
      </c>
      <c r="L643" s="88" t="s">
        <v>1682</v>
      </c>
      <c r="N643" s="88" t="s">
        <v>1629</v>
      </c>
    </row>
    <row r="644" ht="27" hidden="1" spans="1:14">
      <c r="A644" s="88" t="s">
        <v>1683</v>
      </c>
      <c r="B644" s="88" t="s">
        <v>42</v>
      </c>
      <c r="C644" s="89">
        <f t="shared" si="20"/>
        <v>1</v>
      </c>
      <c r="D644" s="89" t="str">
        <f t="shared" si="21"/>
        <v>保留</v>
      </c>
      <c r="G644" s="88">
        <v>10</v>
      </c>
      <c r="L644" s="88" t="s">
        <v>1684</v>
      </c>
      <c r="N644" s="88" t="s">
        <v>1629</v>
      </c>
    </row>
    <row r="645" ht="27" hidden="1" spans="1:14">
      <c r="A645" s="88" t="s">
        <v>1685</v>
      </c>
      <c r="B645" s="88" t="s">
        <v>107</v>
      </c>
      <c r="C645" s="89">
        <f t="shared" si="20"/>
        <v>1</v>
      </c>
      <c r="D645" s="89" t="str">
        <f t="shared" si="21"/>
        <v>保留</v>
      </c>
      <c r="G645" s="88">
        <v>10</v>
      </c>
      <c r="I645" s="88">
        <v>2008.7</v>
      </c>
      <c r="J645" s="88" t="s">
        <v>1686</v>
      </c>
      <c r="L645" s="88" t="s">
        <v>1687</v>
      </c>
      <c r="N645" s="88" t="s">
        <v>1629</v>
      </c>
    </row>
    <row r="646" ht="27" hidden="1" spans="1:14">
      <c r="A646" s="88" t="s">
        <v>1688</v>
      </c>
      <c r="B646" s="88" t="s">
        <v>286</v>
      </c>
      <c r="C646" s="89">
        <f t="shared" si="20"/>
        <v>1</v>
      </c>
      <c r="D646" s="89" t="str">
        <f t="shared" si="21"/>
        <v>保留</v>
      </c>
      <c r="G646" s="88">
        <v>14</v>
      </c>
      <c r="I646" s="88">
        <v>2008.7</v>
      </c>
      <c r="J646" s="88">
        <v>2008.11</v>
      </c>
      <c r="L646" s="88" t="s">
        <v>1689</v>
      </c>
      <c r="N646" s="88" t="s">
        <v>1629</v>
      </c>
    </row>
    <row r="647" ht="27" hidden="1" spans="1:14">
      <c r="A647" s="88" t="s">
        <v>1690</v>
      </c>
      <c r="B647" s="88" t="s">
        <v>104</v>
      </c>
      <c r="C647" s="89">
        <f t="shared" si="20"/>
        <v>1</v>
      </c>
      <c r="D647" s="89" t="str">
        <f t="shared" si="21"/>
        <v>保留</v>
      </c>
      <c r="G647" s="88">
        <v>23</v>
      </c>
      <c r="I647" s="88" t="s">
        <v>1691</v>
      </c>
      <c r="J647" s="88">
        <v>2009.6</v>
      </c>
      <c r="L647" s="88" t="s">
        <v>1692</v>
      </c>
      <c r="N647" s="88" t="s">
        <v>1629</v>
      </c>
    </row>
    <row r="648" ht="27" hidden="1" spans="1:14">
      <c r="A648" s="88" t="s">
        <v>1693</v>
      </c>
      <c r="B648" s="88" t="s">
        <v>26</v>
      </c>
      <c r="C648" s="89">
        <f t="shared" si="20"/>
        <v>1</v>
      </c>
      <c r="D648" s="89" t="str">
        <f t="shared" si="21"/>
        <v>保留</v>
      </c>
      <c r="G648" s="88">
        <v>5</v>
      </c>
      <c r="I648" s="88">
        <v>2008.8</v>
      </c>
      <c r="J648" s="88" t="s">
        <v>1694</v>
      </c>
      <c r="L648" s="88" t="s">
        <v>1191</v>
      </c>
      <c r="N648" s="88" t="s">
        <v>1629</v>
      </c>
    </row>
    <row r="649" ht="27" hidden="1" spans="1:14">
      <c r="A649" s="88" t="s">
        <v>1695</v>
      </c>
      <c r="B649" s="88" t="s">
        <v>61</v>
      </c>
      <c r="C649" s="89">
        <f t="shared" si="20"/>
        <v>1</v>
      </c>
      <c r="D649" s="89" t="str">
        <f t="shared" si="21"/>
        <v>保留</v>
      </c>
      <c r="G649" s="88">
        <v>8</v>
      </c>
      <c r="I649" s="88">
        <v>2008.4</v>
      </c>
      <c r="J649" s="88">
        <v>2008.12</v>
      </c>
      <c r="L649" s="88" t="s">
        <v>1340</v>
      </c>
      <c r="N649" s="88" t="s">
        <v>1629</v>
      </c>
    </row>
    <row r="650" ht="27" hidden="1" spans="1:14">
      <c r="A650" s="88" t="s">
        <v>1696</v>
      </c>
      <c r="B650" s="88" t="s">
        <v>123</v>
      </c>
      <c r="C650" s="89">
        <f t="shared" si="20"/>
        <v>1</v>
      </c>
      <c r="D650" s="89" t="str">
        <f t="shared" si="21"/>
        <v>保留</v>
      </c>
      <c r="G650" s="88">
        <v>13</v>
      </c>
      <c r="I650" s="88">
        <v>2008.8</v>
      </c>
      <c r="J650" s="88">
        <v>2008.11</v>
      </c>
      <c r="L650" s="88" t="s">
        <v>1697</v>
      </c>
      <c r="N650" s="88" t="s">
        <v>1629</v>
      </c>
    </row>
    <row r="651" hidden="1" spans="1:14">
      <c r="A651" s="88" t="s">
        <v>1698</v>
      </c>
      <c r="B651" s="88" t="s">
        <v>19</v>
      </c>
      <c r="C651" s="89">
        <f t="shared" si="20"/>
        <v>1</v>
      </c>
      <c r="D651" s="89" t="str">
        <f t="shared" si="21"/>
        <v>保留</v>
      </c>
      <c r="G651" s="88">
        <v>9</v>
      </c>
      <c r="I651" s="88">
        <v>2008.4</v>
      </c>
      <c r="J651" s="88">
        <v>2008.9</v>
      </c>
      <c r="L651" s="88" t="s">
        <v>1340</v>
      </c>
      <c r="N651" s="88" t="s">
        <v>1629</v>
      </c>
    </row>
    <row r="652" hidden="1" spans="1:14">
      <c r="A652" s="88" t="s">
        <v>1699</v>
      </c>
      <c r="B652" s="88" t="s">
        <v>42</v>
      </c>
      <c r="C652" s="89">
        <f t="shared" si="20"/>
        <v>1</v>
      </c>
      <c r="D652" s="89" t="str">
        <f t="shared" si="21"/>
        <v>保留</v>
      </c>
      <c r="G652" s="88">
        <v>20</v>
      </c>
      <c r="I652" s="88">
        <v>2008.6</v>
      </c>
      <c r="J652" s="88">
        <v>2008.8</v>
      </c>
      <c r="L652" s="88" t="s">
        <v>1593</v>
      </c>
      <c r="N652" s="88" t="s">
        <v>1629</v>
      </c>
    </row>
    <row r="653" ht="27" hidden="1" spans="1:14">
      <c r="A653" s="88" t="s">
        <v>1700</v>
      </c>
      <c r="B653" s="88" t="s">
        <v>42</v>
      </c>
      <c r="C653" s="89">
        <f t="shared" si="20"/>
        <v>1</v>
      </c>
      <c r="D653" s="89" t="str">
        <f t="shared" si="21"/>
        <v>保留</v>
      </c>
      <c r="G653" s="88">
        <v>15</v>
      </c>
      <c r="I653" s="88">
        <v>2008.9</v>
      </c>
      <c r="J653" s="88">
        <v>2008.12</v>
      </c>
      <c r="L653" s="88" t="s">
        <v>1701</v>
      </c>
      <c r="N653" s="88" t="s">
        <v>1629</v>
      </c>
    </row>
    <row r="654" ht="27" hidden="1" spans="1:14">
      <c r="A654" s="88" t="s">
        <v>1702</v>
      </c>
      <c r="B654" s="88" t="s">
        <v>1195</v>
      </c>
      <c r="C654" s="89">
        <f t="shared" si="20"/>
        <v>1</v>
      </c>
      <c r="D654" s="89" t="str">
        <f t="shared" si="21"/>
        <v>保留</v>
      </c>
      <c r="G654" s="88">
        <v>30</v>
      </c>
      <c r="I654" s="88">
        <v>2008.9</v>
      </c>
      <c r="J654" s="88">
        <v>2009.3</v>
      </c>
      <c r="L654" s="88" t="s">
        <v>1703</v>
      </c>
      <c r="N654" s="88" t="s">
        <v>1629</v>
      </c>
    </row>
    <row r="655" ht="27" hidden="1" spans="1:14">
      <c r="A655" s="88" t="s">
        <v>1704</v>
      </c>
      <c r="B655" s="88" t="s">
        <v>107</v>
      </c>
      <c r="C655" s="89">
        <f t="shared" si="20"/>
        <v>1</v>
      </c>
      <c r="D655" s="89" t="str">
        <f t="shared" si="21"/>
        <v>保留</v>
      </c>
      <c r="G655" s="88">
        <v>15</v>
      </c>
      <c r="I655" s="88">
        <v>2008.9</v>
      </c>
      <c r="J655" s="88" t="s">
        <v>1705</v>
      </c>
      <c r="L655" s="88" t="s">
        <v>1706</v>
      </c>
      <c r="N655" s="88" t="s">
        <v>1629</v>
      </c>
    </row>
    <row r="656" ht="40.5" hidden="1" spans="1:14">
      <c r="A656" s="88" t="s">
        <v>1707</v>
      </c>
      <c r="B656" s="88" t="s">
        <v>1195</v>
      </c>
      <c r="C656" s="89">
        <f t="shared" si="20"/>
        <v>1</v>
      </c>
      <c r="D656" s="89" t="str">
        <f t="shared" si="21"/>
        <v>保留</v>
      </c>
      <c r="G656" s="88">
        <v>18</v>
      </c>
      <c r="I656" s="88" t="s">
        <v>1645</v>
      </c>
      <c r="J656" s="88">
        <v>2009.2</v>
      </c>
      <c r="L656" s="88" t="s">
        <v>1708</v>
      </c>
      <c r="N656" s="88" t="s">
        <v>1629</v>
      </c>
    </row>
    <row r="657" ht="27" hidden="1" spans="1:14">
      <c r="A657" s="88" t="s">
        <v>1709</v>
      </c>
      <c r="B657" s="88" t="s">
        <v>19</v>
      </c>
      <c r="C657" s="89">
        <f t="shared" si="20"/>
        <v>1</v>
      </c>
      <c r="D657" s="89" t="str">
        <f t="shared" si="21"/>
        <v>保留</v>
      </c>
      <c r="G657" s="88">
        <v>4</v>
      </c>
      <c r="I657" s="88">
        <v>2008.6</v>
      </c>
      <c r="J657" s="88">
        <v>2008.11</v>
      </c>
      <c r="L657" s="88" t="s">
        <v>1710</v>
      </c>
      <c r="N657" s="88" t="s">
        <v>1629</v>
      </c>
    </row>
    <row r="658" ht="27" hidden="1" spans="1:14">
      <c r="A658" s="88" t="s">
        <v>1711</v>
      </c>
      <c r="B658" s="88" t="s">
        <v>123</v>
      </c>
      <c r="C658" s="89">
        <f t="shared" si="20"/>
        <v>1</v>
      </c>
      <c r="D658" s="89" t="str">
        <f t="shared" si="21"/>
        <v>保留</v>
      </c>
      <c r="G658" s="88">
        <v>5</v>
      </c>
      <c r="I658" s="88">
        <v>2008.3</v>
      </c>
      <c r="J658" s="88">
        <v>2008.4</v>
      </c>
      <c r="L658" s="88" t="s">
        <v>1712</v>
      </c>
      <c r="N658" s="88" t="s">
        <v>1629</v>
      </c>
    </row>
    <row r="659" ht="27" hidden="1" spans="1:14">
      <c r="A659" s="88" t="s">
        <v>1713</v>
      </c>
      <c r="B659" s="88" t="s">
        <v>123</v>
      </c>
      <c r="C659" s="89">
        <f t="shared" si="20"/>
        <v>1</v>
      </c>
      <c r="D659" s="89" t="str">
        <f t="shared" si="21"/>
        <v>保留</v>
      </c>
      <c r="G659" s="88">
        <v>8</v>
      </c>
      <c r="I659" s="88" t="s">
        <v>1714</v>
      </c>
      <c r="J659" s="88" t="s">
        <v>1715</v>
      </c>
      <c r="L659" s="88" t="s">
        <v>1716</v>
      </c>
      <c r="N659" s="88" t="s">
        <v>1629</v>
      </c>
    </row>
    <row r="660" ht="40.5" hidden="1" spans="1:14">
      <c r="A660" s="88" t="s">
        <v>1717</v>
      </c>
      <c r="B660" s="88" t="s">
        <v>99</v>
      </c>
      <c r="C660" s="89">
        <f t="shared" si="20"/>
        <v>1</v>
      </c>
      <c r="D660" s="89" t="str">
        <f t="shared" si="21"/>
        <v>保留</v>
      </c>
      <c r="G660" s="88">
        <v>5</v>
      </c>
      <c r="I660" s="88" t="s">
        <v>1714</v>
      </c>
      <c r="J660" s="88" t="s">
        <v>1718</v>
      </c>
      <c r="L660" s="88" t="s">
        <v>1719</v>
      </c>
      <c r="N660" s="88" t="s">
        <v>1629</v>
      </c>
    </row>
    <row r="661" ht="27" hidden="1" spans="1:14">
      <c r="A661" s="88" t="s">
        <v>1720</v>
      </c>
      <c r="B661" s="88" t="s">
        <v>63</v>
      </c>
      <c r="C661" s="89">
        <f t="shared" si="20"/>
        <v>1</v>
      </c>
      <c r="D661" s="89" t="str">
        <f t="shared" si="21"/>
        <v>保留</v>
      </c>
      <c r="G661" s="88">
        <v>7.8</v>
      </c>
      <c r="I661" s="88">
        <v>2008.2</v>
      </c>
      <c r="J661" s="88">
        <v>2009.3</v>
      </c>
      <c r="L661" s="88" t="s">
        <v>1721</v>
      </c>
      <c r="N661" s="88" t="s">
        <v>1629</v>
      </c>
    </row>
    <row r="662" ht="27" hidden="1" spans="1:14">
      <c r="A662" s="88" t="s">
        <v>1722</v>
      </c>
      <c r="B662" s="88" t="s">
        <v>107</v>
      </c>
      <c r="C662" s="89">
        <f t="shared" si="20"/>
        <v>1</v>
      </c>
      <c r="D662" s="89" t="str">
        <f t="shared" si="21"/>
        <v>保留</v>
      </c>
      <c r="G662" s="88">
        <v>15</v>
      </c>
      <c r="I662" s="88">
        <v>2008.12</v>
      </c>
      <c r="J662" s="88">
        <v>2009.2</v>
      </c>
      <c r="L662" s="88" t="s">
        <v>1723</v>
      </c>
      <c r="N662" s="88" t="s">
        <v>1629</v>
      </c>
    </row>
    <row r="663" ht="40.5" hidden="1" spans="1:14">
      <c r="A663" s="88" t="s">
        <v>1724</v>
      </c>
      <c r="B663" s="88" t="s">
        <v>19</v>
      </c>
      <c r="C663" s="89">
        <f t="shared" si="20"/>
        <v>1</v>
      </c>
      <c r="D663" s="89" t="str">
        <f t="shared" si="21"/>
        <v>保留</v>
      </c>
      <c r="G663" s="88">
        <v>7</v>
      </c>
      <c r="I663" s="88">
        <v>2008.12</v>
      </c>
      <c r="J663" s="88">
        <v>2009.1</v>
      </c>
      <c r="L663" s="88" t="s">
        <v>1725</v>
      </c>
      <c r="N663" s="88" t="s">
        <v>1629</v>
      </c>
    </row>
    <row r="664" ht="27" hidden="1" spans="1:14">
      <c r="A664" s="88" t="s">
        <v>1726</v>
      </c>
      <c r="B664" s="88" t="s">
        <v>1727</v>
      </c>
      <c r="C664" s="89">
        <f t="shared" si="20"/>
        <v>1</v>
      </c>
      <c r="D664" s="89" t="str">
        <f t="shared" si="21"/>
        <v>保留</v>
      </c>
      <c r="G664" s="88">
        <v>11.6</v>
      </c>
      <c r="I664" s="88">
        <v>2008.12</v>
      </c>
      <c r="J664" s="88" t="s">
        <v>1715</v>
      </c>
      <c r="L664" s="88" t="s">
        <v>1728</v>
      </c>
      <c r="N664" s="88" t="s">
        <v>1629</v>
      </c>
    </row>
    <row r="665" ht="27" hidden="1" spans="1:14">
      <c r="A665" s="88" t="s">
        <v>1729</v>
      </c>
      <c r="B665" s="88" t="s">
        <v>42</v>
      </c>
      <c r="C665" s="89">
        <f t="shared" si="20"/>
        <v>1</v>
      </c>
      <c r="D665" s="89" t="str">
        <f t="shared" si="21"/>
        <v>保留</v>
      </c>
      <c r="G665" s="88">
        <v>12</v>
      </c>
      <c r="I665" s="88">
        <v>2008.11</v>
      </c>
      <c r="J665" s="88">
        <v>2008.12</v>
      </c>
      <c r="L665" s="88" t="s">
        <v>1730</v>
      </c>
      <c r="N665" s="88" t="s">
        <v>1629</v>
      </c>
    </row>
    <row r="666" hidden="1" spans="1:14">
      <c r="A666" s="88" t="s">
        <v>1731</v>
      </c>
      <c r="B666" s="88" t="s">
        <v>42</v>
      </c>
      <c r="C666" s="89">
        <f t="shared" si="20"/>
        <v>1</v>
      </c>
      <c r="D666" s="89" t="str">
        <f t="shared" si="21"/>
        <v>保留</v>
      </c>
      <c r="G666" s="88">
        <v>6</v>
      </c>
      <c r="I666" s="88">
        <v>2008.12</v>
      </c>
      <c r="J666" s="88">
        <v>2008.12</v>
      </c>
      <c r="L666" s="88" t="s">
        <v>1732</v>
      </c>
      <c r="N666" s="88" t="s">
        <v>1629</v>
      </c>
    </row>
    <row r="667" hidden="1" spans="1:14">
      <c r="A667" s="88" t="s">
        <v>1733</v>
      </c>
      <c r="B667" s="88" t="s">
        <v>61</v>
      </c>
      <c r="C667" s="89">
        <f t="shared" si="20"/>
        <v>1</v>
      </c>
      <c r="D667" s="89" t="str">
        <f t="shared" si="21"/>
        <v>保留</v>
      </c>
      <c r="G667" s="88">
        <v>50</v>
      </c>
      <c r="I667" s="88" t="s">
        <v>1734</v>
      </c>
      <c r="J667" s="88" t="s">
        <v>1735</v>
      </c>
      <c r="L667" s="88" t="s">
        <v>1247</v>
      </c>
      <c r="N667" s="88" t="s">
        <v>1629</v>
      </c>
    </row>
    <row r="668" ht="27" hidden="1" spans="1:14">
      <c r="A668" s="88" t="s">
        <v>1736</v>
      </c>
      <c r="B668" s="88" t="s">
        <v>104</v>
      </c>
      <c r="C668" s="89">
        <f t="shared" si="20"/>
        <v>1</v>
      </c>
      <c r="D668" s="89" t="str">
        <f t="shared" si="21"/>
        <v>保留</v>
      </c>
      <c r="G668" s="88">
        <v>10</v>
      </c>
      <c r="I668" s="88" t="s">
        <v>1737</v>
      </c>
      <c r="J668" s="88">
        <v>2009.6</v>
      </c>
      <c r="L668" s="88" t="s">
        <v>1738</v>
      </c>
      <c r="N668" s="88" t="s">
        <v>1629</v>
      </c>
    </row>
    <row r="669" ht="27" hidden="1" spans="1:14">
      <c r="A669" s="88" t="s">
        <v>1739</v>
      </c>
      <c r="B669" s="88" t="s">
        <v>26</v>
      </c>
      <c r="C669" s="89">
        <f t="shared" si="20"/>
        <v>1</v>
      </c>
      <c r="D669" s="89" t="str">
        <f t="shared" si="21"/>
        <v>保留</v>
      </c>
      <c r="G669" s="88">
        <v>2</v>
      </c>
      <c r="I669" s="88" t="s">
        <v>1740</v>
      </c>
      <c r="J669" s="88">
        <v>2008.12</v>
      </c>
      <c r="L669" s="88" t="s">
        <v>1741</v>
      </c>
      <c r="N669" s="88" t="s">
        <v>1629</v>
      </c>
    </row>
    <row r="670" ht="27" hidden="1" spans="1:14">
      <c r="A670" s="88" t="s">
        <v>1742</v>
      </c>
      <c r="B670" s="88" t="s">
        <v>26</v>
      </c>
      <c r="C670" s="89">
        <f t="shared" si="20"/>
        <v>1</v>
      </c>
      <c r="D670" s="89" t="str">
        <f t="shared" si="21"/>
        <v>保留</v>
      </c>
      <c r="G670" s="88">
        <v>2</v>
      </c>
      <c r="I670" s="88" t="s">
        <v>1743</v>
      </c>
      <c r="J670" s="88">
        <v>2008.12</v>
      </c>
      <c r="L670" s="88" t="s">
        <v>1744</v>
      </c>
      <c r="N670" s="88" t="s">
        <v>1629</v>
      </c>
    </row>
    <row r="671" hidden="1" spans="1:14">
      <c r="A671" s="257" t="s">
        <v>1745</v>
      </c>
      <c r="B671" s="198" t="s">
        <v>1253</v>
      </c>
      <c r="C671" s="89">
        <f t="shared" si="20"/>
        <v>1</v>
      </c>
      <c r="D671" s="89" t="str">
        <f t="shared" si="21"/>
        <v>保留</v>
      </c>
      <c r="G671" s="198">
        <v>20</v>
      </c>
      <c r="H671" s="258"/>
      <c r="I671" s="259">
        <v>40052</v>
      </c>
      <c r="J671" s="259">
        <v>40178</v>
      </c>
      <c r="L671" s="257" t="s">
        <v>1746</v>
      </c>
      <c r="N671" s="88" t="s">
        <v>1747</v>
      </c>
    </row>
    <row r="672" ht="27" hidden="1" spans="1:14">
      <c r="A672" s="257" t="s">
        <v>1748</v>
      </c>
      <c r="B672" s="198" t="s">
        <v>104</v>
      </c>
      <c r="C672" s="89">
        <f t="shared" si="20"/>
        <v>1</v>
      </c>
      <c r="D672" s="89" t="str">
        <f t="shared" si="21"/>
        <v>保留</v>
      </c>
      <c r="G672" s="198">
        <v>10</v>
      </c>
      <c r="H672" s="258"/>
      <c r="I672" s="259">
        <v>39874</v>
      </c>
      <c r="J672" s="259">
        <v>40360</v>
      </c>
      <c r="L672" s="257" t="s">
        <v>1738</v>
      </c>
      <c r="N672" s="88" t="s">
        <v>1747</v>
      </c>
    </row>
    <row r="673" ht="27" hidden="1" spans="1:14">
      <c r="A673" s="257" t="s">
        <v>1749</v>
      </c>
      <c r="B673" s="198" t="s">
        <v>104</v>
      </c>
      <c r="C673" s="89">
        <f t="shared" si="20"/>
        <v>1</v>
      </c>
      <c r="D673" s="89" t="str">
        <f t="shared" si="21"/>
        <v>保留</v>
      </c>
      <c r="G673" s="198">
        <v>20</v>
      </c>
      <c r="H673" s="258"/>
      <c r="I673" s="259">
        <v>39905</v>
      </c>
      <c r="J673" s="259">
        <v>40050</v>
      </c>
      <c r="L673" s="257" t="s">
        <v>1750</v>
      </c>
      <c r="N673" s="88" t="s">
        <v>1747</v>
      </c>
    </row>
    <row r="674" ht="27" hidden="1" spans="1:14">
      <c r="A674" s="257" t="s">
        <v>1751</v>
      </c>
      <c r="B674" s="198" t="s">
        <v>104</v>
      </c>
      <c r="C674" s="89">
        <f t="shared" si="20"/>
        <v>1</v>
      </c>
      <c r="D674" s="89" t="str">
        <f t="shared" si="21"/>
        <v>保留</v>
      </c>
      <c r="G674" s="198">
        <v>9</v>
      </c>
      <c r="H674" s="258"/>
      <c r="I674" s="259">
        <v>39871</v>
      </c>
      <c r="J674" s="259">
        <v>40178</v>
      </c>
      <c r="L674" s="257" t="s">
        <v>1191</v>
      </c>
      <c r="N674" s="88" t="s">
        <v>1747</v>
      </c>
    </row>
    <row r="675" hidden="1" spans="1:14">
      <c r="A675" s="257" t="s">
        <v>1752</v>
      </c>
      <c r="B675" s="198" t="s">
        <v>104</v>
      </c>
      <c r="C675" s="89">
        <f t="shared" si="20"/>
        <v>1</v>
      </c>
      <c r="D675" s="89" t="str">
        <f t="shared" si="21"/>
        <v>保留</v>
      </c>
      <c r="G675" s="198">
        <v>18</v>
      </c>
      <c r="H675" s="258"/>
      <c r="I675" s="259">
        <v>40094</v>
      </c>
      <c r="J675" s="259">
        <v>40237</v>
      </c>
      <c r="L675" s="257" t="s">
        <v>1753</v>
      </c>
      <c r="N675" s="88" t="s">
        <v>1747</v>
      </c>
    </row>
    <row r="676" ht="27" hidden="1" spans="1:14">
      <c r="A676" s="257" t="s">
        <v>1754</v>
      </c>
      <c r="B676" s="198" t="s">
        <v>104</v>
      </c>
      <c r="C676" s="89">
        <f t="shared" si="20"/>
        <v>1</v>
      </c>
      <c r="D676" s="89" t="str">
        <f t="shared" si="21"/>
        <v>保留</v>
      </c>
      <c r="G676" s="198">
        <v>3.5</v>
      </c>
      <c r="H676" s="258"/>
      <c r="I676" s="259">
        <v>40121</v>
      </c>
      <c r="J676" s="259">
        <v>40209</v>
      </c>
      <c r="L676" s="257" t="s">
        <v>1307</v>
      </c>
      <c r="N676" s="88" t="s">
        <v>1747</v>
      </c>
    </row>
    <row r="677" ht="27" hidden="1" spans="1:14">
      <c r="A677" s="257" t="s">
        <v>1755</v>
      </c>
      <c r="B677" s="198" t="s">
        <v>486</v>
      </c>
      <c r="C677" s="89">
        <f t="shared" si="20"/>
        <v>1</v>
      </c>
      <c r="D677" s="89" t="str">
        <f t="shared" si="21"/>
        <v>保留</v>
      </c>
      <c r="G677" s="198">
        <v>3</v>
      </c>
      <c r="H677" s="258"/>
      <c r="I677" s="259">
        <v>40103</v>
      </c>
      <c r="J677" s="259">
        <v>40178</v>
      </c>
      <c r="L677" s="257" t="s">
        <v>1756</v>
      </c>
      <c r="N677" s="88" t="s">
        <v>1747</v>
      </c>
    </row>
    <row r="678" ht="27" hidden="1" spans="1:14">
      <c r="A678" s="257" t="s">
        <v>1757</v>
      </c>
      <c r="B678" s="198" t="s">
        <v>32</v>
      </c>
      <c r="C678" s="89">
        <f t="shared" si="20"/>
        <v>1</v>
      </c>
      <c r="D678" s="89" t="str">
        <f t="shared" si="21"/>
        <v>保留</v>
      </c>
      <c r="G678" s="198">
        <v>1</v>
      </c>
      <c r="H678" s="258"/>
      <c r="I678" s="259">
        <v>39943</v>
      </c>
      <c r="J678" s="259">
        <v>40024</v>
      </c>
      <c r="L678" s="257" t="s">
        <v>1758</v>
      </c>
      <c r="N678" s="88" t="s">
        <v>1747</v>
      </c>
    </row>
    <row r="679" ht="27" hidden="1" spans="1:14">
      <c r="A679" s="257" t="s">
        <v>1759</v>
      </c>
      <c r="B679" s="198" t="s">
        <v>107</v>
      </c>
      <c r="C679" s="89">
        <f t="shared" si="20"/>
        <v>1</v>
      </c>
      <c r="D679" s="89" t="str">
        <f t="shared" si="21"/>
        <v>保留</v>
      </c>
      <c r="G679" s="198">
        <v>15</v>
      </c>
      <c r="H679" s="258"/>
      <c r="I679" s="259">
        <v>39790</v>
      </c>
      <c r="J679" s="259">
        <v>40044</v>
      </c>
      <c r="L679" s="257" t="s">
        <v>1760</v>
      </c>
      <c r="N679" s="88" t="s">
        <v>1747</v>
      </c>
    </row>
    <row r="680" ht="27" hidden="1" spans="1:14">
      <c r="A680" s="257" t="s">
        <v>1761</v>
      </c>
      <c r="B680" s="198" t="s">
        <v>107</v>
      </c>
      <c r="C680" s="89">
        <f t="shared" si="20"/>
        <v>1</v>
      </c>
      <c r="D680" s="89" t="str">
        <f t="shared" si="21"/>
        <v>保留</v>
      </c>
      <c r="G680" s="198">
        <v>10</v>
      </c>
      <c r="H680" s="258"/>
      <c r="I680" s="259">
        <v>40009</v>
      </c>
      <c r="J680" s="259">
        <v>40178</v>
      </c>
      <c r="L680" s="257" t="s">
        <v>1762</v>
      </c>
      <c r="N680" s="88" t="s">
        <v>1747</v>
      </c>
    </row>
    <row r="681" ht="27" spans="1:14">
      <c r="A681" s="257" t="s">
        <v>1763</v>
      </c>
      <c r="B681" s="198" t="s">
        <v>30</v>
      </c>
      <c r="C681" s="89">
        <f t="shared" si="20"/>
        <v>2</v>
      </c>
      <c r="D681" s="89" t="str">
        <f t="shared" si="21"/>
        <v>保留</v>
      </c>
      <c r="G681" s="198">
        <v>12</v>
      </c>
      <c r="H681" s="258"/>
      <c r="I681" s="259">
        <v>40136</v>
      </c>
      <c r="J681" s="259">
        <v>40390</v>
      </c>
      <c r="L681" s="257" t="s">
        <v>1191</v>
      </c>
      <c r="N681" s="88" t="s">
        <v>1747</v>
      </c>
    </row>
    <row r="682" ht="27" hidden="1" spans="1:14">
      <c r="A682" s="257" t="s">
        <v>1764</v>
      </c>
      <c r="B682" s="198" t="s">
        <v>133</v>
      </c>
      <c r="C682" s="89">
        <f t="shared" si="20"/>
        <v>1</v>
      </c>
      <c r="D682" s="89" t="str">
        <f t="shared" si="21"/>
        <v>保留</v>
      </c>
      <c r="G682" s="198">
        <v>0.5</v>
      </c>
      <c r="H682" s="258"/>
      <c r="I682" s="259">
        <v>40014</v>
      </c>
      <c r="J682" s="259">
        <v>40137</v>
      </c>
      <c r="L682" s="257" t="s">
        <v>1765</v>
      </c>
      <c r="N682" s="88" t="s">
        <v>1747</v>
      </c>
    </row>
    <row r="683" ht="27" hidden="1" spans="1:14">
      <c r="A683" s="257" t="s">
        <v>1766</v>
      </c>
      <c r="B683" s="198" t="s">
        <v>133</v>
      </c>
      <c r="C683" s="89">
        <f t="shared" si="20"/>
        <v>1</v>
      </c>
      <c r="D683" s="89" t="str">
        <f t="shared" si="21"/>
        <v>保留</v>
      </c>
      <c r="G683" s="198">
        <v>2.4</v>
      </c>
      <c r="H683" s="258"/>
      <c r="I683" s="259">
        <v>40074</v>
      </c>
      <c r="J683" s="259">
        <v>40177</v>
      </c>
      <c r="L683" s="257" t="s">
        <v>1222</v>
      </c>
      <c r="N683" s="88" t="s">
        <v>1747</v>
      </c>
    </row>
    <row r="684" hidden="1" spans="1:14">
      <c r="A684" s="257" t="s">
        <v>1767</v>
      </c>
      <c r="B684" s="198" t="s">
        <v>133</v>
      </c>
      <c r="C684" s="89">
        <f t="shared" si="20"/>
        <v>1</v>
      </c>
      <c r="D684" s="89" t="str">
        <f t="shared" si="21"/>
        <v>保留</v>
      </c>
      <c r="G684" s="198">
        <v>3.6</v>
      </c>
      <c r="H684" s="258"/>
      <c r="I684" s="259">
        <v>40081</v>
      </c>
      <c r="J684" s="259">
        <v>40177</v>
      </c>
      <c r="L684" s="257" t="s">
        <v>1222</v>
      </c>
      <c r="N684" s="88" t="s">
        <v>1747</v>
      </c>
    </row>
    <row r="685" hidden="1" spans="1:14">
      <c r="A685" s="257" t="s">
        <v>1768</v>
      </c>
      <c r="B685" s="198" t="s">
        <v>133</v>
      </c>
      <c r="C685" s="89">
        <f t="shared" si="20"/>
        <v>1</v>
      </c>
      <c r="D685" s="89" t="str">
        <f t="shared" si="21"/>
        <v>保留</v>
      </c>
      <c r="G685" s="198">
        <v>4</v>
      </c>
      <c r="H685" s="258"/>
      <c r="I685" s="259">
        <v>39953</v>
      </c>
      <c r="J685" s="259">
        <v>40317</v>
      </c>
      <c r="L685" s="257" t="s">
        <v>1222</v>
      </c>
      <c r="N685" s="88" t="s">
        <v>1747</v>
      </c>
    </row>
    <row r="686" hidden="1" spans="1:14">
      <c r="A686" s="257" t="s">
        <v>1769</v>
      </c>
      <c r="B686" s="198" t="s">
        <v>133</v>
      </c>
      <c r="C686" s="89">
        <f t="shared" si="20"/>
        <v>1</v>
      </c>
      <c r="D686" s="89" t="str">
        <f t="shared" si="21"/>
        <v>保留</v>
      </c>
      <c r="G686" s="198">
        <v>10</v>
      </c>
      <c r="H686" s="258"/>
      <c r="I686" s="259">
        <v>40096</v>
      </c>
      <c r="J686" s="259">
        <v>40177</v>
      </c>
      <c r="L686" s="257" t="s">
        <v>1222</v>
      </c>
      <c r="N686" s="88" t="s">
        <v>1747</v>
      </c>
    </row>
    <row r="687" ht="27" hidden="1" spans="1:14">
      <c r="A687" s="257" t="s">
        <v>1770</v>
      </c>
      <c r="B687" s="198" t="s">
        <v>1195</v>
      </c>
      <c r="C687" s="89">
        <f t="shared" si="20"/>
        <v>1</v>
      </c>
      <c r="D687" s="89" t="str">
        <f t="shared" si="21"/>
        <v>保留</v>
      </c>
      <c r="G687" s="198">
        <v>10</v>
      </c>
      <c r="H687" s="258"/>
      <c r="I687" s="259">
        <v>39869</v>
      </c>
      <c r="J687" s="259">
        <v>40096</v>
      </c>
      <c r="L687" s="257" t="s">
        <v>1771</v>
      </c>
      <c r="N687" s="88" t="s">
        <v>1747</v>
      </c>
    </row>
    <row r="688" ht="27" hidden="1" spans="1:14">
      <c r="A688" s="257" t="s">
        <v>1772</v>
      </c>
      <c r="B688" s="198" t="s">
        <v>1195</v>
      </c>
      <c r="C688" s="89">
        <f t="shared" si="20"/>
        <v>1</v>
      </c>
      <c r="D688" s="89" t="str">
        <f t="shared" si="21"/>
        <v>保留</v>
      </c>
      <c r="G688" s="198">
        <v>18</v>
      </c>
      <c r="H688" s="258"/>
      <c r="I688" s="259">
        <v>39823</v>
      </c>
      <c r="J688" s="259">
        <v>40071</v>
      </c>
      <c r="L688" s="257" t="s">
        <v>1773</v>
      </c>
      <c r="N688" s="88" t="s">
        <v>1747</v>
      </c>
    </row>
    <row r="689" ht="27" hidden="1" spans="1:14">
      <c r="A689" s="257" t="s">
        <v>1774</v>
      </c>
      <c r="B689" s="198" t="s">
        <v>286</v>
      </c>
      <c r="C689" s="89">
        <f t="shared" si="20"/>
        <v>1</v>
      </c>
      <c r="D689" s="89" t="str">
        <f t="shared" si="21"/>
        <v>保留</v>
      </c>
      <c r="G689" s="198">
        <v>2</v>
      </c>
      <c r="H689" s="258"/>
      <c r="I689" s="259">
        <v>40067</v>
      </c>
      <c r="J689" s="259">
        <v>40123</v>
      </c>
      <c r="L689" s="257" t="s">
        <v>1775</v>
      </c>
      <c r="N689" s="88" t="s">
        <v>1747</v>
      </c>
    </row>
    <row r="690" ht="27" hidden="1" spans="1:14">
      <c r="A690" s="257" t="s">
        <v>1776</v>
      </c>
      <c r="B690" s="198" t="s">
        <v>114</v>
      </c>
      <c r="C690" s="89">
        <f t="shared" si="20"/>
        <v>1</v>
      </c>
      <c r="D690" s="89" t="str">
        <f t="shared" si="21"/>
        <v>保留</v>
      </c>
      <c r="G690" s="198">
        <v>5</v>
      </c>
      <c r="H690" s="258"/>
      <c r="I690" s="259">
        <v>40000</v>
      </c>
      <c r="J690" s="259">
        <v>40130</v>
      </c>
      <c r="L690" s="257" t="s">
        <v>1395</v>
      </c>
      <c r="N690" s="88" t="s">
        <v>1747</v>
      </c>
    </row>
    <row r="691" ht="27" hidden="1" spans="1:14">
      <c r="A691" s="257" t="s">
        <v>1777</v>
      </c>
      <c r="B691" s="198" t="s">
        <v>114</v>
      </c>
      <c r="C691" s="89">
        <f t="shared" si="20"/>
        <v>1</v>
      </c>
      <c r="D691" s="89" t="str">
        <f t="shared" si="21"/>
        <v>保留</v>
      </c>
      <c r="G691" s="198">
        <v>10</v>
      </c>
      <c r="H691" s="258"/>
      <c r="I691" s="259">
        <v>39970</v>
      </c>
      <c r="J691" s="259">
        <v>40067</v>
      </c>
      <c r="L691" s="257" t="s">
        <v>1778</v>
      </c>
      <c r="N691" s="88" t="s">
        <v>1747</v>
      </c>
    </row>
    <row r="692" ht="27" hidden="1" spans="1:14">
      <c r="A692" s="257" t="s">
        <v>1779</v>
      </c>
      <c r="B692" s="198" t="s">
        <v>114</v>
      </c>
      <c r="C692" s="89">
        <f t="shared" si="20"/>
        <v>1</v>
      </c>
      <c r="D692" s="89" t="str">
        <f t="shared" si="21"/>
        <v>保留</v>
      </c>
      <c r="G692" s="198">
        <v>20</v>
      </c>
      <c r="H692" s="258"/>
      <c r="I692" s="259">
        <v>39970</v>
      </c>
      <c r="J692" s="259">
        <v>40062</v>
      </c>
      <c r="L692" s="257" t="s">
        <v>1780</v>
      </c>
      <c r="N692" s="88" t="s">
        <v>1747</v>
      </c>
    </row>
    <row r="693" ht="27" hidden="1" spans="1:14">
      <c r="A693" s="257" t="s">
        <v>1781</v>
      </c>
      <c r="B693" s="198" t="s">
        <v>42</v>
      </c>
      <c r="C693" s="89">
        <f t="shared" si="20"/>
        <v>1</v>
      </c>
      <c r="D693" s="89" t="str">
        <f t="shared" si="21"/>
        <v>保留</v>
      </c>
      <c r="G693" s="198">
        <v>50</v>
      </c>
      <c r="H693" s="258"/>
      <c r="I693" s="259">
        <v>40086</v>
      </c>
      <c r="J693" s="259">
        <v>40512</v>
      </c>
      <c r="L693" s="257" t="s">
        <v>1782</v>
      </c>
      <c r="N693" s="88" t="s">
        <v>1747</v>
      </c>
    </row>
    <row r="694" ht="27" hidden="1" spans="1:14">
      <c r="A694" s="257" t="s">
        <v>1783</v>
      </c>
      <c r="B694" s="198" t="s">
        <v>42</v>
      </c>
      <c r="C694" s="89">
        <f t="shared" si="20"/>
        <v>1</v>
      </c>
      <c r="D694" s="89" t="str">
        <f t="shared" si="21"/>
        <v>保留</v>
      </c>
      <c r="G694" s="198">
        <v>10</v>
      </c>
      <c r="H694" s="258"/>
      <c r="I694" s="259">
        <v>40141</v>
      </c>
      <c r="J694" s="259">
        <v>40209</v>
      </c>
      <c r="L694" s="257" t="s">
        <v>1784</v>
      </c>
      <c r="N694" s="88" t="s">
        <v>1747</v>
      </c>
    </row>
    <row r="695" ht="27" hidden="1" spans="1:14">
      <c r="A695" s="257" t="s">
        <v>1785</v>
      </c>
      <c r="B695" s="198" t="s">
        <v>123</v>
      </c>
      <c r="C695" s="89">
        <f t="shared" si="20"/>
        <v>1</v>
      </c>
      <c r="D695" s="89" t="str">
        <f t="shared" si="21"/>
        <v>保留</v>
      </c>
      <c r="G695" s="198">
        <v>8</v>
      </c>
      <c r="H695" s="258"/>
      <c r="I695" s="259">
        <v>39790</v>
      </c>
      <c r="J695" s="259">
        <v>40043</v>
      </c>
      <c r="L695" s="257" t="s">
        <v>1716</v>
      </c>
      <c r="N695" s="88" t="s">
        <v>1747</v>
      </c>
    </row>
    <row r="696" ht="40.5" hidden="1" spans="1:14">
      <c r="A696" s="257" t="s">
        <v>1786</v>
      </c>
      <c r="B696" s="198" t="s">
        <v>123</v>
      </c>
      <c r="C696" s="89">
        <f t="shared" si="20"/>
        <v>1</v>
      </c>
      <c r="D696" s="89" t="str">
        <f t="shared" si="21"/>
        <v>保留</v>
      </c>
      <c r="G696" s="198">
        <v>12</v>
      </c>
      <c r="H696" s="258"/>
      <c r="I696" s="259">
        <v>40014</v>
      </c>
      <c r="J696" s="259">
        <v>40106</v>
      </c>
      <c r="L696" s="257" t="s">
        <v>1787</v>
      </c>
      <c r="N696" s="88" t="s">
        <v>1747</v>
      </c>
    </row>
    <row r="697" ht="40.5" hidden="1" spans="1:14">
      <c r="A697" s="257" t="s">
        <v>1788</v>
      </c>
      <c r="B697" s="198" t="s">
        <v>123</v>
      </c>
      <c r="C697" s="89">
        <f t="shared" si="20"/>
        <v>1</v>
      </c>
      <c r="D697" s="89" t="str">
        <f t="shared" si="21"/>
        <v>保留</v>
      </c>
      <c r="G697" s="198">
        <v>5</v>
      </c>
      <c r="H697" s="258"/>
      <c r="I697" s="259">
        <v>39920</v>
      </c>
      <c r="J697" s="259">
        <v>40106</v>
      </c>
      <c r="L697" s="257" t="s">
        <v>1388</v>
      </c>
      <c r="N697" s="88" t="s">
        <v>1747</v>
      </c>
    </row>
    <row r="698" ht="27" hidden="1" spans="1:14">
      <c r="A698" s="257" t="s">
        <v>1789</v>
      </c>
      <c r="B698" s="198" t="s">
        <v>95</v>
      </c>
      <c r="C698" s="89">
        <f t="shared" si="20"/>
        <v>1</v>
      </c>
      <c r="D698" s="89" t="str">
        <f t="shared" si="21"/>
        <v>保留</v>
      </c>
      <c r="G698" s="198">
        <v>10</v>
      </c>
      <c r="H698" s="258"/>
      <c r="I698" s="259">
        <v>40123</v>
      </c>
      <c r="J698" s="259">
        <v>40123</v>
      </c>
      <c r="L698" s="257" t="s">
        <v>1790</v>
      </c>
      <c r="N698" s="88" t="s">
        <v>1747</v>
      </c>
    </row>
    <row r="699" ht="27" hidden="1" spans="1:14">
      <c r="A699" s="257" t="s">
        <v>1791</v>
      </c>
      <c r="B699" s="198" t="s">
        <v>37</v>
      </c>
      <c r="C699" s="89">
        <f t="shared" si="20"/>
        <v>1</v>
      </c>
      <c r="D699" s="89" t="str">
        <f t="shared" si="21"/>
        <v>保留</v>
      </c>
      <c r="G699" s="198">
        <v>19.5</v>
      </c>
      <c r="H699" s="258"/>
      <c r="I699" s="259">
        <v>39948</v>
      </c>
      <c r="J699" s="259">
        <v>40101</v>
      </c>
      <c r="L699" s="257" t="s">
        <v>1792</v>
      </c>
      <c r="N699" s="88" t="s">
        <v>1747</v>
      </c>
    </row>
    <row r="700" ht="27" hidden="1" spans="1:14">
      <c r="A700" s="257" t="s">
        <v>1793</v>
      </c>
      <c r="B700" s="198" t="s">
        <v>37</v>
      </c>
      <c r="C700" s="89">
        <f t="shared" si="20"/>
        <v>1</v>
      </c>
      <c r="D700" s="89" t="str">
        <f t="shared" si="21"/>
        <v>保留</v>
      </c>
      <c r="G700" s="198">
        <v>35</v>
      </c>
      <c r="H700" s="258"/>
      <c r="I700" s="259">
        <v>40007</v>
      </c>
      <c r="J700" s="259">
        <v>40129</v>
      </c>
      <c r="L700" s="257" t="s">
        <v>1790</v>
      </c>
      <c r="N700" s="88" t="s">
        <v>1747</v>
      </c>
    </row>
    <row r="701" ht="54" hidden="1" spans="1:14">
      <c r="A701" s="257" t="s">
        <v>1794</v>
      </c>
      <c r="B701" s="198" t="s">
        <v>19</v>
      </c>
      <c r="C701" s="89">
        <f t="shared" si="20"/>
        <v>1</v>
      </c>
      <c r="D701" s="89" t="str">
        <f t="shared" si="21"/>
        <v>保留</v>
      </c>
      <c r="G701" s="198">
        <v>7</v>
      </c>
      <c r="H701" s="258"/>
      <c r="I701" s="259">
        <v>39821</v>
      </c>
      <c r="J701" s="259">
        <v>39988</v>
      </c>
      <c r="L701" s="257" t="s">
        <v>1395</v>
      </c>
      <c r="N701" s="88" t="s">
        <v>1747</v>
      </c>
    </row>
    <row r="702" ht="40.5" hidden="1" spans="1:14">
      <c r="A702" s="257" t="s">
        <v>1795</v>
      </c>
      <c r="B702" s="198" t="s">
        <v>19</v>
      </c>
      <c r="C702" s="89">
        <f t="shared" si="20"/>
        <v>1</v>
      </c>
      <c r="D702" s="89" t="str">
        <f t="shared" si="21"/>
        <v>保留</v>
      </c>
      <c r="G702" s="198">
        <v>10</v>
      </c>
      <c r="H702" s="258"/>
      <c r="I702" s="259">
        <v>40042</v>
      </c>
      <c r="J702" s="259">
        <v>40072</v>
      </c>
      <c r="L702" s="257" t="s">
        <v>1796</v>
      </c>
      <c r="N702" s="88" t="s">
        <v>1747</v>
      </c>
    </row>
    <row r="703" ht="40.5" hidden="1" spans="1:14">
      <c r="A703" s="257" t="s">
        <v>1797</v>
      </c>
      <c r="B703" s="198" t="s">
        <v>19</v>
      </c>
      <c r="C703" s="89">
        <f t="shared" si="20"/>
        <v>1</v>
      </c>
      <c r="D703" s="89" t="str">
        <f t="shared" si="21"/>
        <v>保留</v>
      </c>
      <c r="G703" s="198">
        <v>3</v>
      </c>
      <c r="H703" s="258"/>
      <c r="I703" s="259">
        <v>40037</v>
      </c>
      <c r="J703" s="259">
        <v>40054</v>
      </c>
      <c r="L703" s="257" t="s">
        <v>1798</v>
      </c>
      <c r="N703" s="88" t="s">
        <v>1747</v>
      </c>
    </row>
    <row r="704" ht="27" hidden="1" spans="1:14">
      <c r="A704" s="257" t="s">
        <v>1799</v>
      </c>
      <c r="B704" s="198" t="s">
        <v>26</v>
      </c>
      <c r="C704" s="89">
        <f t="shared" si="20"/>
        <v>1</v>
      </c>
      <c r="D704" s="89" t="str">
        <f t="shared" si="21"/>
        <v>保留</v>
      </c>
      <c r="G704" s="198">
        <v>12</v>
      </c>
      <c r="H704" s="258"/>
      <c r="I704" s="259">
        <v>40060</v>
      </c>
      <c r="J704" s="259">
        <v>40113</v>
      </c>
      <c r="L704" s="257" t="s">
        <v>1800</v>
      </c>
      <c r="N704" s="88" t="s">
        <v>1747</v>
      </c>
    </row>
    <row r="705" ht="27" hidden="1" spans="1:14">
      <c r="A705" s="257" t="s">
        <v>1801</v>
      </c>
      <c r="B705" s="198" t="s">
        <v>26</v>
      </c>
      <c r="C705" s="89">
        <f t="shared" si="20"/>
        <v>1</v>
      </c>
      <c r="D705" s="89" t="str">
        <f t="shared" si="21"/>
        <v>保留</v>
      </c>
      <c r="G705" s="198">
        <v>9</v>
      </c>
      <c r="H705" s="258"/>
      <c r="I705" s="259">
        <v>39906</v>
      </c>
      <c r="J705" s="259">
        <v>40147</v>
      </c>
      <c r="L705" s="257" t="s">
        <v>1191</v>
      </c>
      <c r="N705" s="88" t="s">
        <v>1747</v>
      </c>
    </row>
    <row r="706" ht="27" hidden="1" spans="1:14">
      <c r="A706" s="257" t="s">
        <v>1802</v>
      </c>
      <c r="B706" s="198" t="s">
        <v>26</v>
      </c>
      <c r="C706" s="89">
        <f t="shared" si="20"/>
        <v>1</v>
      </c>
      <c r="D706" s="89" t="str">
        <f t="shared" si="21"/>
        <v>保留</v>
      </c>
      <c r="G706" s="198">
        <v>5</v>
      </c>
      <c r="H706" s="258"/>
      <c r="I706" s="259">
        <v>40036</v>
      </c>
      <c r="J706" s="259">
        <v>40086</v>
      </c>
      <c r="L706" s="257" t="s">
        <v>1803</v>
      </c>
      <c r="N706" s="88" t="s">
        <v>1747</v>
      </c>
    </row>
    <row r="707" ht="27" hidden="1" spans="1:14">
      <c r="A707" s="257" t="s">
        <v>1804</v>
      </c>
      <c r="B707" s="198" t="s">
        <v>26</v>
      </c>
      <c r="C707" s="89">
        <f t="shared" ref="C707:C770" si="22">COUNTIFS(A:A,A707,B:B,B707)</f>
        <v>1</v>
      </c>
      <c r="D707" s="89" t="str">
        <f t="shared" ref="D707:D770" si="23">IF(C707&gt;1,IF(I707="","不保留","保留"),"保留")</f>
        <v>保留</v>
      </c>
      <c r="G707" s="198">
        <v>21</v>
      </c>
      <c r="H707" s="258"/>
      <c r="I707" s="259">
        <v>40053</v>
      </c>
      <c r="J707" s="259">
        <v>40088</v>
      </c>
      <c r="L707" s="257" t="s">
        <v>1805</v>
      </c>
      <c r="N707" s="88" t="s">
        <v>1747</v>
      </c>
    </row>
    <row r="708" ht="40.5" hidden="1" spans="1:14">
      <c r="A708" s="257" t="s">
        <v>1806</v>
      </c>
      <c r="B708" s="198" t="s">
        <v>26</v>
      </c>
      <c r="C708" s="89">
        <f t="shared" si="22"/>
        <v>1</v>
      </c>
      <c r="D708" s="89" t="str">
        <f t="shared" si="23"/>
        <v>保留</v>
      </c>
      <c r="G708" s="198">
        <v>8</v>
      </c>
      <c r="H708" s="258"/>
      <c r="I708" s="259">
        <v>40036</v>
      </c>
      <c r="J708" s="259">
        <v>40086</v>
      </c>
      <c r="L708" s="257" t="s">
        <v>1807</v>
      </c>
      <c r="N708" s="88" t="s">
        <v>1747</v>
      </c>
    </row>
    <row r="709" ht="27" hidden="1" spans="1:14">
      <c r="A709" s="257" t="s">
        <v>1808</v>
      </c>
      <c r="B709" s="198" t="s">
        <v>26</v>
      </c>
      <c r="C709" s="89">
        <f t="shared" si="22"/>
        <v>1</v>
      </c>
      <c r="D709" s="89" t="str">
        <f t="shared" si="23"/>
        <v>保留</v>
      </c>
      <c r="G709" s="198">
        <v>10</v>
      </c>
      <c r="H709" s="258"/>
      <c r="I709" s="259">
        <v>40134</v>
      </c>
      <c r="J709" s="259">
        <v>40282</v>
      </c>
      <c r="L709" s="257" t="s">
        <v>1809</v>
      </c>
      <c r="N709" s="88" t="s">
        <v>1747</v>
      </c>
    </row>
    <row r="710" ht="27" hidden="1" spans="1:14">
      <c r="A710" s="257" t="s">
        <v>1810</v>
      </c>
      <c r="B710" s="198" t="s">
        <v>26</v>
      </c>
      <c r="C710" s="89">
        <f t="shared" si="22"/>
        <v>1</v>
      </c>
      <c r="D710" s="89" t="str">
        <f t="shared" si="23"/>
        <v>保留</v>
      </c>
      <c r="G710" s="198">
        <v>2</v>
      </c>
      <c r="H710" s="258"/>
      <c r="I710" s="259">
        <v>39805</v>
      </c>
      <c r="J710" s="259">
        <v>40178</v>
      </c>
      <c r="L710" s="257" t="s">
        <v>1811</v>
      </c>
      <c r="N710" s="88" t="s">
        <v>1747</v>
      </c>
    </row>
    <row r="711" ht="27" hidden="1" spans="1:14">
      <c r="A711" s="257" t="s">
        <v>1812</v>
      </c>
      <c r="B711" s="198" t="s">
        <v>26</v>
      </c>
      <c r="C711" s="89">
        <f t="shared" si="22"/>
        <v>1</v>
      </c>
      <c r="D711" s="89" t="str">
        <f t="shared" si="23"/>
        <v>保留</v>
      </c>
      <c r="G711" s="198">
        <v>21.8</v>
      </c>
      <c r="H711" s="258"/>
      <c r="I711" s="259">
        <v>40045</v>
      </c>
      <c r="J711" s="259">
        <v>40178</v>
      </c>
      <c r="L711" s="257" t="s">
        <v>1813</v>
      </c>
      <c r="N711" s="88" t="s">
        <v>1747</v>
      </c>
    </row>
    <row r="712" ht="27" spans="1:14">
      <c r="A712" s="257" t="s">
        <v>1814</v>
      </c>
      <c r="B712" s="198" t="s">
        <v>26</v>
      </c>
      <c r="C712" s="89">
        <f t="shared" si="22"/>
        <v>2</v>
      </c>
      <c r="D712" s="89" t="str">
        <f t="shared" si="23"/>
        <v>保留</v>
      </c>
      <c r="G712" s="198">
        <v>20</v>
      </c>
      <c r="H712" s="258"/>
      <c r="I712" s="259">
        <v>40162</v>
      </c>
      <c r="J712" s="259">
        <v>40267</v>
      </c>
      <c r="L712" s="257" t="s">
        <v>1815</v>
      </c>
      <c r="N712" s="88" t="s">
        <v>1747</v>
      </c>
    </row>
    <row r="713" ht="27" hidden="1" spans="1:14">
      <c r="A713" s="257" t="s">
        <v>1816</v>
      </c>
      <c r="B713" s="198" t="s">
        <v>57</v>
      </c>
      <c r="C713" s="89">
        <f t="shared" si="22"/>
        <v>1</v>
      </c>
      <c r="D713" s="89" t="str">
        <f t="shared" si="23"/>
        <v>保留</v>
      </c>
      <c r="G713" s="198">
        <v>8</v>
      </c>
      <c r="H713" s="258"/>
      <c r="I713" s="259">
        <v>40105</v>
      </c>
      <c r="J713" s="259">
        <v>40188</v>
      </c>
      <c r="L713" s="257" t="s">
        <v>1817</v>
      </c>
      <c r="N713" s="88" t="s">
        <v>1747</v>
      </c>
    </row>
    <row r="714" ht="27" hidden="1" spans="1:14">
      <c r="A714" s="257" t="s">
        <v>1818</v>
      </c>
      <c r="B714" s="260" t="s">
        <v>61</v>
      </c>
      <c r="C714" s="89">
        <f t="shared" si="22"/>
        <v>1</v>
      </c>
      <c r="D714" s="89" t="str">
        <f t="shared" si="23"/>
        <v>保留</v>
      </c>
      <c r="G714" s="260">
        <v>5</v>
      </c>
      <c r="H714" s="261"/>
      <c r="I714" s="260">
        <v>40103</v>
      </c>
      <c r="J714" s="260">
        <v>40178</v>
      </c>
      <c r="L714" s="257" t="s">
        <v>1819</v>
      </c>
      <c r="N714" s="88" t="s">
        <v>1747</v>
      </c>
    </row>
    <row r="715" ht="27" hidden="1" spans="1:14">
      <c r="A715" s="257" t="s">
        <v>1820</v>
      </c>
      <c r="B715" s="260" t="s">
        <v>1195</v>
      </c>
      <c r="C715" s="89">
        <f t="shared" si="22"/>
        <v>1</v>
      </c>
      <c r="D715" s="89" t="str">
        <f t="shared" si="23"/>
        <v>保留</v>
      </c>
      <c r="G715" s="260">
        <v>12</v>
      </c>
      <c r="H715" s="261"/>
      <c r="I715" s="260" t="s">
        <v>1821</v>
      </c>
      <c r="J715" s="260" t="s">
        <v>1822</v>
      </c>
      <c r="L715" s="257" t="s">
        <v>1823</v>
      </c>
      <c r="N715" s="88" t="s">
        <v>1747</v>
      </c>
    </row>
    <row r="716" ht="27" hidden="1" spans="1:14">
      <c r="A716" s="257" t="s">
        <v>1824</v>
      </c>
      <c r="B716" s="260" t="s">
        <v>1195</v>
      </c>
      <c r="C716" s="89">
        <f t="shared" si="22"/>
        <v>1</v>
      </c>
      <c r="D716" s="89" t="str">
        <f t="shared" si="23"/>
        <v>保留</v>
      </c>
      <c r="G716" s="260">
        <v>15</v>
      </c>
      <c r="H716" s="261"/>
      <c r="I716" s="260" t="s">
        <v>1825</v>
      </c>
      <c r="J716" s="260" t="s">
        <v>1826</v>
      </c>
      <c r="L716" s="257" t="s">
        <v>1827</v>
      </c>
      <c r="N716" s="88" t="s">
        <v>1747</v>
      </c>
    </row>
    <row r="717" ht="27" hidden="1" spans="1:14">
      <c r="A717" s="257" t="s">
        <v>1828</v>
      </c>
      <c r="B717" s="260" t="s">
        <v>1195</v>
      </c>
      <c r="C717" s="89">
        <f t="shared" si="22"/>
        <v>1</v>
      </c>
      <c r="D717" s="89" t="str">
        <f t="shared" si="23"/>
        <v>保留</v>
      </c>
      <c r="G717" s="260">
        <v>6.5</v>
      </c>
      <c r="H717" s="261"/>
      <c r="I717" s="260" t="s">
        <v>1829</v>
      </c>
      <c r="J717" s="260" t="s">
        <v>1830</v>
      </c>
      <c r="L717" s="257" t="s">
        <v>1831</v>
      </c>
      <c r="N717" s="88" t="s">
        <v>1747</v>
      </c>
    </row>
    <row r="718" ht="27" hidden="1" spans="1:14">
      <c r="A718" s="262" t="s">
        <v>1832</v>
      </c>
      <c r="B718" s="263" t="s">
        <v>63</v>
      </c>
      <c r="C718" s="89">
        <f t="shared" si="22"/>
        <v>1</v>
      </c>
      <c r="D718" s="89" t="str">
        <f t="shared" si="23"/>
        <v>保留</v>
      </c>
      <c r="G718" s="263">
        <v>15</v>
      </c>
      <c r="H718" s="261"/>
      <c r="I718" s="263" t="s">
        <v>1833</v>
      </c>
      <c r="J718" s="263" t="s">
        <v>1822</v>
      </c>
      <c r="L718" s="262" t="s">
        <v>1834</v>
      </c>
      <c r="N718" s="88" t="s">
        <v>1747</v>
      </c>
    </row>
    <row r="719" ht="27" hidden="1" spans="1:14">
      <c r="A719" s="264" t="s">
        <v>1835</v>
      </c>
      <c r="B719" s="187" t="s">
        <v>571</v>
      </c>
      <c r="C719" s="89">
        <f t="shared" si="22"/>
        <v>1</v>
      </c>
      <c r="D719" s="89" t="str">
        <f t="shared" si="23"/>
        <v>保留</v>
      </c>
      <c r="G719" s="187">
        <v>0.5</v>
      </c>
      <c r="H719" s="265"/>
      <c r="I719" s="271">
        <v>39938</v>
      </c>
      <c r="J719" s="271">
        <v>40086</v>
      </c>
      <c r="L719" s="264" t="s">
        <v>1836</v>
      </c>
      <c r="N719" s="88" t="s">
        <v>1747</v>
      </c>
    </row>
    <row r="720" ht="40.5" hidden="1" spans="1:14">
      <c r="A720" s="264" t="s">
        <v>1837</v>
      </c>
      <c r="B720" s="187" t="s">
        <v>123</v>
      </c>
      <c r="C720" s="89">
        <f t="shared" si="22"/>
        <v>1</v>
      </c>
      <c r="D720" s="89" t="str">
        <f t="shared" si="23"/>
        <v>保留</v>
      </c>
      <c r="G720" s="187">
        <v>40</v>
      </c>
      <c r="H720" s="265"/>
      <c r="I720" s="271">
        <v>39823</v>
      </c>
      <c r="J720" s="271">
        <v>40177</v>
      </c>
      <c r="L720" s="264" t="s">
        <v>1790</v>
      </c>
      <c r="N720" s="88" t="s">
        <v>1747</v>
      </c>
    </row>
    <row r="721" ht="40.5" hidden="1" spans="1:14">
      <c r="A721" s="266" t="s">
        <v>1838</v>
      </c>
      <c r="B721" s="267" t="s">
        <v>104</v>
      </c>
      <c r="C721" s="89">
        <f t="shared" si="22"/>
        <v>1</v>
      </c>
      <c r="D721" s="89" t="str">
        <f t="shared" si="23"/>
        <v>保留</v>
      </c>
      <c r="G721" s="267">
        <v>2</v>
      </c>
      <c r="H721" s="265"/>
      <c r="I721" s="267" t="s">
        <v>1839</v>
      </c>
      <c r="J721" s="272">
        <v>39963</v>
      </c>
      <c r="L721" s="266" t="s">
        <v>1840</v>
      </c>
      <c r="N721" s="88" t="s">
        <v>1747</v>
      </c>
    </row>
    <row r="722" ht="27" hidden="1" spans="1:14">
      <c r="A722" s="264" t="s">
        <v>1841</v>
      </c>
      <c r="B722" s="187" t="s">
        <v>37</v>
      </c>
      <c r="C722" s="89">
        <f t="shared" si="22"/>
        <v>1</v>
      </c>
      <c r="D722" s="89" t="str">
        <f t="shared" si="23"/>
        <v>保留</v>
      </c>
      <c r="G722" s="187">
        <v>7</v>
      </c>
      <c r="H722" s="268"/>
      <c r="I722" s="187" t="s">
        <v>1842</v>
      </c>
      <c r="J722" s="187"/>
      <c r="L722" s="264" t="s">
        <v>1271</v>
      </c>
      <c r="N722" s="88" t="s">
        <v>1747</v>
      </c>
    </row>
    <row r="723" ht="40.5" hidden="1" spans="1:14">
      <c r="A723" s="264" t="s">
        <v>1843</v>
      </c>
      <c r="B723" s="187" t="s">
        <v>1608</v>
      </c>
      <c r="C723" s="89">
        <f t="shared" si="22"/>
        <v>1</v>
      </c>
      <c r="D723" s="89" t="str">
        <f t="shared" si="23"/>
        <v>保留</v>
      </c>
      <c r="G723" s="187" t="s">
        <v>1844</v>
      </c>
      <c r="H723" s="268"/>
      <c r="I723" s="187" t="s">
        <v>1845</v>
      </c>
      <c r="J723" s="187"/>
      <c r="L723" s="264" t="s">
        <v>1846</v>
      </c>
      <c r="N723" s="88" t="s">
        <v>1747</v>
      </c>
    </row>
    <row r="724" ht="27" hidden="1" spans="1:14">
      <c r="A724" s="198" t="s">
        <v>1847</v>
      </c>
      <c r="B724" s="198" t="s">
        <v>772</v>
      </c>
      <c r="C724" s="89">
        <f t="shared" si="22"/>
        <v>1</v>
      </c>
      <c r="D724" s="89" t="str">
        <f t="shared" si="23"/>
        <v>保留</v>
      </c>
      <c r="G724" s="198">
        <v>7</v>
      </c>
      <c r="H724" s="258"/>
      <c r="I724" s="259">
        <v>40342</v>
      </c>
      <c r="J724" s="259">
        <v>40502</v>
      </c>
      <c r="L724" s="198" t="s">
        <v>1848</v>
      </c>
      <c r="N724" s="88" t="s">
        <v>1849</v>
      </c>
    </row>
    <row r="725" ht="27" hidden="1" spans="1:14">
      <c r="A725" s="198" t="s">
        <v>1850</v>
      </c>
      <c r="B725" s="198" t="s">
        <v>104</v>
      </c>
      <c r="C725" s="89">
        <f t="shared" si="22"/>
        <v>1</v>
      </c>
      <c r="D725" s="89" t="str">
        <f t="shared" si="23"/>
        <v>保留</v>
      </c>
      <c r="G725" s="198">
        <v>30</v>
      </c>
      <c r="H725" s="258"/>
      <c r="I725" s="259">
        <v>40269</v>
      </c>
      <c r="J725" s="259">
        <v>40493</v>
      </c>
      <c r="L725" s="198" t="s">
        <v>1851</v>
      </c>
      <c r="N725" s="88" t="s">
        <v>1849</v>
      </c>
    </row>
    <row r="726" hidden="1" spans="1:14">
      <c r="A726" s="198" t="s">
        <v>1852</v>
      </c>
      <c r="B726" s="198" t="s">
        <v>104</v>
      </c>
      <c r="C726" s="89">
        <f t="shared" si="22"/>
        <v>1</v>
      </c>
      <c r="D726" s="89" t="str">
        <f t="shared" si="23"/>
        <v>保留</v>
      </c>
      <c r="G726" s="198">
        <v>10</v>
      </c>
      <c r="H726" s="258"/>
      <c r="I726" s="259">
        <v>40350</v>
      </c>
      <c r="J726" s="259">
        <v>40483</v>
      </c>
      <c r="L726" s="198" t="s">
        <v>1851</v>
      </c>
      <c r="N726" s="88" t="s">
        <v>1849</v>
      </c>
    </row>
    <row r="727" ht="27" hidden="1" spans="1:14">
      <c r="A727" s="198" t="s">
        <v>1853</v>
      </c>
      <c r="B727" s="198" t="s">
        <v>104</v>
      </c>
      <c r="C727" s="89">
        <f t="shared" si="22"/>
        <v>1</v>
      </c>
      <c r="D727" s="89" t="str">
        <f t="shared" si="23"/>
        <v>保留</v>
      </c>
      <c r="G727" s="198">
        <v>3</v>
      </c>
      <c r="H727" s="258"/>
      <c r="I727" s="259">
        <v>40199</v>
      </c>
      <c r="J727" s="259">
        <v>40284</v>
      </c>
      <c r="L727" s="198" t="s">
        <v>1851</v>
      </c>
      <c r="N727" s="88" t="s">
        <v>1849</v>
      </c>
    </row>
    <row r="728" ht="27" hidden="1" spans="1:14">
      <c r="A728" s="198" t="s">
        <v>1854</v>
      </c>
      <c r="B728" s="198" t="s">
        <v>104</v>
      </c>
      <c r="C728" s="89">
        <f t="shared" si="22"/>
        <v>1</v>
      </c>
      <c r="D728" s="89" t="str">
        <f t="shared" si="23"/>
        <v>保留</v>
      </c>
      <c r="G728" s="198">
        <v>10</v>
      </c>
      <c r="H728" s="258"/>
      <c r="I728" s="259">
        <v>40462</v>
      </c>
      <c r="J728" s="259">
        <v>40534</v>
      </c>
      <c r="L728" s="198" t="s">
        <v>1851</v>
      </c>
      <c r="N728" s="88" t="s">
        <v>1849</v>
      </c>
    </row>
    <row r="729" ht="27" hidden="1" spans="1:14">
      <c r="A729" s="198" t="s">
        <v>1855</v>
      </c>
      <c r="B729" s="198" t="s">
        <v>99</v>
      </c>
      <c r="C729" s="89">
        <f t="shared" si="22"/>
        <v>1</v>
      </c>
      <c r="D729" s="89" t="str">
        <f t="shared" si="23"/>
        <v>保留</v>
      </c>
      <c r="G729" s="198">
        <v>2.5</v>
      </c>
      <c r="H729" s="258"/>
      <c r="I729" s="259">
        <v>40249</v>
      </c>
      <c r="J729" s="259">
        <v>40443</v>
      </c>
      <c r="L729" s="198" t="s">
        <v>1856</v>
      </c>
      <c r="N729" s="88" t="s">
        <v>1849</v>
      </c>
    </row>
    <row r="730" hidden="1" spans="1:14">
      <c r="A730" s="198" t="s">
        <v>1857</v>
      </c>
      <c r="B730" s="198" t="s">
        <v>486</v>
      </c>
      <c r="C730" s="89">
        <f t="shared" si="22"/>
        <v>1</v>
      </c>
      <c r="D730" s="89" t="str">
        <f t="shared" si="23"/>
        <v>保留</v>
      </c>
      <c r="G730" s="198">
        <v>15</v>
      </c>
      <c r="H730" s="258"/>
      <c r="I730" s="259">
        <v>40185</v>
      </c>
      <c r="J730" s="259">
        <v>40632</v>
      </c>
      <c r="L730" s="198" t="s">
        <v>1712</v>
      </c>
      <c r="N730" s="88" t="s">
        <v>1849</v>
      </c>
    </row>
    <row r="731" ht="27" hidden="1" spans="1:14">
      <c r="A731" s="198" t="s">
        <v>1858</v>
      </c>
      <c r="B731" s="198" t="s">
        <v>205</v>
      </c>
      <c r="C731" s="89">
        <f t="shared" si="22"/>
        <v>1</v>
      </c>
      <c r="D731" s="89" t="str">
        <f t="shared" si="23"/>
        <v>保留</v>
      </c>
      <c r="G731" s="198">
        <v>5</v>
      </c>
      <c r="H731" s="258"/>
      <c r="I731" s="259">
        <v>40360</v>
      </c>
      <c r="J731" s="259">
        <v>40451</v>
      </c>
      <c r="L731" s="198" t="s">
        <v>1859</v>
      </c>
      <c r="N731" s="88" t="s">
        <v>1849</v>
      </c>
    </row>
    <row r="732" ht="27" hidden="1" spans="1:14">
      <c r="A732" s="198" t="s">
        <v>1860</v>
      </c>
      <c r="B732" s="198" t="s">
        <v>32</v>
      </c>
      <c r="C732" s="89">
        <f t="shared" si="22"/>
        <v>1</v>
      </c>
      <c r="D732" s="89" t="str">
        <f t="shared" si="23"/>
        <v>保留</v>
      </c>
      <c r="G732" s="198">
        <v>1.5</v>
      </c>
      <c r="H732" s="258"/>
      <c r="I732" s="259">
        <v>40316</v>
      </c>
      <c r="J732" s="259">
        <v>40504</v>
      </c>
      <c r="L732" s="198" t="s">
        <v>1222</v>
      </c>
      <c r="N732" s="88" t="s">
        <v>1849</v>
      </c>
    </row>
    <row r="733" ht="40.5" hidden="1" spans="1:14">
      <c r="A733" s="198" t="s">
        <v>1861</v>
      </c>
      <c r="B733" s="198" t="s">
        <v>107</v>
      </c>
      <c r="C733" s="89">
        <f t="shared" si="22"/>
        <v>1</v>
      </c>
      <c r="D733" s="89" t="str">
        <f t="shared" si="23"/>
        <v>保留</v>
      </c>
      <c r="G733" s="198">
        <v>15</v>
      </c>
      <c r="H733" s="258"/>
      <c r="I733" s="259">
        <v>40270</v>
      </c>
      <c r="J733" s="259">
        <v>40522</v>
      </c>
      <c r="L733" s="198" t="s">
        <v>1862</v>
      </c>
      <c r="N733" s="88" t="s">
        <v>1849</v>
      </c>
    </row>
    <row r="734" ht="27" hidden="1" spans="1:14">
      <c r="A734" s="198" t="s">
        <v>1863</v>
      </c>
      <c r="B734" s="198" t="s">
        <v>107</v>
      </c>
      <c r="C734" s="89">
        <f t="shared" si="22"/>
        <v>1</v>
      </c>
      <c r="D734" s="89" t="str">
        <f t="shared" si="23"/>
        <v>保留</v>
      </c>
      <c r="G734" s="198">
        <v>20</v>
      </c>
      <c r="H734" s="258"/>
      <c r="I734" s="259">
        <v>40340</v>
      </c>
      <c r="J734" s="259">
        <v>40522</v>
      </c>
      <c r="L734" s="198" t="s">
        <v>1864</v>
      </c>
      <c r="N734" s="88" t="s">
        <v>1849</v>
      </c>
    </row>
    <row r="735" ht="27" hidden="1" spans="1:14">
      <c r="A735" s="198" t="s">
        <v>1865</v>
      </c>
      <c r="B735" s="198" t="s">
        <v>185</v>
      </c>
      <c r="C735" s="89">
        <f t="shared" si="22"/>
        <v>1</v>
      </c>
      <c r="D735" s="89" t="str">
        <f t="shared" si="23"/>
        <v>保留</v>
      </c>
      <c r="G735" s="198">
        <v>3</v>
      </c>
      <c r="H735" s="258"/>
      <c r="I735" s="259">
        <v>40373</v>
      </c>
      <c r="J735" s="259">
        <v>40471</v>
      </c>
      <c r="L735" s="198" t="s">
        <v>1866</v>
      </c>
      <c r="N735" s="88" t="s">
        <v>1849</v>
      </c>
    </row>
    <row r="736" ht="27" hidden="1" spans="1:14">
      <c r="A736" s="198" t="s">
        <v>1867</v>
      </c>
      <c r="B736" s="198" t="s">
        <v>185</v>
      </c>
      <c r="C736" s="89">
        <f t="shared" si="22"/>
        <v>1</v>
      </c>
      <c r="D736" s="89" t="str">
        <f t="shared" si="23"/>
        <v>保留</v>
      </c>
      <c r="G736" s="198">
        <v>10</v>
      </c>
      <c r="H736" s="258"/>
      <c r="I736" s="259">
        <v>40422</v>
      </c>
      <c r="J736" s="259">
        <v>40632</v>
      </c>
      <c r="L736" s="198" t="s">
        <v>1868</v>
      </c>
      <c r="N736" s="88" t="s">
        <v>1849</v>
      </c>
    </row>
    <row r="737" ht="27" hidden="1" spans="1:14">
      <c r="A737" s="198" t="s">
        <v>1869</v>
      </c>
      <c r="B737" s="198" t="s">
        <v>185</v>
      </c>
      <c r="C737" s="89">
        <f t="shared" si="22"/>
        <v>1</v>
      </c>
      <c r="D737" s="89" t="str">
        <f t="shared" si="23"/>
        <v>保留</v>
      </c>
      <c r="G737" s="198">
        <v>10</v>
      </c>
      <c r="H737" s="258"/>
      <c r="I737" s="259">
        <v>40360</v>
      </c>
      <c r="J737" s="259">
        <v>40603</v>
      </c>
      <c r="L737" s="198" t="s">
        <v>1868</v>
      </c>
      <c r="N737" s="88" t="s">
        <v>1849</v>
      </c>
    </row>
    <row r="738" ht="27" spans="1:14">
      <c r="A738" s="198" t="s">
        <v>1870</v>
      </c>
      <c r="B738" s="198" t="s">
        <v>30</v>
      </c>
      <c r="C738" s="89">
        <f t="shared" si="22"/>
        <v>2</v>
      </c>
      <c r="D738" s="89" t="str">
        <f t="shared" si="23"/>
        <v>保留</v>
      </c>
      <c r="G738" s="198">
        <v>12</v>
      </c>
      <c r="H738" s="258"/>
      <c r="I738" s="259">
        <v>40184</v>
      </c>
      <c r="J738" s="259">
        <v>40388</v>
      </c>
      <c r="L738" s="198" t="s">
        <v>1778</v>
      </c>
      <c r="N738" s="88" t="s">
        <v>1849</v>
      </c>
    </row>
    <row r="739" ht="40.5" hidden="1" spans="1:14">
      <c r="A739" s="198" t="s">
        <v>1871</v>
      </c>
      <c r="B739" s="198" t="s">
        <v>133</v>
      </c>
      <c r="C739" s="89">
        <f t="shared" si="22"/>
        <v>1</v>
      </c>
      <c r="D739" s="89" t="str">
        <f t="shared" si="23"/>
        <v>保留</v>
      </c>
      <c r="G739" s="198">
        <v>3</v>
      </c>
      <c r="H739" s="258"/>
      <c r="I739" s="259">
        <v>40239</v>
      </c>
      <c r="J739" s="259">
        <v>40451</v>
      </c>
      <c r="L739" s="198" t="s">
        <v>1872</v>
      </c>
      <c r="N739" s="88" t="s">
        <v>1849</v>
      </c>
    </row>
    <row r="740" ht="40.5" hidden="1" spans="1:14">
      <c r="A740" s="198" t="s">
        <v>1873</v>
      </c>
      <c r="B740" s="198" t="s">
        <v>133</v>
      </c>
      <c r="C740" s="89">
        <f t="shared" si="22"/>
        <v>1</v>
      </c>
      <c r="D740" s="89" t="str">
        <f t="shared" si="23"/>
        <v>保留</v>
      </c>
      <c r="G740" s="198">
        <v>3</v>
      </c>
      <c r="H740" s="258"/>
      <c r="I740" s="259">
        <v>40330</v>
      </c>
      <c r="J740" s="259">
        <v>40492</v>
      </c>
      <c r="L740" s="198" t="s">
        <v>1222</v>
      </c>
      <c r="N740" s="88" t="s">
        <v>1849</v>
      </c>
    </row>
    <row r="741" ht="27" hidden="1" spans="1:14">
      <c r="A741" s="198" t="s">
        <v>1874</v>
      </c>
      <c r="B741" s="198" t="s">
        <v>133</v>
      </c>
      <c r="C741" s="89">
        <f t="shared" si="22"/>
        <v>1</v>
      </c>
      <c r="D741" s="89" t="str">
        <f t="shared" si="23"/>
        <v>保留</v>
      </c>
      <c r="G741" s="198">
        <v>8</v>
      </c>
      <c r="H741" s="258"/>
      <c r="I741" s="259">
        <v>40330</v>
      </c>
      <c r="J741" s="259">
        <v>40787</v>
      </c>
      <c r="L741" s="198" t="s">
        <v>1222</v>
      </c>
      <c r="N741" s="88" t="s">
        <v>1849</v>
      </c>
    </row>
    <row r="742" ht="27" hidden="1" spans="1:14">
      <c r="A742" s="198" t="s">
        <v>1875</v>
      </c>
      <c r="B742" s="198" t="s">
        <v>1195</v>
      </c>
      <c r="C742" s="89">
        <f t="shared" si="22"/>
        <v>1</v>
      </c>
      <c r="D742" s="89" t="str">
        <f t="shared" si="23"/>
        <v>保留</v>
      </c>
      <c r="G742" s="198">
        <v>17.8</v>
      </c>
      <c r="H742" s="258"/>
      <c r="I742" s="259">
        <v>40263</v>
      </c>
      <c r="J742" s="259">
        <v>40263</v>
      </c>
      <c r="L742" s="198" t="s">
        <v>1876</v>
      </c>
      <c r="N742" s="88" t="s">
        <v>1849</v>
      </c>
    </row>
    <row r="743" ht="27" hidden="1" spans="1:14">
      <c r="A743" s="198" t="s">
        <v>1877</v>
      </c>
      <c r="B743" s="198" t="s">
        <v>1195</v>
      </c>
      <c r="C743" s="89">
        <f t="shared" si="22"/>
        <v>1</v>
      </c>
      <c r="D743" s="89" t="str">
        <f t="shared" si="23"/>
        <v>保留</v>
      </c>
      <c r="G743" s="198">
        <v>19.8</v>
      </c>
      <c r="H743" s="258"/>
      <c r="I743" s="259">
        <v>40246</v>
      </c>
      <c r="J743" s="259">
        <v>40346</v>
      </c>
      <c r="L743" s="198" t="s">
        <v>1878</v>
      </c>
      <c r="N743" s="88" t="s">
        <v>1849</v>
      </c>
    </row>
    <row r="744" ht="27" hidden="1" spans="1:14">
      <c r="A744" s="198" t="s">
        <v>1879</v>
      </c>
      <c r="B744" s="198" t="s">
        <v>509</v>
      </c>
      <c r="C744" s="89">
        <f t="shared" si="22"/>
        <v>1</v>
      </c>
      <c r="D744" s="89" t="str">
        <f t="shared" si="23"/>
        <v>保留</v>
      </c>
      <c r="G744" s="198">
        <v>8</v>
      </c>
      <c r="H744" s="258"/>
      <c r="I744" s="259">
        <v>40371</v>
      </c>
      <c r="J744" s="259">
        <v>40543</v>
      </c>
      <c r="L744" s="198" t="s">
        <v>1880</v>
      </c>
      <c r="N744" s="88" t="s">
        <v>1849</v>
      </c>
    </row>
    <row r="745" ht="27" hidden="1" spans="1:14">
      <c r="A745" s="198" t="s">
        <v>1881</v>
      </c>
      <c r="B745" s="198" t="s">
        <v>509</v>
      </c>
      <c r="C745" s="89">
        <f t="shared" si="22"/>
        <v>1</v>
      </c>
      <c r="D745" s="89" t="str">
        <f t="shared" si="23"/>
        <v>保留</v>
      </c>
      <c r="G745" s="198">
        <v>6</v>
      </c>
      <c r="H745" s="258"/>
      <c r="I745" s="259">
        <v>40427</v>
      </c>
      <c r="J745" s="259">
        <v>40543</v>
      </c>
      <c r="L745" s="198" t="s">
        <v>1882</v>
      </c>
      <c r="N745" s="88" t="s">
        <v>1849</v>
      </c>
    </row>
    <row r="746" ht="27" hidden="1" spans="1:14">
      <c r="A746" s="198" t="s">
        <v>1883</v>
      </c>
      <c r="B746" s="198" t="s">
        <v>509</v>
      </c>
      <c r="C746" s="89">
        <f t="shared" si="22"/>
        <v>1</v>
      </c>
      <c r="D746" s="89" t="str">
        <f t="shared" si="23"/>
        <v>保留</v>
      </c>
      <c r="G746" s="198">
        <v>15</v>
      </c>
      <c r="H746" s="258"/>
      <c r="I746" s="259">
        <v>40430</v>
      </c>
      <c r="J746" s="259">
        <v>40633</v>
      </c>
      <c r="L746" s="198" t="s">
        <v>1884</v>
      </c>
      <c r="N746" s="88" t="s">
        <v>1849</v>
      </c>
    </row>
    <row r="747" ht="27" hidden="1" spans="1:14">
      <c r="A747" s="198" t="s">
        <v>1885</v>
      </c>
      <c r="B747" s="198" t="s">
        <v>509</v>
      </c>
      <c r="C747" s="89">
        <f t="shared" si="22"/>
        <v>1</v>
      </c>
      <c r="D747" s="89" t="str">
        <f t="shared" si="23"/>
        <v>保留</v>
      </c>
      <c r="G747" s="198">
        <v>10</v>
      </c>
      <c r="H747" s="258"/>
      <c r="I747" s="259">
        <v>40517</v>
      </c>
      <c r="J747" s="259">
        <v>40602</v>
      </c>
      <c r="L747" s="198" t="s">
        <v>1886</v>
      </c>
      <c r="N747" s="88" t="s">
        <v>1849</v>
      </c>
    </row>
    <row r="748" ht="27" hidden="1" spans="1:14">
      <c r="A748" s="269" t="s">
        <v>1887</v>
      </c>
      <c r="B748" s="269" t="s">
        <v>286</v>
      </c>
      <c r="C748" s="89">
        <f t="shared" si="22"/>
        <v>1</v>
      </c>
      <c r="D748" s="89" t="str">
        <f t="shared" si="23"/>
        <v>保留</v>
      </c>
      <c r="G748" s="269">
        <v>15</v>
      </c>
      <c r="H748" s="270"/>
      <c r="I748" s="273">
        <v>40225</v>
      </c>
      <c r="J748" s="273">
        <v>40498</v>
      </c>
      <c r="L748" s="269" t="s">
        <v>1888</v>
      </c>
      <c r="N748" s="88" t="s">
        <v>1849</v>
      </c>
    </row>
    <row r="749" ht="27" hidden="1" spans="1:14">
      <c r="A749" s="198" t="s">
        <v>1889</v>
      </c>
      <c r="B749" s="198" t="s">
        <v>286</v>
      </c>
      <c r="C749" s="89">
        <f t="shared" si="22"/>
        <v>1</v>
      </c>
      <c r="D749" s="89" t="str">
        <f t="shared" si="23"/>
        <v>保留</v>
      </c>
      <c r="G749" s="198">
        <v>12</v>
      </c>
      <c r="H749" s="258"/>
      <c r="I749" s="259">
        <v>40372</v>
      </c>
      <c r="J749" s="259">
        <v>40488</v>
      </c>
      <c r="L749" s="198" t="s">
        <v>1890</v>
      </c>
      <c r="N749" s="88" t="s">
        <v>1849</v>
      </c>
    </row>
    <row r="750" ht="27" hidden="1" spans="1:14">
      <c r="A750" s="198" t="s">
        <v>1891</v>
      </c>
      <c r="B750" s="198" t="s">
        <v>286</v>
      </c>
      <c r="C750" s="89">
        <f t="shared" si="22"/>
        <v>1</v>
      </c>
      <c r="D750" s="89" t="str">
        <f t="shared" si="23"/>
        <v>保留</v>
      </c>
      <c r="G750" s="198">
        <v>10</v>
      </c>
      <c r="H750" s="258"/>
      <c r="I750" s="259">
        <v>40243</v>
      </c>
      <c r="J750" s="259">
        <v>40487</v>
      </c>
      <c r="L750" s="198" t="s">
        <v>1269</v>
      </c>
      <c r="N750" s="88" t="s">
        <v>1849</v>
      </c>
    </row>
    <row r="751" ht="27" hidden="1" spans="1:14">
      <c r="A751" s="198" t="s">
        <v>1892</v>
      </c>
      <c r="B751" s="198" t="s">
        <v>286</v>
      </c>
      <c r="C751" s="89">
        <f t="shared" si="22"/>
        <v>1</v>
      </c>
      <c r="D751" s="89" t="str">
        <f t="shared" si="23"/>
        <v>保留</v>
      </c>
      <c r="G751" s="198">
        <v>16</v>
      </c>
      <c r="H751" s="258"/>
      <c r="I751" s="259">
        <v>40240</v>
      </c>
      <c r="J751" s="259">
        <v>40500</v>
      </c>
      <c r="L751" s="198" t="s">
        <v>1269</v>
      </c>
      <c r="N751" s="88" t="s">
        <v>1849</v>
      </c>
    </row>
    <row r="752" ht="27" hidden="1" spans="1:14">
      <c r="A752" s="198" t="s">
        <v>1893</v>
      </c>
      <c r="B752" s="198" t="s">
        <v>286</v>
      </c>
      <c r="C752" s="89">
        <f t="shared" si="22"/>
        <v>1</v>
      </c>
      <c r="D752" s="89" t="str">
        <f t="shared" si="23"/>
        <v>保留</v>
      </c>
      <c r="G752" s="198">
        <v>18</v>
      </c>
      <c r="H752" s="258"/>
      <c r="I752" s="259">
        <v>40309</v>
      </c>
      <c r="J752" s="259">
        <v>40499</v>
      </c>
      <c r="L752" s="198" t="s">
        <v>1894</v>
      </c>
      <c r="N752" s="88" t="s">
        <v>1849</v>
      </c>
    </row>
    <row r="753" ht="27" hidden="1" spans="1:14">
      <c r="A753" s="198" t="s">
        <v>1895</v>
      </c>
      <c r="B753" s="198" t="s">
        <v>286</v>
      </c>
      <c r="C753" s="89">
        <f t="shared" si="22"/>
        <v>1</v>
      </c>
      <c r="D753" s="89" t="str">
        <f t="shared" si="23"/>
        <v>保留</v>
      </c>
      <c r="G753" s="198">
        <v>17</v>
      </c>
      <c r="H753" s="258"/>
      <c r="I753" s="259">
        <v>40352</v>
      </c>
      <c r="J753" s="259">
        <v>40508</v>
      </c>
      <c r="L753" s="198" t="s">
        <v>1896</v>
      </c>
      <c r="N753" s="88" t="s">
        <v>1849</v>
      </c>
    </row>
    <row r="754" ht="27" hidden="1" spans="1:14">
      <c r="A754" s="198" t="s">
        <v>1897</v>
      </c>
      <c r="B754" s="198" t="s">
        <v>286</v>
      </c>
      <c r="C754" s="89">
        <f t="shared" si="22"/>
        <v>1</v>
      </c>
      <c r="D754" s="89" t="str">
        <f t="shared" si="23"/>
        <v>保留</v>
      </c>
      <c r="G754" s="198">
        <v>4</v>
      </c>
      <c r="H754" s="258"/>
      <c r="I754" s="259">
        <v>40253</v>
      </c>
      <c r="J754" s="259">
        <v>40490</v>
      </c>
      <c r="L754" s="198" t="s">
        <v>1898</v>
      </c>
      <c r="N754" s="88" t="s">
        <v>1849</v>
      </c>
    </row>
    <row r="755" ht="27" hidden="1" spans="1:14">
      <c r="A755" s="198" t="s">
        <v>1899</v>
      </c>
      <c r="B755" s="198" t="s">
        <v>286</v>
      </c>
      <c r="C755" s="89">
        <f t="shared" si="22"/>
        <v>1</v>
      </c>
      <c r="D755" s="89" t="str">
        <f t="shared" si="23"/>
        <v>保留</v>
      </c>
      <c r="G755" s="198">
        <v>5</v>
      </c>
      <c r="H755" s="258"/>
      <c r="I755" s="259">
        <v>40375</v>
      </c>
      <c r="J755" s="259">
        <v>40479</v>
      </c>
      <c r="L755" s="198" t="s">
        <v>1900</v>
      </c>
      <c r="N755" s="88" t="s">
        <v>1849</v>
      </c>
    </row>
    <row r="756" ht="27" hidden="1" spans="1:14">
      <c r="A756" s="198" t="s">
        <v>1901</v>
      </c>
      <c r="B756" s="198" t="s">
        <v>286</v>
      </c>
      <c r="C756" s="89">
        <f t="shared" si="22"/>
        <v>1</v>
      </c>
      <c r="D756" s="89" t="str">
        <f t="shared" si="23"/>
        <v>保留</v>
      </c>
      <c r="G756" s="198">
        <v>4.5</v>
      </c>
      <c r="H756" s="258"/>
      <c r="I756" s="259">
        <v>40392</v>
      </c>
      <c r="J756" s="259">
        <v>40505</v>
      </c>
      <c r="L756" s="198" t="s">
        <v>1900</v>
      </c>
      <c r="N756" s="88" t="s">
        <v>1849</v>
      </c>
    </row>
    <row r="757" ht="27" hidden="1" spans="1:14">
      <c r="A757" s="198" t="s">
        <v>1902</v>
      </c>
      <c r="B757" s="198" t="s">
        <v>114</v>
      </c>
      <c r="C757" s="89">
        <f t="shared" si="22"/>
        <v>1</v>
      </c>
      <c r="D757" s="89" t="str">
        <f t="shared" si="23"/>
        <v>保留</v>
      </c>
      <c r="G757" s="198">
        <v>12</v>
      </c>
      <c r="H757" s="258"/>
      <c r="I757" s="259">
        <v>40500</v>
      </c>
      <c r="J757" s="259">
        <v>40571</v>
      </c>
      <c r="L757" s="198" t="s">
        <v>1903</v>
      </c>
      <c r="N757" s="88" t="s">
        <v>1849</v>
      </c>
    </row>
    <row r="758" ht="27" hidden="1" spans="1:14">
      <c r="A758" s="198" t="s">
        <v>1904</v>
      </c>
      <c r="B758" s="198" t="s">
        <v>114</v>
      </c>
      <c r="C758" s="89">
        <f t="shared" si="22"/>
        <v>1</v>
      </c>
      <c r="D758" s="89" t="str">
        <f t="shared" si="23"/>
        <v>保留</v>
      </c>
      <c r="G758" s="198">
        <v>6</v>
      </c>
      <c r="H758" s="258"/>
      <c r="I758" s="259">
        <v>40311</v>
      </c>
      <c r="J758" s="259">
        <v>40465</v>
      </c>
      <c r="L758" s="198" t="s">
        <v>1905</v>
      </c>
      <c r="N758" s="88" t="s">
        <v>1849</v>
      </c>
    </row>
    <row r="759" ht="27" hidden="1" spans="1:14">
      <c r="A759" s="198" t="s">
        <v>1906</v>
      </c>
      <c r="B759" s="198" t="s">
        <v>114</v>
      </c>
      <c r="C759" s="89">
        <f t="shared" si="22"/>
        <v>1</v>
      </c>
      <c r="D759" s="89" t="str">
        <f t="shared" si="23"/>
        <v>保留</v>
      </c>
      <c r="G759" s="198">
        <v>12</v>
      </c>
      <c r="H759" s="258"/>
      <c r="I759" s="259">
        <v>40430</v>
      </c>
      <c r="J759" s="259">
        <v>40646</v>
      </c>
      <c r="L759" s="198" t="s">
        <v>1907</v>
      </c>
      <c r="N759" s="88" t="s">
        <v>1849</v>
      </c>
    </row>
    <row r="760" ht="27" hidden="1" spans="1:14">
      <c r="A760" s="198" t="s">
        <v>1908</v>
      </c>
      <c r="B760" s="198" t="s">
        <v>42</v>
      </c>
      <c r="C760" s="89">
        <f t="shared" si="22"/>
        <v>1</v>
      </c>
      <c r="D760" s="89" t="str">
        <f t="shared" si="23"/>
        <v>保留</v>
      </c>
      <c r="G760" s="198">
        <v>15</v>
      </c>
      <c r="H760" s="258"/>
      <c r="I760" s="259">
        <v>40281</v>
      </c>
      <c r="J760" s="259">
        <v>40359</v>
      </c>
      <c r="L760" s="198" t="s">
        <v>1909</v>
      </c>
      <c r="N760" s="88" t="s">
        <v>1849</v>
      </c>
    </row>
    <row r="761" ht="27" hidden="1" spans="1:14">
      <c r="A761" s="198" t="s">
        <v>1910</v>
      </c>
      <c r="B761" s="198" t="s">
        <v>42</v>
      </c>
      <c r="C761" s="89">
        <f t="shared" si="22"/>
        <v>1</v>
      </c>
      <c r="D761" s="89" t="str">
        <f t="shared" si="23"/>
        <v>保留</v>
      </c>
      <c r="G761" s="198">
        <v>45</v>
      </c>
      <c r="H761" s="258"/>
      <c r="I761" s="259">
        <v>40359</v>
      </c>
      <c r="J761" s="259">
        <v>41090</v>
      </c>
      <c r="L761" s="198" t="s">
        <v>1911</v>
      </c>
      <c r="N761" s="88" t="s">
        <v>1849</v>
      </c>
    </row>
    <row r="762" ht="27" hidden="1" spans="1:14">
      <c r="A762" s="198" t="s">
        <v>1912</v>
      </c>
      <c r="B762" s="198" t="s">
        <v>42</v>
      </c>
      <c r="C762" s="89">
        <f t="shared" si="22"/>
        <v>1</v>
      </c>
      <c r="D762" s="89" t="str">
        <f t="shared" si="23"/>
        <v>保留</v>
      </c>
      <c r="G762" s="198">
        <v>30</v>
      </c>
      <c r="H762" s="258"/>
      <c r="I762" s="259">
        <v>40359</v>
      </c>
      <c r="J762" s="259">
        <v>40543</v>
      </c>
      <c r="L762" s="198" t="s">
        <v>1913</v>
      </c>
      <c r="N762" s="88" t="s">
        <v>1849</v>
      </c>
    </row>
    <row r="763" ht="27" hidden="1" spans="1:14">
      <c r="A763" s="198" t="s">
        <v>1914</v>
      </c>
      <c r="B763" s="198" t="s">
        <v>42</v>
      </c>
      <c r="C763" s="89">
        <f t="shared" si="22"/>
        <v>1</v>
      </c>
      <c r="D763" s="89" t="str">
        <f t="shared" si="23"/>
        <v>保留</v>
      </c>
      <c r="G763" s="198">
        <v>45</v>
      </c>
      <c r="H763" s="258"/>
      <c r="I763" s="259">
        <v>40359</v>
      </c>
      <c r="J763" s="259">
        <v>41091</v>
      </c>
      <c r="L763" s="198" t="s">
        <v>1913</v>
      </c>
      <c r="N763" s="88" t="s">
        <v>1849</v>
      </c>
    </row>
    <row r="764" ht="27" hidden="1" spans="1:14">
      <c r="A764" s="198" t="s">
        <v>1915</v>
      </c>
      <c r="B764" s="198" t="s">
        <v>42</v>
      </c>
      <c r="C764" s="89">
        <f t="shared" si="22"/>
        <v>1</v>
      </c>
      <c r="D764" s="89" t="str">
        <f t="shared" si="23"/>
        <v>保留</v>
      </c>
      <c r="G764" s="198">
        <v>10</v>
      </c>
      <c r="H764" s="258"/>
      <c r="I764" s="259">
        <v>40441</v>
      </c>
      <c r="J764" s="259">
        <v>40543</v>
      </c>
      <c r="L764" s="198" t="s">
        <v>1916</v>
      </c>
      <c r="N764" s="88" t="s">
        <v>1849</v>
      </c>
    </row>
    <row r="765" ht="27" hidden="1" spans="1:14">
      <c r="A765" s="198" t="s">
        <v>1917</v>
      </c>
      <c r="B765" s="198" t="s">
        <v>42</v>
      </c>
      <c r="C765" s="89">
        <f t="shared" si="22"/>
        <v>1</v>
      </c>
      <c r="D765" s="89" t="str">
        <f t="shared" si="23"/>
        <v>保留</v>
      </c>
      <c r="G765" s="198">
        <v>10</v>
      </c>
      <c r="H765" s="258"/>
      <c r="I765" s="259">
        <v>40427</v>
      </c>
      <c r="J765" s="259">
        <v>40543</v>
      </c>
      <c r="L765" s="198" t="s">
        <v>1918</v>
      </c>
      <c r="N765" s="88" t="s">
        <v>1849</v>
      </c>
    </row>
    <row r="766" ht="27" hidden="1" spans="1:14">
      <c r="A766" s="198" t="s">
        <v>1919</v>
      </c>
      <c r="B766" s="198" t="s">
        <v>123</v>
      </c>
      <c r="C766" s="89">
        <f t="shared" si="22"/>
        <v>1</v>
      </c>
      <c r="D766" s="89" t="str">
        <f t="shared" si="23"/>
        <v>保留</v>
      </c>
      <c r="G766" s="198">
        <v>30</v>
      </c>
      <c r="H766" s="258"/>
      <c r="I766" s="259">
        <v>40238</v>
      </c>
      <c r="J766" s="259">
        <v>40558</v>
      </c>
      <c r="L766" s="198" t="s">
        <v>1920</v>
      </c>
      <c r="N766" s="88" t="s">
        <v>1849</v>
      </c>
    </row>
    <row r="767" ht="27" hidden="1" spans="1:14">
      <c r="A767" s="198" t="s">
        <v>1921</v>
      </c>
      <c r="B767" s="198" t="s">
        <v>123</v>
      </c>
      <c r="C767" s="89">
        <f t="shared" si="22"/>
        <v>1</v>
      </c>
      <c r="D767" s="89" t="str">
        <f t="shared" si="23"/>
        <v>保留</v>
      </c>
      <c r="G767" s="198">
        <v>8</v>
      </c>
      <c r="H767" s="258"/>
      <c r="I767" s="259">
        <v>40238</v>
      </c>
      <c r="J767" s="259">
        <v>40526</v>
      </c>
      <c r="L767" s="198" t="s">
        <v>1920</v>
      </c>
      <c r="N767" s="88" t="s">
        <v>1849</v>
      </c>
    </row>
    <row r="768" ht="27" hidden="1" spans="1:14">
      <c r="A768" s="198" t="s">
        <v>1922</v>
      </c>
      <c r="B768" s="198" t="s">
        <v>123</v>
      </c>
      <c r="C768" s="89">
        <f t="shared" si="22"/>
        <v>1</v>
      </c>
      <c r="D768" s="89" t="str">
        <f t="shared" si="23"/>
        <v>保留</v>
      </c>
      <c r="G768" s="198">
        <v>10</v>
      </c>
      <c r="H768" s="258"/>
      <c r="I768" s="259">
        <v>40319</v>
      </c>
      <c r="J768" s="259">
        <v>40543</v>
      </c>
      <c r="L768" s="198" t="s">
        <v>1923</v>
      </c>
      <c r="N768" s="88" t="s">
        <v>1849</v>
      </c>
    </row>
    <row r="769" ht="27" hidden="1" spans="1:14">
      <c r="A769" s="198" t="s">
        <v>1924</v>
      </c>
      <c r="B769" s="198" t="s">
        <v>123</v>
      </c>
      <c r="C769" s="89">
        <f t="shared" si="22"/>
        <v>1</v>
      </c>
      <c r="D769" s="89" t="str">
        <f t="shared" si="23"/>
        <v>保留</v>
      </c>
      <c r="G769" s="198">
        <v>6</v>
      </c>
      <c r="H769" s="258"/>
      <c r="I769" s="259">
        <v>40319</v>
      </c>
      <c r="J769" s="259">
        <v>40543</v>
      </c>
      <c r="L769" s="198" t="s">
        <v>1923</v>
      </c>
      <c r="N769" s="88" t="s">
        <v>1849</v>
      </c>
    </row>
    <row r="770" hidden="1" spans="1:14">
      <c r="A770" s="198" t="s">
        <v>1925</v>
      </c>
      <c r="B770" s="198" t="s">
        <v>123</v>
      </c>
      <c r="C770" s="89">
        <f t="shared" si="22"/>
        <v>1</v>
      </c>
      <c r="D770" s="89" t="str">
        <f t="shared" si="23"/>
        <v>保留</v>
      </c>
      <c r="G770" s="198">
        <v>4</v>
      </c>
      <c r="H770" s="258"/>
      <c r="I770" s="259">
        <v>40319</v>
      </c>
      <c r="J770" s="259">
        <v>40543</v>
      </c>
      <c r="L770" s="198" t="s">
        <v>1923</v>
      </c>
      <c r="N770" s="88" t="s">
        <v>1849</v>
      </c>
    </row>
    <row r="771" ht="27" hidden="1" spans="1:14">
      <c r="A771" s="198" t="s">
        <v>1926</v>
      </c>
      <c r="B771" s="198" t="s">
        <v>123</v>
      </c>
      <c r="C771" s="89">
        <f t="shared" ref="C771:C834" si="24">COUNTIFS(A:A,A771,B:B,B771)</f>
        <v>1</v>
      </c>
      <c r="D771" s="89" t="str">
        <f t="shared" ref="D771:D834" si="25">IF(C771&gt;1,IF(I771="","不保留","保留"),"保留")</f>
        <v>保留</v>
      </c>
      <c r="G771" s="198">
        <v>5.5</v>
      </c>
      <c r="H771" s="258"/>
      <c r="I771" s="259">
        <v>40526</v>
      </c>
      <c r="J771" s="259">
        <v>40526</v>
      </c>
      <c r="L771" s="198" t="s">
        <v>1183</v>
      </c>
      <c r="N771" s="88" t="s">
        <v>1849</v>
      </c>
    </row>
    <row r="772" ht="27" hidden="1" spans="1:14">
      <c r="A772" s="198" t="s">
        <v>1927</v>
      </c>
      <c r="B772" s="198" t="s">
        <v>123</v>
      </c>
      <c r="C772" s="89">
        <f t="shared" si="24"/>
        <v>1</v>
      </c>
      <c r="D772" s="89" t="str">
        <f t="shared" si="25"/>
        <v>保留</v>
      </c>
      <c r="G772" s="198">
        <v>20</v>
      </c>
      <c r="H772" s="258"/>
      <c r="I772" s="259">
        <v>40422</v>
      </c>
      <c r="J772" s="259">
        <v>40543</v>
      </c>
      <c r="L772" s="198" t="s">
        <v>1928</v>
      </c>
      <c r="N772" s="88" t="s">
        <v>1849</v>
      </c>
    </row>
    <row r="773" ht="27" hidden="1" spans="1:14">
      <c r="A773" s="198" t="s">
        <v>1929</v>
      </c>
      <c r="B773" s="198" t="s">
        <v>37</v>
      </c>
      <c r="C773" s="89">
        <f t="shared" si="24"/>
        <v>1</v>
      </c>
      <c r="D773" s="89" t="str">
        <f t="shared" si="25"/>
        <v>保留</v>
      </c>
      <c r="G773" s="198">
        <v>39.8</v>
      </c>
      <c r="H773" s="258"/>
      <c r="I773" s="259">
        <v>40330</v>
      </c>
      <c r="J773" s="259">
        <v>40542</v>
      </c>
      <c r="L773" s="198" t="s">
        <v>1930</v>
      </c>
      <c r="N773" s="88" t="s">
        <v>1849</v>
      </c>
    </row>
    <row r="774" ht="27" hidden="1" spans="1:14">
      <c r="A774" s="198" t="s">
        <v>1931</v>
      </c>
      <c r="B774" s="198" t="s">
        <v>19</v>
      </c>
      <c r="C774" s="89">
        <f t="shared" si="24"/>
        <v>1</v>
      </c>
      <c r="D774" s="89" t="str">
        <f t="shared" si="25"/>
        <v>保留</v>
      </c>
      <c r="G774" s="198">
        <v>2.5</v>
      </c>
      <c r="H774" s="258"/>
      <c r="I774" s="259">
        <v>40418</v>
      </c>
      <c r="J774" s="259">
        <v>40431</v>
      </c>
      <c r="L774" s="198" t="s">
        <v>1932</v>
      </c>
      <c r="N774" s="88" t="s">
        <v>1849</v>
      </c>
    </row>
    <row r="775" ht="27" hidden="1" spans="1:14">
      <c r="A775" s="198" t="s">
        <v>1933</v>
      </c>
      <c r="B775" s="198" t="s">
        <v>19</v>
      </c>
      <c r="C775" s="89">
        <f t="shared" si="24"/>
        <v>1</v>
      </c>
      <c r="D775" s="89" t="str">
        <f t="shared" si="25"/>
        <v>保留</v>
      </c>
      <c r="G775" s="198">
        <v>5</v>
      </c>
      <c r="H775" s="258"/>
      <c r="I775" s="259">
        <v>40350</v>
      </c>
      <c r="J775" s="259">
        <v>40446</v>
      </c>
      <c r="L775" s="198" t="s">
        <v>1559</v>
      </c>
      <c r="N775" s="88" t="s">
        <v>1849</v>
      </c>
    </row>
    <row r="776" ht="27" hidden="1" spans="1:14">
      <c r="A776" s="198" t="s">
        <v>1934</v>
      </c>
      <c r="B776" s="198" t="s">
        <v>19</v>
      </c>
      <c r="C776" s="89">
        <f t="shared" si="24"/>
        <v>1</v>
      </c>
      <c r="D776" s="89" t="str">
        <f t="shared" si="25"/>
        <v>保留</v>
      </c>
      <c r="G776" s="198">
        <v>20</v>
      </c>
      <c r="H776" s="258"/>
      <c r="I776" s="259">
        <v>40210</v>
      </c>
      <c r="J776" s="259">
        <v>40574</v>
      </c>
      <c r="L776" s="198" t="s">
        <v>1935</v>
      </c>
      <c r="N776" s="88" t="s">
        <v>1849</v>
      </c>
    </row>
    <row r="777" ht="40.5" spans="1:14">
      <c r="A777" s="198" t="s">
        <v>1936</v>
      </c>
      <c r="B777" s="198" t="s">
        <v>19</v>
      </c>
      <c r="C777" s="89">
        <f t="shared" si="24"/>
        <v>2</v>
      </c>
      <c r="D777" s="89" t="str">
        <f t="shared" si="25"/>
        <v>保留</v>
      </c>
      <c r="G777" s="198">
        <v>80</v>
      </c>
      <c r="H777" s="258"/>
      <c r="I777" s="259">
        <v>40498</v>
      </c>
      <c r="J777" s="259">
        <v>40542</v>
      </c>
      <c r="L777" s="198" t="s">
        <v>1719</v>
      </c>
      <c r="N777" s="88" t="s">
        <v>1849</v>
      </c>
    </row>
    <row r="778" ht="27" hidden="1" spans="1:14">
      <c r="A778" s="198" t="s">
        <v>1937</v>
      </c>
      <c r="B778" s="198" t="s">
        <v>19</v>
      </c>
      <c r="C778" s="89">
        <f t="shared" si="24"/>
        <v>1</v>
      </c>
      <c r="D778" s="89" t="str">
        <f t="shared" si="25"/>
        <v>保留</v>
      </c>
      <c r="G778" s="198">
        <v>15</v>
      </c>
      <c r="H778" s="258"/>
      <c r="I778" s="259">
        <v>40413</v>
      </c>
      <c r="J778" s="259">
        <v>40515</v>
      </c>
      <c r="L778" s="198" t="s">
        <v>1935</v>
      </c>
      <c r="N778" s="88" t="s">
        <v>1849</v>
      </c>
    </row>
    <row r="779" ht="27" hidden="1" spans="1:14">
      <c r="A779" s="198" t="s">
        <v>1938</v>
      </c>
      <c r="B779" s="198" t="s">
        <v>19</v>
      </c>
      <c r="C779" s="89">
        <f t="shared" si="24"/>
        <v>1</v>
      </c>
      <c r="D779" s="89" t="str">
        <f t="shared" si="25"/>
        <v>保留</v>
      </c>
      <c r="G779" s="198">
        <v>15</v>
      </c>
      <c r="H779" s="258"/>
      <c r="I779" s="259">
        <v>40210</v>
      </c>
      <c r="J779" s="259">
        <v>40574</v>
      </c>
      <c r="L779" s="198" t="s">
        <v>1939</v>
      </c>
      <c r="N779" s="88" t="s">
        <v>1849</v>
      </c>
    </row>
    <row r="780" ht="27" hidden="1" spans="1:14">
      <c r="A780" s="198" t="s">
        <v>1940</v>
      </c>
      <c r="B780" s="198" t="s">
        <v>26</v>
      </c>
      <c r="C780" s="89">
        <f t="shared" si="24"/>
        <v>1</v>
      </c>
      <c r="D780" s="89" t="str">
        <f t="shared" si="25"/>
        <v>保留</v>
      </c>
      <c r="G780" s="198">
        <v>20</v>
      </c>
      <c r="H780" s="258"/>
      <c r="I780" s="259">
        <v>40178</v>
      </c>
      <c r="J780" s="259">
        <v>40298</v>
      </c>
      <c r="L780" s="198" t="s">
        <v>1191</v>
      </c>
      <c r="N780" s="88" t="s">
        <v>1849</v>
      </c>
    </row>
    <row r="781" ht="27" hidden="1" spans="1:14">
      <c r="A781" s="198" t="s">
        <v>1941</v>
      </c>
      <c r="B781" s="198" t="s">
        <v>26</v>
      </c>
      <c r="C781" s="89">
        <f t="shared" si="24"/>
        <v>1</v>
      </c>
      <c r="D781" s="89" t="str">
        <f t="shared" si="25"/>
        <v>保留</v>
      </c>
      <c r="G781" s="198">
        <v>20</v>
      </c>
      <c r="H781" s="258"/>
      <c r="I781" s="259">
        <v>40238</v>
      </c>
      <c r="J781" s="259">
        <v>40359</v>
      </c>
      <c r="L781" s="198" t="s">
        <v>1942</v>
      </c>
      <c r="N781" s="88" t="s">
        <v>1849</v>
      </c>
    </row>
    <row r="782" ht="27" spans="1:14">
      <c r="A782" s="198" t="s">
        <v>1943</v>
      </c>
      <c r="B782" s="198" t="s">
        <v>26</v>
      </c>
      <c r="C782" s="89">
        <f t="shared" si="24"/>
        <v>2</v>
      </c>
      <c r="D782" s="89" t="str">
        <f t="shared" si="25"/>
        <v>保留</v>
      </c>
      <c r="G782" s="198">
        <v>20</v>
      </c>
      <c r="H782" s="258"/>
      <c r="I782" s="259">
        <v>40281</v>
      </c>
      <c r="J782" s="259">
        <v>40359</v>
      </c>
      <c r="L782" s="198" t="s">
        <v>1944</v>
      </c>
      <c r="N782" s="88" t="s">
        <v>1849</v>
      </c>
    </row>
    <row r="783" ht="27" hidden="1" spans="1:14">
      <c r="A783" s="198" t="s">
        <v>1945</v>
      </c>
      <c r="B783" s="198" t="s">
        <v>26</v>
      </c>
      <c r="C783" s="89">
        <f t="shared" si="24"/>
        <v>1</v>
      </c>
      <c r="D783" s="89" t="str">
        <f t="shared" si="25"/>
        <v>保留</v>
      </c>
      <c r="G783" s="198">
        <v>35</v>
      </c>
      <c r="H783" s="258"/>
      <c r="I783" s="259">
        <v>40515</v>
      </c>
      <c r="J783" s="259">
        <v>40653</v>
      </c>
      <c r="L783" s="198" t="s">
        <v>1946</v>
      </c>
      <c r="N783" s="88" t="s">
        <v>1849</v>
      </c>
    </row>
    <row r="784" ht="27" hidden="1" spans="1:14">
      <c r="A784" s="198" t="s">
        <v>1947</v>
      </c>
      <c r="B784" s="198" t="s">
        <v>26</v>
      </c>
      <c r="C784" s="89">
        <f t="shared" si="24"/>
        <v>1</v>
      </c>
      <c r="D784" s="89" t="str">
        <f t="shared" si="25"/>
        <v>保留</v>
      </c>
      <c r="G784" s="198">
        <v>30</v>
      </c>
      <c r="H784" s="258"/>
      <c r="I784" s="259">
        <v>40254</v>
      </c>
      <c r="J784" s="259">
        <v>40646</v>
      </c>
      <c r="L784" s="198" t="s">
        <v>1948</v>
      </c>
      <c r="N784" s="88" t="s">
        <v>1849</v>
      </c>
    </row>
    <row r="785" ht="27" hidden="1" spans="1:14">
      <c r="A785" s="198" t="s">
        <v>1949</v>
      </c>
      <c r="B785" s="198" t="s">
        <v>61</v>
      </c>
      <c r="C785" s="89">
        <f t="shared" si="24"/>
        <v>1</v>
      </c>
      <c r="D785" s="89" t="str">
        <f t="shared" si="25"/>
        <v>保留</v>
      </c>
      <c r="G785" s="198">
        <v>3</v>
      </c>
      <c r="H785" s="258"/>
      <c r="I785" s="259">
        <v>40361</v>
      </c>
      <c r="J785" s="259">
        <v>40515</v>
      </c>
      <c r="L785" s="198" t="s">
        <v>1950</v>
      </c>
      <c r="N785" s="88" t="s">
        <v>1849</v>
      </c>
    </row>
    <row r="786" ht="27" hidden="1" spans="1:14">
      <c r="A786" s="198" t="s">
        <v>1951</v>
      </c>
      <c r="B786" s="198" t="s">
        <v>61</v>
      </c>
      <c r="C786" s="89">
        <f t="shared" si="24"/>
        <v>1</v>
      </c>
      <c r="D786" s="89" t="str">
        <f t="shared" si="25"/>
        <v>保留</v>
      </c>
      <c r="G786" s="198">
        <v>8</v>
      </c>
      <c r="H786" s="258"/>
      <c r="I786" s="259">
        <v>40362</v>
      </c>
      <c r="J786" s="259">
        <v>40515</v>
      </c>
      <c r="L786" s="198" t="s">
        <v>1340</v>
      </c>
      <c r="N786" s="88" t="s">
        <v>1849</v>
      </c>
    </row>
    <row r="787" ht="27" hidden="1" spans="1:14">
      <c r="A787" s="198" t="s">
        <v>1952</v>
      </c>
      <c r="B787" s="198" t="s">
        <v>61</v>
      </c>
      <c r="C787" s="89">
        <f t="shared" si="24"/>
        <v>1</v>
      </c>
      <c r="D787" s="89" t="str">
        <f t="shared" si="25"/>
        <v>保留</v>
      </c>
      <c r="G787" s="198">
        <v>3</v>
      </c>
      <c r="H787" s="258"/>
      <c r="I787" s="259">
        <v>40362</v>
      </c>
      <c r="J787" s="259">
        <v>40455</v>
      </c>
      <c r="L787" s="198" t="s">
        <v>1756</v>
      </c>
      <c r="N787" s="88" t="s">
        <v>1849</v>
      </c>
    </row>
    <row r="788" ht="27" hidden="1" spans="1:14">
      <c r="A788" s="198" t="s">
        <v>1953</v>
      </c>
      <c r="B788" s="198" t="s">
        <v>61</v>
      </c>
      <c r="C788" s="89">
        <f t="shared" si="24"/>
        <v>1</v>
      </c>
      <c r="D788" s="89" t="str">
        <f t="shared" si="25"/>
        <v>保留</v>
      </c>
      <c r="G788" s="198">
        <v>12</v>
      </c>
      <c r="H788" s="258"/>
      <c r="I788" s="259">
        <v>40243</v>
      </c>
      <c r="J788" s="259">
        <v>40515</v>
      </c>
      <c r="L788" s="198" t="s">
        <v>1954</v>
      </c>
      <c r="N788" s="88" t="s">
        <v>1849</v>
      </c>
    </row>
    <row r="789" ht="27" hidden="1" spans="1:14">
      <c r="A789" s="198" t="s">
        <v>1955</v>
      </c>
      <c r="B789" s="198" t="s">
        <v>230</v>
      </c>
      <c r="C789" s="89">
        <f t="shared" si="24"/>
        <v>1</v>
      </c>
      <c r="D789" s="89" t="str">
        <f t="shared" si="25"/>
        <v>保留</v>
      </c>
      <c r="G789" s="198">
        <v>15</v>
      </c>
      <c r="H789" s="258"/>
      <c r="I789" s="259">
        <v>40330</v>
      </c>
      <c r="J789" s="259">
        <v>40483</v>
      </c>
      <c r="L789" s="198" t="s">
        <v>1956</v>
      </c>
      <c r="N789" s="88" t="s">
        <v>1849</v>
      </c>
    </row>
    <row r="790" ht="27" hidden="1" spans="1:14">
      <c r="A790" s="198" t="s">
        <v>1957</v>
      </c>
      <c r="B790" s="198" t="s">
        <v>230</v>
      </c>
      <c r="C790" s="89">
        <f t="shared" si="24"/>
        <v>1</v>
      </c>
      <c r="D790" s="89" t="str">
        <f t="shared" si="25"/>
        <v>保留</v>
      </c>
      <c r="G790" s="198">
        <v>20</v>
      </c>
      <c r="H790" s="258"/>
      <c r="I790" s="259">
        <v>40269</v>
      </c>
      <c r="J790" s="259">
        <v>40483</v>
      </c>
      <c r="L790" s="198" t="s">
        <v>1958</v>
      </c>
      <c r="N790" s="88" t="s">
        <v>1849</v>
      </c>
    </row>
    <row r="791" ht="27" hidden="1" spans="1:14">
      <c r="A791" s="198" t="s">
        <v>1959</v>
      </c>
      <c r="B791" s="198" t="s">
        <v>230</v>
      </c>
      <c r="C791" s="89">
        <f t="shared" si="24"/>
        <v>1</v>
      </c>
      <c r="D791" s="89" t="str">
        <f t="shared" si="25"/>
        <v>保留</v>
      </c>
      <c r="G791" s="198">
        <v>5</v>
      </c>
      <c r="H791" s="258"/>
      <c r="I791" s="259">
        <v>40278</v>
      </c>
      <c r="J791" s="259">
        <v>40483</v>
      </c>
      <c r="L791" s="198" t="s">
        <v>1153</v>
      </c>
      <c r="N791" s="88" t="s">
        <v>1849</v>
      </c>
    </row>
    <row r="792" ht="27" hidden="1" spans="1:14">
      <c r="A792" s="198" t="s">
        <v>1960</v>
      </c>
      <c r="B792" s="198" t="s">
        <v>230</v>
      </c>
      <c r="C792" s="89">
        <f t="shared" si="24"/>
        <v>1</v>
      </c>
      <c r="D792" s="89" t="str">
        <f t="shared" si="25"/>
        <v>保留</v>
      </c>
      <c r="G792" s="198">
        <v>8</v>
      </c>
      <c r="H792" s="258"/>
      <c r="I792" s="259">
        <v>40206</v>
      </c>
      <c r="J792" s="259">
        <v>40359</v>
      </c>
      <c r="L792" s="198" t="s">
        <v>1961</v>
      </c>
      <c r="N792" s="88" t="s">
        <v>1849</v>
      </c>
    </row>
    <row r="793" spans="1:14">
      <c r="A793" s="198" t="s">
        <v>1674</v>
      </c>
      <c r="B793" s="274" t="s">
        <v>133</v>
      </c>
      <c r="C793" s="89">
        <f t="shared" si="24"/>
        <v>3</v>
      </c>
      <c r="D793" s="89" t="str">
        <f t="shared" si="25"/>
        <v>保留</v>
      </c>
      <c r="G793" s="198">
        <v>4</v>
      </c>
      <c r="H793" s="233"/>
      <c r="I793" s="198" t="s">
        <v>1962</v>
      </c>
      <c r="J793" s="198" t="s">
        <v>1963</v>
      </c>
      <c r="L793" s="198" t="s">
        <v>1222</v>
      </c>
      <c r="N793" s="88" t="s">
        <v>1849</v>
      </c>
    </row>
    <row r="794" ht="27" hidden="1" spans="1:14">
      <c r="A794" s="198" t="s">
        <v>1964</v>
      </c>
      <c r="B794" s="198" t="s">
        <v>1727</v>
      </c>
      <c r="C794" s="89">
        <f t="shared" si="24"/>
        <v>1</v>
      </c>
      <c r="D794" s="89" t="str">
        <f t="shared" si="25"/>
        <v>保留</v>
      </c>
      <c r="G794" s="198">
        <v>3</v>
      </c>
      <c r="H794" s="233"/>
      <c r="I794" s="198" t="s">
        <v>1965</v>
      </c>
      <c r="J794" s="198" t="s">
        <v>1966</v>
      </c>
      <c r="L794" s="198" t="s">
        <v>1950</v>
      </c>
      <c r="N794" s="88" t="s">
        <v>1849</v>
      </c>
    </row>
    <row r="795" ht="27" hidden="1" spans="1:14">
      <c r="A795" s="198" t="s">
        <v>1967</v>
      </c>
      <c r="B795" s="198" t="s">
        <v>1727</v>
      </c>
      <c r="C795" s="89">
        <f t="shared" si="24"/>
        <v>1</v>
      </c>
      <c r="D795" s="89" t="str">
        <f t="shared" si="25"/>
        <v>保留</v>
      </c>
      <c r="G795" s="198">
        <v>3</v>
      </c>
      <c r="H795" s="233"/>
      <c r="I795" s="198" t="s">
        <v>1965</v>
      </c>
      <c r="J795" s="198" t="s">
        <v>1968</v>
      </c>
      <c r="L795" s="198" t="s">
        <v>1950</v>
      </c>
      <c r="N795" s="88" t="s">
        <v>1849</v>
      </c>
    </row>
    <row r="796" ht="27" hidden="1" spans="1:14">
      <c r="A796" s="198" t="s">
        <v>1969</v>
      </c>
      <c r="B796" s="198" t="s">
        <v>1195</v>
      </c>
      <c r="C796" s="89">
        <f t="shared" si="24"/>
        <v>1</v>
      </c>
      <c r="D796" s="89" t="str">
        <f t="shared" si="25"/>
        <v>保留</v>
      </c>
      <c r="G796" s="198">
        <v>15</v>
      </c>
      <c r="H796" s="233"/>
      <c r="I796" s="198" t="s">
        <v>1970</v>
      </c>
      <c r="J796" s="198" t="s">
        <v>1971</v>
      </c>
      <c r="L796" s="198" t="s">
        <v>1972</v>
      </c>
      <c r="N796" s="88" t="s">
        <v>1849</v>
      </c>
    </row>
    <row r="797" ht="27" hidden="1" spans="1:14">
      <c r="A797" s="198" t="s">
        <v>1973</v>
      </c>
      <c r="B797" s="198" t="s">
        <v>120</v>
      </c>
      <c r="C797" s="89">
        <f t="shared" si="24"/>
        <v>1</v>
      </c>
      <c r="D797" s="89" t="str">
        <f t="shared" si="25"/>
        <v>保留</v>
      </c>
      <c r="G797" s="198">
        <v>2</v>
      </c>
      <c r="H797" s="233"/>
      <c r="I797" s="198" t="s">
        <v>1974</v>
      </c>
      <c r="J797" s="198" t="s">
        <v>1966</v>
      </c>
      <c r="L797" s="198" t="s">
        <v>1975</v>
      </c>
      <c r="N797" s="88" t="s">
        <v>1849</v>
      </c>
    </row>
    <row r="798" ht="27" hidden="1" spans="1:14">
      <c r="A798" s="198" t="s">
        <v>1700</v>
      </c>
      <c r="B798" s="198" t="s">
        <v>538</v>
      </c>
      <c r="C798" s="89">
        <f t="shared" si="24"/>
        <v>1</v>
      </c>
      <c r="D798" s="89" t="str">
        <f t="shared" si="25"/>
        <v>保留</v>
      </c>
      <c r="G798" s="198">
        <v>5</v>
      </c>
      <c r="H798" s="233"/>
      <c r="I798" s="198" t="s">
        <v>1976</v>
      </c>
      <c r="J798" s="198" t="s">
        <v>1977</v>
      </c>
      <c r="L798" s="198" t="s">
        <v>1701</v>
      </c>
      <c r="N798" s="88" t="s">
        <v>1849</v>
      </c>
    </row>
    <row r="799" ht="27" hidden="1" spans="1:14">
      <c r="A799" s="198" t="s">
        <v>1978</v>
      </c>
      <c r="B799" s="198" t="s">
        <v>120</v>
      </c>
      <c r="C799" s="89">
        <f t="shared" si="24"/>
        <v>1</v>
      </c>
      <c r="D799" s="89" t="str">
        <f t="shared" si="25"/>
        <v>保留</v>
      </c>
      <c r="G799" s="198">
        <v>3</v>
      </c>
      <c r="H799" s="233"/>
      <c r="I799" s="198" t="s">
        <v>1979</v>
      </c>
      <c r="J799" s="198" t="s">
        <v>1980</v>
      </c>
      <c r="L799" s="198" t="s">
        <v>1981</v>
      </c>
      <c r="N799" s="88" t="s">
        <v>1849</v>
      </c>
    </row>
    <row r="800" ht="27" spans="1:14">
      <c r="A800" s="198" t="s">
        <v>1814</v>
      </c>
      <c r="B800" s="198" t="s">
        <v>26</v>
      </c>
      <c r="C800" s="89">
        <f t="shared" si="24"/>
        <v>2</v>
      </c>
      <c r="D800" s="89" t="str">
        <f t="shared" si="25"/>
        <v>保留</v>
      </c>
      <c r="G800" s="198">
        <v>20</v>
      </c>
      <c r="H800" s="233"/>
      <c r="I800" s="198" t="s">
        <v>1982</v>
      </c>
      <c r="J800" s="198" t="s">
        <v>1983</v>
      </c>
      <c r="L800" s="198" t="s">
        <v>1815</v>
      </c>
      <c r="N800" s="88" t="s">
        <v>1849</v>
      </c>
    </row>
    <row r="801" ht="27" hidden="1" spans="1:14">
      <c r="A801" s="207" t="s">
        <v>1984</v>
      </c>
      <c r="B801" s="207" t="s">
        <v>32</v>
      </c>
      <c r="C801" s="89">
        <f t="shared" si="24"/>
        <v>1</v>
      </c>
      <c r="D801" s="89" t="str">
        <f t="shared" si="25"/>
        <v>保留</v>
      </c>
      <c r="G801" s="207">
        <v>1.5</v>
      </c>
      <c r="H801" s="233"/>
      <c r="I801" s="207" t="s">
        <v>1985</v>
      </c>
      <c r="J801" s="207" t="s">
        <v>1986</v>
      </c>
      <c r="L801" s="207" t="s">
        <v>1222</v>
      </c>
      <c r="N801" s="88" t="s">
        <v>1849</v>
      </c>
    </row>
    <row r="802" hidden="1" spans="1:14">
      <c r="A802" s="187" t="s">
        <v>1987</v>
      </c>
      <c r="B802" s="187" t="s">
        <v>114</v>
      </c>
      <c r="C802" s="89">
        <f t="shared" si="24"/>
        <v>1</v>
      </c>
      <c r="D802" s="89" t="str">
        <f t="shared" si="25"/>
        <v>保留</v>
      </c>
      <c r="G802" s="187">
        <v>4.5</v>
      </c>
      <c r="H802" s="268"/>
      <c r="I802" s="187" t="s">
        <v>1962</v>
      </c>
      <c r="J802" s="187" t="s">
        <v>1966</v>
      </c>
      <c r="L802" s="187" t="s">
        <v>1988</v>
      </c>
      <c r="N802" s="88" t="s">
        <v>1849</v>
      </c>
    </row>
    <row r="803" ht="24.75" hidden="1" spans="1:14">
      <c r="A803" s="275" t="s">
        <v>1989</v>
      </c>
      <c r="B803" s="275" t="s">
        <v>107</v>
      </c>
      <c r="C803" s="89">
        <f t="shared" si="24"/>
        <v>1</v>
      </c>
      <c r="D803" s="89" t="str">
        <f t="shared" si="25"/>
        <v>保留</v>
      </c>
      <c r="G803" s="275">
        <v>12</v>
      </c>
      <c r="H803" s="276"/>
      <c r="I803" s="278">
        <v>40708</v>
      </c>
      <c r="J803" s="278">
        <v>40969</v>
      </c>
      <c r="L803" s="275" t="s">
        <v>1990</v>
      </c>
      <c r="N803" s="88" t="s">
        <v>1991</v>
      </c>
    </row>
    <row r="804" ht="24" hidden="1" spans="1:14">
      <c r="A804" s="275" t="s">
        <v>1992</v>
      </c>
      <c r="B804" s="275" t="s">
        <v>107</v>
      </c>
      <c r="C804" s="89">
        <f t="shared" si="24"/>
        <v>1</v>
      </c>
      <c r="D804" s="89" t="str">
        <f t="shared" si="25"/>
        <v>保留</v>
      </c>
      <c r="G804" s="275">
        <v>10</v>
      </c>
      <c r="H804" s="276"/>
      <c r="I804" s="278">
        <v>40857</v>
      </c>
      <c r="J804" s="278">
        <v>40968</v>
      </c>
      <c r="L804" s="275" t="s">
        <v>1712</v>
      </c>
      <c r="N804" s="88" t="s">
        <v>1991</v>
      </c>
    </row>
    <row r="805" ht="24" hidden="1" spans="1:14">
      <c r="A805" s="275" t="s">
        <v>1993</v>
      </c>
      <c r="B805" s="275" t="s">
        <v>185</v>
      </c>
      <c r="C805" s="89">
        <f t="shared" si="24"/>
        <v>1</v>
      </c>
      <c r="D805" s="89" t="str">
        <f t="shared" si="25"/>
        <v>保留</v>
      </c>
      <c r="G805" s="275">
        <v>9</v>
      </c>
      <c r="H805" s="276"/>
      <c r="I805" s="278">
        <v>40603</v>
      </c>
      <c r="J805" s="278">
        <v>40814</v>
      </c>
      <c r="L805" s="275" t="s">
        <v>1866</v>
      </c>
      <c r="N805" s="88" t="s">
        <v>1991</v>
      </c>
    </row>
    <row r="806" ht="24" hidden="1" spans="1:14">
      <c r="A806" s="275" t="s">
        <v>1994</v>
      </c>
      <c r="B806" s="275" t="s">
        <v>185</v>
      </c>
      <c r="C806" s="89">
        <f t="shared" si="24"/>
        <v>1</v>
      </c>
      <c r="D806" s="89" t="str">
        <f t="shared" si="25"/>
        <v>保留</v>
      </c>
      <c r="G806" s="275">
        <v>5.5</v>
      </c>
      <c r="H806" s="276"/>
      <c r="I806" s="278">
        <v>40603</v>
      </c>
      <c r="J806" s="278">
        <v>40787</v>
      </c>
      <c r="L806" s="275" t="s">
        <v>1995</v>
      </c>
      <c r="N806" s="88" t="s">
        <v>1991</v>
      </c>
    </row>
    <row r="807" ht="36" hidden="1" spans="1:14">
      <c r="A807" s="277" t="s">
        <v>1996</v>
      </c>
      <c r="B807" s="277" t="s">
        <v>185</v>
      </c>
      <c r="C807" s="89">
        <f t="shared" si="24"/>
        <v>1</v>
      </c>
      <c r="D807" s="89" t="str">
        <f t="shared" si="25"/>
        <v>保留</v>
      </c>
      <c r="G807" s="275">
        <v>18</v>
      </c>
      <c r="H807" s="276"/>
      <c r="I807" s="278">
        <v>40483</v>
      </c>
      <c r="J807" s="278">
        <v>40878</v>
      </c>
      <c r="L807" s="277" t="s">
        <v>1997</v>
      </c>
      <c r="N807" s="88" t="s">
        <v>1991</v>
      </c>
    </row>
    <row r="808" ht="24" hidden="1" spans="1:14">
      <c r="A808" s="275" t="s">
        <v>1998</v>
      </c>
      <c r="B808" s="277" t="s">
        <v>185</v>
      </c>
      <c r="C808" s="89">
        <f t="shared" si="24"/>
        <v>1</v>
      </c>
      <c r="D808" s="89" t="str">
        <f t="shared" si="25"/>
        <v>保留</v>
      </c>
      <c r="G808" s="275">
        <v>10</v>
      </c>
      <c r="H808" s="276"/>
      <c r="I808" s="278">
        <v>40806</v>
      </c>
      <c r="J808" s="278">
        <v>40848</v>
      </c>
      <c r="L808" s="275" t="s">
        <v>1999</v>
      </c>
      <c r="N808" s="88" t="s">
        <v>1991</v>
      </c>
    </row>
    <row r="809" ht="24" hidden="1" spans="1:14">
      <c r="A809" s="275" t="s">
        <v>2000</v>
      </c>
      <c r="B809" s="275" t="s">
        <v>185</v>
      </c>
      <c r="C809" s="89">
        <f t="shared" si="24"/>
        <v>1</v>
      </c>
      <c r="D809" s="89" t="str">
        <f t="shared" si="25"/>
        <v>保留</v>
      </c>
      <c r="G809" s="275">
        <v>3</v>
      </c>
      <c r="H809" s="276"/>
      <c r="I809" s="278">
        <v>40675</v>
      </c>
      <c r="J809" s="278">
        <v>40878</v>
      </c>
      <c r="L809" s="275" t="s">
        <v>2001</v>
      </c>
      <c r="N809" s="88" t="s">
        <v>1991</v>
      </c>
    </row>
    <row r="810" ht="24" hidden="1" spans="1:14">
      <c r="A810" s="275" t="s">
        <v>2002</v>
      </c>
      <c r="B810" s="275" t="s">
        <v>185</v>
      </c>
      <c r="C810" s="89">
        <f t="shared" si="24"/>
        <v>1</v>
      </c>
      <c r="D810" s="89" t="str">
        <f t="shared" si="25"/>
        <v>保留</v>
      </c>
      <c r="G810" s="275">
        <v>10</v>
      </c>
      <c r="H810" s="276"/>
      <c r="I810" s="278">
        <v>40787</v>
      </c>
      <c r="J810" s="278">
        <v>40908</v>
      </c>
      <c r="L810" s="275" t="s">
        <v>1866</v>
      </c>
      <c r="N810" s="88" t="s">
        <v>1991</v>
      </c>
    </row>
    <row r="811" ht="24.75" hidden="1" spans="1:14">
      <c r="A811" s="275" t="s">
        <v>2003</v>
      </c>
      <c r="B811" s="277" t="s">
        <v>30</v>
      </c>
      <c r="C811" s="89">
        <f t="shared" si="24"/>
        <v>1</v>
      </c>
      <c r="D811" s="89" t="str">
        <f t="shared" si="25"/>
        <v>保留</v>
      </c>
      <c r="G811" s="275">
        <v>12</v>
      </c>
      <c r="H811" s="276"/>
      <c r="I811" s="278">
        <v>40563</v>
      </c>
      <c r="J811" s="278">
        <v>40891</v>
      </c>
      <c r="L811" s="275" t="s">
        <v>1778</v>
      </c>
      <c r="N811" s="88" t="s">
        <v>1991</v>
      </c>
    </row>
    <row r="812" hidden="1" spans="1:14">
      <c r="A812" s="277" t="s">
        <v>2004</v>
      </c>
      <c r="B812" s="277" t="s">
        <v>30</v>
      </c>
      <c r="C812" s="89">
        <f t="shared" si="24"/>
        <v>1</v>
      </c>
      <c r="D812" s="89" t="str">
        <f t="shared" si="25"/>
        <v>保留</v>
      </c>
      <c r="G812" s="275">
        <v>1.5</v>
      </c>
      <c r="H812" s="276"/>
      <c r="I812" s="278">
        <v>40544</v>
      </c>
      <c r="J812" s="278">
        <v>40573</v>
      </c>
      <c r="L812" s="277" t="s">
        <v>2005</v>
      </c>
      <c r="N812" s="88" t="s">
        <v>1991</v>
      </c>
    </row>
    <row r="813" hidden="1" spans="1:14">
      <c r="A813" s="275" t="s">
        <v>2006</v>
      </c>
      <c r="B813" s="275" t="s">
        <v>30</v>
      </c>
      <c r="C813" s="89">
        <f t="shared" si="24"/>
        <v>1</v>
      </c>
      <c r="D813" s="89" t="str">
        <f t="shared" si="25"/>
        <v>保留</v>
      </c>
      <c r="G813" s="275">
        <v>6</v>
      </c>
      <c r="H813" s="276"/>
      <c r="I813" s="278">
        <v>40590</v>
      </c>
      <c r="J813" s="278">
        <v>40890</v>
      </c>
      <c r="L813" s="275" t="s">
        <v>1778</v>
      </c>
      <c r="N813" s="88" t="s">
        <v>1991</v>
      </c>
    </row>
    <row r="814" ht="36" hidden="1" spans="1:14">
      <c r="A814" s="275" t="s">
        <v>2007</v>
      </c>
      <c r="B814" s="277" t="s">
        <v>133</v>
      </c>
      <c r="C814" s="89">
        <f t="shared" si="24"/>
        <v>1</v>
      </c>
      <c r="D814" s="89" t="str">
        <f t="shared" si="25"/>
        <v>保留</v>
      </c>
      <c r="G814" s="275">
        <v>3</v>
      </c>
      <c r="H814" s="276"/>
      <c r="I814" s="278">
        <v>40773</v>
      </c>
      <c r="J814" s="278">
        <v>40877</v>
      </c>
      <c r="L814" s="275" t="s">
        <v>1222</v>
      </c>
      <c r="N814" s="88" t="s">
        <v>1991</v>
      </c>
    </row>
    <row r="815" ht="24" hidden="1" spans="1:14">
      <c r="A815" s="277" t="s">
        <v>2008</v>
      </c>
      <c r="B815" s="277" t="s">
        <v>133</v>
      </c>
      <c r="C815" s="89">
        <f t="shared" si="24"/>
        <v>1</v>
      </c>
      <c r="D815" s="89" t="str">
        <f t="shared" si="25"/>
        <v>保留</v>
      </c>
      <c r="G815" s="275">
        <v>3</v>
      </c>
      <c r="H815" s="276"/>
      <c r="I815" s="278">
        <v>40513</v>
      </c>
      <c r="J815" s="278">
        <v>40575</v>
      </c>
      <c r="L815" s="277" t="s">
        <v>2009</v>
      </c>
      <c r="N815" s="88" t="s">
        <v>1991</v>
      </c>
    </row>
    <row r="816" ht="24" hidden="1" spans="1:14">
      <c r="A816" s="275" t="s">
        <v>2010</v>
      </c>
      <c r="B816" s="277" t="s">
        <v>133</v>
      </c>
      <c r="C816" s="89">
        <f t="shared" si="24"/>
        <v>1</v>
      </c>
      <c r="D816" s="89" t="str">
        <f t="shared" si="25"/>
        <v>保留</v>
      </c>
      <c r="G816" s="275">
        <v>4.8</v>
      </c>
      <c r="H816" s="276"/>
      <c r="I816" s="278">
        <v>40781</v>
      </c>
      <c r="J816" s="278">
        <v>40897</v>
      </c>
      <c r="L816" s="275" t="s">
        <v>1222</v>
      </c>
      <c r="N816" s="88" t="s">
        <v>1991</v>
      </c>
    </row>
    <row r="817" hidden="1" spans="1:14">
      <c r="A817" s="277" t="s">
        <v>2011</v>
      </c>
      <c r="B817" s="277" t="s">
        <v>133</v>
      </c>
      <c r="C817" s="89">
        <f t="shared" si="24"/>
        <v>1</v>
      </c>
      <c r="D817" s="89" t="str">
        <f t="shared" si="25"/>
        <v>保留</v>
      </c>
      <c r="G817" s="275">
        <v>4</v>
      </c>
      <c r="H817" s="276"/>
      <c r="I817" s="278">
        <v>40664</v>
      </c>
      <c r="J817" s="278">
        <v>41030</v>
      </c>
      <c r="L817" s="277" t="s">
        <v>1222</v>
      </c>
      <c r="N817" s="88" t="s">
        <v>1991</v>
      </c>
    </row>
    <row r="818" ht="24" hidden="1" spans="1:14">
      <c r="A818" s="275" t="s">
        <v>2012</v>
      </c>
      <c r="B818" s="275" t="s">
        <v>133</v>
      </c>
      <c r="C818" s="89">
        <f t="shared" si="24"/>
        <v>1</v>
      </c>
      <c r="D818" s="89" t="str">
        <f t="shared" si="25"/>
        <v>保留</v>
      </c>
      <c r="G818" s="275">
        <v>3.6</v>
      </c>
      <c r="H818" s="276"/>
      <c r="I818" s="278">
        <v>40805</v>
      </c>
      <c r="J818" s="278">
        <v>41059</v>
      </c>
      <c r="L818" s="275" t="s">
        <v>1222</v>
      </c>
      <c r="N818" s="88" t="s">
        <v>1991</v>
      </c>
    </row>
    <row r="819" ht="24.75" hidden="1" spans="1:14">
      <c r="A819" s="275" t="s">
        <v>2013</v>
      </c>
      <c r="B819" s="275" t="s">
        <v>177</v>
      </c>
      <c r="C819" s="89">
        <f t="shared" si="24"/>
        <v>1</v>
      </c>
      <c r="D819" s="89" t="str">
        <f t="shared" si="25"/>
        <v>保留</v>
      </c>
      <c r="G819" s="275">
        <v>10</v>
      </c>
      <c r="H819" s="276"/>
      <c r="I819" s="278">
        <v>40589</v>
      </c>
      <c r="J819" s="278">
        <v>40739</v>
      </c>
      <c r="L819" s="275" t="s">
        <v>1191</v>
      </c>
      <c r="N819" s="88" t="s">
        <v>1991</v>
      </c>
    </row>
    <row r="820" ht="24" hidden="1" spans="1:14">
      <c r="A820" s="275" t="s">
        <v>2014</v>
      </c>
      <c r="B820" s="275" t="s">
        <v>177</v>
      </c>
      <c r="C820" s="89">
        <f t="shared" si="24"/>
        <v>1</v>
      </c>
      <c r="D820" s="89" t="str">
        <f t="shared" si="25"/>
        <v>保留</v>
      </c>
      <c r="G820" s="275">
        <v>5</v>
      </c>
      <c r="H820" s="276"/>
      <c r="I820" s="278">
        <v>40576</v>
      </c>
      <c r="J820" s="278">
        <v>40739</v>
      </c>
      <c r="L820" s="275" t="s">
        <v>1191</v>
      </c>
      <c r="N820" s="88" t="s">
        <v>1991</v>
      </c>
    </row>
    <row r="821" hidden="1" spans="1:14">
      <c r="A821" s="277" t="s">
        <v>2015</v>
      </c>
      <c r="B821" s="277" t="s">
        <v>1195</v>
      </c>
      <c r="C821" s="89">
        <f t="shared" si="24"/>
        <v>1</v>
      </c>
      <c r="D821" s="89" t="str">
        <f t="shared" si="25"/>
        <v>保留</v>
      </c>
      <c r="G821" s="275">
        <v>18</v>
      </c>
      <c r="H821" s="276"/>
      <c r="I821" s="278">
        <v>40664</v>
      </c>
      <c r="J821" s="278">
        <v>40755</v>
      </c>
      <c r="L821" s="277" t="s">
        <v>2016</v>
      </c>
      <c r="N821" s="88" t="s">
        <v>1991</v>
      </c>
    </row>
    <row r="822" ht="24" hidden="1" spans="1:14">
      <c r="A822" s="277" t="s">
        <v>2017</v>
      </c>
      <c r="B822" s="277" t="s">
        <v>1195</v>
      </c>
      <c r="C822" s="89">
        <f t="shared" si="24"/>
        <v>1</v>
      </c>
      <c r="D822" s="89" t="str">
        <f t="shared" si="25"/>
        <v>保留</v>
      </c>
      <c r="G822" s="275">
        <v>35</v>
      </c>
      <c r="H822" s="276"/>
      <c r="I822" s="278">
        <v>40598</v>
      </c>
      <c r="J822" s="278">
        <v>40663</v>
      </c>
      <c r="L822" s="277" t="s">
        <v>2018</v>
      </c>
      <c r="N822" s="88" t="s">
        <v>1991</v>
      </c>
    </row>
    <row r="823" ht="24.75" hidden="1" spans="1:14">
      <c r="A823" s="275" t="s">
        <v>2019</v>
      </c>
      <c r="B823" s="275" t="s">
        <v>1195</v>
      </c>
      <c r="C823" s="89">
        <f t="shared" si="24"/>
        <v>1</v>
      </c>
      <c r="D823" s="89" t="str">
        <f t="shared" si="25"/>
        <v>保留</v>
      </c>
      <c r="G823" s="275">
        <v>15</v>
      </c>
      <c r="H823" s="276"/>
      <c r="I823" s="278">
        <v>40680</v>
      </c>
      <c r="J823" s="278">
        <v>40864</v>
      </c>
      <c r="L823" s="275" t="s">
        <v>1972</v>
      </c>
      <c r="N823" s="88" t="s">
        <v>1991</v>
      </c>
    </row>
    <row r="824" ht="24" hidden="1" spans="1:14">
      <c r="A824" s="275" t="s">
        <v>2020</v>
      </c>
      <c r="B824" s="275" t="s">
        <v>584</v>
      </c>
      <c r="C824" s="89">
        <f t="shared" si="24"/>
        <v>1</v>
      </c>
      <c r="D824" s="89" t="str">
        <f t="shared" si="25"/>
        <v>保留</v>
      </c>
      <c r="G824" s="275">
        <v>25</v>
      </c>
      <c r="H824" s="276"/>
      <c r="I824" s="278">
        <v>40784</v>
      </c>
      <c r="J824" s="278">
        <v>41090</v>
      </c>
      <c r="L824" s="275" t="s">
        <v>2021</v>
      </c>
      <c r="N824" s="88" t="s">
        <v>1991</v>
      </c>
    </row>
    <row r="825" ht="24" spans="1:14">
      <c r="A825" s="275" t="s">
        <v>2022</v>
      </c>
      <c r="B825" s="275" t="s">
        <v>76</v>
      </c>
      <c r="C825" s="89">
        <f t="shared" si="24"/>
        <v>2</v>
      </c>
      <c r="D825" s="89" t="str">
        <f t="shared" si="25"/>
        <v>保留</v>
      </c>
      <c r="G825" s="275">
        <v>4</v>
      </c>
      <c r="H825" s="276"/>
      <c r="I825" s="278">
        <v>40840</v>
      </c>
      <c r="J825" s="278">
        <v>40912</v>
      </c>
      <c r="L825" s="275" t="s">
        <v>2023</v>
      </c>
      <c r="N825" s="88" t="s">
        <v>1991</v>
      </c>
    </row>
    <row r="826" ht="25.5" hidden="1" spans="1:14">
      <c r="A826" s="275" t="s">
        <v>2024</v>
      </c>
      <c r="B826" s="275" t="s">
        <v>286</v>
      </c>
      <c r="C826" s="89">
        <f t="shared" si="24"/>
        <v>1</v>
      </c>
      <c r="D826" s="89" t="str">
        <f t="shared" si="25"/>
        <v>保留</v>
      </c>
      <c r="G826" s="275">
        <v>12</v>
      </c>
      <c r="H826" s="276"/>
      <c r="I826" s="278">
        <v>40794</v>
      </c>
      <c r="J826" s="278">
        <v>40879</v>
      </c>
      <c r="L826" s="275" t="s">
        <v>2025</v>
      </c>
      <c r="N826" s="88" t="s">
        <v>1991</v>
      </c>
    </row>
    <row r="827" ht="24" hidden="1" spans="1:14">
      <c r="A827" s="275" t="s">
        <v>2026</v>
      </c>
      <c r="B827" s="275" t="s">
        <v>42</v>
      </c>
      <c r="C827" s="89">
        <f t="shared" si="24"/>
        <v>1</v>
      </c>
      <c r="D827" s="89" t="str">
        <f t="shared" si="25"/>
        <v>保留</v>
      </c>
      <c r="G827" s="275">
        <v>15</v>
      </c>
      <c r="H827" s="276"/>
      <c r="I827" s="278">
        <v>40645</v>
      </c>
      <c r="J827" s="278">
        <v>40876</v>
      </c>
      <c r="L827" s="275" t="s">
        <v>1972</v>
      </c>
      <c r="N827" s="88" t="s">
        <v>1991</v>
      </c>
    </row>
    <row r="828" hidden="1" spans="1:14">
      <c r="A828" s="275" t="s">
        <v>2027</v>
      </c>
      <c r="B828" s="275" t="s">
        <v>123</v>
      </c>
      <c r="C828" s="89">
        <f t="shared" si="24"/>
        <v>1</v>
      </c>
      <c r="D828" s="89" t="str">
        <f t="shared" si="25"/>
        <v>保留</v>
      </c>
      <c r="G828" s="275">
        <v>5</v>
      </c>
      <c r="H828" s="276"/>
      <c r="I828" s="278">
        <v>40532</v>
      </c>
      <c r="J828" s="278">
        <v>40745</v>
      </c>
      <c r="L828" s="275" t="s">
        <v>2028</v>
      </c>
      <c r="N828" s="88" t="s">
        <v>1991</v>
      </c>
    </row>
    <row r="829" ht="24.75" hidden="1" spans="1:14">
      <c r="A829" s="275" t="s">
        <v>2029</v>
      </c>
      <c r="B829" s="275" t="s">
        <v>123</v>
      </c>
      <c r="C829" s="89">
        <f t="shared" si="24"/>
        <v>1</v>
      </c>
      <c r="D829" s="89" t="str">
        <f t="shared" si="25"/>
        <v>保留</v>
      </c>
      <c r="G829" s="275">
        <v>10</v>
      </c>
      <c r="H829" s="276"/>
      <c r="I829" s="278">
        <v>40645</v>
      </c>
      <c r="J829" s="278">
        <v>40764</v>
      </c>
      <c r="L829" s="275" t="s">
        <v>1972</v>
      </c>
      <c r="N829" s="88" t="s">
        <v>1991</v>
      </c>
    </row>
    <row r="830" hidden="1" spans="1:14">
      <c r="A830" s="275" t="s">
        <v>2030</v>
      </c>
      <c r="B830" s="275" t="s">
        <v>123</v>
      </c>
      <c r="C830" s="89">
        <f t="shared" si="24"/>
        <v>1</v>
      </c>
      <c r="D830" s="89" t="str">
        <f t="shared" si="25"/>
        <v>保留</v>
      </c>
      <c r="G830" s="275">
        <v>10</v>
      </c>
      <c r="H830" s="276"/>
      <c r="I830" s="278">
        <v>40632</v>
      </c>
      <c r="J830" s="278">
        <v>40826</v>
      </c>
      <c r="L830" s="275" t="s">
        <v>1712</v>
      </c>
      <c r="N830" s="88" t="s">
        <v>1991</v>
      </c>
    </row>
    <row r="831" ht="24" hidden="1" spans="1:14">
      <c r="A831" s="275" t="s">
        <v>2031</v>
      </c>
      <c r="B831" s="275" t="s">
        <v>123</v>
      </c>
      <c r="C831" s="89">
        <f t="shared" si="24"/>
        <v>1</v>
      </c>
      <c r="D831" s="89" t="str">
        <f t="shared" si="25"/>
        <v>保留</v>
      </c>
      <c r="G831" s="275">
        <v>15</v>
      </c>
      <c r="H831" s="276"/>
      <c r="I831" s="278">
        <v>40840</v>
      </c>
      <c r="J831" s="278">
        <v>40939</v>
      </c>
      <c r="L831" s="275" t="s">
        <v>1712</v>
      </c>
      <c r="N831" s="88" t="s">
        <v>1991</v>
      </c>
    </row>
    <row r="832" ht="24" hidden="1" spans="1:14">
      <c r="A832" s="275" t="s">
        <v>2032</v>
      </c>
      <c r="B832" s="275" t="s">
        <v>123</v>
      </c>
      <c r="C832" s="89">
        <f t="shared" si="24"/>
        <v>1</v>
      </c>
      <c r="D832" s="89" t="str">
        <f t="shared" si="25"/>
        <v>保留</v>
      </c>
      <c r="G832" s="275">
        <v>15</v>
      </c>
      <c r="H832" s="276"/>
      <c r="I832" s="278">
        <v>40831</v>
      </c>
      <c r="J832" s="278">
        <v>40908</v>
      </c>
      <c r="L832" s="275" t="s">
        <v>2033</v>
      </c>
      <c r="N832" s="88" t="s">
        <v>1991</v>
      </c>
    </row>
    <row r="833" ht="24" hidden="1" spans="1:14">
      <c r="A833" s="275" t="s">
        <v>2034</v>
      </c>
      <c r="B833" s="275" t="s">
        <v>444</v>
      </c>
      <c r="C833" s="89">
        <f t="shared" si="24"/>
        <v>1</v>
      </c>
      <c r="D833" s="89" t="str">
        <f t="shared" si="25"/>
        <v>保留</v>
      </c>
      <c r="G833" s="275">
        <v>3</v>
      </c>
      <c r="H833" s="276"/>
      <c r="I833" s="278">
        <v>40553</v>
      </c>
      <c r="J833" s="278">
        <v>40907</v>
      </c>
      <c r="L833" s="275" t="s">
        <v>2035</v>
      </c>
      <c r="N833" s="88" t="s">
        <v>1991</v>
      </c>
    </row>
    <row r="834" spans="1:14">
      <c r="A834" s="275" t="s">
        <v>2036</v>
      </c>
      <c r="B834" s="275" t="s">
        <v>444</v>
      </c>
      <c r="C834" s="89">
        <f t="shared" si="24"/>
        <v>2</v>
      </c>
      <c r="D834" s="89" t="str">
        <f t="shared" si="25"/>
        <v>保留</v>
      </c>
      <c r="G834" s="275">
        <v>5</v>
      </c>
      <c r="H834" s="276"/>
      <c r="I834" s="278">
        <v>40872</v>
      </c>
      <c r="J834" s="278">
        <v>40933</v>
      </c>
      <c r="L834" s="275" t="s">
        <v>2037</v>
      </c>
      <c r="N834" s="88" t="s">
        <v>1991</v>
      </c>
    </row>
    <row r="835" ht="24" hidden="1" spans="1:14">
      <c r="A835" s="275" t="s">
        <v>2038</v>
      </c>
      <c r="B835" s="275" t="s">
        <v>95</v>
      </c>
      <c r="C835" s="89">
        <f t="shared" ref="C835:C898" si="26">COUNTIFS(A:A,A835,B:B,B835)</f>
        <v>1</v>
      </c>
      <c r="D835" s="89" t="str">
        <f t="shared" ref="D835:D898" si="27">IF(C835&gt;1,IF(I835="","不保留","保留"),"保留")</f>
        <v>保留</v>
      </c>
      <c r="G835" s="275">
        <v>12</v>
      </c>
      <c r="H835" s="276"/>
      <c r="I835" s="278">
        <v>40801</v>
      </c>
      <c r="J835" s="278">
        <v>40897</v>
      </c>
      <c r="L835" s="275" t="s">
        <v>2039</v>
      </c>
      <c r="N835" s="88" t="s">
        <v>1991</v>
      </c>
    </row>
    <row r="836" ht="24" hidden="1" spans="1:14">
      <c r="A836" s="275" t="s">
        <v>2040</v>
      </c>
      <c r="B836" s="275" t="s">
        <v>37</v>
      </c>
      <c r="C836" s="89">
        <f t="shared" si="26"/>
        <v>1</v>
      </c>
      <c r="D836" s="89" t="str">
        <f t="shared" si="27"/>
        <v>保留</v>
      </c>
      <c r="G836" s="275">
        <v>29</v>
      </c>
      <c r="H836" s="276"/>
      <c r="I836" s="278">
        <v>40882</v>
      </c>
      <c r="J836" s="278">
        <v>40908</v>
      </c>
      <c r="L836" s="275" t="s">
        <v>2041</v>
      </c>
      <c r="N836" s="88" t="s">
        <v>1991</v>
      </c>
    </row>
    <row r="837" ht="24" hidden="1" spans="1:14">
      <c r="A837" s="277" t="s">
        <v>2042</v>
      </c>
      <c r="B837" s="277" t="s">
        <v>19</v>
      </c>
      <c r="C837" s="89">
        <f t="shared" si="26"/>
        <v>1</v>
      </c>
      <c r="D837" s="89" t="str">
        <f t="shared" si="27"/>
        <v>保留</v>
      </c>
      <c r="G837" s="275">
        <v>6</v>
      </c>
      <c r="H837" s="276"/>
      <c r="I837" s="278">
        <v>40862</v>
      </c>
      <c r="J837" s="278">
        <v>41044</v>
      </c>
      <c r="L837" s="277" t="s">
        <v>2043</v>
      </c>
      <c r="N837" s="88" t="s">
        <v>1991</v>
      </c>
    </row>
    <row r="838" ht="24" spans="1:14">
      <c r="A838" s="275" t="s">
        <v>1936</v>
      </c>
      <c r="B838" s="277" t="s">
        <v>19</v>
      </c>
      <c r="C838" s="89">
        <f t="shared" si="26"/>
        <v>2</v>
      </c>
      <c r="D838" s="89" t="str">
        <f t="shared" si="27"/>
        <v>保留</v>
      </c>
      <c r="G838" s="275">
        <v>80</v>
      </c>
      <c r="H838" s="276"/>
      <c r="I838" s="278">
        <v>40553</v>
      </c>
      <c r="J838" s="278">
        <v>40855</v>
      </c>
      <c r="L838" s="275" t="s">
        <v>1719</v>
      </c>
      <c r="N838" s="88" t="s">
        <v>1991</v>
      </c>
    </row>
    <row r="839" ht="24" hidden="1" spans="1:14">
      <c r="A839" s="275" t="s">
        <v>2044</v>
      </c>
      <c r="B839" s="275" t="s">
        <v>19</v>
      </c>
      <c r="C839" s="89">
        <f t="shared" si="26"/>
        <v>1</v>
      </c>
      <c r="D839" s="89" t="str">
        <f t="shared" si="27"/>
        <v>保留</v>
      </c>
      <c r="G839" s="275">
        <v>5</v>
      </c>
      <c r="H839" s="276"/>
      <c r="I839" s="278">
        <v>40683</v>
      </c>
      <c r="J839" s="278">
        <v>41110</v>
      </c>
      <c r="L839" s="275" t="s">
        <v>2001</v>
      </c>
      <c r="N839" s="88" t="s">
        <v>1991</v>
      </c>
    </row>
    <row r="840" ht="24.75" hidden="1" spans="1:14">
      <c r="A840" s="275" t="s">
        <v>2045</v>
      </c>
      <c r="B840" s="275" t="s">
        <v>19</v>
      </c>
      <c r="C840" s="89">
        <f t="shared" si="26"/>
        <v>1</v>
      </c>
      <c r="D840" s="89" t="str">
        <f t="shared" si="27"/>
        <v>保留</v>
      </c>
      <c r="G840" s="275">
        <v>5</v>
      </c>
      <c r="H840" s="276"/>
      <c r="I840" s="278">
        <v>40780</v>
      </c>
      <c r="J840" s="278">
        <v>40846</v>
      </c>
      <c r="L840" s="275" t="s">
        <v>1289</v>
      </c>
      <c r="N840" s="88" t="s">
        <v>1991</v>
      </c>
    </row>
    <row r="841" ht="36.75" hidden="1" spans="1:14">
      <c r="A841" s="275" t="s">
        <v>2046</v>
      </c>
      <c r="B841" s="275" t="s">
        <v>19</v>
      </c>
      <c r="C841" s="89">
        <f t="shared" si="26"/>
        <v>1</v>
      </c>
      <c r="D841" s="89" t="str">
        <f t="shared" si="27"/>
        <v>保留</v>
      </c>
      <c r="G841" s="275">
        <v>2</v>
      </c>
      <c r="H841" s="276"/>
      <c r="I841" s="278">
        <v>40763</v>
      </c>
      <c r="J841" s="278">
        <v>40847</v>
      </c>
      <c r="L841" s="275" t="s">
        <v>1289</v>
      </c>
      <c r="N841" s="88" t="s">
        <v>1991</v>
      </c>
    </row>
    <row r="842" ht="25.5" hidden="1" spans="1:14">
      <c r="A842" s="275" t="s">
        <v>2047</v>
      </c>
      <c r="B842" s="275" t="s">
        <v>19</v>
      </c>
      <c r="C842" s="89">
        <f t="shared" si="26"/>
        <v>1</v>
      </c>
      <c r="D842" s="89" t="str">
        <f t="shared" si="27"/>
        <v>保留</v>
      </c>
      <c r="G842" s="275">
        <v>50</v>
      </c>
      <c r="H842" s="276"/>
      <c r="I842" s="278">
        <v>40575</v>
      </c>
      <c r="J842" s="278">
        <v>40574</v>
      </c>
      <c r="L842" s="275" t="s">
        <v>1935</v>
      </c>
      <c r="N842" s="88" t="s">
        <v>1991</v>
      </c>
    </row>
    <row r="843" ht="24.75" hidden="1" spans="1:14">
      <c r="A843" s="275" t="s">
        <v>2048</v>
      </c>
      <c r="B843" s="275" t="s">
        <v>26</v>
      </c>
      <c r="C843" s="89">
        <f t="shared" si="26"/>
        <v>1</v>
      </c>
      <c r="D843" s="89" t="str">
        <f t="shared" si="27"/>
        <v>保留</v>
      </c>
      <c r="G843" s="275">
        <v>20</v>
      </c>
      <c r="H843" s="276"/>
      <c r="I843" s="278">
        <v>40686</v>
      </c>
      <c r="J843" s="278">
        <v>40908</v>
      </c>
      <c r="L843" s="275" t="s">
        <v>2049</v>
      </c>
      <c r="N843" s="88" t="s">
        <v>1991</v>
      </c>
    </row>
    <row r="844" ht="24" hidden="1" spans="1:14">
      <c r="A844" s="275" t="s">
        <v>2050</v>
      </c>
      <c r="B844" s="275" t="s">
        <v>26</v>
      </c>
      <c r="C844" s="89">
        <f t="shared" si="26"/>
        <v>1</v>
      </c>
      <c r="D844" s="89" t="str">
        <f t="shared" si="27"/>
        <v>保留</v>
      </c>
      <c r="G844" s="275">
        <v>28</v>
      </c>
      <c r="H844" s="276"/>
      <c r="I844" s="278">
        <v>40695</v>
      </c>
      <c r="J844" s="278">
        <v>40908</v>
      </c>
      <c r="L844" s="275" t="s">
        <v>2051</v>
      </c>
      <c r="N844" s="88" t="s">
        <v>1991</v>
      </c>
    </row>
    <row r="845" ht="36" hidden="1" spans="1:14">
      <c r="A845" s="275" t="s">
        <v>2052</v>
      </c>
      <c r="B845" s="275" t="s">
        <v>26</v>
      </c>
      <c r="C845" s="89">
        <f t="shared" si="26"/>
        <v>1</v>
      </c>
      <c r="D845" s="89" t="str">
        <f t="shared" si="27"/>
        <v>保留</v>
      </c>
      <c r="G845" s="275">
        <v>30</v>
      </c>
      <c r="H845" s="276"/>
      <c r="I845" s="278">
        <v>40605</v>
      </c>
      <c r="J845" s="278">
        <v>40908</v>
      </c>
      <c r="L845" s="275" t="s">
        <v>1191</v>
      </c>
      <c r="N845" s="88" t="s">
        <v>1991</v>
      </c>
    </row>
    <row r="846" ht="24" spans="1:14">
      <c r="A846" s="275" t="s">
        <v>1943</v>
      </c>
      <c r="B846" s="275" t="s">
        <v>26</v>
      </c>
      <c r="C846" s="89">
        <f t="shared" si="26"/>
        <v>2</v>
      </c>
      <c r="D846" s="89" t="str">
        <f t="shared" si="27"/>
        <v>保留</v>
      </c>
      <c r="G846" s="275">
        <v>20</v>
      </c>
      <c r="H846" s="276"/>
      <c r="I846" s="278">
        <v>40601</v>
      </c>
      <c r="J846" s="278">
        <v>40908</v>
      </c>
      <c r="L846" s="275" t="s">
        <v>2053</v>
      </c>
      <c r="N846" s="88" t="s">
        <v>1991</v>
      </c>
    </row>
    <row r="847" ht="24" hidden="1" spans="1:14">
      <c r="A847" s="275" t="s">
        <v>2054</v>
      </c>
      <c r="B847" s="275" t="s">
        <v>26</v>
      </c>
      <c r="C847" s="89">
        <f t="shared" si="26"/>
        <v>1</v>
      </c>
      <c r="D847" s="89" t="str">
        <f t="shared" si="27"/>
        <v>保留</v>
      </c>
      <c r="G847" s="275">
        <v>30</v>
      </c>
      <c r="H847" s="276"/>
      <c r="I847" s="278">
        <v>40612</v>
      </c>
      <c r="J847" s="278">
        <v>40908</v>
      </c>
      <c r="L847" s="275" t="s">
        <v>1948</v>
      </c>
      <c r="N847" s="88" t="s">
        <v>1991</v>
      </c>
    </row>
    <row r="848" ht="24" hidden="1" spans="1:14">
      <c r="A848" s="275" t="s">
        <v>2055</v>
      </c>
      <c r="B848" s="275" t="s">
        <v>1072</v>
      </c>
      <c r="C848" s="89">
        <f t="shared" si="26"/>
        <v>1</v>
      </c>
      <c r="D848" s="89" t="str">
        <f t="shared" si="27"/>
        <v>保留</v>
      </c>
      <c r="G848" s="275">
        <v>1</v>
      </c>
      <c r="H848" s="276"/>
      <c r="I848" s="278">
        <v>40611</v>
      </c>
      <c r="J848" s="278">
        <v>40862</v>
      </c>
      <c r="L848" s="275" t="s">
        <v>2056</v>
      </c>
      <c r="N848" s="88" t="s">
        <v>1991</v>
      </c>
    </row>
    <row r="849" ht="24" hidden="1" spans="1:14">
      <c r="A849" s="275" t="s">
        <v>2057</v>
      </c>
      <c r="B849" s="275" t="s">
        <v>57</v>
      </c>
      <c r="C849" s="89">
        <f t="shared" si="26"/>
        <v>1</v>
      </c>
      <c r="D849" s="89" t="str">
        <f t="shared" si="27"/>
        <v>保留</v>
      </c>
      <c r="G849" s="275">
        <v>10</v>
      </c>
      <c r="H849" s="276"/>
      <c r="I849" s="278">
        <v>40659</v>
      </c>
      <c r="J849" s="278">
        <v>40908</v>
      </c>
      <c r="L849" s="275" t="s">
        <v>2058</v>
      </c>
      <c r="N849" s="88" t="s">
        <v>1991</v>
      </c>
    </row>
    <row r="850" ht="24" hidden="1" spans="1:14">
      <c r="A850" s="277" t="s">
        <v>2059</v>
      </c>
      <c r="B850" s="275" t="s">
        <v>61</v>
      </c>
      <c r="C850" s="89">
        <f t="shared" si="26"/>
        <v>1</v>
      </c>
      <c r="D850" s="89" t="str">
        <f t="shared" si="27"/>
        <v>保留</v>
      </c>
      <c r="G850" s="275">
        <v>80</v>
      </c>
      <c r="H850" s="276"/>
      <c r="I850" s="278">
        <v>40726</v>
      </c>
      <c r="J850" s="278">
        <v>40908</v>
      </c>
      <c r="L850" s="275" t="s">
        <v>2060</v>
      </c>
      <c r="N850" s="88" t="s">
        <v>1991</v>
      </c>
    </row>
    <row r="851" hidden="1" spans="1:14">
      <c r="A851" s="275" t="s">
        <v>2061</v>
      </c>
      <c r="B851" s="275" t="s">
        <v>61</v>
      </c>
      <c r="C851" s="89">
        <f t="shared" si="26"/>
        <v>1</v>
      </c>
      <c r="D851" s="89" t="str">
        <f t="shared" si="27"/>
        <v>保留</v>
      </c>
      <c r="G851" s="275">
        <v>8</v>
      </c>
      <c r="H851" s="276"/>
      <c r="I851" s="278">
        <v>40641</v>
      </c>
      <c r="J851" s="278">
        <v>40850</v>
      </c>
      <c r="L851" s="275" t="s">
        <v>1340</v>
      </c>
      <c r="N851" s="88" t="s">
        <v>1991</v>
      </c>
    </row>
    <row r="852" ht="24" hidden="1" spans="1:14">
      <c r="A852" s="275" t="s">
        <v>2062</v>
      </c>
      <c r="B852" s="275" t="s">
        <v>61</v>
      </c>
      <c r="C852" s="89">
        <f t="shared" si="26"/>
        <v>1</v>
      </c>
      <c r="D852" s="89" t="str">
        <f t="shared" si="27"/>
        <v>保留</v>
      </c>
      <c r="G852" s="275">
        <v>10</v>
      </c>
      <c r="H852" s="276"/>
      <c r="I852" s="278">
        <v>40731</v>
      </c>
      <c r="J852" s="278">
        <v>40879</v>
      </c>
      <c r="L852" s="275" t="s">
        <v>2063</v>
      </c>
      <c r="N852" s="88" t="s">
        <v>1991</v>
      </c>
    </row>
    <row r="853" ht="24" hidden="1" spans="1:14">
      <c r="A853" s="277" t="s">
        <v>2064</v>
      </c>
      <c r="B853" s="277" t="s">
        <v>509</v>
      </c>
      <c r="C853" s="89">
        <f t="shared" si="26"/>
        <v>1</v>
      </c>
      <c r="D853" s="89" t="str">
        <f t="shared" si="27"/>
        <v>保留</v>
      </c>
      <c r="G853" s="275">
        <v>8</v>
      </c>
      <c r="H853" s="276"/>
      <c r="I853" s="278">
        <v>40562</v>
      </c>
      <c r="J853" s="278">
        <v>40664</v>
      </c>
      <c r="L853" s="277" t="s">
        <v>2065</v>
      </c>
      <c r="N853" s="88" t="s">
        <v>1991</v>
      </c>
    </row>
    <row r="854" ht="24" hidden="1" spans="1:14">
      <c r="A854" s="277" t="s">
        <v>2066</v>
      </c>
      <c r="B854" s="277" t="s">
        <v>509</v>
      </c>
      <c r="C854" s="89">
        <f t="shared" si="26"/>
        <v>1</v>
      </c>
      <c r="D854" s="89" t="str">
        <f t="shared" si="27"/>
        <v>保留</v>
      </c>
      <c r="G854" s="275">
        <v>5</v>
      </c>
      <c r="H854" s="276"/>
      <c r="I854" s="278">
        <v>40575</v>
      </c>
      <c r="J854" s="278">
        <v>40847</v>
      </c>
      <c r="L854" s="277" t="s">
        <v>2067</v>
      </c>
      <c r="N854" s="88" t="s">
        <v>1991</v>
      </c>
    </row>
    <row r="855" ht="24" hidden="1" spans="1:14">
      <c r="A855" s="277" t="s">
        <v>2068</v>
      </c>
      <c r="B855" s="277" t="s">
        <v>509</v>
      </c>
      <c r="C855" s="89">
        <f t="shared" si="26"/>
        <v>1</v>
      </c>
      <c r="D855" s="89" t="str">
        <f t="shared" si="27"/>
        <v>保留</v>
      </c>
      <c r="G855" s="275">
        <v>8</v>
      </c>
      <c r="H855" s="276"/>
      <c r="I855" s="278">
        <v>40603</v>
      </c>
      <c r="J855" s="278">
        <v>40848</v>
      </c>
      <c r="L855" s="277" t="s">
        <v>2069</v>
      </c>
      <c r="N855" s="88" t="s">
        <v>1991</v>
      </c>
    </row>
    <row r="856" ht="24" spans="1:14">
      <c r="A856" s="277" t="s">
        <v>2070</v>
      </c>
      <c r="B856" s="277" t="s">
        <v>509</v>
      </c>
      <c r="C856" s="89">
        <f t="shared" si="26"/>
        <v>2</v>
      </c>
      <c r="D856" s="89" t="str">
        <f t="shared" si="27"/>
        <v>保留</v>
      </c>
      <c r="G856" s="275">
        <v>15</v>
      </c>
      <c r="H856" s="276"/>
      <c r="I856" s="278">
        <v>40452</v>
      </c>
      <c r="J856" s="278">
        <v>40513</v>
      </c>
      <c r="L856" s="277" t="s">
        <v>2071</v>
      </c>
      <c r="N856" s="88" t="s">
        <v>1991</v>
      </c>
    </row>
    <row r="857" spans="1:14">
      <c r="A857" s="277" t="s">
        <v>2072</v>
      </c>
      <c r="B857" s="277" t="s">
        <v>509</v>
      </c>
      <c r="C857" s="89">
        <f t="shared" si="26"/>
        <v>2</v>
      </c>
      <c r="D857" s="89" t="str">
        <f t="shared" si="27"/>
        <v>保留</v>
      </c>
      <c r="G857" s="275">
        <v>1.9</v>
      </c>
      <c r="H857" s="276"/>
      <c r="I857" s="278">
        <v>40848</v>
      </c>
      <c r="J857" s="278">
        <v>40940</v>
      </c>
      <c r="L857" s="277" t="s">
        <v>2073</v>
      </c>
      <c r="N857" s="88" t="s">
        <v>1991</v>
      </c>
    </row>
    <row r="858" ht="24" hidden="1" spans="1:14">
      <c r="A858" s="277" t="s">
        <v>2074</v>
      </c>
      <c r="B858" s="277" t="s">
        <v>369</v>
      </c>
      <c r="C858" s="89">
        <f t="shared" si="26"/>
        <v>1</v>
      </c>
      <c r="D858" s="89" t="str">
        <f t="shared" si="27"/>
        <v>保留</v>
      </c>
      <c r="G858" s="275">
        <v>12</v>
      </c>
      <c r="H858" s="276"/>
      <c r="I858" s="278">
        <v>40664</v>
      </c>
      <c r="J858" s="278">
        <v>40817</v>
      </c>
      <c r="L858" s="277" t="s">
        <v>2075</v>
      </c>
      <c r="N858" s="88" t="s">
        <v>1991</v>
      </c>
    </row>
    <row r="859" ht="24" hidden="1" spans="1:14">
      <c r="A859" s="277" t="s">
        <v>2076</v>
      </c>
      <c r="B859" s="277" t="s">
        <v>104</v>
      </c>
      <c r="C859" s="89">
        <f t="shared" si="26"/>
        <v>1</v>
      </c>
      <c r="D859" s="89" t="str">
        <f t="shared" si="27"/>
        <v>保留</v>
      </c>
      <c r="G859" s="275">
        <v>5</v>
      </c>
      <c r="H859" s="276"/>
      <c r="I859" s="278">
        <v>40644</v>
      </c>
      <c r="J859" s="278">
        <v>40693</v>
      </c>
      <c r="L859" s="277" t="s">
        <v>1395</v>
      </c>
      <c r="N859" s="88" t="s">
        <v>1991</v>
      </c>
    </row>
    <row r="860" ht="24" hidden="1" spans="1:14">
      <c r="A860" s="277" t="s">
        <v>2077</v>
      </c>
      <c r="B860" s="277" t="s">
        <v>2078</v>
      </c>
      <c r="C860" s="89">
        <f t="shared" si="26"/>
        <v>1</v>
      </c>
      <c r="D860" s="89" t="str">
        <f t="shared" si="27"/>
        <v>保留</v>
      </c>
      <c r="G860" s="275">
        <v>10</v>
      </c>
      <c r="H860" s="276"/>
      <c r="I860" s="278">
        <v>40269</v>
      </c>
      <c r="J860" s="278">
        <v>40848</v>
      </c>
      <c r="L860" s="277" t="s">
        <v>2079</v>
      </c>
      <c r="N860" s="88" t="s">
        <v>1991</v>
      </c>
    </row>
    <row r="861" hidden="1" spans="1:14">
      <c r="A861" s="277" t="s">
        <v>2080</v>
      </c>
      <c r="B861" s="277" t="s">
        <v>114</v>
      </c>
      <c r="C861" s="89">
        <f t="shared" si="26"/>
        <v>1</v>
      </c>
      <c r="D861" s="89" t="str">
        <f t="shared" si="27"/>
        <v>保留</v>
      </c>
      <c r="G861" s="275">
        <v>3</v>
      </c>
      <c r="H861" s="276"/>
      <c r="I861" s="278">
        <v>40594</v>
      </c>
      <c r="J861" s="278">
        <v>40671</v>
      </c>
      <c r="L861" s="277" t="s">
        <v>2081</v>
      </c>
      <c r="N861" s="88" t="s">
        <v>1991</v>
      </c>
    </row>
    <row r="862" ht="24" hidden="1" spans="1:14">
      <c r="A862" s="277" t="s">
        <v>2082</v>
      </c>
      <c r="B862" s="277" t="s">
        <v>538</v>
      </c>
      <c r="C862" s="89">
        <f t="shared" si="26"/>
        <v>1</v>
      </c>
      <c r="D862" s="89" t="str">
        <f t="shared" si="27"/>
        <v>保留</v>
      </c>
      <c r="G862" s="275">
        <v>10</v>
      </c>
      <c r="H862" s="276"/>
      <c r="I862" s="278">
        <v>40513</v>
      </c>
      <c r="J862" s="278">
        <v>40694</v>
      </c>
      <c r="L862" s="277" t="s">
        <v>2083</v>
      </c>
      <c r="N862" s="88" t="s">
        <v>1991</v>
      </c>
    </row>
    <row r="863" hidden="1" spans="1:14">
      <c r="A863" s="277" t="s">
        <v>2084</v>
      </c>
      <c r="B863" s="277" t="s">
        <v>2085</v>
      </c>
      <c r="C863" s="89">
        <f t="shared" si="26"/>
        <v>1</v>
      </c>
      <c r="D863" s="89" t="str">
        <f t="shared" si="27"/>
        <v>保留</v>
      </c>
      <c r="G863" s="275">
        <v>3</v>
      </c>
      <c r="H863" s="276"/>
      <c r="I863" s="278">
        <v>40659</v>
      </c>
      <c r="J863" s="278">
        <v>40664</v>
      </c>
      <c r="L863" s="277" t="s">
        <v>2086</v>
      </c>
      <c r="N863" s="88" t="s">
        <v>1991</v>
      </c>
    </row>
    <row r="864" ht="24" hidden="1" spans="1:14">
      <c r="A864" s="277" t="s">
        <v>2087</v>
      </c>
      <c r="B864" s="277" t="s">
        <v>772</v>
      </c>
      <c r="C864" s="89">
        <f t="shared" si="26"/>
        <v>1</v>
      </c>
      <c r="D864" s="89" t="str">
        <f t="shared" si="27"/>
        <v>保留</v>
      </c>
      <c r="G864" s="275">
        <v>5</v>
      </c>
      <c r="H864" s="276"/>
      <c r="I864" s="278">
        <v>40544</v>
      </c>
      <c r="J864" s="278">
        <v>40725</v>
      </c>
      <c r="L864" s="277" t="s">
        <v>2088</v>
      </c>
      <c r="N864" s="88" t="s">
        <v>1991</v>
      </c>
    </row>
    <row r="865" ht="24" hidden="1" spans="1:14">
      <c r="A865" s="277" t="s">
        <v>2089</v>
      </c>
      <c r="B865" s="277" t="s">
        <v>153</v>
      </c>
      <c r="C865" s="89">
        <f t="shared" si="26"/>
        <v>1</v>
      </c>
      <c r="D865" s="89" t="str">
        <f t="shared" si="27"/>
        <v>保留</v>
      </c>
      <c r="G865" s="275">
        <v>2</v>
      </c>
      <c r="H865" s="276"/>
      <c r="I865" s="278">
        <v>40775</v>
      </c>
      <c r="J865" s="278">
        <v>40847</v>
      </c>
      <c r="L865" s="277" t="s">
        <v>2090</v>
      </c>
      <c r="N865" s="88" t="s">
        <v>1991</v>
      </c>
    </row>
    <row r="866" hidden="1" spans="1:14">
      <c r="A866" s="277" t="s">
        <v>2091</v>
      </c>
      <c r="B866" s="277" t="s">
        <v>120</v>
      </c>
      <c r="C866" s="89">
        <f t="shared" si="26"/>
        <v>1</v>
      </c>
      <c r="D866" s="89" t="str">
        <f t="shared" si="27"/>
        <v>保留</v>
      </c>
      <c r="G866" s="275">
        <v>1</v>
      </c>
      <c r="H866" s="276"/>
      <c r="I866" s="278">
        <v>40817</v>
      </c>
      <c r="J866" s="278">
        <v>40897</v>
      </c>
      <c r="L866" s="277" t="s">
        <v>2092</v>
      </c>
      <c r="N866" s="88" t="s">
        <v>1991</v>
      </c>
    </row>
    <row r="867" ht="24" hidden="1" spans="1:14">
      <c r="A867" s="277" t="s">
        <v>2093</v>
      </c>
      <c r="B867" s="277" t="s">
        <v>411</v>
      </c>
      <c r="C867" s="89">
        <f t="shared" si="26"/>
        <v>1</v>
      </c>
      <c r="D867" s="89" t="str">
        <f t="shared" si="27"/>
        <v>保留</v>
      </c>
      <c r="G867" s="275">
        <v>20</v>
      </c>
      <c r="H867" s="276"/>
      <c r="I867" s="278">
        <v>40787</v>
      </c>
      <c r="J867" s="278">
        <v>40878</v>
      </c>
      <c r="L867" s="277" t="s">
        <v>2094</v>
      </c>
      <c r="N867" s="88" t="s">
        <v>1991</v>
      </c>
    </row>
    <row r="868" ht="36" hidden="1" spans="1:14">
      <c r="A868" s="277" t="s">
        <v>2095</v>
      </c>
      <c r="B868" s="277" t="s">
        <v>411</v>
      </c>
      <c r="C868" s="89">
        <f t="shared" si="26"/>
        <v>1</v>
      </c>
      <c r="D868" s="89" t="str">
        <f t="shared" si="27"/>
        <v>保留</v>
      </c>
      <c r="G868" s="275">
        <v>100</v>
      </c>
      <c r="H868" s="276"/>
      <c r="I868" s="278">
        <v>40878</v>
      </c>
      <c r="J868" s="278">
        <v>41061</v>
      </c>
      <c r="L868" s="277" t="s">
        <v>2096</v>
      </c>
      <c r="N868" s="88" t="s">
        <v>1991</v>
      </c>
    </row>
    <row r="869" hidden="1" spans="1:14">
      <c r="A869" s="277" t="s">
        <v>2097</v>
      </c>
      <c r="B869" s="277" t="s">
        <v>26</v>
      </c>
      <c r="C869" s="89">
        <f t="shared" si="26"/>
        <v>1</v>
      </c>
      <c r="D869" s="89" t="str">
        <f t="shared" si="27"/>
        <v>保留</v>
      </c>
      <c r="G869" s="275">
        <v>10</v>
      </c>
      <c r="H869" s="276"/>
      <c r="I869" s="278">
        <v>40589</v>
      </c>
      <c r="J869" s="278">
        <v>40739</v>
      </c>
      <c r="L869" s="277" t="s">
        <v>1191</v>
      </c>
      <c r="N869" s="88" t="s">
        <v>1991</v>
      </c>
    </row>
    <row r="870" ht="24" hidden="1" spans="1:14">
      <c r="A870" s="277" t="s">
        <v>2098</v>
      </c>
      <c r="B870" s="277" t="s">
        <v>283</v>
      </c>
      <c r="C870" s="89">
        <f t="shared" si="26"/>
        <v>1</v>
      </c>
      <c r="D870" s="89" t="str">
        <f t="shared" si="27"/>
        <v>保留</v>
      </c>
      <c r="G870" s="275">
        <v>19</v>
      </c>
      <c r="H870" s="276"/>
      <c r="I870" s="278">
        <v>40589</v>
      </c>
      <c r="J870" s="278">
        <v>40739</v>
      </c>
      <c r="L870" s="187" t="s">
        <v>1191</v>
      </c>
      <c r="N870" s="88" t="s">
        <v>1991</v>
      </c>
    </row>
    <row r="871" ht="24" hidden="1" spans="1:14">
      <c r="A871" s="277" t="s">
        <v>2099</v>
      </c>
      <c r="B871" s="277" t="s">
        <v>99</v>
      </c>
      <c r="C871" s="89">
        <f t="shared" si="26"/>
        <v>1</v>
      </c>
      <c r="D871" s="89" t="str">
        <f t="shared" si="27"/>
        <v>保留</v>
      </c>
      <c r="G871" s="275">
        <v>26</v>
      </c>
      <c r="H871" s="276"/>
      <c r="I871" s="278">
        <v>40617</v>
      </c>
      <c r="J871" s="278">
        <v>40664</v>
      </c>
      <c r="L871" s="187" t="s">
        <v>1322</v>
      </c>
      <c r="N871" s="88" t="s">
        <v>1991</v>
      </c>
    </row>
    <row r="872" hidden="1" spans="1:14">
      <c r="A872" s="279" t="s">
        <v>2100</v>
      </c>
      <c r="B872" s="279" t="s">
        <v>133</v>
      </c>
      <c r="C872" s="89">
        <f t="shared" si="26"/>
        <v>1</v>
      </c>
      <c r="D872" s="89" t="str">
        <f t="shared" si="27"/>
        <v>保留</v>
      </c>
      <c r="G872" s="280">
        <v>8</v>
      </c>
      <c r="H872" s="276"/>
      <c r="I872" s="286">
        <v>40482</v>
      </c>
      <c r="J872" s="286">
        <v>40782</v>
      </c>
      <c r="L872" s="267" t="s">
        <v>1222</v>
      </c>
      <c r="N872" s="88" t="s">
        <v>1991</v>
      </c>
    </row>
    <row r="873" ht="27" hidden="1" spans="1:14">
      <c r="A873" s="281" t="s">
        <v>2101</v>
      </c>
      <c r="B873" s="187" t="s">
        <v>104</v>
      </c>
      <c r="C873" s="89">
        <f t="shared" si="26"/>
        <v>1</v>
      </c>
      <c r="D873" s="89" t="str">
        <f t="shared" si="27"/>
        <v>保留</v>
      </c>
      <c r="G873" s="187">
        <v>6</v>
      </c>
      <c r="H873" s="265"/>
      <c r="I873" s="271">
        <v>40520</v>
      </c>
      <c r="J873" s="271">
        <v>40848</v>
      </c>
      <c r="L873" s="187" t="s">
        <v>2079</v>
      </c>
      <c r="N873" s="88" t="s">
        <v>1991</v>
      </c>
    </row>
    <row r="874" ht="27" hidden="1" spans="1:14">
      <c r="A874" s="281" t="s">
        <v>2102</v>
      </c>
      <c r="B874" s="187" t="s">
        <v>1845</v>
      </c>
      <c r="C874" s="89">
        <f t="shared" si="26"/>
        <v>1</v>
      </c>
      <c r="D874" s="89" t="str">
        <f t="shared" si="27"/>
        <v>保留</v>
      </c>
      <c r="G874" s="187">
        <v>2</v>
      </c>
      <c r="H874" s="265"/>
      <c r="I874" s="271">
        <v>40775</v>
      </c>
      <c r="J874" s="271">
        <v>40847</v>
      </c>
      <c r="L874" s="187"/>
      <c r="N874" s="88" t="s">
        <v>1991</v>
      </c>
    </row>
    <row r="875" ht="27" hidden="1" spans="1:14">
      <c r="A875" s="281" t="s">
        <v>2103</v>
      </c>
      <c r="B875" s="187" t="s">
        <v>61</v>
      </c>
      <c r="C875" s="89">
        <f t="shared" si="26"/>
        <v>1</v>
      </c>
      <c r="D875" s="89" t="str">
        <f t="shared" si="27"/>
        <v>保留</v>
      </c>
      <c r="G875" s="187">
        <v>35</v>
      </c>
      <c r="H875" s="265"/>
      <c r="I875" s="271">
        <v>40681</v>
      </c>
      <c r="J875" s="271">
        <v>40846</v>
      </c>
      <c r="L875" s="187" t="s">
        <v>2104</v>
      </c>
      <c r="N875" s="88" t="s">
        <v>1991</v>
      </c>
    </row>
    <row r="876" ht="27" hidden="1" spans="1:14">
      <c r="A876" s="281" t="s">
        <v>2105</v>
      </c>
      <c r="B876" s="187" t="s">
        <v>107</v>
      </c>
      <c r="C876" s="89">
        <f t="shared" si="26"/>
        <v>1</v>
      </c>
      <c r="D876" s="89" t="str">
        <f t="shared" si="27"/>
        <v>保留</v>
      </c>
      <c r="G876" s="187"/>
      <c r="H876" s="268"/>
      <c r="I876" s="187"/>
      <c r="J876" s="187"/>
      <c r="L876" s="187"/>
      <c r="N876" s="88" t="s">
        <v>1991</v>
      </c>
    </row>
    <row r="877" hidden="1" spans="1:14">
      <c r="A877" s="281" t="s">
        <v>2106</v>
      </c>
      <c r="B877" s="187" t="s">
        <v>61</v>
      </c>
      <c r="C877" s="89">
        <f t="shared" si="26"/>
        <v>1</v>
      </c>
      <c r="D877" s="89" t="str">
        <f t="shared" si="27"/>
        <v>保留</v>
      </c>
      <c r="G877" s="187"/>
      <c r="H877" s="268"/>
      <c r="I877" s="187"/>
      <c r="J877" s="187"/>
      <c r="L877" s="187" t="s">
        <v>1712</v>
      </c>
      <c r="N877" s="88" t="s">
        <v>1991</v>
      </c>
    </row>
    <row r="878" ht="27" hidden="1" spans="1:14">
      <c r="A878" s="282" t="s">
        <v>2107</v>
      </c>
      <c r="B878" s="267" t="s">
        <v>61</v>
      </c>
      <c r="C878" s="89">
        <f t="shared" si="26"/>
        <v>1</v>
      </c>
      <c r="D878" s="89" t="str">
        <f t="shared" si="27"/>
        <v>保留</v>
      </c>
      <c r="G878" s="267"/>
      <c r="H878" s="265"/>
      <c r="I878" s="267"/>
      <c r="J878" s="272">
        <v>40816</v>
      </c>
      <c r="L878" s="267" t="s">
        <v>1340</v>
      </c>
      <c r="N878" s="88" t="s">
        <v>1991</v>
      </c>
    </row>
    <row r="879" ht="27" hidden="1" spans="1:14">
      <c r="A879" s="282" t="s">
        <v>2108</v>
      </c>
      <c r="B879" s="267" t="s">
        <v>99</v>
      </c>
      <c r="C879" s="89">
        <f t="shared" si="26"/>
        <v>1</v>
      </c>
      <c r="D879" s="89" t="str">
        <f t="shared" si="27"/>
        <v>保留</v>
      </c>
      <c r="G879" s="267"/>
      <c r="H879" s="265"/>
      <c r="I879" s="267"/>
      <c r="J879" s="272">
        <v>40663</v>
      </c>
      <c r="L879" s="267" t="s">
        <v>2109</v>
      </c>
      <c r="N879" s="88" t="s">
        <v>1991</v>
      </c>
    </row>
    <row r="880" ht="27" hidden="1" spans="1:14">
      <c r="A880" s="281" t="s">
        <v>2110</v>
      </c>
      <c r="B880" s="187" t="s">
        <v>1072</v>
      </c>
      <c r="C880" s="89">
        <f t="shared" si="26"/>
        <v>1</v>
      </c>
      <c r="D880" s="89" t="str">
        <f t="shared" si="27"/>
        <v>保留</v>
      </c>
      <c r="G880" s="187"/>
      <c r="H880" s="268"/>
      <c r="I880" s="187"/>
      <c r="J880" s="187"/>
      <c r="L880" s="187"/>
      <c r="N880" s="88" t="s">
        <v>1991</v>
      </c>
    </row>
    <row r="881" hidden="1" spans="1:14">
      <c r="A881" s="283" t="s">
        <v>2111</v>
      </c>
      <c r="B881" s="284" t="s">
        <v>772</v>
      </c>
      <c r="C881" s="89">
        <f t="shared" si="26"/>
        <v>1</v>
      </c>
      <c r="D881" s="89" t="str">
        <f t="shared" si="27"/>
        <v>保留</v>
      </c>
      <c r="G881" s="284">
        <v>0.3</v>
      </c>
      <c r="H881" s="285"/>
      <c r="I881" s="287">
        <v>41044</v>
      </c>
      <c r="J881" s="287">
        <v>41144</v>
      </c>
      <c r="L881" s="283" t="s">
        <v>2112</v>
      </c>
      <c r="N881" s="88" t="s">
        <v>2113</v>
      </c>
    </row>
    <row r="882" ht="24" hidden="1" spans="1:14">
      <c r="A882" s="283" t="s">
        <v>2114</v>
      </c>
      <c r="B882" s="284" t="s">
        <v>772</v>
      </c>
      <c r="C882" s="89">
        <f t="shared" si="26"/>
        <v>1</v>
      </c>
      <c r="D882" s="89" t="str">
        <f t="shared" si="27"/>
        <v>保留</v>
      </c>
      <c r="G882" s="284">
        <v>0.3</v>
      </c>
      <c r="H882" s="285"/>
      <c r="I882" s="287">
        <v>41044</v>
      </c>
      <c r="J882" s="287">
        <v>41150</v>
      </c>
      <c r="L882" s="283" t="s">
        <v>2112</v>
      </c>
      <c r="N882" s="88" t="s">
        <v>2113</v>
      </c>
    </row>
    <row r="883" hidden="1" spans="1:14">
      <c r="A883" s="283" t="s">
        <v>2115</v>
      </c>
      <c r="B883" s="284" t="s">
        <v>117</v>
      </c>
      <c r="C883" s="89">
        <f t="shared" si="26"/>
        <v>1</v>
      </c>
      <c r="D883" s="89" t="str">
        <f t="shared" si="27"/>
        <v>保留</v>
      </c>
      <c r="G883" s="284">
        <v>2.5</v>
      </c>
      <c r="H883" s="285"/>
      <c r="I883" s="287">
        <v>41179</v>
      </c>
      <c r="J883" s="287">
        <v>41240</v>
      </c>
      <c r="L883" s="283" t="s">
        <v>2116</v>
      </c>
      <c r="N883" s="88" t="s">
        <v>2113</v>
      </c>
    </row>
    <row r="884" ht="24" hidden="1" spans="1:14">
      <c r="A884" s="283" t="s">
        <v>2117</v>
      </c>
      <c r="B884" s="284" t="s">
        <v>99</v>
      </c>
      <c r="C884" s="89">
        <f t="shared" si="26"/>
        <v>1</v>
      </c>
      <c r="D884" s="89" t="str">
        <f t="shared" si="27"/>
        <v>保留</v>
      </c>
      <c r="G884" s="284">
        <v>18</v>
      </c>
      <c r="H884" s="285"/>
      <c r="I884" s="287">
        <v>41066</v>
      </c>
      <c r="J884" s="287">
        <v>41228</v>
      </c>
      <c r="L884" s="283" t="s">
        <v>2118</v>
      </c>
      <c r="N884" s="88" t="s">
        <v>2113</v>
      </c>
    </row>
    <row r="885" hidden="1" spans="1:14">
      <c r="A885" s="283" t="s">
        <v>2119</v>
      </c>
      <c r="B885" s="284" t="s">
        <v>1123</v>
      </c>
      <c r="C885" s="89">
        <f t="shared" si="26"/>
        <v>1</v>
      </c>
      <c r="D885" s="89" t="str">
        <f t="shared" si="27"/>
        <v>保留</v>
      </c>
      <c r="G885" s="284">
        <v>2.5</v>
      </c>
      <c r="H885" s="285"/>
      <c r="I885" s="287">
        <v>41163</v>
      </c>
      <c r="J885" s="287">
        <v>41516</v>
      </c>
      <c r="L885" s="283" t="s">
        <v>2120</v>
      </c>
      <c r="N885" s="88" t="s">
        <v>2113</v>
      </c>
    </row>
    <row r="886" ht="24" hidden="1" spans="1:14">
      <c r="A886" s="283" t="s">
        <v>2121</v>
      </c>
      <c r="B886" s="284" t="s">
        <v>1123</v>
      </c>
      <c r="C886" s="89">
        <f t="shared" si="26"/>
        <v>1</v>
      </c>
      <c r="D886" s="89" t="str">
        <f t="shared" si="27"/>
        <v>保留</v>
      </c>
      <c r="G886" s="284">
        <v>8</v>
      </c>
      <c r="H886" s="285"/>
      <c r="I886" s="287">
        <v>41122</v>
      </c>
      <c r="J886" s="287">
        <v>41334</v>
      </c>
      <c r="L886" s="283" t="s">
        <v>2122</v>
      </c>
      <c r="N886" s="88" t="s">
        <v>2113</v>
      </c>
    </row>
    <row r="887" ht="24" hidden="1" spans="1:14">
      <c r="A887" s="283" t="s">
        <v>2123</v>
      </c>
      <c r="B887" s="284" t="s">
        <v>185</v>
      </c>
      <c r="C887" s="89">
        <f t="shared" si="26"/>
        <v>1</v>
      </c>
      <c r="D887" s="89" t="str">
        <f t="shared" si="27"/>
        <v>保留</v>
      </c>
      <c r="G887" s="284">
        <v>5</v>
      </c>
      <c r="H887" s="285"/>
      <c r="I887" s="287">
        <v>41214</v>
      </c>
      <c r="J887" s="287">
        <v>41274</v>
      </c>
      <c r="L887" s="283" t="s">
        <v>1995</v>
      </c>
      <c r="N887" s="88" t="s">
        <v>2113</v>
      </c>
    </row>
    <row r="888" ht="24" hidden="1" spans="1:14">
      <c r="A888" s="283" t="s">
        <v>2124</v>
      </c>
      <c r="B888" s="284" t="s">
        <v>133</v>
      </c>
      <c r="C888" s="89">
        <f t="shared" si="26"/>
        <v>1</v>
      </c>
      <c r="D888" s="89" t="str">
        <f t="shared" si="27"/>
        <v>保留</v>
      </c>
      <c r="G888" s="284">
        <v>3.6</v>
      </c>
      <c r="H888" s="285"/>
      <c r="I888" s="287">
        <v>40973</v>
      </c>
      <c r="J888" s="287">
        <v>41202</v>
      </c>
      <c r="L888" s="283" t="s">
        <v>1222</v>
      </c>
      <c r="N888" s="88" t="s">
        <v>2113</v>
      </c>
    </row>
    <row r="889" hidden="1" spans="1:14">
      <c r="A889" s="283" t="s">
        <v>2125</v>
      </c>
      <c r="B889" s="284" t="s">
        <v>133</v>
      </c>
      <c r="C889" s="89">
        <f t="shared" si="26"/>
        <v>1</v>
      </c>
      <c r="D889" s="89" t="str">
        <f t="shared" si="27"/>
        <v>保留</v>
      </c>
      <c r="G889" s="284">
        <v>2.5</v>
      </c>
      <c r="H889" s="285"/>
      <c r="I889" s="287">
        <v>41070</v>
      </c>
      <c r="J889" s="287">
        <v>41435</v>
      </c>
      <c r="L889" s="283" t="s">
        <v>2120</v>
      </c>
      <c r="N889" s="88" t="s">
        <v>2113</v>
      </c>
    </row>
    <row r="890" hidden="1" spans="1:14">
      <c r="A890" s="283" t="s">
        <v>2126</v>
      </c>
      <c r="B890" s="284" t="s">
        <v>133</v>
      </c>
      <c r="C890" s="89">
        <f t="shared" si="26"/>
        <v>1</v>
      </c>
      <c r="D890" s="89" t="str">
        <f t="shared" si="27"/>
        <v>保留</v>
      </c>
      <c r="G890" s="284">
        <v>8</v>
      </c>
      <c r="H890" s="285"/>
      <c r="I890" s="287">
        <v>41045</v>
      </c>
      <c r="J890" s="287">
        <v>41233</v>
      </c>
      <c r="L890" s="283" t="s">
        <v>1222</v>
      </c>
      <c r="N890" s="88" t="s">
        <v>2113</v>
      </c>
    </row>
    <row r="891" ht="24" hidden="1" spans="1:14">
      <c r="A891" s="283" t="s">
        <v>2127</v>
      </c>
      <c r="B891" s="284" t="s">
        <v>133</v>
      </c>
      <c r="C891" s="89">
        <f t="shared" si="26"/>
        <v>1</v>
      </c>
      <c r="D891" s="89" t="str">
        <f t="shared" si="27"/>
        <v>保留</v>
      </c>
      <c r="G891" s="284">
        <v>8</v>
      </c>
      <c r="H891" s="285"/>
      <c r="I891" s="287">
        <v>41034</v>
      </c>
      <c r="J891" s="287">
        <v>41218</v>
      </c>
      <c r="L891" s="283" t="s">
        <v>1222</v>
      </c>
      <c r="N891" s="88" t="s">
        <v>2113</v>
      </c>
    </row>
    <row r="892" ht="24" hidden="1" spans="1:14">
      <c r="A892" s="283" t="s">
        <v>2128</v>
      </c>
      <c r="B892" s="284" t="s">
        <v>133</v>
      </c>
      <c r="C892" s="89">
        <f t="shared" si="26"/>
        <v>1</v>
      </c>
      <c r="D892" s="89" t="str">
        <f t="shared" si="27"/>
        <v>保留</v>
      </c>
      <c r="G892" s="284">
        <v>20</v>
      </c>
      <c r="H892" s="285"/>
      <c r="I892" s="287">
        <v>41101</v>
      </c>
      <c r="J892" s="287">
        <v>41243</v>
      </c>
      <c r="L892" s="283" t="s">
        <v>1222</v>
      </c>
      <c r="N892" s="88" t="s">
        <v>2113</v>
      </c>
    </row>
    <row r="893" ht="24" hidden="1" spans="1:14">
      <c r="A893" s="283" t="s">
        <v>2129</v>
      </c>
      <c r="B893" s="284" t="s">
        <v>133</v>
      </c>
      <c r="C893" s="89">
        <f t="shared" si="26"/>
        <v>1</v>
      </c>
      <c r="D893" s="89" t="str">
        <f t="shared" si="27"/>
        <v>保留</v>
      </c>
      <c r="G893" s="284">
        <v>5</v>
      </c>
      <c r="H893" s="285"/>
      <c r="I893" s="287">
        <v>41019</v>
      </c>
      <c r="J893" s="287">
        <v>41202</v>
      </c>
      <c r="L893" s="283" t="s">
        <v>1222</v>
      </c>
      <c r="N893" s="88" t="s">
        <v>2113</v>
      </c>
    </row>
    <row r="894" ht="24" hidden="1" spans="1:14">
      <c r="A894" s="283" t="s">
        <v>2130</v>
      </c>
      <c r="B894" s="284" t="s">
        <v>133</v>
      </c>
      <c r="C894" s="89">
        <f t="shared" si="26"/>
        <v>1</v>
      </c>
      <c r="D894" s="89" t="str">
        <f t="shared" si="27"/>
        <v>保留</v>
      </c>
      <c r="G894" s="284">
        <v>6</v>
      </c>
      <c r="H894" s="285"/>
      <c r="I894" s="287">
        <v>41034</v>
      </c>
      <c r="J894" s="287">
        <v>41218</v>
      </c>
      <c r="L894" s="283" t="s">
        <v>1222</v>
      </c>
      <c r="N894" s="88" t="s">
        <v>2113</v>
      </c>
    </row>
    <row r="895" ht="24.75" hidden="1" spans="1:14">
      <c r="A895" s="283" t="s">
        <v>2131</v>
      </c>
      <c r="B895" s="284" t="s">
        <v>214</v>
      </c>
      <c r="C895" s="89">
        <f t="shared" si="26"/>
        <v>1</v>
      </c>
      <c r="D895" s="89" t="str">
        <f t="shared" si="27"/>
        <v>保留</v>
      </c>
      <c r="G895" s="284">
        <v>3</v>
      </c>
      <c r="H895" s="285"/>
      <c r="I895" s="287">
        <v>41213</v>
      </c>
      <c r="J895" s="287">
        <v>41608</v>
      </c>
      <c r="L895" s="283" t="s">
        <v>2132</v>
      </c>
      <c r="N895" s="88" t="s">
        <v>2113</v>
      </c>
    </row>
    <row r="896" ht="36.75" hidden="1" spans="1:14">
      <c r="A896" s="283" t="s">
        <v>2133</v>
      </c>
      <c r="B896" s="284" t="s">
        <v>214</v>
      </c>
      <c r="C896" s="89">
        <f t="shared" si="26"/>
        <v>1</v>
      </c>
      <c r="D896" s="89" t="str">
        <f t="shared" si="27"/>
        <v>保留</v>
      </c>
      <c r="G896" s="284">
        <v>10</v>
      </c>
      <c r="H896" s="285"/>
      <c r="I896" s="287">
        <v>41122</v>
      </c>
      <c r="J896" s="287">
        <v>41274</v>
      </c>
      <c r="L896" s="283" t="s">
        <v>2134</v>
      </c>
      <c r="N896" s="88" t="s">
        <v>2113</v>
      </c>
    </row>
    <row r="897" ht="24.75" hidden="1" spans="1:14">
      <c r="A897" s="283" t="s">
        <v>2135</v>
      </c>
      <c r="B897" s="284" t="s">
        <v>177</v>
      </c>
      <c r="C897" s="89">
        <f t="shared" si="26"/>
        <v>1</v>
      </c>
      <c r="D897" s="89" t="str">
        <f t="shared" si="27"/>
        <v>保留</v>
      </c>
      <c r="G897" s="284">
        <v>10</v>
      </c>
      <c r="H897" s="285"/>
      <c r="I897" s="287">
        <v>41180</v>
      </c>
      <c r="J897" s="287">
        <v>41397</v>
      </c>
      <c r="L897" s="283" t="s">
        <v>2120</v>
      </c>
      <c r="N897" s="88" t="s">
        <v>2113</v>
      </c>
    </row>
    <row r="898" ht="24" hidden="1" spans="1:14">
      <c r="A898" s="283" t="s">
        <v>2136</v>
      </c>
      <c r="B898" s="284" t="s">
        <v>584</v>
      </c>
      <c r="C898" s="89">
        <f t="shared" si="26"/>
        <v>1</v>
      </c>
      <c r="D898" s="89" t="str">
        <f t="shared" si="27"/>
        <v>保留</v>
      </c>
      <c r="G898" s="284">
        <v>20</v>
      </c>
      <c r="H898" s="285"/>
      <c r="I898" s="287">
        <v>41094</v>
      </c>
      <c r="J898" s="287">
        <v>41394</v>
      </c>
      <c r="L898" s="283" t="s">
        <v>2137</v>
      </c>
      <c r="N898" s="88" t="s">
        <v>2113</v>
      </c>
    </row>
    <row r="899" ht="24" hidden="1" spans="1:14">
      <c r="A899" s="283" t="s">
        <v>2138</v>
      </c>
      <c r="B899" s="284" t="s">
        <v>509</v>
      </c>
      <c r="C899" s="89">
        <f t="shared" ref="C899:C962" si="28">COUNTIFS(A:A,A899,B:B,B899)</f>
        <v>1</v>
      </c>
      <c r="D899" s="89" t="str">
        <f t="shared" ref="D899:D962" si="29">IF(C899&gt;1,IF(I899="","不保留","保留"),"保留")</f>
        <v>保留</v>
      </c>
      <c r="G899" s="284">
        <v>15</v>
      </c>
      <c r="H899" s="285"/>
      <c r="I899" s="287">
        <v>40962</v>
      </c>
      <c r="J899" s="287">
        <v>41178</v>
      </c>
      <c r="L899" s="283" t="s">
        <v>2139</v>
      </c>
      <c r="N899" s="88" t="s">
        <v>2113</v>
      </c>
    </row>
    <row r="900" hidden="1" spans="1:14">
      <c r="A900" s="283" t="s">
        <v>2140</v>
      </c>
      <c r="B900" s="284" t="s">
        <v>509</v>
      </c>
      <c r="C900" s="89">
        <f t="shared" si="28"/>
        <v>1</v>
      </c>
      <c r="D900" s="89" t="str">
        <f t="shared" si="29"/>
        <v>保留</v>
      </c>
      <c r="G900" s="284">
        <v>5</v>
      </c>
      <c r="H900" s="285"/>
      <c r="I900" s="287">
        <v>40989</v>
      </c>
      <c r="J900" s="287">
        <v>41233</v>
      </c>
      <c r="L900" s="283" t="s">
        <v>2067</v>
      </c>
      <c r="N900" s="88" t="s">
        <v>2113</v>
      </c>
    </row>
    <row r="901" hidden="1" spans="1:14">
      <c r="A901" s="283" t="s">
        <v>2141</v>
      </c>
      <c r="B901" s="284" t="s">
        <v>509</v>
      </c>
      <c r="C901" s="89">
        <f t="shared" si="28"/>
        <v>1</v>
      </c>
      <c r="D901" s="89" t="str">
        <f t="shared" si="29"/>
        <v>保留</v>
      </c>
      <c r="G901" s="284">
        <v>8</v>
      </c>
      <c r="H901" s="285"/>
      <c r="I901" s="287">
        <v>41150</v>
      </c>
      <c r="J901" s="287">
        <v>41493</v>
      </c>
      <c r="L901" s="283" t="s">
        <v>2142</v>
      </c>
      <c r="N901" s="88" t="s">
        <v>2113</v>
      </c>
    </row>
    <row r="902" ht="24" hidden="1" spans="1:14">
      <c r="A902" s="283" t="s">
        <v>2143</v>
      </c>
      <c r="B902" s="284" t="s">
        <v>509</v>
      </c>
      <c r="C902" s="89">
        <f t="shared" si="28"/>
        <v>1</v>
      </c>
      <c r="D902" s="89" t="str">
        <f t="shared" si="29"/>
        <v>保留</v>
      </c>
      <c r="G902" s="284">
        <v>8</v>
      </c>
      <c r="H902" s="285"/>
      <c r="I902" s="287">
        <v>40954</v>
      </c>
      <c r="J902" s="287">
        <v>41143</v>
      </c>
      <c r="L902" s="283" t="s">
        <v>1271</v>
      </c>
      <c r="N902" s="88" t="s">
        <v>2113</v>
      </c>
    </row>
    <row r="903" ht="24" hidden="1" spans="1:14">
      <c r="A903" s="283" t="s">
        <v>2144</v>
      </c>
      <c r="B903" s="284" t="s">
        <v>509</v>
      </c>
      <c r="C903" s="89">
        <f t="shared" si="28"/>
        <v>1</v>
      </c>
      <c r="D903" s="89" t="str">
        <f t="shared" si="29"/>
        <v>保留</v>
      </c>
      <c r="G903" s="284">
        <v>3</v>
      </c>
      <c r="H903" s="285"/>
      <c r="I903" s="287">
        <v>41067</v>
      </c>
      <c r="J903" s="287">
        <v>41274</v>
      </c>
      <c r="L903" s="283" t="s">
        <v>2145</v>
      </c>
      <c r="N903" s="88" t="s">
        <v>2113</v>
      </c>
    </row>
    <row r="904" spans="1:14">
      <c r="A904" s="283" t="s">
        <v>2072</v>
      </c>
      <c r="B904" s="284" t="s">
        <v>509</v>
      </c>
      <c r="C904" s="89">
        <f t="shared" si="28"/>
        <v>2</v>
      </c>
      <c r="D904" s="89" t="str">
        <f t="shared" si="29"/>
        <v>保留</v>
      </c>
      <c r="G904" s="284">
        <v>1.9</v>
      </c>
      <c r="H904" s="285"/>
      <c r="I904" s="287">
        <v>41016</v>
      </c>
      <c r="J904" s="287">
        <v>41205</v>
      </c>
      <c r="L904" s="283" t="s">
        <v>2073</v>
      </c>
      <c r="N904" s="88" t="s">
        <v>2113</v>
      </c>
    </row>
    <row r="905" ht="24" hidden="1" spans="1:14">
      <c r="A905" s="283" t="s">
        <v>2146</v>
      </c>
      <c r="B905" s="284" t="s">
        <v>509</v>
      </c>
      <c r="C905" s="89">
        <f t="shared" si="28"/>
        <v>1</v>
      </c>
      <c r="D905" s="89" t="str">
        <f t="shared" si="29"/>
        <v>保留</v>
      </c>
      <c r="G905" s="284">
        <v>15</v>
      </c>
      <c r="H905" s="285"/>
      <c r="I905" s="287">
        <v>40974</v>
      </c>
      <c r="J905" s="287">
        <v>41199</v>
      </c>
      <c r="L905" s="283" t="s">
        <v>2147</v>
      </c>
      <c r="N905" s="88" t="s">
        <v>2113</v>
      </c>
    </row>
    <row r="906" ht="24" spans="1:14">
      <c r="A906" s="283" t="s">
        <v>2022</v>
      </c>
      <c r="B906" s="284" t="s">
        <v>76</v>
      </c>
      <c r="C906" s="89">
        <f t="shared" si="28"/>
        <v>2</v>
      </c>
      <c r="D906" s="89" t="str">
        <f t="shared" si="29"/>
        <v>保留</v>
      </c>
      <c r="G906" s="284">
        <v>4</v>
      </c>
      <c r="H906" s="285"/>
      <c r="I906" s="287">
        <v>40890</v>
      </c>
      <c r="J906" s="287">
        <v>41138</v>
      </c>
      <c r="L906" s="283" t="s">
        <v>2023</v>
      </c>
      <c r="N906" s="88" t="s">
        <v>2113</v>
      </c>
    </row>
    <row r="907" spans="1:14">
      <c r="A907" s="283" t="s">
        <v>2148</v>
      </c>
      <c r="B907" s="284" t="s">
        <v>143</v>
      </c>
      <c r="C907" s="89">
        <f t="shared" si="28"/>
        <v>2</v>
      </c>
      <c r="D907" s="89" t="str">
        <f t="shared" si="29"/>
        <v>保留</v>
      </c>
      <c r="G907" s="284">
        <v>2.5</v>
      </c>
      <c r="H907" s="285"/>
      <c r="I907" s="287">
        <v>41120</v>
      </c>
      <c r="J907" s="287">
        <v>41487</v>
      </c>
      <c r="L907" s="283" t="s">
        <v>2120</v>
      </c>
      <c r="N907" s="88" t="s">
        <v>2113</v>
      </c>
    </row>
    <row r="908" ht="24" hidden="1" spans="1:14">
      <c r="A908" s="283" t="s">
        <v>2149</v>
      </c>
      <c r="B908" s="284" t="s">
        <v>286</v>
      </c>
      <c r="C908" s="89">
        <f t="shared" si="28"/>
        <v>1</v>
      </c>
      <c r="D908" s="89" t="str">
        <f t="shared" si="29"/>
        <v>保留</v>
      </c>
      <c r="G908" s="284">
        <v>5</v>
      </c>
      <c r="H908" s="285"/>
      <c r="I908" s="287">
        <v>41182</v>
      </c>
      <c r="J908" s="287">
        <v>41240</v>
      </c>
      <c r="L908" s="283" t="s">
        <v>2150</v>
      </c>
      <c r="N908" s="88" t="s">
        <v>2113</v>
      </c>
    </row>
    <row r="909" hidden="1" spans="1:14">
      <c r="A909" s="283" t="s">
        <v>2151</v>
      </c>
      <c r="B909" s="284" t="s">
        <v>63</v>
      </c>
      <c r="C909" s="89">
        <f t="shared" si="28"/>
        <v>1</v>
      </c>
      <c r="D909" s="89" t="str">
        <f t="shared" si="29"/>
        <v>保留</v>
      </c>
      <c r="G909" s="284">
        <v>10</v>
      </c>
      <c r="H909" s="285"/>
      <c r="I909" s="287">
        <v>41153</v>
      </c>
      <c r="J909" s="287">
        <v>41609</v>
      </c>
      <c r="L909" s="283" t="s">
        <v>2120</v>
      </c>
      <c r="N909" s="88" t="s">
        <v>2113</v>
      </c>
    </row>
    <row r="910" ht="24.75" hidden="1" spans="1:14">
      <c r="A910" s="283" t="s">
        <v>2152</v>
      </c>
      <c r="B910" s="284" t="s">
        <v>123</v>
      </c>
      <c r="C910" s="89">
        <f t="shared" si="28"/>
        <v>1</v>
      </c>
      <c r="D910" s="89" t="str">
        <f t="shared" si="29"/>
        <v>保留</v>
      </c>
      <c r="G910" s="284">
        <v>15</v>
      </c>
      <c r="H910" s="285"/>
      <c r="I910" s="287">
        <v>41078</v>
      </c>
      <c r="J910" s="287">
        <v>41243</v>
      </c>
      <c r="L910" s="283" t="s">
        <v>2153</v>
      </c>
      <c r="N910" s="88" t="s">
        <v>2113</v>
      </c>
    </row>
    <row r="911" ht="24" hidden="1" spans="1:14">
      <c r="A911" s="283" t="s">
        <v>2154</v>
      </c>
      <c r="B911" s="284" t="s">
        <v>123</v>
      </c>
      <c r="C911" s="89">
        <f t="shared" si="28"/>
        <v>1</v>
      </c>
      <c r="D911" s="89" t="str">
        <f t="shared" si="29"/>
        <v>保留</v>
      </c>
      <c r="G911" s="284">
        <v>15</v>
      </c>
      <c r="H911" s="285"/>
      <c r="I911" s="287">
        <v>41151</v>
      </c>
      <c r="J911" s="287">
        <v>41274</v>
      </c>
      <c r="L911" s="283" t="s">
        <v>2155</v>
      </c>
      <c r="N911" s="88" t="s">
        <v>2113</v>
      </c>
    </row>
    <row r="912" ht="24.75" hidden="1" spans="1:14">
      <c r="A912" s="283" t="s">
        <v>2156</v>
      </c>
      <c r="B912" s="284" t="s">
        <v>123</v>
      </c>
      <c r="C912" s="89">
        <f t="shared" si="28"/>
        <v>1</v>
      </c>
      <c r="D912" s="89" t="str">
        <f t="shared" si="29"/>
        <v>保留</v>
      </c>
      <c r="G912" s="284">
        <v>8</v>
      </c>
      <c r="H912" s="285"/>
      <c r="I912" s="287">
        <v>41136</v>
      </c>
      <c r="J912" s="287">
        <v>41243</v>
      </c>
      <c r="L912" s="283" t="s">
        <v>2157</v>
      </c>
      <c r="N912" s="88" t="s">
        <v>2113</v>
      </c>
    </row>
    <row r="913" ht="24" spans="1:14">
      <c r="A913" s="283" t="s">
        <v>2158</v>
      </c>
      <c r="B913" s="284" t="s">
        <v>123</v>
      </c>
      <c r="C913" s="89">
        <f t="shared" si="28"/>
        <v>2</v>
      </c>
      <c r="D913" s="89" t="str">
        <f t="shared" si="29"/>
        <v>保留</v>
      </c>
      <c r="G913" s="284">
        <v>35</v>
      </c>
      <c r="H913" s="285"/>
      <c r="I913" s="287">
        <v>41243</v>
      </c>
      <c r="J913" s="287">
        <v>41273</v>
      </c>
      <c r="L913" s="283" t="s">
        <v>1191</v>
      </c>
      <c r="N913" s="88" t="s">
        <v>2113</v>
      </c>
    </row>
    <row r="914" ht="24" hidden="1" spans="1:14">
      <c r="A914" s="283" t="s">
        <v>2159</v>
      </c>
      <c r="B914" s="284" t="s">
        <v>123</v>
      </c>
      <c r="C914" s="89">
        <f t="shared" si="28"/>
        <v>1</v>
      </c>
      <c r="D914" s="89" t="str">
        <f t="shared" si="29"/>
        <v>保留</v>
      </c>
      <c r="G914" s="284">
        <v>25</v>
      </c>
      <c r="H914" s="285"/>
      <c r="I914" s="287">
        <v>40976</v>
      </c>
      <c r="J914" s="287">
        <v>41243</v>
      </c>
      <c r="L914" s="283" t="s">
        <v>2160</v>
      </c>
      <c r="N914" s="88" t="s">
        <v>2113</v>
      </c>
    </row>
    <row r="915" ht="24" hidden="1" spans="1:14">
      <c r="A915" s="283" t="s">
        <v>2161</v>
      </c>
      <c r="B915" s="284" t="s">
        <v>123</v>
      </c>
      <c r="C915" s="89">
        <f t="shared" si="28"/>
        <v>1</v>
      </c>
      <c r="D915" s="89" t="str">
        <f t="shared" si="29"/>
        <v>保留</v>
      </c>
      <c r="G915" s="284">
        <v>19</v>
      </c>
      <c r="H915" s="285"/>
      <c r="I915" s="287">
        <v>40975</v>
      </c>
      <c r="J915" s="287">
        <v>41055</v>
      </c>
      <c r="L915" s="283" t="s">
        <v>2162</v>
      </c>
      <c r="N915" s="88" t="s">
        <v>2113</v>
      </c>
    </row>
    <row r="916" spans="1:14">
      <c r="A916" s="283" t="s">
        <v>2163</v>
      </c>
      <c r="B916" s="284" t="s">
        <v>123</v>
      </c>
      <c r="C916" s="89">
        <f t="shared" si="28"/>
        <v>2</v>
      </c>
      <c r="D916" s="89" t="str">
        <f t="shared" si="29"/>
        <v>保留</v>
      </c>
      <c r="G916" s="284">
        <v>25</v>
      </c>
      <c r="H916" s="285"/>
      <c r="I916" s="287">
        <v>41232</v>
      </c>
      <c r="J916" s="287">
        <v>41455</v>
      </c>
      <c r="L916" s="283" t="s">
        <v>2164</v>
      </c>
      <c r="N916" s="88" t="s">
        <v>2113</v>
      </c>
    </row>
    <row r="917" ht="24" hidden="1" spans="1:14">
      <c r="A917" s="283" t="s">
        <v>2165</v>
      </c>
      <c r="B917" s="284" t="s">
        <v>95</v>
      </c>
      <c r="C917" s="89">
        <f t="shared" si="28"/>
        <v>1</v>
      </c>
      <c r="D917" s="89" t="str">
        <f t="shared" si="29"/>
        <v>保留</v>
      </c>
      <c r="G917" s="284">
        <v>10</v>
      </c>
      <c r="H917" s="285"/>
      <c r="I917" s="287">
        <v>41026</v>
      </c>
      <c r="J917" s="287">
        <v>41207</v>
      </c>
      <c r="L917" s="283" t="s">
        <v>2166</v>
      </c>
      <c r="N917" s="88" t="s">
        <v>2113</v>
      </c>
    </row>
    <row r="918" ht="24" hidden="1" spans="1:14">
      <c r="A918" s="283" t="s">
        <v>2167</v>
      </c>
      <c r="B918" s="284" t="s">
        <v>95</v>
      </c>
      <c r="C918" s="89">
        <f t="shared" si="28"/>
        <v>1</v>
      </c>
      <c r="D918" s="89" t="str">
        <f t="shared" si="29"/>
        <v>保留</v>
      </c>
      <c r="G918" s="284">
        <v>10</v>
      </c>
      <c r="H918" s="285"/>
      <c r="I918" s="287">
        <v>40941</v>
      </c>
      <c r="J918" s="287">
        <v>41148</v>
      </c>
      <c r="L918" s="283" t="s">
        <v>1712</v>
      </c>
      <c r="N918" s="88" t="s">
        <v>2113</v>
      </c>
    </row>
    <row r="919" ht="24" hidden="1" spans="1:14">
      <c r="A919" s="283" t="s">
        <v>2168</v>
      </c>
      <c r="B919" s="284" t="s">
        <v>19</v>
      </c>
      <c r="C919" s="89">
        <f t="shared" si="28"/>
        <v>1</v>
      </c>
      <c r="D919" s="89" t="str">
        <f t="shared" si="29"/>
        <v>保留</v>
      </c>
      <c r="G919" s="284">
        <v>9</v>
      </c>
      <c r="H919" s="285"/>
      <c r="I919" s="287">
        <v>41192</v>
      </c>
      <c r="J919" s="287">
        <v>41242</v>
      </c>
      <c r="L919" s="283" t="s">
        <v>2169</v>
      </c>
      <c r="N919" s="88" t="s">
        <v>2113</v>
      </c>
    </row>
    <row r="920" hidden="1" spans="1:14">
      <c r="A920" s="283" t="s">
        <v>2170</v>
      </c>
      <c r="B920" s="284" t="s">
        <v>26</v>
      </c>
      <c r="C920" s="89">
        <f t="shared" si="28"/>
        <v>1</v>
      </c>
      <c r="D920" s="89" t="str">
        <f t="shared" si="29"/>
        <v>保留</v>
      </c>
      <c r="G920" s="284">
        <v>15</v>
      </c>
      <c r="H920" s="285"/>
      <c r="I920" s="287">
        <v>41238</v>
      </c>
      <c r="J920" s="287">
        <v>41494</v>
      </c>
      <c r="L920" s="283" t="s">
        <v>1191</v>
      </c>
      <c r="N920" s="88" t="s">
        <v>2113</v>
      </c>
    </row>
    <row r="921" ht="24" hidden="1" spans="1:14">
      <c r="A921" s="283" t="s">
        <v>2171</v>
      </c>
      <c r="B921" s="284" t="s">
        <v>26</v>
      </c>
      <c r="C921" s="89">
        <f t="shared" si="28"/>
        <v>1</v>
      </c>
      <c r="D921" s="89" t="str">
        <f t="shared" si="29"/>
        <v>保留</v>
      </c>
      <c r="G921" s="284">
        <v>15</v>
      </c>
      <c r="H921" s="285"/>
      <c r="I921" s="287">
        <v>41238</v>
      </c>
      <c r="J921" s="287">
        <v>41492</v>
      </c>
      <c r="L921" s="283" t="s">
        <v>1191</v>
      </c>
      <c r="N921" s="88" t="s">
        <v>2113</v>
      </c>
    </row>
    <row r="922" hidden="1" spans="1:14">
      <c r="A922" s="283" t="s">
        <v>2172</v>
      </c>
      <c r="B922" s="284" t="s">
        <v>26</v>
      </c>
      <c r="C922" s="89">
        <f t="shared" si="28"/>
        <v>1</v>
      </c>
      <c r="D922" s="89" t="str">
        <f t="shared" si="29"/>
        <v>保留</v>
      </c>
      <c r="G922" s="284">
        <v>12</v>
      </c>
      <c r="H922" s="285"/>
      <c r="I922" s="287">
        <v>40976</v>
      </c>
      <c r="J922" s="287">
        <v>41235</v>
      </c>
      <c r="L922" s="283" t="s">
        <v>1191</v>
      </c>
      <c r="N922" s="88" t="s">
        <v>2113</v>
      </c>
    </row>
    <row r="923" ht="24" hidden="1" spans="1:14">
      <c r="A923" s="283" t="s">
        <v>2173</v>
      </c>
      <c r="B923" s="284" t="s">
        <v>26</v>
      </c>
      <c r="C923" s="89">
        <f t="shared" si="28"/>
        <v>1</v>
      </c>
      <c r="D923" s="89" t="str">
        <f t="shared" si="29"/>
        <v>保留</v>
      </c>
      <c r="G923" s="284">
        <v>12</v>
      </c>
      <c r="H923" s="285"/>
      <c r="I923" s="287">
        <v>41005</v>
      </c>
      <c r="J923" s="287">
        <v>41229</v>
      </c>
      <c r="L923" s="283" t="s">
        <v>1191</v>
      </c>
      <c r="N923" s="88" t="s">
        <v>2113</v>
      </c>
    </row>
    <row r="924" ht="36" hidden="1" spans="1:14">
      <c r="A924" s="283" t="s">
        <v>2174</v>
      </c>
      <c r="B924" s="284" t="s">
        <v>26</v>
      </c>
      <c r="C924" s="89">
        <f t="shared" si="28"/>
        <v>1</v>
      </c>
      <c r="D924" s="89" t="str">
        <f t="shared" si="29"/>
        <v>保留</v>
      </c>
      <c r="G924" s="284">
        <v>15</v>
      </c>
      <c r="H924" s="285"/>
      <c r="I924" s="287">
        <v>41108</v>
      </c>
      <c r="J924" s="287">
        <v>41243</v>
      </c>
      <c r="L924" s="283" t="s">
        <v>1946</v>
      </c>
      <c r="N924" s="88" t="s">
        <v>2113</v>
      </c>
    </row>
    <row r="925" ht="24.75" hidden="1" spans="1:14">
      <c r="A925" s="283" t="s">
        <v>2175</v>
      </c>
      <c r="B925" s="284" t="s">
        <v>26</v>
      </c>
      <c r="C925" s="89">
        <f t="shared" si="28"/>
        <v>1</v>
      </c>
      <c r="D925" s="89" t="str">
        <f t="shared" si="29"/>
        <v>保留</v>
      </c>
      <c r="G925" s="284">
        <v>15</v>
      </c>
      <c r="H925" s="285"/>
      <c r="I925" s="287">
        <v>41166</v>
      </c>
      <c r="J925" s="287">
        <v>41274</v>
      </c>
      <c r="L925" s="283" t="s">
        <v>2176</v>
      </c>
      <c r="N925" s="88" t="s">
        <v>2113</v>
      </c>
    </row>
    <row r="926" ht="24.75" hidden="1" spans="1:14">
      <c r="A926" s="283" t="s">
        <v>2177</v>
      </c>
      <c r="B926" s="284" t="s">
        <v>26</v>
      </c>
      <c r="C926" s="89">
        <f t="shared" si="28"/>
        <v>1</v>
      </c>
      <c r="D926" s="89" t="str">
        <f t="shared" si="29"/>
        <v>保留</v>
      </c>
      <c r="G926" s="284">
        <v>15</v>
      </c>
      <c r="H926" s="285"/>
      <c r="I926" s="287">
        <v>41159</v>
      </c>
      <c r="J926" s="287">
        <v>41274</v>
      </c>
      <c r="L926" s="283" t="s">
        <v>2178</v>
      </c>
      <c r="N926" s="88" t="s">
        <v>2113</v>
      </c>
    </row>
    <row r="927" ht="24" hidden="1" spans="1:14">
      <c r="A927" s="283" t="s">
        <v>2179</v>
      </c>
      <c r="B927" s="284" t="s">
        <v>696</v>
      </c>
      <c r="C927" s="89">
        <f t="shared" si="28"/>
        <v>1</v>
      </c>
      <c r="D927" s="89" t="str">
        <f t="shared" si="29"/>
        <v>保留</v>
      </c>
      <c r="G927" s="284">
        <v>5</v>
      </c>
      <c r="H927" s="285"/>
      <c r="I927" s="287">
        <v>41001</v>
      </c>
      <c r="J927" s="287">
        <v>41213</v>
      </c>
      <c r="L927" s="283" t="s">
        <v>2145</v>
      </c>
      <c r="N927" s="88" t="s">
        <v>2113</v>
      </c>
    </row>
    <row r="928" ht="36.75" hidden="1" spans="1:14">
      <c r="A928" s="283" t="s">
        <v>2180</v>
      </c>
      <c r="B928" s="284" t="s">
        <v>696</v>
      </c>
      <c r="C928" s="89">
        <f t="shared" si="28"/>
        <v>1</v>
      </c>
      <c r="D928" s="89" t="str">
        <f t="shared" si="29"/>
        <v>保留</v>
      </c>
      <c r="G928" s="284">
        <v>8.8</v>
      </c>
      <c r="H928" s="285"/>
      <c r="I928" s="287">
        <v>41061</v>
      </c>
      <c r="J928" s="287">
        <v>41212</v>
      </c>
      <c r="L928" s="283" t="s">
        <v>2181</v>
      </c>
      <c r="N928" s="88" t="s">
        <v>2113</v>
      </c>
    </row>
    <row r="929" ht="24.75" hidden="1" spans="1:14">
      <c r="A929" s="283" t="s">
        <v>2182</v>
      </c>
      <c r="B929" s="284" t="s">
        <v>696</v>
      </c>
      <c r="C929" s="89">
        <f t="shared" si="28"/>
        <v>1</v>
      </c>
      <c r="D929" s="89" t="str">
        <f t="shared" si="29"/>
        <v>保留</v>
      </c>
      <c r="G929" s="284">
        <v>2.5</v>
      </c>
      <c r="H929" s="285"/>
      <c r="I929" s="287">
        <v>41183</v>
      </c>
      <c r="J929" s="287">
        <v>41548</v>
      </c>
      <c r="L929" s="283" t="s">
        <v>2132</v>
      </c>
      <c r="N929" s="88" t="s">
        <v>2113</v>
      </c>
    </row>
    <row r="930" hidden="1" spans="1:14">
      <c r="A930" s="283" t="s">
        <v>2183</v>
      </c>
      <c r="B930" s="284" t="s">
        <v>61</v>
      </c>
      <c r="C930" s="89">
        <f t="shared" si="28"/>
        <v>1</v>
      </c>
      <c r="D930" s="89" t="str">
        <f t="shared" si="29"/>
        <v>保留</v>
      </c>
      <c r="G930" s="284">
        <v>8</v>
      </c>
      <c r="H930" s="285"/>
      <c r="I930" s="287">
        <v>41141</v>
      </c>
      <c r="J930" s="287">
        <v>41243</v>
      </c>
      <c r="L930" s="283" t="s">
        <v>1340</v>
      </c>
      <c r="N930" s="88" t="s">
        <v>2113</v>
      </c>
    </row>
    <row r="931" ht="36" hidden="1" spans="1:14">
      <c r="A931" s="283" t="s">
        <v>2184</v>
      </c>
      <c r="B931" s="284" t="s">
        <v>230</v>
      </c>
      <c r="C931" s="89">
        <f t="shared" si="28"/>
        <v>1</v>
      </c>
      <c r="D931" s="89" t="str">
        <f t="shared" si="29"/>
        <v>保留</v>
      </c>
      <c r="G931" s="284">
        <v>4</v>
      </c>
      <c r="H931" s="285"/>
      <c r="I931" s="287">
        <v>40954</v>
      </c>
      <c r="J931" s="287">
        <v>41120</v>
      </c>
      <c r="L931" s="283" t="s">
        <v>2185</v>
      </c>
      <c r="N931" s="88" t="s">
        <v>2113</v>
      </c>
    </row>
    <row r="932" ht="24" hidden="1" spans="1:14">
      <c r="A932" s="283" t="s">
        <v>2186</v>
      </c>
      <c r="B932" s="284" t="s">
        <v>230</v>
      </c>
      <c r="C932" s="89">
        <f t="shared" si="28"/>
        <v>1</v>
      </c>
      <c r="D932" s="89" t="str">
        <f t="shared" si="29"/>
        <v>保留</v>
      </c>
      <c r="G932" s="284">
        <v>15</v>
      </c>
      <c r="H932" s="285"/>
      <c r="I932" s="287">
        <v>41029</v>
      </c>
      <c r="J932" s="287">
        <v>41241</v>
      </c>
      <c r="L932" s="283" t="s">
        <v>2187</v>
      </c>
      <c r="N932" s="88" t="s">
        <v>2113</v>
      </c>
    </row>
    <row r="933" ht="27" hidden="1" spans="1:14">
      <c r="A933" s="288" t="s">
        <v>2188</v>
      </c>
      <c r="B933" s="289" t="s">
        <v>133</v>
      </c>
      <c r="C933" s="89">
        <f t="shared" si="28"/>
        <v>1</v>
      </c>
      <c r="D933" s="89" t="str">
        <f t="shared" si="29"/>
        <v>保留</v>
      </c>
      <c r="G933" s="289">
        <v>5</v>
      </c>
      <c r="H933" s="265"/>
      <c r="I933" s="271">
        <v>41059</v>
      </c>
      <c r="J933" s="271">
        <v>41273</v>
      </c>
      <c r="L933" s="288" t="s">
        <v>2189</v>
      </c>
      <c r="N933" s="88" t="s">
        <v>2113</v>
      </c>
    </row>
    <row r="934" ht="27" hidden="1" spans="1:14">
      <c r="A934" s="288" t="s">
        <v>2190</v>
      </c>
      <c r="B934" s="289" t="s">
        <v>32</v>
      </c>
      <c r="C934" s="89">
        <f t="shared" si="28"/>
        <v>1</v>
      </c>
      <c r="D934" s="89" t="str">
        <f t="shared" si="29"/>
        <v>保留</v>
      </c>
      <c r="G934" s="289">
        <v>1.65</v>
      </c>
      <c r="H934" s="265"/>
      <c r="I934" s="271">
        <v>41129</v>
      </c>
      <c r="J934" s="271">
        <v>41183</v>
      </c>
      <c r="L934" s="288" t="s">
        <v>2191</v>
      </c>
      <c r="N934" s="88" t="s">
        <v>2113</v>
      </c>
    </row>
    <row r="935" hidden="1" spans="1:14">
      <c r="A935" s="288" t="s">
        <v>2192</v>
      </c>
      <c r="B935" s="289" t="s">
        <v>592</v>
      </c>
      <c r="C935" s="89">
        <f t="shared" si="28"/>
        <v>1</v>
      </c>
      <c r="D935" s="89" t="str">
        <f t="shared" si="29"/>
        <v>保留</v>
      </c>
      <c r="G935" s="289">
        <v>5</v>
      </c>
      <c r="H935" s="265"/>
      <c r="I935" s="271">
        <v>40923</v>
      </c>
      <c r="J935" s="271">
        <v>41365</v>
      </c>
      <c r="L935" s="288" t="s">
        <v>1880</v>
      </c>
      <c r="N935" s="88" t="s">
        <v>2113</v>
      </c>
    </row>
    <row r="936" ht="27" hidden="1" spans="1:14">
      <c r="A936" s="288" t="s">
        <v>2193</v>
      </c>
      <c r="B936" s="289" t="s">
        <v>99</v>
      </c>
      <c r="C936" s="89">
        <f t="shared" si="28"/>
        <v>1</v>
      </c>
      <c r="D936" s="89" t="str">
        <f t="shared" si="29"/>
        <v>保留</v>
      </c>
      <c r="G936" s="289">
        <v>18</v>
      </c>
      <c r="H936" s="265"/>
      <c r="I936" s="271">
        <v>41000</v>
      </c>
      <c r="J936" s="271">
        <v>41153</v>
      </c>
      <c r="L936" s="288" t="s">
        <v>2118</v>
      </c>
      <c r="N936" s="88" t="s">
        <v>2113</v>
      </c>
    </row>
    <row r="937" spans="1:14">
      <c r="A937" s="288" t="s">
        <v>1674</v>
      </c>
      <c r="B937" s="290" t="s">
        <v>133</v>
      </c>
      <c r="C937" s="89">
        <f t="shared" si="28"/>
        <v>3</v>
      </c>
      <c r="D937" s="89" t="str">
        <f t="shared" si="29"/>
        <v>保留</v>
      </c>
      <c r="G937" s="289">
        <v>4</v>
      </c>
      <c r="H937" s="265"/>
      <c r="I937" s="271">
        <v>41049</v>
      </c>
      <c r="J937" s="271">
        <v>41413</v>
      </c>
      <c r="L937" s="288" t="s">
        <v>1222</v>
      </c>
      <c r="N937" s="88" t="s">
        <v>2113</v>
      </c>
    </row>
    <row r="938" ht="27" hidden="1" spans="1:14">
      <c r="A938" s="288" t="s">
        <v>2194</v>
      </c>
      <c r="B938" s="289" t="s">
        <v>411</v>
      </c>
      <c r="C938" s="89">
        <f t="shared" si="28"/>
        <v>1</v>
      </c>
      <c r="D938" s="89" t="str">
        <f t="shared" si="29"/>
        <v>保留</v>
      </c>
      <c r="G938" s="289">
        <v>2.1</v>
      </c>
      <c r="H938" s="265"/>
      <c r="I938" s="271">
        <v>40909</v>
      </c>
      <c r="J938" s="271">
        <v>41983</v>
      </c>
      <c r="L938" s="288" t="s">
        <v>2195</v>
      </c>
      <c r="N938" s="88" t="s">
        <v>2113</v>
      </c>
    </row>
    <row r="939" ht="27" hidden="1" spans="1:14">
      <c r="A939" s="288" t="s">
        <v>2196</v>
      </c>
      <c r="B939" s="289" t="s">
        <v>1195</v>
      </c>
      <c r="C939" s="89">
        <f t="shared" si="28"/>
        <v>1</v>
      </c>
      <c r="D939" s="89" t="str">
        <f t="shared" si="29"/>
        <v>保留</v>
      </c>
      <c r="G939" s="289">
        <v>20</v>
      </c>
      <c r="H939" s="265"/>
      <c r="I939" s="271">
        <v>40940</v>
      </c>
      <c r="J939" s="271">
        <v>41030</v>
      </c>
      <c r="L939" s="288" t="s">
        <v>2197</v>
      </c>
      <c r="N939" s="88" t="s">
        <v>2113</v>
      </c>
    </row>
    <row r="940" hidden="1" spans="1:14">
      <c r="A940" s="288" t="s">
        <v>2198</v>
      </c>
      <c r="B940" s="289" t="s">
        <v>1195</v>
      </c>
      <c r="C940" s="89">
        <f t="shared" si="28"/>
        <v>1</v>
      </c>
      <c r="D940" s="89" t="str">
        <f t="shared" si="29"/>
        <v>保留</v>
      </c>
      <c r="G940" s="289">
        <v>25</v>
      </c>
      <c r="H940" s="265"/>
      <c r="I940" s="271">
        <v>40991</v>
      </c>
      <c r="J940" s="271">
        <v>41120</v>
      </c>
      <c r="L940" s="288" t="s">
        <v>2199</v>
      </c>
      <c r="N940" s="88" t="s">
        <v>2113</v>
      </c>
    </row>
    <row r="941" ht="27" hidden="1" spans="1:14">
      <c r="A941" s="288" t="s">
        <v>2200</v>
      </c>
      <c r="B941" s="289" t="s">
        <v>369</v>
      </c>
      <c r="C941" s="89">
        <f t="shared" si="28"/>
        <v>1</v>
      </c>
      <c r="D941" s="89" t="str">
        <f t="shared" si="29"/>
        <v>保留</v>
      </c>
      <c r="G941" s="289">
        <v>20</v>
      </c>
      <c r="H941" s="265"/>
      <c r="I941" s="271">
        <v>41164</v>
      </c>
      <c r="J941" s="271">
        <v>41306</v>
      </c>
      <c r="L941" s="288" t="s">
        <v>2075</v>
      </c>
      <c r="N941" s="88" t="s">
        <v>2113</v>
      </c>
    </row>
    <row r="942" ht="27" hidden="1" spans="1:14">
      <c r="A942" s="288" t="s">
        <v>2201</v>
      </c>
      <c r="B942" s="289" t="s">
        <v>133</v>
      </c>
      <c r="C942" s="89">
        <f t="shared" si="28"/>
        <v>1</v>
      </c>
      <c r="D942" s="89" t="str">
        <f t="shared" si="29"/>
        <v>保留</v>
      </c>
      <c r="G942" s="289">
        <v>1</v>
      </c>
      <c r="H942" s="265"/>
      <c r="I942" s="271">
        <v>40969</v>
      </c>
      <c r="J942" s="271">
        <v>41243</v>
      </c>
      <c r="L942" s="288" t="s">
        <v>2202</v>
      </c>
      <c r="N942" s="88" t="s">
        <v>2113</v>
      </c>
    </row>
    <row r="943" ht="27" hidden="1" spans="1:14">
      <c r="A943" s="288" t="s">
        <v>2203</v>
      </c>
      <c r="B943" s="289" t="s">
        <v>63</v>
      </c>
      <c r="C943" s="89">
        <f t="shared" si="28"/>
        <v>1</v>
      </c>
      <c r="D943" s="89" t="str">
        <f t="shared" si="29"/>
        <v>保留</v>
      </c>
      <c r="G943" s="289">
        <v>5</v>
      </c>
      <c r="H943" s="265"/>
      <c r="I943" s="271">
        <v>41183</v>
      </c>
      <c r="J943" s="271">
        <v>41334</v>
      </c>
      <c r="L943" s="288" t="s">
        <v>2204</v>
      </c>
      <c r="N943" s="88" t="s">
        <v>2113</v>
      </c>
    </row>
    <row r="944" ht="27" hidden="1" spans="1:14">
      <c r="A944" s="288" t="s">
        <v>2205</v>
      </c>
      <c r="B944" s="289" t="s">
        <v>104</v>
      </c>
      <c r="C944" s="89">
        <f t="shared" si="28"/>
        <v>1</v>
      </c>
      <c r="D944" s="89" t="str">
        <f t="shared" si="29"/>
        <v>保留</v>
      </c>
      <c r="G944" s="289">
        <v>0.8</v>
      </c>
      <c r="H944" s="265"/>
      <c r="I944" s="271">
        <v>41153</v>
      </c>
      <c r="J944" s="271">
        <v>41195</v>
      </c>
      <c r="L944" s="288" t="s">
        <v>2206</v>
      </c>
      <c r="N944" s="88" t="s">
        <v>2113</v>
      </c>
    </row>
    <row r="945" ht="40.5" hidden="1" spans="1:14">
      <c r="A945" s="288" t="s">
        <v>2207</v>
      </c>
      <c r="B945" s="289" t="s">
        <v>872</v>
      </c>
      <c r="C945" s="89">
        <f t="shared" si="28"/>
        <v>1</v>
      </c>
      <c r="D945" s="89" t="str">
        <f t="shared" si="29"/>
        <v>保留</v>
      </c>
      <c r="G945" s="289">
        <v>1</v>
      </c>
      <c r="H945" s="265"/>
      <c r="I945" s="271">
        <v>41153</v>
      </c>
      <c r="J945" s="271">
        <v>42004</v>
      </c>
      <c r="L945" s="288" t="s">
        <v>2208</v>
      </c>
      <c r="N945" s="88" t="s">
        <v>2113</v>
      </c>
    </row>
    <row r="946" ht="27" hidden="1" spans="1:14">
      <c r="A946" s="291" t="s">
        <v>2209</v>
      </c>
      <c r="B946" s="292" t="s">
        <v>32</v>
      </c>
      <c r="C946" s="89">
        <f t="shared" si="28"/>
        <v>1</v>
      </c>
      <c r="D946" s="89" t="str">
        <f t="shared" si="29"/>
        <v>保留</v>
      </c>
      <c r="G946" s="292">
        <v>5</v>
      </c>
      <c r="H946" s="265"/>
      <c r="I946" s="272">
        <v>40909</v>
      </c>
      <c r="J946" s="272">
        <v>42004</v>
      </c>
      <c r="L946" s="291" t="s">
        <v>2210</v>
      </c>
      <c r="N946" s="88" t="s">
        <v>2113</v>
      </c>
    </row>
    <row r="947" ht="27" hidden="1" spans="1:14">
      <c r="A947" s="288" t="s">
        <v>2211</v>
      </c>
      <c r="B947" s="289" t="s">
        <v>63</v>
      </c>
      <c r="C947" s="89">
        <f t="shared" si="28"/>
        <v>1</v>
      </c>
      <c r="D947" s="89" t="str">
        <f t="shared" si="29"/>
        <v>保留</v>
      </c>
      <c r="G947" s="289">
        <v>11</v>
      </c>
      <c r="H947" s="293"/>
      <c r="I947" s="295">
        <v>41211</v>
      </c>
      <c r="J947" s="295">
        <v>41363</v>
      </c>
      <c r="L947" s="288" t="s">
        <v>2212</v>
      </c>
      <c r="N947" s="88" t="s">
        <v>2113</v>
      </c>
    </row>
    <row r="948" ht="27" hidden="1" spans="1:14">
      <c r="A948" s="288" t="s">
        <v>2213</v>
      </c>
      <c r="B948" s="289" t="s">
        <v>584</v>
      </c>
      <c r="C948" s="89">
        <f t="shared" si="28"/>
        <v>1</v>
      </c>
      <c r="D948" s="89" t="str">
        <f t="shared" si="29"/>
        <v>保留</v>
      </c>
      <c r="G948" s="289"/>
      <c r="H948" s="293"/>
      <c r="I948" s="289"/>
      <c r="J948" s="295">
        <v>41090</v>
      </c>
      <c r="L948" s="288" t="s">
        <v>2021</v>
      </c>
      <c r="N948" s="88" t="s">
        <v>2113</v>
      </c>
    </row>
    <row r="949" ht="27" hidden="1" spans="1:14">
      <c r="A949" s="288" t="s">
        <v>2214</v>
      </c>
      <c r="B949" s="289" t="s">
        <v>123</v>
      </c>
      <c r="C949" s="89">
        <f t="shared" si="28"/>
        <v>1</v>
      </c>
      <c r="D949" s="89" t="str">
        <f t="shared" si="29"/>
        <v>保留</v>
      </c>
      <c r="G949" s="289"/>
      <c r="H949" s="293"/>
      <c r="I949" s="289"/>
      <c r="J949" s="295">
        <v>41090</v>
      </c>
      <c r="L949" s="288" t="s">
        <v>2215</v>
      </c>
      <c r="N949" s="88" t="s">
        <v>2113</v>
      </c>
    </row>
    <row r="950" ht="27" hidden="1" spans="1:14">
      <c r="A950" s="288" t="s">
        <v>2216</v>
      </c>
      <c r="B950" s="289" t="s">
        <v>464</v>
      </c>
      <c r="C950" s="89">
        <f t="shared" si="28"/>
        <v>1</v>
      </c>
      <c r="D950" s="89" t="str">
        <f t="shared" si="29"/>
        <v>保留</v>
      </c>
      <c r="G950" s="289"/>
      <c r="H950" s="293"/>
      <c r="I950" s="289"/>
      <c r="J950" s="295">
        <v>41212</v>
      </c>
      <c r="L950" s="288" t="s">
        <v>2120</v>
      </c>
      <c r="N950" s="88" t="s">
        <v>2113</v>
      </c>
    </row>
    <row r="951" ht="40.5" hidden="1" spans="1:14">
      <c r="A951" s="288" t="s">
        <v>2217</v>
      </c>
      <c r="B951" s="289" t="s">
        <v>114</v>
      </c>
      <c r="C951" s="89">
        <f t="shared" si="28"/>
        <v>1</v>
      </c>
      <c r="D951" s="89" t="str">
        <f t="shared" si="29"/>
        <v>保留</v>
      </c>
      <c r="G951" s="289"/>
      <c r="H951" s="294"/>
      <c r="I951" s="289"/>
      <c r="J951" s="289"/>
      <c r="L951" s="288"/>
      <c r="N951" s="88" t="s">
        <v>2113</v>
      </c>
    </row>
    <row r="952" hidden="1" spans="1:14">
      <c r="A952" s="283" t="s">
        <v>2218</v>
      </c>
      <c r="B952" s="284" t="s">
        <v>772</v>
      </c>
      <c r="C952" s="89">
        <f t="shared" si="28"/>
        <v>1</v>
      </c>
      <c r="D952" s="89" t="str">
        <f t="shared" si="29"/>
        <v>保留</v>
      </c>
      <c r="G952" s="284">
        <v>10</v>
      </c>
      <c r="H952" s="285"/>
      <c r="I952" s="287">
        <v>41414</v>
      </c>
      <c r="J952" s="287">
        <v>41942</v>
      </c>
      <c r="L952" s="283" t="s">
        <v>2120</v>
      </c>
      <c r="N952" s="88" t="s">
        <v>2219</v>
      </c>
    </row>
    <row r="953" ht="24" hidden="1" spans="1:14">
      <c r="A953" s="283" t="s">
        <v>2220</v>
      </c>
      <c r="B953" s="284" t="s">
        <v>104</v>
      </c>
      <c r="C953" s="89">
        <f t="shared" si="28"/>
        <v>1</v>
      </c>
      <c r="D953" s="89" t="str">
        <f t="shared" si="29"/>
        <v>保留</v>
      </c>
      <c r="G953" s="284">
        <v>25</v>
      </c>
      <c r="H953" s="285"/>
      <c r="I953" s="287">
        <v>41475</v>
      </c>
      <c r="J953" s="287">
        <v>41718</v>
      </c>
      <c r="L953" s="283" t="s">
        <v>2221</v>
      </c>
      <c r="N953" s="88" t="s">
        <v>2219</v>
      </c>
    </row>
    <row r="954" ht="24" hidden="1" spans="1:14">
      <c r="A954" s="283" t="s">
        <v>2222</v>
      </c>
      <c r="B954" s="284" t="s">
        <v>253</v>
      </c>
      <c r="C954" s="89">
        <f t="shared" si="28"/>
        <v>1</v>
      </c>
      <c r="D954" s="89" t="str">
        <f t="shared" si="29"/>
        <v>保留</v>
      </c>
      <c r="G954" s="284">
        <v>3</v>
      </c>
      <c r="H954" s="285"/>
      <c r="I954" s="287">
        <v>41455</v>
      </c>
      <c r="J954" s="287">
        <v>41820</v>
      </c>
      <c r="L954" s="283" t="s">
        <v>2132</v>
      </c>
      <c r="N954" s="88" t="s">
        <v>2219</v>
      </c>
    </row>
    <row r="955" ht="24" hidden="1" spans="1:14">
      <c r="A955" s="283" t="s">
        <v>2223</v>
      </c>
      <c r="B955" s="284" t="s">
        <v>205</v>
      </c>
      <c r="C955" s="89">
        <f t="shared" si="28"/>
        <v>1</v>
      </c>
      <c r="D955" s="89" t="str">
        <f t="shared" si="29"/>
        <v>保留</v>
      </c>
      <c r="G955" s="284">
        <v>0.5</v>
      </c>
      <c r="H955" s="285"/>
      <c r="I955" s="287">
        <v>41455</v>
      </c>
      <c r="J955" s="287">
        <v>41578</v>
      </c>
      <c r="L955" s="283" t="s">
        <v>2224</v>
      </c>
      <c r="N955" s="88" t="s">
        <v>2219</v>
      </c>
    </row>
    <row r="956" ht="24" hidden="1" spans="1:14">
      <c r="A956" s="283" t="s">
        <v>2225</v>
      </c>
      <c r="B956" s="284" t="s">
        <v>385</v>
      </c>
      <c r="C956" s="89">
        <f t="shared" si="28"/>
        <v>1</v>
      </c>
      <c r="D956" s="89" t="str">
        <f t="shared" si="29"/>
        <v>保留</v>
      </c>
      <c r="G956" s="284">
        <v>19.7</v>
      </c>
      <c r="H956" s="285"/>
      <c r="I956" s="287">
        <v>41275</v>
      </c>
      <c r="J956" s="287">
        <v>41639</v>
      </c>
      <c r="L956" s="283" t="s">
        <v>2226</v>
      </c>
      <c r="N956" s="88" t="s">
        <v>2219</v>
      </c>
    </row>
    <row r="957" ht="24" hidden="1" spans="1:14">
      <c r="A957" s="283" t="s">
        <v>2227</v>
      </c>
      <c r="B957" s="284" t="s">
        <v>271</v>
      </c>
      <c r="C957" s="89">
        <f t="shared" si="28"/>
        <v>1</v>
      </c>
      <c r="D957" s="89" t="str">
        <f t="shared" si="29"/>
        <v>保留</v>
      </c>
      <c r="G957" s="284">
        <v>2.5</v>
      </c>
      <c r="H957" s="285"/>
      <c r="I957" s="287">
        <v>41402</v>
      </c>
      <c r="J957" s="287">
        <v>41766</v>
      </c>
      <c r="L957" s="283" t="s">
        <v>2120</v>
      </c>
      <c r="N957" s="88" t="s">
        <v>2219</v>
      </c>
    </row>
    <row r="958" hidden="1" spans="1:14">
      <c r="A958" s="283" t="s">
        <v>2228</v>
      </c>
      <c r="B958" s="284" t="s">
        <v>185</v>
      </c>
      <c r="C958" s="89">
        <f t="shared" si="28"/>
        <v>1</v>
      </c>
      <c r="D958" s="89" t="str">
        <f t="shared" si="29"/>
        <v>保留</v>
      </c>
      <c r="G958" s="284">
        <v>7</v>
      </c>
      <c r="H958" s="285"/>
      <c r="I958" s="287">
        <v>41456</v>
      </c>
      <c r="J958" s="287">
        <v>41578</v>
      </c>
      <c r="L958" s="283" t="s">
        <v>2229</v>
      </c>
      <c r="N958" s="88" t="s">
        <v>2219</v>
      </c>
    </row>
    <row r="959" ht="24" hidden="1" spans="1:14">
      <c r="A959" s="283" t="s">
        <v>2230</v>
      </c>
      <c r="B959" s="284" t="s">
        <v>185</v>
      </c>
      <c r="C959" s="89">
        <f t="shared" si="28"/>
        <v>1</v>
      </c>
      <c r="D959" s="89" t="str">
        <f t="shared" si="29"/>
        <v>保留</v>
      </c>
      <c r="G959" s="284">
        <v>5</v>
      </c>
      <c r="H959" s="285"/>
      <c r="I959" s="287">
        <v>41244</v>
      </c>
      <c r="J959" s="287">
        <v>41334</v>
      </c>
      <c r="L959" s="283" t="s">
        <v>1995</v>
      </c>
      <c r="N959" s="88" t="s">
        <v>2219</v>
      </c>
    </row>
    <row r="960" ht="24" hidden="1" spans="1:14">
      <c r="A960" s="283" t="s">
        <v>2231</v>
      </c>
      <c r="B960" s="284" t="s">
        <v>185</v>
      </c>
      <c r="C960" s="89">
        <f t="shared" si="28"/>
        <v>1</v>
      </c>
      <c r="D960" s="89" t="str">
        <f t="shared" si="29"/>
        <v>保留</v>
      </c>
      <c r="G960" s="284">
        <v>0.5</v>
      </c>
      <c r="H960" s="285"/>
      <c r="I960" s="287">
        <v>41325</v>
      </c>
      <c r="J960" s="287">
        <v>41632</v>
      </c>
      <c r="L960" s="283" t="s">
        <v>2232</v>
      </c>
      <c r="N960" s="88" t="s">
        <v>2219</v>
      </c>
    </row>
    <row r="961" ht="24" hidden="1" spans="1:14">
      <c r="A961" s="283" t="s">
        <v>2233</v>
      </c>
      <c r="B961" s="284" t="s">
        <v>335</v>
      </c>
      <c r="C961" s="89">
        <f t="shared" si="28"/>
        <v>1</v>
      </c>
      <c r="D961" s="89" t="str">
        <f t="shared" si="29"/>
        <v>保留</v>
      </c>
      <c r="G961" s="284">
        <v>35</v>
      </c>
      <c r="H961" s="285"/>
      <c r="I961" s="287">
        <v>41403</v>
      </c>
      <c r="J961" s="287">
        <v>41638</v>
      </c>
      <c r="L961" s="283" t="s">
        <v>2234</v>
      </c>
      <c r="N961" s="88" t="s">
        <v>2219</v>
      </c>
    </row>
    <row r="962" ht="24" hidden="1" spans="1:14">
      <c r="A962" s="283" t="s">
        <v>2235</v>
      </c>
      <c r="B962" s="284" t="s">
        <v>30</v>
      </c>
      <c r="C962" s="89">
        <f t="shared" si="28"/>
        <v>1</v>
      </c>
      <c r="D962" s="89" t="str">
        <f t="shared" si="29"/>
        <v>保留</v>
      </c>
      <c r="G962" s="284">
        <v>5</v>
      </c>
      <c r="H962" s="285"/>
      <c r="I962" s="287">
        <v>41573</v>
      </c>
      <c r="J962" s="287">
        <v>41608</v>
      </c>
      <c r="L962" s="283" t="s">
        <v>2236</v>
      </c>
      <c r="N962" s="88" t="s">
        <v>2219</v>
      </c>
    </row>
    <row r="963" ht="24" hidden="1" spans="1:14">
      <c r="A963" s="283" t="s">
        <v>2237</v>
      </c>
      <c r="B963" s="284" t="s">
        <v>133</v>
      </c>
      <c r="C963" s="89">
        <f t="shared" ref="C963:C1026" si="30">COUNTIFS(A:A,A963,B:B,B963)</f>
        <v>1</v>
      </c>
      <c r="D963" s="89" t="str">
        <f t="shared" ref="D963:D1026" si="31">IF(C963&gt;1,IF(I963="","不保留","保留"),"保留")</f>
        <v>保留</v>
      </c>
      <c r="G963" s="284">
        <v>3</v>
      </c>
      <c r="H963" s="285"/>
      <c r="I963" s="287">
        <v>41430</v>
      </c>
      <c r="J963" s="287">
        <v>41608</v>
      </c>
      <c r="L963" s="283" t="s">
        <v>1222</v>
      </c>
      <c r="N963" s="88" t="s">
        <v>2219</v>
      </c>
    </row>
    <row r="964" ht="24" hidden="1" spans="1:14">
      <c r="A964" s="283" t="s">
        <v>2238</v>
      </c>
      <c r="B964" s="284" t="s">
        <v>133</v>
      </c>
      <c r="C964" s="89">
        <f t="shared" si="30"/>
        <v>1</v>
      </c>
      <c r="D964" s="89" t="str">
        <f t="shared" si="31"/>
        <v>保留</v>
      </c>
      <c r="G964" s="284">
        <v>3</v>
      </c>
      <c r="H964" s="285"/>
      <c r="I964" s="287">
        <v>41336</v>
      </c>
      <c r="J964" s="287">
        <v>41604</v>
      </c>
      <c r="L964" s="283" t="s">
        <v>1222</v>
      </c>
      <c r="N964" s="88" t="s">
        <v>2219</v>
      </c>
    </row>
    <row r="965" ht="24" hidden="1" spans="1:14">
      <c r="A965" s="283" t="s">
        <v>2239</v>
      </c>
      <c r="B965" s="284" t="s">
        <v>133</v>
      </c>
      <c r="C965" s="89">
        <f t="shared" si="30"/>
        <v>1</v>
      </c>
      <c r="D965" s="89" t="str">
        <f t="shared" si="31"/>
        <v>保留</v>
      </c>
      <c r="G965" s="284">
        <v>1</v>
      </c>
      <c r="H965" s="285"/>
      <c r="I965" s="287">
        <v>41428</v>
      </c>
      <c r="J965" s="287">
        <v>41608</v>
      </c>
      <c r="L965" s="283" t="s">
        <v>2240</v>
      </c>
      <c r="N965" s="88" t="s">
        <v>2219</v>
      </c>
    </row>
    <row r="966" ht="24" hidden="1" spans="1:14">
      <c r="A966" s="283" t="s">
        <v>2241</v>
      </c>
      <c r="B966" s="284" t="s">
        <v>133</v>
      </c>
      <c r="C966" s="89">
        <f t="shared" si="30"/>
        <v>1</v>
      </c>
      <c r="D966" s="89" t="str">
        <f t="shared" si="31"/>
        <v>保留</v>
      </c>
      <c r="G966" s="284">
        <v>20</v>
      </c>
      <c r="H966" s="285"/>
      <c r="I966" s="287">
        <v>41436</v>
      </c>
      <c r="J966" s="287">
        <v>41801</v>
      </c>
      <c r="L966" s="283" t="s">
        <v>1222</v>
      </c>
      <c r="N966" s="88" t="s">
        <v>2219</v>
      </c>
    </row>
    <row r="967" ht="24" hidden="1" spans="1:14">
      <c r="A967" s="283" t="s">
        <v>2242</v>
      </c>
      <c r="B967" s="284" t="s">
        <v>133</v>
      </c>
      <c r="C967" s="89">
        <f t="shared" si="30"/>
        <v>1</v>
      </c>
      <c r="D967" s="89" t="str">
        <f t="shared" si="31"/>
        <v>保留</v>
      </c>
      <c r="G967" s="284">
        <v>10</v>
      </c>
      <c r="H967" s="285"/>
      <c r="I967" s="287">
        <v>41562</v>
      </c>
      <c r="J967" s="287">
        <v>41744</v>
      </c>
      <c r="L967" s="283" t="s">
        <v>2243</v>
      </c>
      <c r="N967" s="88" t="s">
        <v>2219</v>
      </c>
    </row>
    <row r="968" spans="1:14">
      <c r="A968" s="283" t="s">
        <v>2244</v>
      </c>
      <c r="B968" s="296" t="s">
        <v>133</v>
      </c>
      <c r="C968" s="89">
        <f t="shared" si="30"/>
        <v>2</v>
      </c>
      <c r="D968" s="89" t="str">
        <f t="shared" si="31"/>
        <v>保留</v>
      </c>
      <c r="G968" s="284">
        <v>5</v>
      </c>
      <c r="H968" s="285"/>
      <c r="I968" s="287">
        <v>41414</v>
      </c>
      <c r="J968" s="287">
        <v>41608</v>
      </c>
      <c r="L968" s="283" t="s">
        <v>1222</v>
      </c>
      <c r="N968" s="88" t="s">
        <v>2219</v>
      </c>
    </row>
    <row r="969" hidden="1" spans="1:14">
      <c r="A969" s="283" t="s">
        <v>2245</v>
      </c>
      <c r="B969" s="284" t="s">
        <v>177</v>
      </c>
      <c r="C969" s="89">
        <f t="shared" si="30"/>
        <v>1</v>
      </c>
      <c r="D969" s="89" t="str">
        <f t="shared" si="31"/>
        <v>保留</v>
      </c>
      <c r="G969" s="284">
        <v>5</v>
      </c>
      <c r="H969" s="285"/>
      <c r="I969" s="287">
        <v>41344</v>
      </c>
      <c r="J969" s="287">
        <v>41639</v>
      </c>
      <c r="L969" s="283" t="s">
        <v>2120</v>
      </c>
      <c r="N969" s="88" t="s">
        <v>2219</v>
      </c>
    </row>
    <row r="970" ht="24" hidden="1" spans="1:14">
      <c r="A970" s="283" t="s">
        <v>2246</v>
      </c>
      <c r="B970" s="284" t="s">
        <v>174</v>
      </c>
      <c r="C970" s="89">
        <f t="shared" si="30"/>
        <v>1</v>
      </c>
      <c r="D970" s="89" t="str">
        <f t="shared" si="31"/>
        <v>保留</v>
      </c>
      <c r="G970" s="284">
        <v>12</v>
      </c>
      <c r="H970" s="285"/>
      <c r="I970" s="287">
        <v>41552</v>
      </c>
      <c r="J970" s="287">
        <v>41699</v>
      </c>
      <c r="L970" s="283" t="s">
        <v>2247</v>
      </c>
      <c r="N970" s="88" t="s">
        <v>2219</v>
      </c>
    </row>
    <row r="971" hidden="1" spans="1:14">
      <c r="A971" s="283" t="s">
        <v>2248</v>
      </c>
      <c r="B971" s="284" t="s">
        <v>238</v>
      </c>
      <c r="C971" s="89">
        <f t="shared" si="30"/>
        <v>1</v>
      </c>
      <c r="D971" s="89" t="str">
        <f t="shared" si="31"/>
        <v>保留</v>
      </c>
      <c r="G971" s="284">
        <v>3</v>
      </c>
      <c r="H971" s="285"/>
      <c r="I971" s="287">
        <v>41450</v>
      </c>
      <c r="J971" s="287">
        <v>41814</v>
      </c>
      <c r="L971" s="283" t="s">
        <v>2120</v>
      </c>
      <c r="N971" s="88" t="s">
        <v>2219</v>
      </c>
    </row>
    <row r="972" hidden="1" spans="1:14">
      <c r="A972" s="283" t="s">
        <v>2249</v>
      </c>
      <c r="B972" s="284" t="s">
        <v>509</v>
      </c>
      <c r="C972" s="89">
        <f t="shared" si="30"/>
        <v>1</v>
      </c>
      <c r="D972" s="89" t="str">
        <f t="shared" si="31"/>
        <v>保留</v>
      </c>
      <c r="G972" s="284">
        <v>5</v>
      </c>
      <c r="H972" s="285"/>
      <c r="I972" s="287">
        <v>41395</v>
      </c>
      <c r="J972" s="287">
        <v>41640</v>
      </c>
      <c r="L972" s="283" t="s">
        <v>2250</v>
      </c>
      <c r="N972" s="88" t="s">
        <v>2219</v>
      </c>
    </row>
    <row r="973" ht="24" hidden="1" spans="1:14">
      <c r="A973" s="297" t="s">
        <v>2251</v>
      </c>
      <c r="B973" s="284" t="s">
        <v>286</v>
      </c>
      <c r="C973" s="89">
        <f t="shared" si="30"/>
        <v>1</v>
      </c>
      <c r="D973" s="89" t="str">
        <f t="shared" si="31"/>
        <v>保留</v>
      </c>
      <c r="G973" s="284">
        <v>3</v>
      </c>
      <c r="H973" s="285"/>
      <c r="I973" s="287">
        <v>41311</v>
      </c>
      <c r="J973" s="287">
        <v>41441</v>
      </c>
      <c r="L973" s="283" t="s">
        <v>2150</v>
      </c>
      <c r="N973" s="88" t="s">
        <v>2219</v>
      </c>
    </row>
    <row r="974" ht="24" hidden="1" spans="1:14">
      <c r="A974" s="283" t="s">
        <v>2252</v>
      </c>
      <c r="B974" s="284" t="s">
        <v>286</v>
      </c>
      <c r="C974" s="89">
        <f t="shared" si="30"/>
        <v>1</v>
      </c>
      <c r="D974" s="89" t="str">
        <f t="shared" si="31"/>
        <v>保留</v>
      </c>
      <c r="G974" s="284">
        <v>5</v>
      </c>
      <c r="H974" s="285"/>
      <c r="I974" s="287">
        <v>41441</v>
      </c>
      <c r="J974" s="287">
        <v>41546</v>
      </c>
      <c r="L974" s="283" t="s">
        <v>2150</v>
      </c>
      <c r="N974" s="88" t="s">
        <v>2219</v>
      </c>
    </row>
    <row r="975" ht="24.75" hidden="1" spans="1:14">
      <c r="A975" s="283" t="s">
        <v>2253</v>
      </c>
      <c r="B975" s="298" t="s">
        <v>286</v>
      </c>
      <c r="C975" s="89">
        <f t="shared" si="30"/>
        <v>1</v>
      </c>
      <c r="D975" s="89" t="str">
        <f t="shared" si="31"/>
        <v>保留</v>
      </c>
      <c r="G975" s="284">
        <v>5</v>
      </c>
      <c r="H975" s="285"/>
      <c r="I975" s="287">
        <v>41410</v>
      </c>
      <c r="J975" s="287">
        <v>41484</v>
      </c>
      <c r="L975" s="283" t="s">
        <v>2254</v>
      </c>
      <c r="N975" s="88" t="s">
        <v>2219</v>
      </c>
    </row>
    <row r="976" ht="24" hidden="1" spans="1:14">
      <c r="A976" s="283" t="s">
        <v>2255</v>
      </c>
      <c r="B976" s="284" t="s">
        <v>286</v>
      </c>
      <c r="C976" s="89">
        <f t="shared" si="30"/>
        <v>1</v>
      </c>
      <c r="D976" s="89" t="str">
        <f t="shared" si="31"/>
        <v>保留</v>
      </c>
      <c r="G976" s="284">
        <v>16</v>
      </c>
      <c r="H976" s="285"/>
      <c r="I976" s="287">
        <v>41502</v>
      </c>
      <c r="J976" s="287">
        <v>41607</v>
      </c>
      <c r="L976" s="283" t="s">
        <v>2256</v>
      </c>
      <c r="N976" s="88" t="s">
        <v>2219</v>
      </c>
    </row>
    <row r="977" ht="24.75" hidden="1" spans="1:14">
      <c r="A977" s="283" t="s">
        <v>2257</v>
      </c>
      <c r="B977" s="284" t="s">
        <v>286</v>
      </c>
      <c r="C977" s="89">
        <f t="shared" si="30"/>
        <v>1</v>
      </c>
      <c r="D977" s="89" t="str">
        <f t="shared" si="31"/>
        <v>保留</v>
      </c>
      <c r="G977" s="284">
        <v>3</v>
      </c>
      <c r="H977" s="285"/>
      <c r="I977" s="287">
        <v>41441</v>
      </c>
      <c r="J977" s="287">
        <v>41607</v>
      </c>
      <c r="L977" s="283" t="s">
        <v>2258</v>
      </c>
      <c r="N977" s="88" t="s">
        <v>2219</v>
      </c>
    </row>
    <row r="978" hidden="1" spans="1:14">
      <c r="A978" s="283" t="s">
        <v>2259</v>
      </c>
      <c r="B978" s="284" t="s">
        <v>42</v>
      </c>
      <c r="C978" s="89">
        <f t="shared" si="30"/>
        <v>1</v>
      </c>
      <c r="D978" s="89" t="str">
        <f t="shared" si="31"/>
        <v>保留</v>
      </c>
      <c r="G978" s="284">
        <v>20</v>
      </c>
      <c r="H978" s="285"/>
      <c r="I978" s="287">
        <v>41430</v>
      </c>
      <c r="J978" s="287">
        <v>41608</v>
      </c>
      <c r="L978" s="283" t="s">
        <v>2260</v>
      </c>
      <c r="N978" s="88" t="s">
        <v>2219</v>
      </c>
    </row>
    <row r="979" ht="24" hidden="1" spans="1:14">
      <c r="A979" s="283" t="s">
        <v>2261</v>
      </c>
      <c r="B979" s="284" t="s">
        <v>42</v>
      </c>
      <c r="C979" s="89">
        <f t="shared" si="30"/>
        <v>1</v>
      </c>
      <c r="D979" s="89" t="str">
        <f t="shared" si="31"/>
        <v>保留</v>
      </c>
      <c r="G979" s="284">
        <v>10</v>
      </c>
      <c r="H979" s="285"/>
      <c r="I979" s="287">
        <v>41489</v>
      </c>
      <c r="J979" s="287">
        <v>41601</v>
      </c>
      <c r="L979" s="283" t="s">
        <v>2262</v>
      </c>
      <c r="N979" s="88" t="s">
        <v>2219</v>
      </c>
    </row>
    <row r="980" ht="24" hidden="1" spans="1:14">
      <c r="A980" s="283" t="s">
        <v>2263</v>
      </c>
      <c r="B980" s="284" t="s">
        <v>42</v>
      </c>
      <c r="C980" s="89">
        <f t="shared" si="30"/>
        <v>1</v>
      </c>
      <c r="D980" s="89" t="str">
        <f t="shared" si="31"/>
        <v>保留</v>
      </c>
      <c r="G980" s="284">
        <v>25</v>
      </c>
      <c r="H980" s="285"/>
      <c r="I980" s="287">
        <v>41365</v>
      </c>
      <c r="J980" s="287">
        <v>41608</v>
      </c>
      <c r="L980" s="283" t="s">
        <v>2264</v>
      </c>
      <c r="N980" s="88" t="s">
        <v>2219</v>
      </c>
    </row>
    <row r="981" ht="24" hidden="1" spans="1:14">
      <c r="A981" s="283" t="s">
        <v>2265</v>
      </c>
      <c r="B981" s="284" t="s">
        <v>42</v>
      </c>
      <c r="C981" s="89">
        <f t="shared" si="30"/>
        <v>1</v>
      </c>
      <c r="D981" s="89" t="str">
        <f t="shared" si="31"/>
        <v>保留</v>
      </c>
      <c r="G981" s="284">
        <v>45</v>
      </c>
      <c r="H981" s="285"/>
      <c r="I981" s="287">
        <v>41424</v>
      </c>
      <c r="J981" s="287">
        <v>42003</v>
      </c>
      <c r="L981" s="283" t="s">
        <v>2266</v>
      </c>
      <c r="N981" s="88" t="s">
        <v>2219</v>
      </c>
    </row>
    <row r="982" hidden="1" spans="1:14">
      <c r="A982" s="283" t="s">
        <v>2267</v>
      </c>
      <c r="B982" s="284" t="s">
        <v>123</v>
      </c>
      <c r="C982" s="89">
        <f t="shared" si="30"/>
        <v>1</v>
      </c>
      <c r="D982" s="89" t="str">
        <f t="shared" si="31"/>
        <v>保留</v>
      </c>
      <c r="G982" s="284">
        <v>16</v>
      </c>
      <c r="H982" s="285"/>
      <c r="I982" s="287">
        <v>41278</v>
      </c>
      <c r="J982" s="287">
        <v>41607</v>
      </c>
      <c r="L982" s="283" t="s">
        <v>2028</v>
      </c>
      <c r="N982" s="88" t="s">
        <v>2219</v>
      </c>
    </row>
    <row r="983" ht="24" spans="1:14">
      <c r="A983" s="283" t="s">
        <v>2158</v>
      </c>
      <c r="B983" s="284" t="s">
        <v>123</v>
      </c>
      <c r="C983" s="89">
        <f t="shared" si="30"/>
        <v>2</v>
      </c>
      <c r="D983" s="89" t="str">
        <f t="shared" si="31"/>
        <v>保留</v>
      </c>
      <c r="G983" s="284">
        <v>35</v>
      </c>
      <c r="H983" s="285"/>
      <c r="I983" s="287">
        <v>41279</v>
      </c>
      <c r="J983" s="287">
        <v>41607</v>
      </c>
      <c r="L983" s="283" t="s">
        <v>1191</v>
      </c>
      <c r="N983" s="88" t="s">
        <v>2219</v>
      </c>
    </row>
    <row r="984" hidden="1" spans="1:14">
      <c r="A984" s="283" t="s">
        <v>2268</v>
      </c>
      <c r="B984" s="284" t="s">
        <v>123</v>
      </c>
      <c r="C984" s="89">
        <f t="shared" si="30"/>
        <v>1</v>
      </c>
      <c r="D984" s="89" t="str">
        <f t="shared" si="31"/>
        <v>保留</v>
      </c>
      <c r="G984" s="284">
        <v>78.4</v>
      </c>
      <c r="H984" s="285"/>
      <c r="I984" s="287">
        <v>41425</v>
      </c>
      <c r="J984" s="287">
        <v>41607</v>
      </c>
      <c r="L984" s="283" t="s">
        <v>1285</v>
      </c>
      <c r="N984" s="88" t="s">
        <v>2219</v>
      </c>
    </row>
    <row r="985" hidden="1" spans="1:14">
      <c r="A985" s="283" t="s">
        <v>2269</v>
      </c>
      <c r="B985" s="284" t="s">
        <v>123</v>
      </c>
      <c r="C985" s="89">
        <f t="shared" si="30"/>
        <v>1</v>
      </c>
      <c r="D985" s="89" t="str">
        <f t="shared" si="31"/>
        <v>保留</v>
      </c>
      <c r="G985" s="284">
        <v>19</v>
      </c>
      <c r="H985" s="285"/>
      <c r="I985" s="287">
        <v>41535</v>
      </c>
      <c r="J985" s="287">
        <v>41607</v>
      </c>
      <c r="L985" s="283" t="s">
        <v>2270</v>
      </c>
      <c r="N985" s="88" t="s">
        <v>2219</v>
      </c>
    </row>
    <row r="986" ht="24" hidden="1" spans="1:14">
      <c r="A986" s="283" t="s">
        <v>2271</v>
      </c>
      <c r="B986" s="284" t="s">
        <v>123</v>
      </c>
      <c r="C986" s="89">
        <f t="shared" si="30"/>
        <v>1</v>
      </c>
      <c r="D986" s="89" t="str">
        <f t="shared" si="31"/>
        <v>保留</v>
      </c>
      <c r="G986" s="284">
        <v>8</v>
      </c>
      <c r="H986" s="285"/>
      <c r="I986" s="287">
        <v>41422</v>
      </c>
      <c r="J986" s="287">
        <v>41558</v>
      </c>
      <c r="L986" s="283" t="s">
        <v>2272</v>
      </c>
      <c r="N986" s="88" t="s">
        <v>2219</v>
      </c>
    </row>
    <row r="987" spans="1:14">
      <c r="A987" s="283" t="s">
        <v>2163</v>
      </c>
      <c r="B987" s="284" t="s">
        <v>123</v>
      </c>
      <c r="C987" s="89">
        <f t="shared" si="30"/>
        <v>2</v>
      </c>
      <c r="D987" s="89" t="str">
        <f t="shared" si="31"/>
        <v>保留</v>
      </c>
      <c r="G987" s="284">
        <v>25</v>
      </c>
      <c r="H987" s="285"/>
      <c r="I987" s="287">
        <v>41249</v>
      </c>
      <c r="J987" s="287">
        <v>41525</v>
      </c>
      <c r="L987" s="283" t="s">
        <v>2273</v>
      </c>
      <c r="N987" s="88" t="s">
        <v>2219</v>
      </c>
    </row>
    <row r="988" ht="24" hidden="1" spans="1:14">
      <c r="A988" s="283" t="s">
        <v>2274</v>
      </c>
      <c r="B988" s="284" t="s">
        <v>538</v>
      </c>
      <c r="C988" s="89">
        <f t="shared" si="30"/>
        <v>1</v>
      </c>
      <c r="D988" s="89" t="str">
        <f t="shared" si="31"/>
        <v>保留</v>
      </c>
      <c r="G988" s="284">
        <v>35</v>
      </c>
      <c r="H988" s="285"/>
      <c r="I988" s="287">
        <v>41527</v>
      </c>
      <c r="J988" s="287">
        <v>41639</v>
      </c>
      <c r="L988" s="283" t="s">
        <v>2275</v>
      </c>
      <c r="N988" s="88" t="s">
        <v>2219</v>
      </c>
    </row>
    <row r="989" ht="24" hidden="1" spans="1:14">
      <c r="A989" s="283" t="s">
        <v>2276</v>
      </c>
      <c r="B989" s="284" t="s">
        <v>538</v>
      </c>
      <c r="C989" s="89">
        <f t="shared" si="30"/>
        <v>1</v>
      </c>
      <c r="D989" s="89" t="str">
        <f t="shared" si="31"/>
        <v>保留</v>
      </c>
      <c r="G989" s="284">
        <v>2.5</v>
      </c>
      <c r="H989" s="285"/>
      <c r="I989" s="287">
        <v>41402</v>
      </c>
      <c r="J989" s="287">
        <v>41766</v>
      </c>
      <c r="L989" s="283" t="s">
        <v>2132</v>
      </c>
      <c r="N989" s="88" t="s">
        <v>2219</v>
      </c>
    </row>
    <row r="990" ht="24" hidden="1" spans="1:14">
      <c r="A990" s="283" t="s">
        <v>2277</v>
      </c>
      <c r="B990" s="284" t="s">
        <v>95</v>
      </c>
      <c r="C990" s="89">
        <f t="shared" si="30"/>
        <v>1</v>
      </c>
      <c r="D990" s="89" t="str">
        <f t="shared" si="31"/>
        <v>保留</v>
      </c>
      <c r="G990" s="284">
        <v>10</v>
      </c>
      <c r="H990" s="285"/>
      <c r="I990" s="287">
        <v>41288</v>
      </c>
      <c r="J990" s="287">
        <v>41484</v>
      </c>
      <c r="L990" s="283" t="s">
        <v>2278</v>
      </c>
      <c r="N990" s="88" t="s">
        <v>2219</v>
      </c>
    </row>
    <row r="991" ht="24" hidden="1" spans="1:14">
      <c r="A991" s="283" t="s">
        <v>2279</v>
      </c>
      <c r="B991" s="284" t="s">
        <v>224</v>
      </c>
      <c r="C991" s="89">
        <f t="shared" si="30"/>
        <v>1</v>
      </c>
      <c r="D991" s="89" t="str">
        <f t="shared" si="31"/>
        <v>保留</v>
      </c>
      <c r="G991" s="284">
        <v>4</v>
      </c>
      <c r="H991" s="285"/>
      <c r="I991" s="287">
        <v>41317</v>
      </c>
      <c r="J991" s="287">
        <v>42047</v>
      </c>
      <c r="L991" s="283" t="s">
        <v>2280</v>
      </c>
      <c r="N991" s="88" t="s">
        <v>2219</v>
      </c>
    </row>
    <row r="992" ht="24.75" hidden="1" spans="1:14">
      <c r="A992" s="283" t="s">
        <v>2281</v>
      </c>
      <c r="B992" s="284" t="s">
        <v>37</v>
      </c>
      <c r="C992" s="89">
        <f t="shared" si="30"/>
        <v>1</v>
      </c>
      <c r="D992" s="89" t="str">
        <f t="shared" si="31"/>
        <v>保留</v>
      </c>
      <c r="G992" s="284">
        <v>12</v>
      </c>
      <c r="H992" s="285"/>
      <c r="I992" s="287">
        <v>41456</v>
      </c>
      <c r="J992" s="287">
        <v>41639</v>
      </c>
      <c r="L992" s="283" t="s">
        <v>2282</v>
      </c>
      <c r="N992" s="88" t="s">
        <v>2219</v>
      </c>
    </row>
    <row r="993" ht="24.75" hidden="1" spans="1:14">
      <c r="A993" s="283" t="s">
        <v>2283</v>
      </c>
      <c r="B993" s="284" t="s">
        <v>37</v>
      </c>
      <c r="C993" s="89">
        <f t="shared" si="30"/>
        <v>1</v>
      </c>
      <c r="D993" s="89" t="str">
        <f t="shared" si="31"/>
        <v>保留</v>
      </c>
      <c r="G993" s="284">
        <v>8</v>
      </c>
      <c r="H993" s="285"/>
      <c r="I993" s="287">
        <v>41372</v>
      </c>
      <c r="J993" s="287">
        <v>41932</v>
      </c>
      <c r="L993" s="283" t="s">
        <v>2284</v>
      </c>
      <c r="N993" s="88" t="s">
        <v>2219</v>
      </c>
    </row>
    <row r="994" ht="24" hidden="1" spans="1:14">
      <c r="A994" s="283" t="s">
        <v>2285</v>
      </c>
      <c r="B994" s="284" t="s">
        <v>37</v>
      </c>
      <c r="C994" s="89">
        <f t="shared" si="30"/>
        <v>1</v>
      </c>
      <c r="D994" s="89" t="str">
        <f t="shared" si="31"/>
        <v>保留</v>
      </c>
      <c r="G994" s="284">
        <v>2</v>
      </c>
      <c r="H994" s="285"/>
      <c r="I994" s="287">
        <v>41445</v>
      </c>
      <c r="J994" s="287">
        <v>41598</v>
      </c>
      <c r="L994" s="283" t="s">
        <v>2286</v>
      </c>
      <c r="N994" s="88" t="s">
        <v>2219</v>
      </c>
    </row>
    <row r="995" ht="24" hidden="1" spans="1:14">
      <c r="A995" s="283" t="s">
        <v>2287</v>
      </c>
      <c r="B995" s="284" t="s">
        <v>19</v>
      </c>
      <c r="C995" s="89">
        <f t="shared" si="30"/>
        <v>1</v>
      </c>
      <c r="D995" s="89" t="str">
        <f t="shared" si="31"/>
        <v>保留</v>
      </c>
      <c r="G995" s="284">
        <v>19.5</v>
      </c>
      <c r="H995" s="285"/>
      <c r="I995" s="287">
        <v>41568</v>
      </c>
      <c r="J995" s="287">
        <v>41656</v>
      </c>
      <c r="L995" s="283" t="s">
        <v>2288</v>
      </c>
      <c r="N995" s="88" t="s">
        <v>2219</v>
      </c>
    </row>
    <row r="996" ht="24" hidden="1" spans="1:14">
      <c r="A996" s="283" t="s">
        <v>2289</v>
      </c>
      <c r="B996" s="284" t="s">
        <v>19</v>
      </c>
      <c r="C996" s="89">
        <f t="shared" si="30"/>
        <v>1</v>
      </c>
      <c r="D996" s="89" t="str">
        <f t="shared" si="31"/>
        <v>保留</v>
      </c>
      <c r="G996" s="284">
        <v>8</v>
      </c>
      <c r="H996" s="285"/>
      <c r="I996" s="287">
        <v>41487</v>
      </c>
      <c r="J996" s="287">
        <v>41598</v>
      </c>
      <c r="L996" s="283" t="s">
        <v>2290</v>
      </c>
      <c r="N996" s="88" t="s">
        <v>2219</v>
      </c>
    </row>
    <row r="997" hidden="1" spans="1:14">
      <c r="A997" s="283" t="s">
        <v>2291</v>
      </c>
      <c r="B997" s="284" t="s">
        <v>26</v>
      </c>
      <c r="C997" s="89">
        <f t="shared" si="30"/>
        <v>1</v>
      </c>
      <c r="D997" s="89" t="str">
        <f t="shared" si="31"/>
        <v>保留</v>
      </c>
      <c r="G997" s="284">
        <v>12.5</v>
      </c>
      <c r="H997" s="285"/>
      <c r="I997" s="287">
        <v>41403</v>
      </c>
      <c r="J997" s="287">
        <v>41639</v>
      </c>
      <c r="L997" s="283" t="s">
        <v>1191</v>
      </c>
      <c r="N997" s="88" t="s">
        <v>2219</v>
      </c>
    </row>
    <row r="998" ht="36" hidden="1" spans="1:14">
      <c r="A998" s="283" t="s">
        <v>2292</v>
      </c>
      <c r="B998" s="284" t="s">
        <v>26</v>
      </c>
      <c r="C998" s="89">
        <f t="shared" si="30"/>
        <v>1</v>
      </c>
      <c r="D998" s="89" t="str">
        <f t="shared" si="31"/>
        <v>保留</v>
      </c>
      <c r="G998" s="284">
        <v>18.5</v>
      </c>
      <c r="H998" s="285"/>
      <c r="I998" s="287">
        <v>41543</v>
      </c>
      <c r="J998" s="287">
        <v>41638</v>
      </c>
      <c r="L998" s="283" t="s">
        <v>2293</v>
      </c>
      <c r="N998" s="88" t="s">
        <v>2219</v>
      </c>
    </row>
    <row r="999" ht="24.75" hidden="1" spans="1:14">
      <c r="A999" s="283" t="s">
        <v>2294</v>
      </c>
      <c r="B999" s="284" t="s">
        <v>26</v>
      </c>
      <c r="C999" s="89">
        <f t="shared" si="30"/>
        <v>1</v>
      </c>
      <c r="D999" s="89" t="str">
        <f t="shared" si="31"/>
        <v>保留</v>
      </c>
      <c r="G999" s="284">
        <v>2</v>
      </c>
      <c r="H999" s="285"/>
      <c r="I999" s="287">
        <v>41289</v>
      </c>
      <c r="J999" s="287">
        <v>41633</v>
      </c>
      <c r="L999" s="283" t="s">
        <v>2295</v>
      </c>
      <c r="N999" s="88" t="s">
        <v>2219</v>
      </c>
    </row>
    <row r="1000" hidden="1" spans="1:14">
      <c r="A1000" s="283" t="s">
        <v>2296</v>
      </c>
      <c r="B1000" s="284" t="s">
        <v>26</v>
      </c>
      <c r="C1000" s="89">
        <f t="shared" si="30"/>
        <v>1</v>
      </c>
      <c r="D1000" s="89" t="str">
        <f t="shared" si="31"/>
        <v>保留</v>
      </c>
      <c r="G1000" s="284">
        <v>30</v>
      </c>
      <c r="H1000" s="285"/>
      <c r="I1000" s="287">
        <v>41465</v>
      </c>
      <c r="J1000" s="287">
        <v>41639</v>
      </c>
      <c r="L1000" s="283" t="s">
        <v>1946</v>
      </c>
      <c r="N1000" s="88" t="s">
        <v>2219</v>
      </c>
    </row>
    <row r="1001" ht="36" hidden="1" spans="1:14">
      <c r="A1001" s="283" t="s">
        <v>2297</v>
      </c>
      <c r="B1001" s="284" t="s">
        <v>26</v>
      </c>
      <c r="C1001" s="89">
        <f t="shared" si="30"/>
        <v>1</v>
      </c>
      <c r="D1001" s="89" t="str">
        <f t="shared" si="31"/>
        <v>保留</v>
      </c>
      <c r="G1001" s="284">
        <v>19.6</v>
      </c>
      <c r="H1001" s="285"/>
      <c r="I1001" s="287">
        <v>41492</v>
      </c>
      <c r="J1001" s="287">
        <v>41639</v>
      </c>
      <c r="L1001" s="283" t="s">
        <v>2049</v>
      </c>
      <c r="N1001" s="88" t="s">
        <v>2219</v>
      </c>
    </row>
    <row r="1002" hidden="1" spans="1:14">
      <c r="A1002" s="283" t="s">
        <v>2298</v>
      </c>
      <c r="B1002" s="284" t="s">
        <v>26</v>
      </c>
      <c r="C1002" s="89">
        <f t="shared" si="30"/>
        <v>1</v>
      </c>
      <c r="D1002" s="89" t="str">
        <f t="shared" si="31"/>
        <v>保留</v>
      </c>
      <c r="G1002" s="284">
        <v>12.5</v>
      </c>
      <c r="H1002" s="285"/>
      <c r="I1002" s="287">
        <v>41403</v>
      </c>
      <c r="J1002" s="287">
        <v>41639</v>
      </c>
      <c r="L1002" s="283" t="s">
        <v>1191</v>
      </c>
      <c r="N1002" s="88" t="s">
        <v>2219</v>
      </c>
    </row>
    <row r="1003" ht="24.75" hidden="1" spans="1:14">
      <c r="A1003" s="283" t="s">
        <v>2299</v>
      </c>
      <c r="B1003" s="298" t="s">
        <v>26</v>
      </c>
      <c r="C1003" s="89">
        <f t="shared" si="30"/>
        <v>1</v>
      </c>
      <c r="D1003" s="89" t="str">
        <f t="shared" si="31"/>
        <v>保留</v>
      </c>
      <c r="G1003" s="284" t="s">
        <v>2300</v>
      </c>
      <c r="H1003" s="285"/>
      <c r="I1003" s="287">
        <v>41488</v>
      </c>
      <c r="J1003" s="287">
        <v>41670</v>
      </c>
      <c r="L1003" s="283" t="s">
        <v>2301</v>
      </c>
      <c r="N1003" s="88" t="s">
        <v>2219</v>
      </c>
    </row>
    <row r="1004" ht="24.75" hidden="1" spans="1:14">
      <c r="A1004" s="283" t="s">
        <v>2302</v>
      </c>
      <c r="B1004" s="284" t="s">
        <v>696</v>
      </c>
      <c r="C1004" s="89">
        <f t="shared" si="30"/>
        <v>1</v>
      </c>
      <c r="D1004" s="89" t="str">
        <f t="shared" si="31"/>
        <v>保留</v>
      </c>
      <c r="G1004" s="284">
        <v>1.5</v>
      </c>
      <c r="H1004" s="285"/>
      <c r="I1004" s="287">
        <v>41456</v>
      </c>
      <c r="J1004" s="287">
        <v>41608</v>
      </c>
      <c r="L1004" s="283" t="s">
        <v>2092</v>
      </c>
      <c r="N1004" s="88" t="s">
        <v>2219</v>
      </c>
    </row>
    <row r="1005" ht="24" hidden="1" spans="1:14">
      <c r="A1005" s="283" t="s">
        <v>2303</v>
      </c>
      <c r="B1005" s="284" t="s">
        <v>61</v>
      </c>
      <c r="C1005" s="89">
        <f t="shared" si="30"/>
        <v>1</v>
      </c>
      <c r="D1005" s="89" t="str">
        <f t="shared" si="31"/>
        <v>保留</v>
      </c>
      <c r="G1005" s="284">
        <v>7</v>
      </c>
      <c r="H1005" s="285"/>
      <c r="I1005" s="287">
        <v>41604</v>
      </c>
      <c r="J1005" s="287">
        <v>41755</v>
      </c>
      <c r="L1005" s="283" t="s">
        <v>2258</v>
      </c>
      <c r="N1005" s="88" t="s">
        <v>2219</v>
      </c>
    </row>
    <row r="1006" hidden="1" spans="1:14">
      <c r="A1006" s="283" t="s">
        <v>2304</v>
      </c>
      <c r="B1006" s="284" t="s">
        <v>61</v>
      </c>
      <c r="C1006" s="89">
        <f t="shared" si="30"/>
        <v>1</v>
      </c>
      <c r="D1006" s="89" t="str">
        <f t="shared" si="31"/>
        <v>保留</v>
      </c>
      <c r="G1006" s="284">
        <v>8</v>
      </c>
      <c r="H1006" s="285"/>
      <c r="I1006" s="287">
        <v>41576</v>
      </c>
      <c r="J1006" s="287">
        <v>41607</v>
      </c>
      <c r="L1006" s="283" t="s">
        <v>1340</v>
      </c>
      <c r="N1006" s="88" t="s">
        <v>2219</v>
      </c>
    </row>
    <row r="1007" hidden="1" spans="1:14">
      <c r="A1007" s="283" t="s">
        <v>2305</v>
      </c>
      <c r="B1007" s="284" t="s">
        <v>230</v>
      </c>
      <c r="C1007" s="89">
        <f t="shared" si="30"/>
        <v>1</v>
      </c>
      <c r="D1007" s="89" t="str">
        <f t="shared" si="31"/>
        <v>保留</v>
      </c>
      <c r="G1007" s="284">
        <v>10</v>
      </c>
      <c r="H1007" s="285"/>
      <c r="I1007" s="287">
        <v>41456</v>
      </c>
      <c r="J1007" s="287">
        <v>42004</v>
      </c>
      <c r="L1007" s="283" t="s">
        <v>2120</v>
      </c>
      <c r="N1007" s="88" t="s">
        <v>2219</v>
      </c>
    </row>
    <row r="1008" hidden="1" spans="1:14">
      <c r="A1008" s="283" t="s">
        <v>2306</v>
      </c>
      <c r="B1008" s="284" t="s">
        <v>230</v>
      </c>
      <c r="C1008" s="89">
        <f t="shared" si="30"/>
        <v>1</v>
      </c>
      <c r="D1008" s="89" t="str">
        <f t="shared" si="31"/>
        <v>保留</v>
      </c>
      <c r="G1008" s="284">
        <v>10</v>
      </c>
      <c r="H1008" s="285"/>
      <c r="I1008" s="287">
        <v>41453</v>
      </c>
      <c r="J1008" s="287">
        <v>41608</v>
      </c>
      <c r="L1008" s="283" t="s">
        <v>1593</v>
      </c>
      <c r="N1008" s="88" t="s">
        <v>2219</v>
      </c>
    </row>
    <row r="1009" ht="24" hidden="1" spans="1:14">
      <c r="A1009" s="283" t="s">
        <v>2307</v>
      </c>
      <c r="B1009" s="284" t="s">
        <v>146</v>
      </c>
      <c r="C1009" s="89">
        <f t="shared" si="30"/>
        <v>1</v>
      </c>
      <c r="D1009" s="89" t="str">
        <f t="shared" si="31"/>
        <v>保留</v>
      </c>
      <c r="G1009" s="284">
        <v>2.5</v>
      </c>
      <c r="H1009" s="285"/>
      <c r="I1009" s="287">
        <v>41426</v>
      </c>
      <c r="J1009" s="287">
        <v>41718</v>
      </c>
      <c r="L1009" s="283" t="s">
        <v>2132</v>
      </c>
      <c r="N1009" s="88" t="s">
        <v>2219</v>
      </c>
    </row>
    <row r="1010" ht="27" hidden="1" spans="1:14">
      <c r="A1010" s="288" t="s">
        <v>2308</v>
      </c>
      <c r="B1010" s="289" t="s">
        <v>63</v>
      </c>
      <c r="C1010" s="89">
        <f t="shared" si="30"/>
        <v>1</v>
      </c>
      <c r="D1010" s="89" t="str">
        <f t="shared" si="31"/>
        <v>保留</v>
      </c>
      <c r="G1010" s="289">
        <v>45</v>
      </c>
      <c r="H1010" s="265"/>
      <c r="I1010" s="271">
        <v>41244</v>
      </c>
      <c r="J1010" s="271">
        <v>41517</v>
      </c>
      <c r="L1010" s="288" t="s">
        <v>2309</v>
      </c>
      <c r="N1010" s="88" t="s">
        <v>2219</v>
      </c>
    </row>
    <row r="1011" ht="27" hidden="1" spans="1:14">
      <c r="A1011" s="288" t="s">
        <v>2310</v>
      </c>
      <c r="B1011" s="289" t="s">
        <v>592</v>
      </c>
      <c r="C1011" s="89">
        <f t="shared" si="30"/>
        <v>1</v>
      </c>
      <c r="D1011" s="89" t="str">
        <f t="shared" si="31"/>
        <v>保留</v>
      </c>
      <c r="G1011" s="289">
        <v>30</v>
      </c>
      <c r="H1011" s="265"/>
      <c r="I1011" s="271">
        <v>41365</v>
      </c>
      <c r="J1011" s="271">
        <v>41609</v>
      </c>
      <c r="L1011" s="288" t="s">
        <v>2311</v>
      </c>
      <c r="N1011" s="88" t="s">
        <v>2219</v>
      </c>
    </row>
    <row r="1012" ht="27" hidden="1" spans="1:14">
      <c r="A1012" s="299" t="s">
        <v>2312</v>
      </c>
      <c r="B1012" s="300" t="s">
        <v>2313</v>
      </c>
      <c r="C1012" s="89">
        <f t="shared" si="30"/>
        <v>1</v>
      </c>
      <c r="D1012" s="89" t="str">
        <f t="shared" si="31"/>
        <v>保留</v>
      </c>
      <c r="G1012" s="300">
        <v>20</v>
      </c>
      <c r="H1012" s="301"/>
      <c r="I1012" s="302">
        <v>41334</v>
      </c>
      <c r="J1012" s="302">
        <v>41518</v>
      </c>
      <c r="L1012" s="299" t="s">
        <v>2314</v>
      </c>
      <c r="N1012" s="88" t="s">
        <v>2219</v>
      </c>
    </row>
    <row r="1013" ht="27" hidden="1" spans="1:14">
      <c r="A1013" s="288" t="s">
        <v>2315</v>
      </c>
      <c r="B1013" s="289" t="s">
        <v>268</v>
      </c>
      <c r="C1013" s="89">
        <f t="shared" si="30"/>
        <v>1</v>
      </c>
      <c r="D1013" s="89" t="str">
        <f t="shared" si="31"/>
        <v>保留</v>
      </c>
      <c r="G1013" s="289">
        <v>3</v>
      </c>
      <c r="H1013" s="265"/>
      <c r="I1013" s="271">
        <v>41275</v>
      </c>
      <c r="J1013" s="271">
        <v>41640</v>
      </c>
      <c r="L1013" s="288" t="s">
        <v>2120</v>
      </c>
      <c r="N1013" s="88" t="s">
        <v>2219</v>
      </c>
    </row>
    <row r="1014" ht="27" hidden="1" spans="1:14">
      <c r="A1014" s="288" t="s">
        <v>2316</v>
      </c>
      <c r="B1014" s="289" t="s">
        <v>2317</v>
      </c>
      <c r="C1014" s="89">
        <f t="shared" si="30"/>
        <v>1</v>
      </c>
      <c r="D1014" s="89" t="str">
        <f t="shared" si="31"/>
        <v>保留</v>
      </c>
      <c r="G1014" s="289">
        <v>3</v>
      </c>
      <c r="H1014" s="265"/>
      <c r="I1014" s="271">
        <v>41518</v>
      </c>
      <c r="J1014" s="271">
        <v>41883</v>
      </c>
      <c r="L1014" s="288" t="s">
        <v>2120</v>
      </c>
      <c r="N1014" s="88" t="s">
        <v>2219</v>
      </c>
    </row>
    <row r="1015" hidden="1" spans="1:14">
      <c r="A1015" s="288" t="s">
        <v>2318</v>
      </c>
      <c r="B1015" s="289" t="s">
        <v>26</v>
      </c>
      <c r="C1015" s="89">
        <f t="shared" si="30"/>
        <v>1</v>
      </c>
      <c r="D1015" s="89" t="str">
        <f t="shared" si="31"/>
        <v>保留</v>
      </c>
      <c r="G1015" s="289">
        <v>10</v>
      </c>
      <c r="H1015" s="265"/>
      <c r="I1015" s="271">
        <v>41455</v>
      </c>
      <c r="J1015" s="271">
        <v>41579</v>
      </c>
      <c r="L1015" s="288" t="s">
        <v>2120</v>
      </c>
      <c r="N1015" s="88" t="s">
        <v>2219</v>
      </c>
    </row>
    <row r="1016" ht="27" hidden="1" spans="1:14">
      <c r="A1016" s="288" t="s">
        <v>2319</v>
      </c>
      <c r="B1016" s="289" t="s">
        <v>99</v>
      </c>
      <c r="C1016" s="89">
        <f t="shared" si="30"/>
        <v>1</v>
      </c>
      <c r="D1016" s="89" t="str">
        <f t="shared" si="31"/>
        <v>保留</v>
      </c>
      <c r="G1016" s="289">
        <v>13</v>
      </c>
      <c r="H1016" s="265"/>
      <c r="I1016" s="289"/>
      <c r="J1016" s="271">
        <v>41604</v>
      </c>
      <c r="L1016" s="288" t="s">
        <v>2120</v>
      </c>
      <c r="N1016" s="88" t="s">
        <v>2219</v>
      </c>
    </row>
    <row r="1017" ht="27" hidden="1" spans="1:14">
      <c r="A1017" s="288" t="s">
        <v>2320</v>
      </c>
      <c r="B1017" s="289" t="s">
        <v>1195</v>
      </c>
      <c r="C1017" s="89">
        <f t="shared" si="30"/>
        <v>1</v>
      </c>
      <c r="D1017" s="89" t="str">
        <f t="shared" si="31"/>
        <v>保留</v>
      </c>
      <c r="G1017" s="289">
        <v>65</v>
      </c>
      <c r="H1017" s="265"/>
      <c r="I1017" s="271">
        <v>41579</v>
      </c>
      <c r="J1017" s="271">
        <v>41728</v>
      </c>
      <c r="L1017" s="288" t="s">
        <v>2321</v>
      </c>
      <c r="N1017" s="88" t="s">
        <v>2219</v>
      </c>
    </row>
    <row r="1018" ht="27" spans="1:14">
      <c r="A1018" s="288" t="s">
        <v>2322</v>
      </c>
      <c r="B1018" s="289" t="s">
        <v>444</v>
      </c>
      <c r="C1018" s="89">
        <f t="shared" si="30"/>
        <v>2</v>
      </c>
      <c r="D1018" s="89" t="str">
        <f t="shared" si="31"/>
        <v>保留</v>
      </c>
      <c r="G1018" s="289">
        <v>5</v>
      </c>
      <c r="H1018" s="265"/>
      <c r="I1018" s="271">
        <v>41603</v>
      </c>
      <c r="J1018" s="271">
        <v>41639</v>
      </c>
      <c r="L1018" s="288" t="s">
        <v>2323</v>
      </c>
      <c r="N1018" s="88" t="s">
        <v>2219</v>
      </c>
    </row>
    <row r="1019" ht="27" hidden="1" spans="1:14">
      <c r="A1019" s="288" t="s">
        <v>2324</v>
      </c>
      <c r="B1019" s="289" t="s">
        <v>120</v>
      </c>
      <c r="C1019" s="89">
        <f t="shared" si="30"/>
        <v>1</v>
      </c>
      <c r="D1019" s="89" t="str">
        <f t="shared" si="31"/>
        <v>保留</v>
      </c>
      <c r="G1019" s="289">
        <v>15</v>
      </c>
      <c r="H1019" s="265"/>
      <c r="I1019" s="271">
        <v>41565</v>
      </c>
      <c r="J1019" s="271">
        <v>41723</v>
      </c>
      <c r="L1019" s="288" t="s">
        <v>2325</v>
      </c>
      <c r="N1019" s="88" t="s">
        <v>2219</v>
      </c>
    </row>
    <row r="1020" ht="27" hidden="1" spans="1:14">
      <c r="A1020" s="288" t="s">
        <v>2326</v>
      </c>
      <c r="B1020" s="289" t="s">
        <v>63</v>
      </c>
      <c r="C1020" s="89">
        <f t="shared" si="30"/>
        <v>1</v>
      </c>
      <c r="D1020" s="89" t="str">
        <f t="shared" si="31"/>
        <v>保留</v>
      </c>
      <c r="G1020" s="289">
        <v>68</v>
      </c>
      <c r="H1020" s="265"/>
      <c r="I1020" s="271">
        <v>41395</v>
      </c>
      <c r="J1020" s="271">
        <v>41699</v>
      </c>
      <c r="L1020" s="288" t="s">
        <v>2327</v>
      </c>
      <c r="N1020" s="88" t="s">
        <v>2219</v>
      </c>
    </row>
    <row r="1021" ht="27" hidden="1" spans="1:14">
      <c r="A1021" s="288" t="s">
        <v>2328</v>
      </c>
      <c r="B1021" s="289" t="s">
        <v>26</v>
      </c>
      <c r="C1021" s="89">
        <f t="shared" si="30"/>
        <v>1</v>
      </c>
      <c r="D1021" s="89" t="str">
        <f t="shared" si="31"/>
        <v>保留</v>
      </c>
      <c r="G1021" s="289">
        <v>27</v>
      </c>
      <c r="H1021" s="265"/>
      <c r="I1021" s="271">
        <v>41334</v>
      </c>
      <c r="J1021" s="271">
        <v>41425</v>
      </c>
      <c r="L1021" s="288" t="s">
        <v>2120</v>
      </c>
      <c r="N1021" s="88" t="s">
        <v>2219</v>
      </c>
    </row>
    <row r="1022" ht="40.5" spans="1:14">
      <c r="A1022" s="288" t="s">
        <v>2329</v>
      </c>
      <c r="B1022" s="289" t="s">
        <v>1195</v>
      </c>
      <c r="C1022" s="89">
        <f t="shared" si="30"/>
        <v>2</v>
      </c>
      <c r="D1022" s="89" t="str">
        <f t="shared" si="31"/>
        <v>保留</v>
      </c>
      <c r="G1022" s="289">
        <v>50</v>
      </c>
      <c r="H1022" s="265"/>
      <c r="I1022" s="271">
        <v>41365</v>
      </c>
      <c r="J1022" s="271">
        <v>41518</v>
      </c>
      <c r="L1022" s="288" t="s">
        <v>2330</v>
      </c>
      <c r="N1022" s="88" t="s">
        <v>2219</v>
      </c>
    </row>
    <row r="1023" ht="40.5" hidden="1" spans="1:14">
      <c r="A1023" s="288" t="s">
        <v>2331</v>
      </c>
      <c r="B1023" s="289" t="s">
        <v>37</v>
      </c>
      <c r="C1023" s="89">
        <f t="shared" si="30"/>
        <v>1</v>
      </c>
      <c r="D1023" s="89" t="str">
        <f t="shared" si="31"/>
        <v>保留</v>
      </c>
      <c r="G1023" s="289">
        <v>1.5</v>
      </c>
      <c r="H1023" s="294"/>
      <c r="I1023" s="271">
        <v>41456</v>
      </c>
      <c r="J1023" s="289" t="s">
        <v>2332</v>
      </c>
      <c r="L1023" s="288" t="s">
        <v>2240</v>
      </c>
      <c r="N1023" s="88" t="s">
        <v>2219</v>
      </c>
    </row>
    <row r="1024" ht="27" hidden="1" spans="1:14">
      <c r="A1024" s="288" t="s">
        <v>2333</v>
      </c>
      <c r="B1024" s="289" t="s">
        <v>153</v>
      </c>
      <c r="C1024" s="89">
        <f t="shared" si="30"/>
        <v>1</v>
      </c>
      <c r="D1024" s="89" t="str">
        <f t="shared" si="31"/>
        <v>保留</v>
      </c>
      <c r="G1024" s="289">
        <v>8</v>
      </c>
      <c r="H1024" s="265"/>
      <c r="I1024" s="271">
        <v>41456</v>
      </c>
      <c r="J1024" s="271">
        <v>41609</v>
      </c>
      <c r="L1024" s="288" t="s">
        <v>1340</v>
      </c>
      <c r="N1024" s="88" t="s">
        <v>2219</v>
      </c>
    </row>
    <row r="1025" ht="27" hidden="1" spans="1:14">
      <c r="A1025" s="288" t="s">
        <v>2334</v>
      </c>
      <c r="B1025" s="289" t="s">
        <v>26</v>
      </c>
      <c r="C1025" s="89">
        <f t="shared" si="30"/>
        <v>1</v>
      </c>
      <c r="D1025" s="89" t="str">
        <f t="shared" si="31"/>
        <v>保留</v>
      </c>
      <c r="G1025" s="289">
        <v>10</v>
      </c>
      <c r="H1025" s="303"/>
      <c r="I1025" s="305">
        <v>41426</v>
      </c>
      <c r="J1025" s="306">
        <v>41579</v>
      </c>
      <c r="L1025" s="288" t="s">
        <v>2132</v>
      </c>
      <c r="N1025" s="88" t="s">
        <v>2219</v>
      </c>
    </row>
    <row r="1026" ht="27" hidden="1" spans="1:14">
      <c r="A1026" s="288" t="s">
        <v>2335</v>
      </c>
      <c r="B1026" s="289" t="s">
        <v>63</v>
      </c>
      <c r="C1026" s="89">
        <f t="shared" si="30"/>
        <v>1</v>
      </c>
      <c r="D1026" s="89" t="str">
        <f t="shared" si="31"/>
        <v>保留</v>
      </c>
      <c r="G1026" s="289">
        <v>16</v>
      </c>
      <c r="H1026" s="304"/>
      <c r="I1026" s="289"/>
      <c r="J1026" s="305">
        <v>41609</v>
      </c>
      <c r="L1026" s="288" t="s">
        <v>2309</v>
      </c>
      <c r="N1026" s="88" t="s">
        <v>2219</v>
      </c>
    </row>
    <row r="1027" hidden="1" spans="1:14">
      <c r="A1027" s="288" t="s">
        <v>2336</v>
      </c>
      <c r="B1027" s="289" t="s">
        <v>63</v>
      </c>
      <c r="C1027" s="89">
        <f t="shared" ref="C1027:C1090" si="32">COUNTIFS(A:A,A1027,B:B,B1027)</f>
        <v>1</v>
      </c>
      <c r="D1027" s="89" t="str">
        <f t="shared" ref="D1027:D1090" si="33">IF(C1027&gt;1,IF(I1027="","不保留","保留"),"保留")</f>
        <v>保留</v>
      </c>
      <c r="G1027" s="289"/>
      <c r="H1027" s="294"/>
      <c r="I1027" s="289"/>
      <c r="J1027" s="289"/>
      <c r="L1027" s="288"/>
      <c r="N1027" s="88" t="s">
        <v>2219</v>
      </c>
    </row>
    <row r="1028" ht="27" hidden="1" spans="1:14">
      <c r="A1028" s="288" t="s">
        <v>2337</v>
      </c>
      <c r="B1028" s="289" t="s">
        <v>475</v>
      </c>
      <c r="C1028" s="89">
        <f t="shared" si="32"/>
        <v>1</v>
      </c>
      <c r="D1028" s="89" t="str">
        <f t="shared" si="33"/>
        <v>保留</v>
      </c>
      <c r="G1028" s="289"/>
      <c r="H1028" s="294"/>
      <c r="I1028" s="289">
        <v>2013</v>
      </c>
      <c r="J1028" s="289"/>
      <c r="L1028" s="288"/>
      <c r="N1028" s="88" t="s">
        <v>2219</v>
      </c>
    </row>
    <row r="1029" ht="40.5" hidden="1" spans="1:14">
      <c r="A1029" s="288" t="s">
        <v>2338</v>
      </c>
      <c r="B1029" s="289" t="s">
        <v>592</v>
      </c>
      <c r="C1029" s="89">
        <f t="shared" si="32"/>
        <v>1</v>
      </c>
      <c r="D1029" s="89" t="str">
        <f t="shared" si="33"/>
        <v>保留</v>
      </c>
      <c r="G1029" s="289"/>
      <c r="H1029" s="303"/>
      <c r="I1029" s="289"/>
      <c r="J1029" s="306">
        <v>41456</v>
      </c>
      <c r="L1029" s="288" t="s">
        <v>2339</v>
      </c>
      <c r="N1029" s="88" t="s">
        <v>2219</v>
      </c>
    </row>
    <row r="1030" ht="27" spans="1:14">
      <c r="A1030" s="288" t="s">
        <v>2070</v>
      </c>
      <c r="B1030" s="289" t="s">
        <v>509</v>
      </c>
      <c r="C1030" s="89">
        <f t="shared" si="32"/>
        <v>2</v>
      </c>
      <c r="D1030" s="89" t="str">
        <f t="shared" si="33"/>
        <v>保留</v>
      </c>
      <c r="G1030" s="289"/>
      <c r="H1030" s="294"/>
      <c r="I1030" s="289">
        <v>2010</v>
      </c>
      <c r="J1030" s="289"/>
      <c r="L1030" s="288"/>
      <c r="N1030" s="88" t="s">
        <v>2219</v>
      </c>
    </row>
    <row r="1031" ht="27" hidden="1" spans="1:14">
      <c r="A1031" s="288" t="s">
        <v>2340</v>
      </c>
      <c r="B1031" s="289" t="s">
        <v>369</v>
      </c>
      <c r="C1031" s="89">
        <f t="shared" si="32"/>
        <v>1</v>
      </c>
      <c r="D1031" s="89" t="str">
        <f t="shared" si="33"/>
        <v>保留</v>
      </c>
      <c r="G1031" s="289"/>
      <c r="H1031" s="294"/>
      <c r="I1031" s="306">
        <v>41275</v>
      </c>
      <c r="J1031" s="289"/>
      <c r="L1031" s="288"/>
      <c r="N1031" s="88" t="s">
        <v>2219</v>
      </c>
    </row>
    <row r="1032" ht="40.5" hidden="1" spans="1:14">
      <c r="A1032" s="288" t="s">
        <v>2341</v>
      </c>
      <c r="B1032" s="289" t="s">
        <v>411</v>
      </c>
      <c r="C1032" s="89">
        <f t="shared" si="32"/>
        <v>1</v>
      </c>
      <c r="D1032" s="89" t="str">
        <f t="shared" si="33"/>
        <v>保留</v>
      </c>
      <c r="G1032" s="289">
        <v>8</v>
      </c>
      <c r="H1032" s="303"/>
      <c r="I1032" s="306">
        <v>41122</v>
      </c>
      <c r="J1032" s="306">
        <v>41395</v>
      </c>
      <c r="L1032" s="288" t="s">
        <v>2342</v>
      </c>
      <c r="N1032" s="88" t="s">
        <v>2219</v>
      </c>
    </row>
    <row r="1033" ht="27" hidden="1" spans="1:14">
      <c r="A1033" s="288" t="s">
        <v>2343</v>
      </c>
      <c r="B1033" s="289" t="s">
        <v>369</v>
      </c>
      <c r="C1033" s="89">
        <f t="shared" si="32"/>
        <v>1</v>
      </c>
      <c r="D1033" s="89" t="str">
        <f t="shared" si="33"/>
        <v>保留</v>
      </c>
      <c r="G1033" s="289"/>
      <c r="H1033" s="294"/>
      <c r="I1033" s="289"/>
      <c r="J1033" s="289"/>
      <c r="L1033" s="288" t="s">
        <v>1593</v>
      </c>
      <c r="N1033" s="88" t="s">
        <v>2219</v>
      </c>
    </row>
    <row r="1034" ht="27" hidden="1" spans="1:14">
      <c r="A1034" s="288" t="s">
        <v>2344</v>
      </c>
      <c r="B1034" s="289" t="s">
        <v>1195</v>
      </c>
      <c r="C1034" s="89">
        <f t="shared" si="32"/>
        <v>1</v>
      </c>
      <c r="D1034" s="89" t="str">
        <f t="shared" si="33"/>
        <v>保留</v>
      </c>
      <c r="G1034" s="289"/>
      <c r="H1034" s="303"/>
      <c r="I1034" s="289"/>
      <c r="J1034" s="306">
        <v>41395</v>
      </c>
      <c r="L1034" s="288" t="s">
        <v>1954</v>
      </c>
      <c r="N1034" s="88" t="s">
        <v>2219</v>
      </c>
    </row>
    <row r="1035" ht="27" hidden="1" spans="1:14">
      <c r="A1035" s="288" t="s">
        <v>2345</v>
      </c>
      <c r="B1035" s="289" t="s">
        <v>286</v>
      </c>
      <c r="C1035" s="89">
        <f t="shared" si="32"/>
        <v>1</v>
      </c>
      <c r="D1035" s="89" t="str">
        <f t="shared" si="33"/>
        <v>保留</v>
      </c>
      <c r="G1035" s="289"/>
      <c r="H1035" s="303"/>
      <c r="I1035" s="289"/>
      <c r="J1035" s="306">
        <v>41426</v>
      </c>
      <c r="L1035" s="288"/>
      <c r="N1035" s="88" t="s">
        <v>2219</v>
      </c>
    </row>
    <row r="1036" ht="27" hidden="1" spans="1:14">
      <c r="A1036" s="288" t="s">
        <v>2346</v>
      </c>
      <c r="B1036" s="289" t="s">
        <v>592</v>
      </c>
      <c r="C1036" s="89">
        <f t="shared" si="32"/>
        <v>1</v>
      </c>
      <c r="D1036" s="89" t="str">
        <f t="shared" si="33"/>
        <v>保留</v>
      </c>
      <c r="G1036" s="289">
        <v>30</v>
      </c>
      <c r="H1036" s="294"/>
      <c r="I1036" s="289">
        <v>2013.6</v>
      </c>
      <c r="J1036" s="289">
        <v>2014.2</v>
      </c>
      <c r="L1036" s="288"/>
      <c r="N1036" s="88" t="s">
        <v>2219</v>
      </c>
    </row>
    <row r="1037" ht="40.5" hidden="1" spans="1:14">
      <c r="A1037" s="288" t="s">
        <v>2347</v>
      </c>
      <c r="B1037" s="289" t="s">
        <v>120</v>
      </c>
      <c r="C1037" s="89">
        <f t="shared" si="32"/>
        <v>1</v>
      </c>
      <c r="D1037" s="89" t="str">
        <f t="shared" si="33"/>
        <v>保留</v>
      </c>
      <c r="G1037" s="289">
        <v>20</v>
      </c>
      <c r="H1037" s="294"/>
      <c r="I1037" s="289" t="s">
        <v>2348</v>
      </c>
      <c r="J1037" s="289" t="s">
        <v>2349</v>
      </c>
      <c r="L1037" s="288" t="s">
        <v>1395</v>
      </c>
      <c r="N1037" s="88" t="s">
        <v>2219</v>
      </c>
    </row>
    <row r="1038" ht="36.75" hidden="1" spans="1:14">
      <c r="A1038" s="283" t="s">
        <v>2350</v>
      </c>
      <c r="B1038" s="284" t="s">
        <v>772</v>
      </c>
      <c r="C1038" s="89">
        <f t="shared" si="32"/>
        <v>1</v>
      </c>
      <c r="D1038" s="89" t="str">
        <f t="shared" si="33"/>
        <v>保留</v>
      </c>
      <c r="G1038" s="284">
        <v>1</v>
      </c>
      <c r="H1038" s="285"/>
      <c r="I1038" s="287">
        <v>41855</v>
      </c>
      <c r="J1038" s="287">
        <v>41942</v>
      </c>
      <c r="L1038" s="283" t="s">
        <v>2351</v>
      </c>
      <c r="N1038" s="88" t="s">
        <v>2352</v>
      </c>
    </row>
    <row r="1039" ht="24" hidden="1" spans="1:14">
      <c r="A1039" s="283" t="s">
        <v>2353</v>
      </c>
      <c r="B1039" s="284" t="s">
        <v>772</v>
      </c>
      <c r="C1039" s="89">
        <f t="shared" si="32"/>
        <v>1</v>
      </c>
      <c r="D1039" s="89" t="str">
        <f t="shared" si="33"/>
        <v>保留</v>
      </c>
      <c r="G1039" s="284">
        <v>1</v>
      </c>
      <c r="H1039" s="285"/>
      <c r="I1039" s="287">
        <v>41815</v>
      </c>
      <c r="J1039" s="287">
        <v>41963</v>
      </c>
      <c r="L1039" s="283" t="s">
        <v>2354</v>
      </c>
      <c r="N1039" s="88" t="s">
        <v>2352</v>
      </c>
    </row>
    <row r="1040" ht="24" hidden="1" spans="1:14">
      <c r="A1040" s="283" t="s">
        <v>2355</v>
      </c>
      <c r="B1040" s="284" t="s">
        <v>772</v>
      </c>
      <c r="C1040" s="89">
        <f t="shared" si="32"/>
        <v>1</v>
      </c>
      <c r="D1040" s="89" t="str">
        <f t="shared" si="33"/>
        <v>保留</v>
      </c>
      <c r="G1040" s="284">
        <v>1</v>
      </c>
      <c r="H1040" s="285"/>
      <c r="I1040" s="287">
        <v>41802</v>
      </c>
      <c r="J1040" s="287">
        <v>41953</v>
      </c>
      <c r="L1040" s="283" t="s">
        <v>2356</v>
      </c>
      <c r="N1040" s="88" t="s">
        <v>2352</v>
      </c>
    </row>
    <row r="1041" ht="36" hidden="1" spans="1:14">
      <c r="A1041" s="283" t="s">
        <v>2357</v>
      </c>
      <c r="B1041" s="284" t="s">
        <v>772</v>
      </c>
      <c r="C1041" s="89">
        <f t="shared" si="32"/>
        <v>1</v>
      </c>
      <c r="D1041" s="89" t="str">
        <f t="shared" si="33"/>
        <v>保留</v>
      </c>
      <c r="G1041" s="284">
        <v>1</v>
      </c>
      <c r="H1041" s="285"/>
      <c r="I1041" s="287">
        <v>41800</v>
      </c>
      <c r="J1041" s="287">
        <v>41953</v>
      </c>
      <c r="L1041" s="283" t="s">
        <v>2358</v>
      </c>
      <c r="N1041" s="88" t="s">
        <v>2352</v>
      </c>
    </row>
    <row r="1042" ht="24" hidden="1" spans="1:14">
      <c r="A1042" s="283" t="s">
        <v>2359</v>
      </c>
      <c r="B1042" s="284" t="s">
        <v>283</v>
      </c>
      <c r="C1042" s="89">
        <f t="shared" si="32"/>
        <v>1</v>
      </c>
      <c r="D1042" s="89" t="str">
        <f t="shared" si="33"/>
        <v>保留</v>
      </c>
      <c r="G1042" s="284">
        <v>3</v>
      </c>
      <c r="H1042" s="285"/>
      <c r="I1042" s="287">
        <v>41941</v>
      </c>
      <c r="J1042" s="287">
        <v>42004</v>
      </c>
      <c r="L1042" s="283" t="s">
        <v>2360</v>
      </c>
      <c r="N1042" s="88" t="s">
        <v>2352</v>
      </c>
    </row>
    <row r="1043" ht="24" spans="1:14">
      <c r="A1043" s="283" t="s">
        <v>2361</v>
      </c>
      <c r="B1043" s="284" t="s">
        <v>283</v>
      </c>
      <c r="C1043" s="89">
        <f t="shared" si="32"/>
        <v>2</v>
      </c>
      <c r="D1043" s="89" t="str">
        <f t="shared" si="33"/>
        <v>保留</v>
      </c>
      <c r="G1043" s="284">
        <v>0.5</v>
      </c>
      <c r="H1043" s="285"/>
      <c r="I1043" s="287">
        <v>41765</v>
      </c>
      <c r="J1043" s="287">
        <v>41851</v>
      </c>
      <c r="L1043" s="283" t="s">
        <v>2362</v>
      </c>
      <c r="N1043" s="88" t="s">
        <v>2352</v>
      </c>
    </row>
    <row r="1044" ht="24" spans="1:14">
      <c r="A1044" s="283" t="s">
        <v>2363</v>
      </c>
      <c r="B1044" s="284" t="s">
        <v>253</v>
      </c>
      <c r="C1044" s="89">
        <f t="shared" si="32"/>
        <v>2</v>
      </c>
      <c r="D1044" s="89" t="str">
        <f t="shared" si="33"/>
        <v>保留</v>
      </c>
      <c r="G1044" s="284">
        <v>10</v>
      </c>
      <c r="H1044" s="285"/>
      <c r="I1044" s="287">
        <v>41841</v>
      </c>
      <c r="J1044" s="287">
        <v>42185</v>
      </c>
      <c r="L1044" s="283" t="s">
        <v>2364</v>
      </c>
      <c r="N1044" s="88" t="s">
        <v>2352</v>
      </c>
    </row>
    <row r="1045" ht="24" hidden="1" spans="1:14">
      <c r="A1045" s="283" t="s">
        <v>2365</v>
      </c>
      <c r="B1045" s="284" t="s">
        <v>253</v>
      </c>
      <c r="C1045" s="89">
        <f t="shared" si="32"/>
        <v>1</v>
      </c>
      <c r="D1045" s="89" t="str">
        <f t="shared" si="33"/>
        <v>保留</v>
      </c>
      <c r="G1045" s="284">
        <v>3</v>
      </c>
      <c r="H1045" s="285"/>
      <c r="I1045" s="287">
        <v>41831</v>
      </c>
      <c r="J1045" s="287">
        <v>42185</v>
      </c>
      <c r="L1045" s="283" t="s">
        <v>2132</v>
      </c>
      <c r="N1045" s="88" t="s">
        <v>2352</v>
      </c>
    </row>
    <row r="1046" ht="24" spans="1:14">
      <c r="A1046" s="283" t="s">
        <v>2366</v>
      </c>
      <c r="B1046" s="284" t="s">
        <v>253</v>
      </c>
      <c r="C1046" s="89">
        <f t="shared" si="32"/>
        <v>2</v>
      </c>
      <c r="D1046" s="89" t="str">
        <f t="shared" si="33"/>
        <v>保留</v>
      </c>
      <c r="G1046" s="284">
        <v>0.5</v>
      </c>
      <c r="H1046" s="285"/>
      <c r="I1046" s="287">
        <v>41756</v>
      </c>
      <c r="J1046" s="287">
        <v>41942</v>
      </c>
      <c r="L1046" s="283" t="s">
        <v>2367</v>
      </c>
      <c r="N1046" s="88" t="s">
        <v>2352</v>
      </c>
    </row>
    <row r="1047" ht="36" hidden="1" spans="1:14">
      <c r="A1047" s="283" t="s">
        <v>2368</v>
      </c>
      <c r="B1047" s="284" t="s">
        <v>32</v>
      </c>
      <c r="C1047" s="89">
        <f t="shared" si="32"/>
        <v>1</v>
      </c>
      <c r="D1047" s="89" t="str">
        <f t="shared" si="33"/>
        <v>保留</v>
      </c>
      <c r="G1047" s="284">
        <v>4</v>
      </c>
      <c r="H1047" s="285"/>
      <c r="I1047" s="287">
        <v>41927</v>
      </c>
      <c r="J1047" s="287">
        <v>42353</v>
      </c>
      <c r="L1047" s="283" t="s">
        <v>2369</v>
      </c>
      <c r="N1047" s="88" t="s">
        <v>2352</v>
      </c>
    </row>
    <row r="1048" ht="24" hidden="1" spans="1:14">
      <c r="A1048" s="283" t="s">
        <v>2370</v>
      </c>
      <c r="B1048" s="284" t="s">
        <v>32</v>
      </c>
      <c r="C1048" s="89">
        <f t="shared" si="32"/>
        <v>1</v>
      </c>
      <c r="D1048" s="89" t="str">
        <f t="shared" si="33"/>
        <v>保留</v>
      </c>
      <c r="G1048" s="284">
        <v>10</v>
      </c>
      <c r="H1048" s="285"/>
      <c r="I1048" s="287">
        <v>41805</v>
      </c>
      <c r="J1048" s="287">
        <v>42900</v>
      </c>
      <c r="L1048" s="283" t="s">
        <v>2132</v>
      </c>
      <c r="N1048" s="88" t="s">
        <v>2352</v>
      </c>
    </row>
    <row r="1049" hidden="1" spans="1:14">
      <c r="A1049" s="283" t="s">
        <v>2371</v>
      </c>
      <c r="B1049" s="284" t="s">
        <v>743</v>
      </c>
      <c r="C1049" s="89">
        <f t="shared" si="32"/>
        <v>1</v>
      </c>
      <c r="D1049" s="89" t="str">
        <f t="shared" si="33"/>
        <v>保留</v>
      </c>
      <c r="G1049" s="284">
        <v>8</v>
      </c>
      <c r="H1049" s="285"/>
      <c r="I1049" s="287">
        <v>41944</v>
      </c>
      <c r="J1049" s="287">
        <v>41955</v>
      </c>
      <c r="L1049" s="283" t="s">
        <v>2372</v>
      </c>
      <c r="N1049" s="88" t="s">
        <v>2352</v>
      </c>
    </row>
    <row r="1050" ht="24" hidden="1" spans="1:14">
      <c r="A1050" s="283" t="s">
        <v>2373</v>
      </c>
      <c r="B1050" s="284" t="s">
        <v>743</v>
      </c>
      <c r="C1050" s="89">
        <f t="shared" si="32"/>
        <v>1</v>
      </c>
      <c r="D1050" s="89" t="str">
        <f t="shared" si="33"/>
        <v>保留</v>
      </c>
      <c r="G1050" s="284">
        <v>10</v>
      </c>
      <c r="H1050" s="285"/>
      <c r="I1050" s="287">
        <v>41688</v>
      </c>
      <c r="J1050" s="287">
        <v>41953</v>
      </c>
      <c r="L1050" s="283" t="s">
        <v>2374</v>
      </c>
      <c r="N1050" s="88" t="s">
        <v>2352</v>
      </c>
    </row>
    <row r="1051" ht="36" hidden="1" spans="1:14">
      <c r="A1051" s="283" t="s">
        <v>2375</v>
      </c>
      <c r="B1051" s="284" t="s">
        <v>185</v>
      </c>
      <c r="C1051" s="89">
        <f t="shared" si="32"/>
        <v>1</v>
      </c>
      <c r="D1051" s="89" t="str">
        <f t="shared" si="33"/>
        <v>保留</v>
      </c>
      <c r="G1051" s="284">
        <v>12</v>
      </c>
      <c r="H1051" s="285"/>
      <c r="I1051" s="287">
        <v>41960</v>
      </c>
      <c r="J1051" s="287">
        <v>42094</v>
      </c>
      <c r="L1051" s="283" t="s">
        <v>1928</v>
      </c>
      <c r="N1051" s="88" t="s">
        <v>2352</v>
      </c>
    </row>
    <row r="1052" ht="24" hidden="1" spans="1:14">
      <c r="A1052" s="283" t="s">
        <v>2376</v>
      </c>
      <c r="B1052" s="284" t="s">
        <v>185</v>
      </c>
      <c r="C1052" s="89">
        <f t="shared" si="32"/>
        <v>1</v>
      </c>
      <c r="D1052" s="89" t="str">
        <f t="shared" si="33"/>
        <v>保留</v>
      </c>
      <c r="G1052" s="284">
        <v>8</v>
      </c>
      <c r="H1052" s="285"/>
      <c r="I1052" s="287">
        <v>41942</v>
      </c>
      <c r="J1052" s="287">
        <v>42035</v>
      </c>
      <c r="L1052" s="283" t="s">
        <v>1817</v>
      </c>
      <c r="N1052" s="88" t="s">
        <v>2352</v>
      </c>
    </row>
    <row r="1053" hidden="1" spans="1:14">
      <c r="A1053" s="283" t="s">
        <v>2377</v>
      </c>
      <c r="B1053" s="284" t="s">
        <v>185</v>
      </c>
      <c r="C1053" s="89">
        <f t="shared" si="32"/>
        <v>1</v>
      </c>
      <c r="D1053" s="89" t="str">
        <f t="shared" si="33"/>
        <v>保留</v>
      </c>
      <c r="G1053" s="284">
        <v>4.98</v>
      </c>
      <c r="H1053" s="285"/>
      <c r="I1053" s="287">
        <v>41828</v>
      </c>
      <c r="J1053" s="287">
        <v>41973</v>
      </c>
      <c r="L1053" s="297" t="s">
        <v>2378</v>
      </c>
      <c r="N1053" s="88" t="s">
        <v>2352</v>
      </c>
    </row>
    <row r="1054" ht="24" hidden="1" spans="1:14">
      <c r="A1054" s="283" t="s">
        <v>2379</v>
      </c>
      <c r="B1054" s="284" t="s">
        <v>185</v>
      </c>
      <c r="C1054" s="89">
        <f t="shared" si="32"/>
        <v>1</v>
      </c>
      <c r="D1054" s="89" t="str">
        <f t="shared" si="33"/>
        <v>保留</v>
      </c>
      <c r="G1054" s="284">
        <v>2</v>
      </c>
      <c r="H1054" s="285"/>
      <c r="I1054" s="287">
        <v>41793</v>
      </c>
      <c r="J1054" s="287">
        <v>41973</v>
      </c>
      <c r="L1054" s="283" t="s">
        <v>2001</v>
      </c>
      <c r="N1054" s="88" t="s">
        <v>2352</v>
      </c>
    </row>
    <row r="1055" ht="24" hidden="1" spans="1:14">
      <c r="A1055" s="283" t="s">
        <v>2380</v>
      </c>
      <c r="B1055" s="284" t="s">
        <v>185</v>
      </c>
      <c r="C1055" s="89">
        <f t="shared" si="32"/>
        <v>1</v>
      </c>
      <c r="D1055" s="89" t="str">
        <f t="shared" si="33"/>
        <v>保留</v>
      </c>
      <c r="G1055" s="284">
        <v>4</v>
      </c>
      <c r="H1055" s="285"/>
      <c r="I1055" s="287">
        <v>41672</v>
      </c>
      <c r="J1055" s="287">
        <v>41949</v>
      </c>
      <c r="L1055" s="283" t="s">
        <v>2381</v>
      </c>
      <c r="N1055" s="88" t="s">
        <v>2352</v>
      </c>
    </row>
    <row r="1056" ht="24" hidden="1" spans="1:14">
      <c r="A1056" s="283" t="s">
        <v>2382</v>
      </c>
      <c r="B1056" s="284" t="s">
        <v>185</v>
      </c>
      <c r="C1056" s="89">
        <f t="shared" si="32"/>
        <v>1</v>
      </c>
      <c r="D1056" s="89" t="str">
        <f t="shared" si="33"/>
        <v>保留</v>
      </c>
      <c r="G1056" s="284">
        <v>11</v>
      </c>
      <c r="H1056" s="285"/>
      <c r="I1056" s="287">
        <v>41640</v>
      </c>
      <c r="J1056" s="287">
        <v>41854</v>
      </c>
      <c r="L1056" s="283" t="s">
        <v>2383</v>
      </c>
      <c r="N1056" s="88" t="s">
        <v>2352</v>
      </c>
    </row>
    <row r="1057" ht="24" hidden="1" spans="1:14">
      <c r="A1057" s="283" t="s">
        <v>2384</v>
      </c>
      <c r="B1057" s="284" t="s">
        <v>2385</v>
      </c>
      <c r="C1057" s="89">
        <f t="shared" si="32"/>
        <v>1</v>
      </c>
      <c r="D1057" s="89" t="str">
        <f t="shared" si="33"/>
        <v>保留</v>
      </c>
      <c r="G1057" s="284">
        <v>16</v>
      </c>
      <c r="H1057" s="285"/>
      <c r="I1057" s="287">
        <v>41680</v>
      </c>
      <c r="J1057" s="287">
        <v>41820</v>
      </c>
      <c r="L1057" s="283" t="s">
        <v>2386</v>
      </c>
      <c r="N1057" s="88" t="s">
        <v>2352</v>
      </c>
    </row>
    <row r="1058" ht="24" hidden="1" spans="1:14">
      <c r="A1058" s="283" t="s">
        <v>2387</v>
      </c>
      <c r="B1058" s="284" t="s">
        <v>245</v>
      </c>
      <c r="C1058" s="89">
        <f t="shared" si="32"/>
        <v>1</v>
      </c>
      <c r="D1058" s="89" t="str">
        <f t="shared" si="33"/>
        <v>保留</v>
      </c>
      <c r="G1058" s="284">
        <v>10</v>
      </c>
      <c r="H1058" s="285"/>
      <c r="I1058" s="287">
        <v>41821</v>
      </c>
      <c r="J1058" s="287">
        <v>42369</v>
      </c>
      <c r="L1058" s="283" t="s">
        <v>2120</v>
      </c>
      <c r="N1058" s="88" t="s">
        <v>2352</v>
      </c>
    </row>
    <row r="1059" ht="24.75" hidden="1" spans="1:14">
      <c r="A1059" s="283" t="s">
        <v>2388</v>
      </c>
      <c r="B1059" s="284" t="s">
        <v>245</v>
      </c>
      <c r="C1059" s="89">
        <f t="shared" si="32"/>
        <v>1</v>
      </c>
      <c r="D1059" s="89" t="str">
        <f t="shared" si="33"/>
        <v>保留</v>
      </c>
      <c r="G1059" s="284">
        <v>2</v>
      </c>
      <c r="H1059" s="285"/>
      <c r="I1059" s="287">
        <v>41818</v>
      </c>
      <c r="J1059" s="287">
        <v>41973</v>
      </c>
      <c r="L1059" s="283" t="s">
        <v>2389</v>
      </c>
      <c r="N1059" s="88" t="s">
        <v>2352</v>
      </c>
    </row>
    <row r="1060" hidden="1" spans="1:14">
      <c r="A1060" s="283" t="s">
        <v>2390</v>
      </c>
      <c r="B1060" s="284" t="s">
        <v>30</v>
      </c>
      <c r="C1060" s="89">
        <f t="shared" si="32"/>
        <v>1</v>
      </c>
      <c r="D1060" s="89" t="str">
        <f t="shared" si="33"/>
        <v>保留</v>
      </c>
      <c r="G1060" s="284">
        <v>1</v>
      </c>
      <c r="H1060" s="285"/>
      <c r="I1060" s="287">
        <v>41936</v>
      </c>
      <c r="J1060" s="287">
        <v>41943</v>
      </c>
      <c r="L1060" s="283" t="s">
        <v>2351</v>
      </c>
      <c r="N1060" s="88" t="s">
        <v>2352</v>
      </c>
    </row>
    <row r="1061" ht="24" hidden="1" spans="1:14">
      <c r="A1061" s="283" t="s">
        <v>2391</v>
      </c>
      <c r="B1061" s="284" t="s">
        <v>30</v>
      </c>
      <c r="C1061" s="89">
        <f t="shared" si="32"/>
        <v>1</v>
      </c>
      <c r="D1061" s="89" t="str">
        <f t="shared" si="33"/>
        <v>保留</v>
      </c>
      <c r="G1061" s="284">
        <v>3</v>
      </c>
      <c r="H1061" s="285"/>
      <c r="I1061" s="287">
        <v>41649</v>
      </c>
      <c r="J1061" s="287">
        <v>41820</v>
      </c>
      <c r="L1061" s="283" t="s">
        <v>2392</v>
      </c>
      <c r="N1061" s="88" t="s">
        <v>2352</v>
      </c>
    </row>
    <row r="1062" hidden="1" spans="1:14">
      <c r="A1062" s="283" t="s">
        <v>2393</v>
      </c>
      <c r="B1062" s="284" t="s">
        <v>133</v>
      </c>
      <c r="C1062" s="89">
        <f t="shared" si="32"/>
        <v>1</v>
      </c>
      <c r="D1062" s="89" t="str">
        <f t="shared" si="33"/>
        <v>保留</v>
      </c>
      <c r="G1062" s="284">
        <v>20</v>
      </c>
      <c r="H1062" s="285"/>
      <c r="I1062" s="287">
        <v>41921</v>
      </c>
      <c r="J1062" s="287">
        <v>42004</v>
      </c>
      <c r="L1062" s="283" t="s">
        <v>1222</v>
      </c>
      <c r="N1062" s="88" t="s">
        <v>2352</v>
      </c>
    </row>
    <row r="1063" hidden="1" spans="1:14">
      <c r="A1063" s="283" t="s">
        <v>2394</v>
      </c>
      <c r="B1063" s="284" t="s">
        <v>133</v>
      </c>
      <c r="C1063" s="89">
        <f t="shared" si="32"/>
        <v>1</v>
      </c>
      <c r="D1063" s="89" t="str">
        <f t="shared" si="33"/>
        <v>保留</v>
      </c>
      <c r="G1063" s="284">
        <v>6</v>
      </c>
      <c r="H1063" s="285"/>
      <c r="I1063" s="287">
        <v>41779</v>
      </c>
      <c r="J1063" s="287">
        <v>41931</v>
      </c>
      <c r="L1063" s="283" t="s">
        <v>1222</v>
      </c>
      <c r="N1063" s="88" t="s">
        <v>2352</v>
      </c>
    </row>
    <row r="1064" ht="24.75" hidden="1" spans="1:14">
      <c r="A1064" s="283" t="s">
        <v>2395</v>
      </c>
      <c r="B1064" s="284" t="s">
        <v>214</v>
      </c>
      <c r="C1064" s="89">
        <f t="shared" si="32"/>
        <v>1</v>
      </c>
      <c r="D1064" s="89" t="str">
        <f t="shared" si="33"/>
        <v>保留</v>
      </c>
      <c r="G1064" s="284">
        <v>5</v>
      </c>
      <c r="H1064" s="285"/>
      <c r="I1064" s="287">
        <v>41827</v>
      </c>
      <c r="J1064" s="287">
        <v>42004</v>
      </c>
      <c r="L1064" s="283" t="s">
        <v>2396</v>
      </c>
      <c r="N1064" s="88" t="s">
        <v>2352</v>
      </c>
    </row>
    <row r="1065" hidden="1" spans="1:14">
      <c r="A1065" s="283" t="s">
        <v>2397</v>
      </c>
      <c r="B1065" s="284" t="s">
        <v>177</v>
      </c>
      <c r="C1065" s="89">
        <f t="shared" si="32"/>
        <v>1</v>
      </c>
      <c r="D1065" s="89" t="str">
        <f t="shared" si="33"/>
        <v>保留</v>
      </c>
      <c r="G1065" s="284">
        <v>5</v>
      </c>
      <c r="H1065" s="285"/>
      <c r="I1065" s="287">
        <v>41762</v>
      </c>
      <c r="J1065" s="287">
        <v>41793</v>
      </c>
      <c r="L1065" s="283" t="s">
        <v>2398</v>
      </c>
      <c r="N1065" s="88" t="s">
        <v>2352</v>
      </c>
    </row>
    <row r="1066" ht="24" spans="1:14">
      <c r="A1066" s="283" t="s">
        <v>2329</v>
      </c>
      <c r="B1066" s="284" t="s">
        <v>1195</v>
      </c>
      <c r="C1066" s="89">
        <f t="shared" si="32"/>
        <v>2</v>
      </c>
      <c r="D1066" s="89" t="str">
        <f t="shared" si="33"/>
        <v>保留</v>
      </c>
      <c r="G1066" s="284">
        <v>60</v>
      </c>
      <c r="H1066" s="285"/>
      <c r="I1066" s="287">
        <v>41682</v>
      </c>
      <c r="J1066" s="287">
        <v>41857</v>
      </c>
      <c r="L1066" s="283" t="s">
        <v>2399</v>
      </c>
      <c r="N1066" s="88" t="s">
        <v>2352</v>
      </c>
    </row>
    <row r="1067" ht="24" hidden="1" spans="1:14">
      <c r="A1067" s="283" t="s">
        <v>2400</v>
      </c>
      <c r="B1067" s="284" t="s">
        <v>174</v>
      </c>
      <c r="C1067" s="89">
        <f t="shared" si="32"/>
        <v>1</v>
      </c>
      <c r="D1067" s="89" t="str">
        <f t="shared" si="33"/>
        <v>保留</v>
      </c>
      <c r="G1067" s="284">
        <v>3</v>
      </c>
      <c r="H1067" s="285"/>
      <c r="I1067" s="287">
        <v>41796</v>
      </c>
      <c r="J1067" s="287">
        <v>42161</v>
      </c>
      <c r="L1067" s="283" t="s">
        <v>2120</v>
      </c>
      <c r="N1067" s="88" t="s">
        <v>2352</v>
      </c>
    </row>
    <row r="1068" hidden="1" spans="1:14">
      <c r="A1068" s="283" t="s">
        <v>2401</v>
      </c>
      <c r="B1068" s="284" t="s">
        <v>238</v>
      </c>
      <c r="C1068" s="89">
        <f t="shared" si="32"/>
        <v>1</v>
      </c>
      <c r="D1068" s="89" t="str">
        <f t="shared" si="33"/>
        <v>保留</v>
      </c>
      <c r="G1068" s="284">
        <v>3</v>
      </c>
      <c r="H1068" s="285"/>
      <c r="I1068" s="287">
        <v>41814</v>
      </c>
      <c r="J1068" s="287">
        <v>42179</v>
      </c>
      <c r="L1068" s="283" t="s">
        <v>2120</v>
      </c>
      <c r="N1068" s="88" t="s">
        <v>2352</v>
      </c>
    </row>
    <row r="1069" ht="24" hidden="1" spans="1:14">
      <c r="A1069" s="283" t="s">
        <v>2402</v>
      </c>
      <c r="B1069" s="284" t="s">
        <v>872</v>
      </c>
      <c r="C1069" s="89">
        <f t="shared" si="32"/>
        <v>1</v>
      </c>
      <c r="D1069" s="89" t="str">
        <f t="shared" si="33"/>
        <v>保留</v>
      </c>
      <c r="G1069" s="284">
        <v>0.2</v>
      </c>
      <c r="H1069" s="285"/>
      <c r="I1069" s="287">
        <v>41779</v>
      </c>
      <c r="J1069" s="287">
        <v>41922</v>
      </c>
      <c r="L1069" s="283" t="s">
        <v>2403</v>
      </c>
      <c r="N1069" s="88" t="s">
        <v>2352</v>
      </c>
    </row>
    <row r="1070" hidden="1" spans="1:14">
      <c r="A1070" s="283" t="s">
        <v>2404</v>
      </c>
      <c r="B1070" s="284" t="s">
        <v>584</v>
      </c>
      <c r="C1070" s="89">
        <f t="shared" si="32"/>
        <v>1</v>
      </c>
      <c r="D1070" s="89" t="str">
        <f t="shared" si="33"/>
        <v>保留</v>
      </c>
      <c r="G1070" s="284">
        <v>20</v>
      </c>
      <c r="H1070" s="285"/>
      <c r="I1070" s="287">
        <v>41958</v>
      </c>
      <c r="J1070" s="287">
        <v>42267</v>
      </c>
      <c r="L1070" s="283" t="s">
        <v>2405</v>
      </c>
      <c r="N1070" s="88" t="s">
        <v>2352</v>
      </c>
    </row>
    <row r="1071" ht="24" hidden="1" spans="1:14">
      <c r="A1071" s="283" t="s">
        <v>2406</v>
      </c>
      <c r="B1071" s="284" t="s">
        <v>584</v>
      </c>
      <c r="C1071" s="89">
        <f t="shared" si="32"/>
        <v>1</v>
      </c>
      <c r="D1071" s="89" t="str">
        <f t="shared" si="33"/>
        <v>保留</v>
      </c>
      <c r="G1071" s="284">
        <v>1.5</v>
      </c>
      <c r="H1071" s="285"/>
      <c r="I1071" s="287">
        <v>41778</v>
      </c>
      <c r="J1071" s="287">
        <v>41953</v>
      </c>
      <c r="L1071" s="283" t="s">
        <v>2240</v>
      </c>
      <c r="N1071" s="88" t="s">
        <v>2352</v>
      </c>
    </row>
    <row r="1072" spans="1:14">
      <c r="A1072" s="283" t="s">
        <v>2148</v>
      </c>
      <c r="B1072" s="284" t="s">
        <v>143</v>
      </c>
      <c r="C1072" s="89">
        <f t="shared" si="32"/>
        <v>2</v>
      </c>
      <c r="D1072" s="89" t="str">
        <f t="shared" si="33"/>
        <v>保留</v>
      </c>
      <c r="G1072" s="284">
        <v>2.5</v>
      </c>
      <c r="H1072" s="285"/>
      <c r="I1072" s="287">
        <v>41640</v>
      </c>
      <c r="J1072" s="287">
        <v>41971</v>
      </c>
      <c r="L1072" s="283" t="s">
        <v>2407</v>
      </c>
      <c r="N1072" s="88" t="s">
        <v>2352</v>
      </c>
    </row>
    <row r="1073" ht="24" hidden="1" spans="1:14">
      <c r="A1073" s="283" t="s">
        <v>2408</v>
      </c>
      <c r="B1073" s="284" t="s">
        <v>286</v>
      </c>
      <c r="C1073" s="89">
        <f t="shared" si="32"/>
        <v>1</v>
      </c>
      <c r="D1073" s="89" t="str">
        <f t="shared" si="33"/>
        <v>保留</v>
      </c>
      <c r="G1073" s="284">
        <v>15</v>
      </c>
      <c r="H1073" s="285"/>
      <c r="I1073" s="287">
        <v>41888</v>
      </c>
      <c r="J1073" s="287">
        <v>41959</v>
      </c>
      <c r="L1073" s="283" t="s">
        <v>2409</v>
      </c>
      <c r="N1073" s="88" t="s">
        <v>2352</v>
      </c>
    </row>
    <row r="1074" ht="24" hidden="1" spans="1:14">
      <c r="A1074" s="283" t="s">
        <v>2410</v>
      </c>
      <c r="B1074" s="284" t="s">
        <v>286</v>
      </c>
      <c r="C1074" s="89">
        <f t="shared" si="32"/>
        <v>1</v>
      </c>
      <c r="D1074" s="89" t="str">
        <f t="shared" si="33"/>
        <v>保留</v>
      </c>
      <c r="G1074" s="284">
        <v>5</v>
      </c>
      <c r="H1074" s="285"/>
      <c r="I1074" s="287">
        <v>41857</v>
      </c>
      <c r="J1074" s="287">
        <v>41972</v>
      </c>
      <c r="L1074" s="283" t="s">
        <v>2411</v>
      </c>
      <c r="N1074" s="88" t="s">
        <v>2352</v>
      </c>
    </row>
    <row r="1075" ht="24" hidden="1" spans="1:14">
      <c r="A1075" s="283" t="s">
        <v>2412</v>
      </c>
      <c r="B1075" s="284" t="s">
        <v>286</v>
      </c>
      <c r="C1075" s="89">
        <f t="shared" si="32"/>
        <v>1</v>
      </c>
      <c r="D1075" s="89" t="str">
        <f t="shared" si="33"/>
        <v>保留</v>
      </c>
      <c r="G1075" s="284">
        <v>9</v>
      </c>
      <c r="H1075" s="285"/>
      <c r="I1075" s="287">
        <v>41826</v>
      </c>
      <c r="J1075" s="287">
        <v>41959</v>
      </c>
      <c r="L1075" s="283" t="s">
        <v>2258</v>
      </c>
      <c r="N1075" s="88" t="s">
        <v>2352</v>
      </c>
    </row>
    <row r="1076" ht="24" hidden="1" spans="1:14">
      <c r="A1076" s="283" t="s">
        <v>2413</v>
      </c>
      <c r="B1076" s="284" t="s">
        <v>286</v>
      </c>
      <c r="C1076" s="89">
        <f t="shared" si="32"/>
        <v>1</v>
      </c>
      <c r="D1076" s="89" t="str">
        <f t="shared" si="33"/>
        <v>保留</v>
      </c>
      <c r="G1076" s="284">
        <v>5</v>
      </c>
      <c r="H1076" s="285"/>
      <c r="I1076" s="287">
        <v>41826</v>
      </c>
      <c r="J1076" s="287">
        <v>41959</v>
      </c>
      <c r="L1076" s="283" t="s">
        <v>2414</v>
      </c>
      <c r="N1076" s="88" t="s">
        <v>2352</v>
      </c>
    </row>
    <row r="1077" ht="24.75" hidden="1" spans="1:14">
      <c r="A1077" s="283" t="s">
        <v>2415</v>
      </c>
      <c r="B1077" s="284" t="s">
        <v>286</v>
      </c>
      <c r="C1077" s="89">
        <f t="shared" si="32"/>
        <v>1</v>
      </c>
      <c r="D1077" s="89" t="str">
        <f t="shared" si="33"/>
        <v>保留</v>
      </c>
      <c r="G1077" s="284">
        <v>8</v>
      </c>
      <c r="H1077" s="285"/>
      <c r="I1077" s="287">
        <v>41826</v>
      </c>
      <c r="J1077" s="287">
        <v>41959</v>
      </c>
      <c r="L1077" s="283" t="s">
        <v>2258</v>
      </c>
      <c r="N1077" s="88" t="s">
        <v>2352</v>
      </c>
    </row>
    <row r="1078" ht="24" hidden="1" spans="1:14">
      <c r="A1078" s="283" t="s">
        <v>2416</v>
      </c>
      <c r="B1078" s="284" t="s">
        <v>286</v>
      </c>
      <c r="C1078" s="89">
        <f t="shared" si="32"/>
        <v>1</v>
      </c>
      <c r="D1078" s="89" t="str">
        <f t="shared" si="33"/>
        <v>保留</v>
      </c>
      <c r="G1078" s="284">
        <v>5</v>
      </c>
      <c r="H1078" s="285"/>
      <c r="I1078" s="287">
        <v>41826</v>
      </c>
      <c r="J1078" s="287">
        <v>41959</v>
      </c>
      <c r="L1078" s="283" t="s">
        <v>1269</v>
      </c>
      <c r="N1078" s="88" t="s">
        <v>2352</v>
      </c>
    </row>
    <row r="1079" ht="24" hidden="1" spans="1:14">
      <c r="A1079" s="283" t="s">
        <v>2417</v>
      </c>
      <c r="B1079" s="284" t="s">
        <v>286</v>
      </c>
      <c r="C1079" s="89">
        <f t="shared" si="32"/>
        <v>1</v>
      </c>
      <c r="D1079" s="89" t="str">
        <f t="shared" si="33"/>
        <v>保留</v>
      </c>
      <c r="G1079" s="284">
        <v>12</v>
      </c>
      <c r="H1079" s="285"/>
      <c r="I1079" s="287">
        <v>41806</v>
      </c>
      <c r="J1079" s="287">
        <v>41959</v>
      </c>
      <c r="L1079" s="283" t="s">
        <v>1269</v>
      </c>
      <c r="N1079" s="88" t="s">
        <v>2352</v>
      </c>
    </row>
    <row r="1080" ht="24.75" hidden="1" spans="1:14">
      <c r="A1080" s="283" t="s">
        <v>2418</v>
      </c>
      <c r="B1080" s="284" t="s">
        <v>286</v>
      </c>
      <c r="C1080" s="89">
        <f t="shared" si="32"/>
        <v>1</v>
      </c>
      <c r="D1080" s="89" t="str">
        <f t="shared" si="33"/>
        <v>保留</v>
      </c>
      <c r="G1080" s="284">
        <v>2</v>
      </c>
      <c r="H1080" s="285"/>
      <c r="I1080" s="287">
        <v>41796</v>
      </c>
      <c r="J1080" s="287">
        <v>41959</v>
      </c>
      <c r="L1080" s="283" t="s">
        <v>2419</v>
      </c>
      <c r="N1080" s="88" t="s">
        <v>2352</v>
      </c>
    </row>
    <row r="1081" ht="24" hidden="1" spans="1:14">
      <c r="A1081" s="283" t="s">
        <v>2420</v>
      </c>
      <c r="B1081" s="284" t="s">
        <v>286</v>
      </c>
      <c r="C1081" s="89">
        <f t="shared" si="32"/>
        <v>1</v>
      </c>
      <c r="D1081" s="89" t="str">
        <f t="shared" si="33"/>
        <v>保留</v>
      </c>
      <c r="G1081" s="284">
        <v>5</v>
      </c>
      <c r="H1081" s="285"/>
      <c r="I1081" s="287">
        <v>41765</v>
      </c>
      <c r="J1081" s="287">
        <v>41898</v>
      </c>
      <c r="L1081" s="283" t="s">
        <v>2421</v>
      </c>
      <c r="N1081" s="88" t="s">
        <v>2352</v>
      </c>
    </row>
    <row r="1082" ht="36" hidden="1" spans="1:14">
      <c r="A1082" s="283" t="s">
        <v>2422</v>
      </c>
      <c r="B1082" s="284" t="s">
        <v>286</v>
      </c>
      <c r="C1082" s="89">
        <f t="shared" si="32"/>
        <v>1</v>
      </c>
      <c r="D1082" s="89" t="str">
        <f t="shared" si="33"/>
        <v>保留</v>
      </c>
      <c r="G1082" s="284">
        <v>1.4</v>
      </c>
      <c r="H1082" s="285"/>
      <c r="I1082" s="287">
        <v>41765</v>
      </c>
      <c r="J1082" s="287">
        <v>41959</v>
      </c>
      <c r="L1082" s="283" t="s">
        <v>2423</v>
      </c>
      <c r="N1082" s="88" t="s">
        <v>2352</v>
      </c>
    </row>
    <row r="1083" ht="24" hidden="1" spans="1:14">
      <c r="A1083" s="283" t="s">
        <v>2424</v>
      </c>
      <c r="B1083" s="284" t="s">
        <v>286</v>
      </c>
      <c r="C1083" s="89">
        <f t="shared" si="32"/>
        <v>1</v>
      </c>
      <c r="D1083" s="89" t="str">
        <f t="shared" si="33"/>
        <v>保留</v>
      </c>
      <c r="G1083" s="284">
        <v>6</v>
      </c>
      <c r="H1083" s="285"/>
      <c r="I1083" s="287">
        <v>41765</v>
      </c>
      <c r="J1083" s="287">
        <v>41959</v>
      </c>
      <c r="L1083" s="283" t="s">
        <v>2425</v>
      </c>
      <c r="N1083" s="88" t="s">
        <v>2352</v>
      </c>
    </row>
    <row r="1084" ht="24" hidden="1" spans="1:14">
      <c r="A1084" s="283" t="s">
        <v>2426</v>
      </c>
      <c r="B1084" s="284" t="s">
        <v>114</v>
      </c>
      <c r="C1084" s="89">
        <f t="shared" si="32"/>
        <v>1</v>
      </c>
      <c r="D1084" s="89" t="str">
        <f t="shared" si="33"/>
        <v>保留</v>
      </c>
      <c r="G1084" s="284">
        <v>30</v>
      </c>
      <c r="H1084" s="285"/>
      <c r="I1084" s="287">
        <v>41729</v>
      </c>
      <c r="J1084" s="287">
        <v>42369</v>
      </c>
      <c r="L1084" s="283" t="s">
        <v>2374</v>
      </c>
      <c r="N1084" s="88" t="s">
        <v>2352</v>
      </c>
    </row>
    <row r="1085" ht="24" hidden="1" spans="1:14">
      <c r="A1085" s="283" t="s">
        <v>2427</v>
      </c>
      <c r="B1085" s="284" t="s">
        <v>63</v>
      </c>
      <c r="C1085" s="89">
        <f t="shared" si="32"/>
        <v>1</v>
      </c>
      <c r="D1085" s="89" t="str">
        <f t="shared" si="33"/>
        <v>保留</v>
      </c>
      <c r="G1085" s="284">
        <v>40</v>
      </c>
      <c r="H1085" s="285"/>
      <c r="I1085" s="287">
        <v>41851</v>
      </c>
      <c r="J1085" s="287">
        <v>41953</v>
      </c>
      <c r="L1085" s="283" t="s">
        <v>2428</v>
      </c>
      <c r="N1085" s="88" t="s">
        <v>2352</v>
      </c>
    </row>
    <row r="1086" hidden="1" spans="1:14">
      <c r="A1086" s="283" t="s">
        <v>2429</v>
      </c>
      <c r="B1086" s="284" t="s">
        <v>63</v>
      </c>
      <c r="C1086" s="89">
        <f t="shared" si="32"/>
        <v>1</v>
      </c>
      <c r="D1086" s="89" t="str">
        <f t="shared" si="33"/>
        <v>保留</v>
      </c>
      <c r="G1086" s="284">
        <v>10</v>
      </c>
      <c r="H1086" s="285"/>
      <c r="I1086" s="287">
        <v>41673</v>
      </c>
      <c r="J1086" s="287">
        <v>41893</v>
      </c>
      <c r="L1086" s="283" t="s">
        <v>2430</v>
      </c>
      <c r="N1086" s="88" t="s">
        <v>2352</v>
      </c>
    </row>
    <row r="1087" hidden="1" spans="1:14">
      <c r="A1087" s="283" t="s">
        <v>2431</v>
      </c>
      <c r="B1087" s="284" t="s">
        <v>42</v>
      </c>
      <c r="C1087" s="89">
        <f t="shared" si="32"/>
        <v>1</v>
      </c>
      <c r="D1087" s="89" t="str">
        <f t="shared" si="33"/>
        <v>保留</v>
      </c>
      <c r="G1087" s="284">
        <v>15</v>
      </c>
      <c r="H1087" s="285"/>
      <c r="I1087" s="287">
        <v>41944</v>
      </c>
      <c r="J1087" s="287">
        <v>41974</v>
      </c>
      <c r="L1087" s="283" t="s">
        <v>1191</v>
      </c>
      <c r="N1087" s="88" t="s">
        <v>2352</v>
      </c>
    </row>
    <row r="1088" hidden="1" spans="1:14">
      <c r="A1088" s="283" t="s">
        <v>2432</v>
      </c>
      <c r="B1088" s="284" t="s">
        <v>42</v>
      </c>
      <c r="C1088" s="89">
        <f t="shared" si="32"/>
        <v>1</v>
      </c>
      <c r="D1088" s="89" t="str">
        <f t="shared" si="33"/>
        <v>保留</v>
      </c>
      <c r="G1088" s="284">
        <v>15</v>
      </c>
      <c r="H1088" s="285"/>
      <c r="I1088" s="287">
        <v>41649</v>
      </c>
      <c r="J1088" s="287">
        <v>41699</v>
      </c>
      <c r="L1088" s="283" t="s">
        <v>2433</v>
      </c>
      <c r="N1088" s="88" t="s">
        <v>2352</v>
      </c>
    </row>
    <row r="1089" ht="24.75" hidden="1" spans="1:14">
      <c r="A1089" s="283" t="s">
        <v>2434</v>
      </c>
      <c r="B1089" s="284" t="s">
        <v>123</v>
      </c>
      <c r="C1089" s="89">
        <f t="shared" si="32"/>
        <v>1</v>
      </c>
      <c r="D1089" s="89" t="str">
        <f t="shared" si="33"/>
        <v>保留</v>
      </c>
      <c r="G1089" s="284">
        <v>8</v>
      </c>
      <c r="H1089" s="285"/>
      <c r="I1089" s="287">
        <v>41946</v>
      </c>
      <c r="J1089" s="287">
        <v>42004</v>
      </c>
      <c r="L1089" s="283" t="s">
        <v>1817</v>
      </c>
      <c r="N1089" s="88" t="s">
        <v>2352</v>
      </c>
    </row>
    <row r="1090" ht="38.25" hidden="1" spans="1:14">
      <c r="A1090" s="283" t="s">
        <v>2435</v>
      </c>
      <c r="B1090" s="284" t="s">
        <v>123</v>
      </c>
      <c r="C1090" s="89">
        <f t="shared" si="32"/>
        <v>1</v>
      </c>
      <c r="D1090" s="89" t="str">
        <f t="shared" si="33"/>
        <v>保留</v>
      </c>
      <c r="G1090" s="284">
        <v>8</v>
      </c>
      <c r="H1090" s="285"/>
      <c r="I1090" s="287">
        <v>41946</v>
      </c>
      <c r="J1090" s="287">
        <v>42004</v>
      </c>
      <c r="L1090" s="283" t="s">
        <v>1817</v>
      </c>
      <c r="N1090" s="88" t="s">
        <v>2352</v>
      </c>
    </row>
    <row r="1091" hidden="1" spans="1:14">
      <c r="A1091" s="283" t="s">
        <v>2436</v>
      </c>
      <c r="B1091" s="284" t="s">
        <v>123</v>
      </c>
      <c r="C1091" s="89">
        <f t="shared" ref="C1091:C1154" si="34">COUNTIFS(A:A,A1091,B:B,B1091)</f>
        <v>1</v>
      </c>
      <c r="D1091" s="89" t="str">
        <f t="shared" ref="D1091:D1154" si="35">IF(C1091&gt;1,IF(I1091="","不保留","保留"),"保留")</f>
        <v>保留</v>
      </c>
      <c r="G1091" s="284">
        <v>9.9</v>
      </c>
      <c r="H1091" s="285"/>
      <c r="I1091" s="287">
        <v>41892</v>
      </c>
      <c r="J1091" s="287">
        <v>41976</v>
      </c>
      <c r="L1091" s="283" t="s">
        <v>2437</v>
      </c>
      <c r="N1091" s="88" t="s">
        <v>2352</v>
      </c>
    </row>
    <row r="1092" ht="24.75" hidden="1" spans="1:14">
      <c r="A1092" s="283" t="s">
        <v>2438</v>
      </c>
      <c r="B1092" s="284" t="s">
        <v>538</v>
      </c>
      <c r="C1092" s="89">
        <f t="shared" si="34"/>
        <v>1</v>
      </c>
      <c r="D1092" s="89" t="str">
        <f t="shared" si="35"/>
        <v>保留</v>
      </c>
      <c r="G1092" s="284">
        <v>8</v>
      </c>
      <c r="H1092" s="285"/>
      <c r="I1092" s="287">
        <v>41905</v>
      </c>
      <c r="J1092" s="287">
        <v>42034</v>
      </c>
      <c r="L1092" s="283" t="s">
        <v>2439</v>
      </c>
      <c r="N1092" s="88" t="s">
        <v>2352</v>
      </c>
    </row>
    <row r="1093" ht="24.75" hidden="1" spans="1:14">
      <c r="A1093" s="283" t="s">
        <v>2440</v>
      </c>
      <c r="B1093" s="284" t="s">
        <v>538</v>
      </c>
      <c r="C1093" s="89">
        <f t="shared" si="34"/>
        <v>1</v>
      </c>
      <c r="D1093" s="89" t="str">
        <f t="shared" si="35"/>
        <v>保留</v>
      </c>
      <c r="G1093" s="284">
        <v>15</v>
      </c>
      <c r="H1093" s="285"/>
      <c r="I1093" s="287">
        <v>41900</v>
      </c>
      <c r="J1093" s="287">
        <v>42034</v>
      </c>
      <c r="L1093" s="283" t="s">
        <v>2441</v>
      </c>
      <c r="N1093" s="88" t="s">
        <v>2352</v>
      </c>
    </row>
    <row r="1094" ht="24" spans="1:14">
      <c r="A1094" s="283" t="s">
        <v>2322</v>
      </c>
      <c r="B1094" s="284" t="s">
        <v>444</v>
      </c>
      <c r="C1094" s="89">
        <f t="shared" si="34"/>
        <v>2</v>
      </c>
      <c r="D1094" s="89" t="str">
        <f t="shared" si="35"/>
        <v>保留</v>
      </c>
      <c r="G1094" s="284">
        <v>5</v>
      </c>
      <c r="H1094" s="285"/>
      <c r="I1094" s="287">
        <v>41618</v>
      </c>
      <c r="J1094" s="287">
        <v>41820</v>
      </c>
      <c r="L1094" s="283" t="s">
        <v>2442</v>
      </c>
      <c r="N1094" s="88" t="s">
        <v>2352</v>
      </c>
    </row>
    <row r="1095" ht="24" hidden="1" spans="1:14">
      <c r="A1095" s="283" t="s">
        <v>2443</v>
      </c>
      <c r="B1095" s="284" t="s">
        <v>95</v>
      </c>
      <c r="C1095" s="89">
        <f t="shared" si="34"/>
        <v>1</v>
      </c>
      <c r="D1095" s="89" t="str">
        <f t="shared" si="35"/>
        <v>保留</v>
      </c>
      <c r="G1095" s="284">
        <v>9.6</v>
      </c>
      <c r="H1095" s="285"/>
      <c r="I1095" s="287">
        <v>41922</v>
      </c>
      <c r="J1095" s="287">
        <v>42073</v>
      </c>
      <c r="L1095" s="283" t="s">
        <v>1760</v>
      </c>
      <c r="N1095" s="88" t="s">
        <v>2352</v>
      </c>
    </row>
    <row r="1096" ht="24.75" hidden="1" spans="1:14">
      <c r="A1096" s="283" t="s">
        <v>2444</v>
      </c>
      <c r="B1096" s="284" t="s">
        <v>1115</v>
      </c>
      <c r="C1096" s="89">
        <f t="shared" si="34"/>
        <v>1</v>
      </c>
      <c r="D1096" s="89" t="str">
        <f t="shared" si="35"/>
        <v>保留</v>
      </c>
      <c r="G1096" s="284">
        <v>3</v>
      </c>
      <c r="H1096" s="285"/>
      <c r="I1096" s="287">
        <v>41805</v>
      </c>
      <c r="J1096" s="287">
        <v>42170</v>
      </c>
      <c r="L1096" s="283" t="s">
        <v>2120</v>
      </c>
      <c r="N1096" s="88" t="s">
        <v>2352</v>
      </c>
    </row>
    <row r="1097" ht="24" hidden="1" spans="1:14">
      <c r="A1097" s="283" t="s">
        <v>2445</v>
      </c>
      <c r="B1097" s="284" t="s">
        <v>19</v>
      </c>
      <c r="C1097" s="89">
        <f t="shared" si="34"/>
        <v>1</v>
      </c>
      <c r="D1097" s="89" t="str">
        <f t="shared" si="35"/>
        <v>保留</v>
      </c>
      <c r="G1097" s="284">
        <v>9</v>
      </c>
      <c r="H1097" s="285"/>
      <c r="I1097" s="287">
        <v>41963</v>
      </c>
      <c r="J1097" s="287">
        <v>42004</v>
      </c>
      <c r="L1097" s="283" t="s">
        <v>2001</v>
      </c>
      <c r="N1097" s="88" t="s">
        <v>2352</v>
      </c>
    </row>
    <row r="1098" ht="24" hidden="1" spans="1:14">
      <c r="A1098" s="283" t="s">
        <v>2446</v>
      </c>
      <c r="B1098" s="284" t="s">
        <v>19</v>
      </c>
      <c r="C1098" s="89">
        <f t="shared" si="34"/>
        <v>1</v>
      </c>
      <c r="D1098" s="89" t="str">
        <f t="shared" si="35"/>
        <v>保留</v>
      </c>
      <c r="G1098" s="284">
        <v>48</v>
      </c>
      <c r="H1098" s="285"/>
      <c r="I1098" s="287">
        <v>41933</v>
      </c>
      <c r="J1098" s="287">
        <v>41973</v>
      </c>
      <c r="L1098" s="283" t="s">
        <v>1682</v>
      </c>
      <c r="N1098" s="88" t="s">
        <v>2352</v>
      </c>
    </row>
    <row r="1099" ht="24" spans="1:14">
      <c r="A1099" s="283" t="s">
        <v>2447</v>
      </c>
      <c r="B1099" s="284" t="s">
        <v>19</v>
      </c>
      <c r="C1099" s="89">
        <f t="shared" si="34"/>
        <v>2</v>
      </c>
      <c r="D1099" s="89" t="str">
        <f t="shared" si="35"/>
        <v>保留</v>
      </c>
      <c r="G1099" s="284">
        <v>5</v>
      </c>
      <c r="H1099" s="285"/>
      <c r="I1099" s="287">
        <v>41817</v>
      </c>
      <c r="J1099" s="287">
        <v>41846</v>
      </c>
      <c r="L1099" s="283" t="s">
        <v>2448</v>
      </c>
      <c r="N1099" s="88" t="s">
        <v>2352</v>
      </c>
    </row>
    <row r="1100" ht="24" hidden="1" spans="1:14">
      <c r="A1100" s="283" t="s">
        <v>2449</v>
      </c>
      <c r="B1100" s="284" t="s">
        <v>26</v>
      </c>
      <c r="C1100" s="89">
        <f t="shared" si="34"/>
        <v>1</v>
      </c>
      <c r="D1100" s="89" t="str">
        <f t="shared" si="35"/>
        <v>保留</v>
      </c>
      <c r="G1100" s="284">
        <v>10</v>
      </c>
      <c r="H1100" s="285"/>
      <c r="I1100" s="287">
        <v>41908</v>
      </c>
      <c r="J1100" s="287">
        <v>42004</v>
      </c>
      <c r="L1100" s="283" t="s">
        <v>2450</v>
      </c>
      <c r="N1100" s="88" t="s">
        <v>2352</v>
      </c>
    </row>
    <row r="1101" ht="24.75" hidden="1" spans="1:14">
      <c r="A1101" s="283" t="s">
        <v>2451</v>
      </c>
      <c r="B1101" s="284" t="s">
        <v>26</v>
      </c>
      <c r="C1101" s="89">
        <f t="shared" si="34"/>
        <v>1</v>
      </c>
      <c r="D1101" s="89" t="str">
        <f t="shared" si="35"/>
        <v>保留</v>
      </c>
      <c r="G1101" s="284">
        <v>12.5</v>
      </c>
      <c r="H1101" s="285"/>
      <c r="I1101" s="287">
        <v>41768</v>
      </c>
      <c r="J1101" s="287">
        <v>41855</v>
      </c>
      <c r="L1101" s="283" t="s">
        <v>1191</v>
      </c>
      <c r="N1101" s="88" t="s">
        <v>2352</v>
      </c>
    </row>
    <row r="1102" ht="24" hidden="1" spans="1:14">
      <c r="A1102" s="283" t="s">
        <v>2452</v>
      </c>
      <c r="B1102" s="284" t="s">
        <v>26</v>
      </c>
      <c r="C1102" s="89">
        <f t="shared" si="34"/>
        <v>1</v>
      </c>
      <c r="D1102" s="89" t="str">
        <f t="shared" si="35"/>
        <v>保留</v>
      </c>
      <c r="G1102" s="284">
        <v>30</v>
      </c>
      <c r="H1102" s="285"/>
      <c r="I1102" s="287">
        <v>41711</v>
      </c>
      <c r="J1102" s="287">
        <v>41882</v>
      </c>
      <c r="L1102" s="283" t="s">
        <v>2374</v>
      </c>
      <c r="N1102" s="88" t="s">
        <v>2352</v>
      </c>
    </row>
    <row r="1103" ht="24" hidden="1" spans="1:14">
      <c r="A1103" s="283" t="s">
        <v>2453</v>
      </c>
      <c r="B1103" s="284" t="s">
        <v>1072</v>
      </c>
      <c r="C1103" s="89">
        <f t="shared" si="34"/>
        <v>1</v>
      </c>
      <c r="D1103" s="89" t="str">
        <f t="shared" si="35"/>
        <v>保留</v>
      </c>
      <c r="G1103" s="284">
        <v>6</v>
      </c>
      <c r="H1103" s="285"/>
      <c r="I1103" s="287">
        <v>41925</v>
      </c>
      <c r="J1103" s="287">
        <v>42004</v>
      </c>
      <c r="L1103" s="283" t="s">
        <v>2374</v>
      </c>
      <c r="N1103" s="88" t="s">
        <v>2352</v>
      </c>
    </row>
    <row r="1104" ht="24.75" hidden="1" spans="1:14">
      <c r="A1104" s="283" t="s">
        <v>2454</v>
      </c>
      <c r="B1104" s="284" t="s">
        <v>696</v>
      </c>
      <c r="C1104" s="89">
        <f t="shared" si="34"/>
        <v>1</v>
      </c>
      <c r="D1104" s="89" t="str">
        <f t="shared" si="35"/>
        <v>保留</v>
      </c>
      <c r="G1104" s="284">
        <v>2</v>
      </c>
      <c r="H1104" s="285"/>
      <c r="I1104" s="287">
        <v>41820</v>
      </c>
      <c r="J1104" s="287">
        <v>41973</v>
      </c>
      <c r="L1104" s="283" t="s">
        <v>2455</v>
      </c>
      <c r="N1104" s="88" t="s">
        <v>2352</v>
      </c>
    </row>
    <row r="1105" ht="24.75" hidden="1" spans="1:14">
      <c r="A1105" s="283" t="s">
        <v>2456</v>
      </c>
      <c r="B1105" s="284" t="s">
        <v>61</v>
      </c>
      <c r="C1105" s="89">
        <f t="shared" si="34"/>
        <v>1</v>
      </c>
      <c r="D1105" s="89" t="str">
        <f t="shared" si="35"/>
        <v>保留</v>
      </c>
      <c r="G1105" s="284">
        <v>15</v>
      </c>
      <c r="H1105" s="285"/>
      <c r="I1105" s="287">
        <v>41891</v>
      </c>
      <c r="J1105" s="287">
        <v>42083</v>
      </c>
      <c r="L1105" s="283" t="s">
        <v>1593</v>
      </c>
      <c r="N1105" s="88" t="s">
        <v>2352</v>
      </c>
    </row>
    <row r="1106" hidden="1" spans="1:14">
      <c r="A1106" s="283" t="s">
        <v>2457</v>
      </c>
      <c r="B1106" s="284" t="s">
        <v>61</v>
      </c>
      <c r="C1106" s="89">
        <f t="shared" si="34"/>
        <v>1</v>
      </c>
      <c r="D1106" s="89" t="str">
        <f t="shared" si="35"/>
        <v>保留</v>
      </c>
      <c r="G1106" s="284">
        <v>28</v>
      </c>
      <c r="H1106" s="285"/>
      <c r="I1106" s="287">
        <v>41654</v>
      </c>
      <c r="J1106" s="287">
        <v>41815</v>
      </c>
      <c r="L1106" s="283" t="s">
        <v>2458</v>
      </c>
      <c r="N1106" s="88" t="s">
        <v>2352</v>
      </c>
    </row>
    <row r="1107" ht="24" hidden="1" spans="1:14">
      <c r="A1107" s="283" t="s">
        <v>2459</v>
      </c>
      <c r="B1107" s="284" t="s">
        <v>230</v>
      </c>
      <c r="C1107" s="89">
        <f t="shared" si="34"/>
        <v>1</v>
      </c>
      <c r="D1107" s="89" t="str">
        <f t="shared" si="35"/>
        <v>保留</v>
      </c>
      <c r="G1107" s="284">
        <v>2</v>
      </c>
      <c r="H1107" s="285"/>
      <c r="I1107" s="287">
        <v>41759</v>
      </c>
      <c r="J1107" s="287">
        <v>41851</v>
      </c>
      <c r="L1107" s="283" t="s">
        <v>2460</v>
      </c>
      <c r="N1107" s="88" t="s">
        <v>2352</v>
      </c>
    </row>
    <row r="1108" ht="24" spans="1:14">
      <c r="A1108" s="283" t="s">
        <v>2461</v>
      </c>
      <c r="B1108" s="284" t="s">
        <v>146</v>
      </c>
      <c r="C1108" s="89">
        <f t="shared" si="34"/>
        <v>2</v>
      </c>
      <c r="D1108" s="89" t="str">
        <f t="shared" si="35"/>
        <v>保留</v>
      </c>
      <c r="G1108" s="284">
        <v>2.5</v>
      </c>
      <c r="H1108" s="285"/>
      <c r="I1108" s="287">
        <v>41640</v>
      </c>
      <c r="J1108" s="287">
        <v>41961</v>
      </c>
      <c r="L1108" s="283" t="s">
        <v>2120</v>
      </c>
      <c r="N1108" s="88" t="s">
        <v>2352</v>
      </c>
    </row>
    <row r="1109" ht="54" spans="1:14">
      <c r="A1109" s="281" t="s">
        <v>2366</v>
      </c>
      <c r="B1109" s="187" t="s">
        <v>253</v>
      </c>
      <c r="C1109" s="89">
        <f t="shared" si="34"/>
        <v>2</v>
      </c>
      <c r="D1109" s="89" t="str">
        <f t="shared" si="35"/>
        <v>保留</v>
      </c>
      <c r="G1109" s="187">
        <v>0.5</v>
      </c>
      <c r="H1109" s="265"/>
      <c r="I1109" s="271">
        <v>41699</v>
      </c>
      <c r="J1109" s="271">
        <v>41730</v>
      </c>
      <c r="L1109" s="281" t="s">
        <v>2462</v>
      </c>
      <c r="N1109" s="88" t="s">
        <v>2352</v>
      </c>
    </row>
    <row r="1110" ht="27" hidden="1" spans="1:14">
      <c r="A1110" s="281" t="s">
        <v>2463</v>
      </c>
      <c r="B1110" s="187" t="s">
        <v>833</v>
      </c>
      <c r="C1110" s="89">
        <f t="shared" si="34"/>
        <v>1</v>
      </c>
      <c r="D1110" s="89" t="str">
        <f t="shared" si="35"/>
        <v>保留</v>
      </c>
      <c r="G1110" s="187">
        <v>20</v>
      </c>
      <c r="H1110" s="265"/>
      <c r="I1110" s="271">
        <v>41814</v>
      </c>
      <c r="J1110" s="271">
        <v>41988</v>
      </c>
      <c r="L1110" s="281" t="s">
        <v>2464</v>
      </c>
      <c r="N1110" s="88" t="s">
        <v>2352</v>
      </c>
    </row>
    <row r="1111" ht="27" spans="1:14">
      <c r="A1111" s="281" t="s">
        <v>2465</v>
      </c>
      <c r="B1111" s="187" t="s">
        <v>153</v>
      </c>
      <c r="C1111" s="89">
        <f t="shared" si="34"/>
        <v>2</v>
      </c>
      <c r="D1111" s="89" t="str">
        <f t="shared" si="35"/>
        <v>保留</v>
      </c>
      <c r="G1111" s="187">
        <v>30</v>
      </c>
      <c r="H1111" s="265"/>
      <c r="I1111" s="271">
        <v>41713</v>
      </c>
      <c r="J1111" s="271">
        <v>41835</v>
      </c>
      <c r="L1111" s="281" t="s">
        <v>2374</v>
      </c>
      <c r="N1111" s="88" t="s">
        <v>2352</v>
      </c>
    </row>
    <row r="1112" ht="27" hidden="1" spans="1:14">
      <c r="A1112" s="281" t="s">
        <v>2466</v>
      </c>
      <c r="B1112" s="187" t="s">
        <v>63</v>
      </c>
      <c r="C1112" s="89">
        <f t="shared" si="34"/>
        <v>1</v>
      </c>
      <c r="D1112" s="89" t="str">
        <f t="shared" si="35"/>
        <v>保留</v>
      </c>
      <c r="G1112" s="187">
        <v>10</v>
      </c>
      <c r="H1112" s="265"/>
      <c r="I1112" s="271">
        <v>41772</v>
      </c>
      <c r="J1112" s="271">
        <v>41973</v>
      </c>
      <c r="L1112" s="281" t="s">
        <v>2250</v>
      </c>
      <c r="N1112" s="88" t="s">
        <v>2352</v>
      </c>
    </row>
    <row r="1113" ht="27" hidden="1" spans="1:14">
      <c r="A1113" s="281" t="s">
        <v>2467</v>
      </c>
      <c r="B1113" s="187" t="s">
        <v>120</v>
      </c>
      <c r="C1113" s="89">
        <f t="shared" si="34"/>
        <v>1</v>
      </c>
      <c r="D1113" s="89" t="str">
        <f t="shared" si="35"/>
        <v>保留</v>
      </c>
      <c r="G1113" s="187">
        <v>10</v>
      </c>
      <c r="H1113" s="265"/>
      <c r="I1113" s="271">
        <v>41760</v>
      </c>
      <c r="J1113" s="271">
        <v>41974</v>
      </c>
      <c r="L1113" s="281" t="s">
        <v>2468</v>
      </c>
      <c r="N1113" s="88" t="s">
        <v>2352</v>
      </c>
    </row>
    <row r="1114" ht="27" hidden="1" spans="1:14">
      <c r="A1114" s="281" t="s">
        <v>2469</v>
      </c>
      <c r="B1114" s="187" t="s">
        <v>63</v>
      </c>
      <c r="C1114" s="89">
        <f t="shared" si="34"/>
        <v>1</v>
      </c>
      <c r="D1114" s="89" t="str">
        <f t="shared" si="35"/>
        <v>保留</v>
      </c>
      <c r="G1114" s="187">
        <v>5</v>
      </c>
      <c r="H1114" s="265"/>
      <c r="I1114" s="271">
        <v>41659</v>
      </c>
      <c r="J1114" s="271">
        <v>41820</v>
      </c>
      <c r="L1114" s="281" t="s">
        <v>2250</v>
      </c>
      <c r="N1114" s="88" t="s">
        <v>2352</v>
      </c>
    </row>
    <row r="1115" ht="27" hidden="1" spans="1:14">
      <c r="A1115" s="281" t="s">
        <v>2470</v>
      </c>
      <c r="B1115" s="187" t="s">
        <v>63</v>
      </c>
      <c r="C1115" s="89">
        <f t="shared" si="34"/>
        <v>1</v>
      </c>
      <c r="D1115" s="89" t="str">
        <f t="shared" si="35"/>
        <v>保留</v>
      </c>
      <c r="G1115" s="187">
        <v>18</v>
      </c>
      <c r="H1115" s="265"/>
      <c r="I1115" s="271">
        <v>41699</v>
      </c>
      <c r="J1115" s="271">
        <v>41820</v>
      </c>
      <c r="L1115" s="281" t="s">
        <v>2309</v>
      </c>
      <c r="N1115" s="88" t="s">
        <v>2352</v>
      </c>
    </row>
    <row r="1116" hidden="1" spans="1:14">
      <c r="A1116" s="281" t="s">
        <v>2471</v>
      </c>
      <c r="B1116" s="187" t="s">
        <v>314</v>
      </c>
      <c r="C1116" s="89">
        <f t="shared" si="34"/>
        <v>1</v>
      </c>
      <c r="D1116" s="89" t="str">
        <f t="shared" si="35"/>
        <v>保留</v>
      </c>
      <c r="G1116" s="187">
        <v>3</v>
      </c>
      <c r="H1116" s="265"/>
      <c r="I1116" s="271">
        <v>41949</v>
      </c>
      <c r="J1116" s="271">
        <v>42119</v>
      </c>
      <c r="L1116" s="281" t="s">
        <v>2120</v>
      </c>
      <c r="N1116" s="88" t="s">
        <v>2352</v>
      </c>
    </row>
    <row r="1117" ht="27" hidden="1" spans="1:14">
      <c r="A1117" s="281" t="s">
        <v>2472</v>
      </c>
      <c r="B1117" s="187" t="s">
        <v>743</v>
      </c>
      <c r="C1117" s="89">
        <f t="shared" si="34"/>
        <v>1</v>
      </c>
      <c r="D1117" s="89" t="str">
        <f t="shared" si="35"/>
        <v>保留</v>
      </c>
      <c r="G1117" s="187">
        <v>8</v>
      </c>
      <c r="H1117" s="265"/>
      <c r="I1117" s="271">
        <v>41934</v>
      </c>
      <c r="J1117" s="271">
        <v>41983</v>
      </c>
      <c r="L1117" s="281" t="s">
        <v>2473</v>
      </c>
      <c r="N1117" s="88" t="s">
        <v>2352</v>
      </c>
    </row>
    <row r="1118" ht="27" hidden="1" spans="1:14">
      <c r="A1118" s="281" t="s">
        <v>2474</v>
      </c>
      <c r="B1118" s="187" t="s">
        <v>699</v>
      </c>
      <c r="C1118" s="89">
        <f t="shared" si="34"/>
        <v>1</v>
      </c>
      <c r="D1118" s="89" t="str">
        <f t="shared" si="35"/>
        <v>保留</v>
      </c>
      <c r="G1118" s="187">
        <v>3</v>
      </c>
      <c r="H1118" s="265"/>
      <c r="I1118" s="271">
        <v>41974</v>
      </c>
      <c r="J1118" s="271">
        <v>42156</v>
      </c>
      <c r="L1118" s="281" t="s">
        <v>2120</v>
      </c>
      <c r="N1118" s="88" t="s">
        <v>2352</v>
      </c>
    </row>
    <row r="1119" ht="27" hidden="1" spans="1:14">
      <c r="A1119" s="281" t="s">
        <v>2475</v>
      </c>
      <c r="B1119" s="187" t="s">
        <v>592</v>
      </c>
      <c r="C1119" s="89">
        <f t="shared" si="34"/>
        <v>1</v>
      </c>
      <c r="D1119" s="89" t="str">
        <f t="shared" si="35"/>
        <v>保留</v>
      </c>
      <c r="G1119" s="187">
        <v>1</v>
      </c>
      <c r="H1119" s="265"/>
      <c r="I1119" s="271">
        <v>41634</v>
      </c>
      <c r="J1119" s="271">
        <v>41671</v>
      </c>
      <c r="L1119" s="281" t="s">
        <v>2476</v>
      </c>
      <c r="N1119" s="88" t="s">
        <v>2352</v>
      </c>
    </row>
    <row r="1120" ht="27" hidden="1" spans="1:14">
      <c r="A1120" s="281" t="s">
        <v>2477</v>
      </c>
      <c r="B1120" s="187" t="s">
        <v>1195</v>
      </c>
      <c r="C1120" s="89">
        <f t="shared" si="34"/>
        <v>1</v>
      </c>
      <c r="D1120" s="89" t="str">
        <f t="shared" si="35"/>
        <v>保留</v>
      </c>
      <c r="G1120" s="187">
        <v>5</v>
      </c>
      <c r="H1120" s="265"/>
      <c r="I1120" s="271">
        <v>41647</v>
      </c>
      <c r="J1120" s="271">
        <v>41703</v>
      </c>
      <c r="L1120" s="281" t="s">
        <v>2478</v>
      </c>
      <c r="N1120" s="88" t="s">
        <v>2352</v>
      </c>
    </row>
    <row r="1121" ht="27" hidden="1" spans="1:14">
      <c r="A1121" s="281" t="s">
        <v>2479</v>
      </c>
      <c r="B1121" s="187" t="s">
        <v>63</v>
      </c>
      <c r="C1121" s="89">
        <f t="shared" si="34"/>
        <v>1</v>
      </c>
      <c r="D1121" s="89" t="str">
        <f t="shared" si="35"/>
        <v>保留</v>
      </c>
      <c r="G1121" s="187">
        <v>16</v>
      </c>
      <c r="H1121" s="265"/>
      <c r="I1121" s="271">
        <v>41620</v>
      </c>
      <c r="J1121" s="271">
        <v>41729</v>
      </c>
      <c r="L1121" s="281" t="s">
        <v>2309</v>
      </c>
      <c r="N1121" s="88" t="s">
        <v>2352</v>
      </c>
    </row>
    <row r="1122" ht="27" hidden="1" spans="1:14">
      <c r="A1122" s="281" t="s">
        <v>2480</v>
      </c>
      <c r="B1122" s="187" t="s">
        <v>120</v>
      </c>
      <c r="C1122" s="89">
        <f t="shared" si="34"/>
        <v>1</v>
      </c>
      <c r="D1122" s="89" t="str">
        <f t="shared" si="35"/>
        <v>保留</v>
      </c>
      <c r="G1122" s="187">
        <v>2</v>
      </c>
      <c r="H1122" s="265"/>
      <c r="I1122" s="271">
        <v>41815</v>
      </c>
      <c r="J1122" s="271">
        <v>41973</v>
      </c>
      <c r="L1122" s="281" t="s">
        <v>2001</v>
      </c>
      <c r="N1122" s="88" t="s">
        <v>2352</v>
      </c>
    </row>
    <row r="1123" ht="27" hidden="1" spans="1:14">
      <c r="A1123" s="281" t="s">
        <v>2481</v>
      </c>
      <c r="B1123" s="187" t="s">
        <v>63</v>
      </c>
      <c r="C1123" s="89">
        <f t="shared" si="34"/>
        <v>1</v>
      </c>
      <c r="D1123" s="89" t="str">
        <f t="shared" si="35"/>
        <v>保留</v>
      </c>
      <c r="G1123" s="187">
        <v>2</v>
      </c>
      <c r="H1123" s="265"/>
      <c r="I1123" s="271">
        <v>41815</v>
      </c>
      <c r="J1123" s="271">
        <v>41973</v>
      </c>
      <c r="L1123" s="281" t="s">
        <v>2001</v>
      </c>
      <c r="N1123" s="88" t="s">
        <v>2352</v>
      </c>
    </row>
    <row r="1124" ht="40.5" hidden="1" spans="1:14">
      <c r="A1124" s="281" t="s">
        <v>2482</v>
      </c>
      <c r="B1124" s="187" t="s">
        <v>2483</v>
      </c>
      <c r="C1124" s="89">
        <f t="shared" si="34"/>
        <v>1</v>
      </c>
      <c r="D1124" s="89" t="str">
        <f t="shared" si="35"/>
        <v>保留</v>
      </c>
      <c r="G1124" s="187">
        <v>9</v>
      </c>
      <c r="H1124" s="265"/>
      <c r="I1124" s="271">
        <v>41871</v>
      </c>
      <c r="J1124" s="271">
        <v>41963</v>
      </c>
      <c r="L1124" s="281" t="s">
        <v>2484</v>
      </c>
      <c r="N1124" s="88" t="s">
        <v>2352</v>
      </c>
    </row>
    <row r="1125" ht="27" spans="1:14">
      <c r="A1125" s="281" t="s">
        <v>2465</v>
      </c>
      <c r="B1125" s="187" t="s">
        <v>153</v>
      </c>
      <c r="C1125" s="89">
        <f t="shared" si="34"/>
        <v>2</v>
      </c>
      <c r="D1125" s="89" t="str">
        <f t="shared" si="35"/>
        <v>保留</v>
      </c>
      <c r="G1125" s="187">
        <v>30</v>
      </c>
      <c r="H1125" s="265"/>
      <c r="I1125" s="271">
        <v>41688</v>
      </c>
      <c r="J1125" s="271">
        <v>41820</v>
      </c>
      <c r="L1125" s="281" t="s">
        <v>2485</v>
      </c>
      <c r="N1125" s="88" t="s">
        <v>2352</v>
      </c>
    </row>
    <row r="1126" ht="40.5" spans="1:14">
      <c r="A1126" s="281" t="s">
        <v>2361</v>
      </c>
      <c r="B1126" s="187" t="s">
        <v>283</v>
      </c>
      <c r="C1126" s="89">
        <f t="shared" si="34"/>
        <v>2</v>
      </c>
      <c r="D1126" s="89" t="str">
        <f t="shared" si="35"/>
        <v>保留</v>
      </c>
      <c r="G1126" s="187">
        <v>0.5</v>
      </c>
      <c r="H1126" s="265"/>
      <c r="I1126" s="271">
        <v>41760</v>
      </c>
      <c r="J1126" s="271">
        <v>41821</v>
      </c>
      <c r="L1126" s="281" t="s">
        <v>2362</v>
      </c>
      <c r="N1126" s="88" t="s">
        <v>2352</v>
      </c>
    </row>
    <row r="1127" ht="27" hidden="1" spans="1:14">
      <c r="A1127" s="281" t="s">
        <v>2486</v>
      </c>
      <c r="B1127" s="187" t="s">
        <v>123</v>
      </c>
      <c r="C1127" s="89">
        <f t="shared" si="34"/>
        <v>1</v>
      </c>
      <c r="D1127" s="89" t="str">
        <f t="shared" si="35"/>
        <v>保留</v>
      </c>
      <c r="G1127" s="187">
        <v>5</v>
      </c>
      <c r="H1127" s="265"/>
      <c r="I1127" s="271">
        <v>41988</v>
      </c>
      <c r="J1127" s="271">
        <v>42185</v>
      </c>
      <c r="L1127" s="281" t="s">
        <v>2487</v>
      </c>
      <c r="N1127" s="88" t="s">
        <v>2352</v>
      </c>
    </row>
    <row r="1128" ht="27" hidden="1" spans="1:14">
      <c r="A1128" s="281" t="s">
        <v>2488</v>
      </c>
      <c r="B1128" s="187" t="s">
        <v>1195</v>
      </c>
      <c r="C1128" s="89">
        <f t="shared" si="34"/>
        <v>1</v>
      </c>
      <c r="D1128" s="89" t="str">
        <f t="shared" si="35"/>
        <v>保留</v>
      </c>
      <c r="G1128" s="187">
        <v>49</v>
      </c>
      <c r="H1128" s="265"/>
      <c r="I1128" s="271">
        <v>41950</v>
      </c>
      <c r="J1128" s="271">
        <v>42124</v>
      </c>
      <c r="L1128" s="281" t="s">
        <v>2489</v>
      </c>
      <c r="N1128" s="88" t="s">
        <v>2352</v>
      </c>
    </row>
    <row r="1129" ht="27" spans="1:14">
      <c r="A1129" s="281" t="s">
        <v>2447</v>
      </c>
      <c r="B1129" s="187" t="s">
        <v>19</v>
      </c>
      <c r="C1129" s="89">
        <f t="shared" si="34"/>
        <v>2</v>
      </c>
      <c r="D1129" s="89" t="str">
        <f t="shared" si="35"/>
        <v>保留</v>
      </c>
      <c r="G1129" s="187">
        <v>5</v>
      </c>
      <c r="H1129" s="265"/>
      <c r="I1129" s="271">
        <v>41817</v>
      </c>
      <c r="J1129" s="271">
        <v>41846</v>
      </c>
      <c r="L1129" s="281" t="s">
        <v>2490</v>
      </c>
      <c r="N1129" s="88" t="s">
        <v>2352</v>
      </c>
    </row>
    <row r="1130" ht="27" hidden="1" spans="1:14">
      <c r="A1130" s="281" t="s">
        <v>2491</v>
      </c>
      <c r="B1130" s="187" t="s">
        <v>772</v>
      </c>
      <c r="C1130" s="89">
        <f t="shared" si="34"/>
        <v>1</v>
      </c>
      <c r="D1130" s="89" t="str">
        <f t="shared" si="35"/>
        <v>保留</v>
      </c>
      <c r="G1130" s="187">
        <v>1</v>
      </c>
      <c r="H1130" s="265"/>
      <c r="I1130" s="271">
        <v>41803</v>
      </c>
      <c r="J1130" s="271">
        <v>41958</v>
      </c>
      <c r="L1130" s="281" t="s">
        <v>2492</v>
      </c>
      <c r="N1130" s="88" t="s">
        <v>2352</v>
      </c>
    </row>
    <row r="1131" ht="27" hidden="1" spans="1:14">
      <c r="A1131" s="281" t="s">
        <v>2416</v>
      </c>
      <c r="B1131" s="187" t="s">
        <v>153</v>
      </c>
      <c r="C1131" s="89">
        <f t="shared" si="34"/>
        <v>1</v>
      </c>
      <c r="D1131" s="89" t="str">
        <f t="shared" si="35"/>
        <v>保留</v>
      </c>
      <c r="G1131" s="187">
        <v>5</v>
      </c>
      <c r="H1131" s="265"/>
      <c r="I1131" s="271">
        <v>41759</v>
      </c>
      <c r="J1131" s="271">
        <v>41820</v>
      </c>
      <c r="L1131" s="281" t="s">
        <v>1269</v>
      </c>
      <c r="N1131" s="88" t="s">
        <v>2352</v>
      </c>
    </row>
    <row r="1132" ht="40.5" hidden="1" spans="1:14">
      <c r="A1132" s="281" t="s">
        <v>2493</v>
      </c>
      <c r="B1132" s="187" t="s">
        <v>61</v>
      </c>
      <c r="C1132" s="89">
        <f t="shared" si="34"/>
        <v>1</v>
      </c>
      <c r="D1132" s="89" t="str">
        <f t="shared" si="35"/>
        <v>保留</v>
      </c>
      <c r="G1132" s="187">
        <v>15</v>
      </c>
      <c r="H1132" s="265"/>
      <c r="I1132" s="271">
        <v>41921</v>
      </c>
      <c r="J1132" s="271">
        <v>42124</v>
      </c>
      <c r="L1132" s="281" t="s">
        <v>2075</v>
      </c>
      <c r="N1132" s="88" t="s">
        <v>2352</v>
      </c>
    </row>
    <row r="1133" ht="27" hidden="1" spans="1:14">
      <c r="A1133" s="281" t="s">
        <v>2494</v>
      </c>
      <c r="B1133" s="187" t="s">
        <v>185</v>
      </c>
      <c r="C1133" s="89">
        <f t="shared" si="34"/>
        <v>1</v>
      </c>
      <c r="D1133" s="89" t="str">
        <f t="shared" si="35"/>
        <v>保留</v>
      </c>
      <c r="G1133" s="187">
        <v>12</v>
      </c>
      <c r="H1133" s="265"/>
      <c r="I1133" s="271">
        <v>41944</v>
      </c>
      <c r="J1133" s="271">
        <v>42064</v>
      </c>
      <c r="L1133" s="281" t="s">
        <v>2495</v>
      </c>
      <c r="N1133" s="88" t="s">
        <v>2352</v>
      </c>
    </row>
    <row r="1134" ht="27" hidden="1" spans="1:14">
      <c r="A1134" s="281" t="s">
        <v>2496</v>
      </c>
      <c r="B1134" s="187" t="s">
        <v>369</v>
      </c>
      <c r="C1134" s="89">
        <f t="shared" si="34"/>
        <v>1</v>
      </c>
      <c r="D1134" s="89" t="str">
        <f t="shared" si="35"/>
        <v>保留</v>
      </c>
      <c r="G1134" s="187">
        <v>10</v>
      </c>
      <c r="H1134" s="265"/>
      <c r="I1134" s="271">
        <v>41883</v>
      </c>
      <c r="J1134" s="271">
        <v>42248</v>
      </c>
      <c r="L1134" s="281" t="s">
        <v>2497</v>
      </c>
      <c r="N1134" s="88" t="s">
        <v>2352</v>
      </c>
    </row>
    <row r="1135" ht="40.5" hidden="1" spans="1:14">
      <c r="A1135" s="281" t="s">
        <v>2498</v>
      </c>
      <c r="B1135" s="187" t="s">
        <v>444</v>
      </c>
      <c r="C1135" s="89">
        <f t="shared" si="34"/>
        <v>1</v>
      </c>
      <c r="D1135" s="89" t="str">
        <f t="shared" si="35"/>
        <v>保留</v>
      </c>
      <c r="G1135" s="187">
        <v>5</v>
      </c>
      <c r="H1135" s="265"/>
      <c r="I1135" s="271">
        <v>41969</v>
      </c>
      <c r="J1135" s="271">
        <v>42003</v>
      </c>
      <c r="L1135" s="281" t="s">
        <v>2499</v>
      </c>
      <c r="N1135" s="88" t="s">
        <v>2352</v>
      </c>
    </row>
    <row r="1136" ht="27" hidden="1" spans="1:14">
      <c r="A1136" s="281" t="s">
        <v>2500</v>
      </c>
      <c r="B1136" s="187" t="s">
        <v>214</v>
      </c>
      <c r="C1136" s="89">
        <f t="shared" si="34"/>
        <v>1</v>
      </c>
      <c r="D1136" s="89" t="str">
        <f t="shared" si="35"/>
        <v>保留</v>
      </c>
      <c r="G1136" s="187">
        <v>5</v>
      </c>
      <c r="H1136" s="265"/>
      <c r="I1136" s="271">
        <v>41760</v>
      </c>
      <c r="J1136" s="271">
        <v>41820</v>
      </c>
      <c r="L1136" s="281" t="s">
        <v>1269</v>
      </c>
      <c r="N1136" s="88" t="s">
        <v>2352</v>
      </c>
    </row>
    <row r="1137" ht="27" hidden="1" spans="1:14">
      <c r="A1137" s="288" t="s">
        <v>2501</v>
      </c>
      <c r="B1137" s="289" t="s">
        <v>26</v>
      </c>
      <c r="C1137" s="89">
        <f t="shared" si="34"/>
        <v>1</v>
      </c>
      <c r="D1137" s="89" t="str">
        <f t="shared" si="35"/>
        <v>保留</v>
      </c>
      <c r="G1137" s="289">
        <v>0.5</v>
      </c>
      <c r="H1137" s="294"/>
      <c r="I1137" s="289">
        <v>2014.2</v>
      </c>
      <c r="J1137" s="289"/>
      <c r="L1137" s="288"/>
      <c r="N1137" s="88" t="s">
        <v>2352</v>
      </c>
    </row>
    <row r="1138" ht="27" hidden="1" spans="1:14">
      <c r="A1138" s="299" t="s">
        <v>2502</v>
      </c>
      <c r="B1138" s="289" t="s">
        <v>2313</v>
      </c>
      <c r="C1138" s="89">
        <f t="shared" si="34"/>
        <v>1</v>
      </c>
      <c r="D1138" s="89" t="str">
        <f t="shared" si="35"/>
        <v>保留</v>
      </c>
      <c r="G1138" s="289">
        <v>20</v>
      </c>
      <c r="H1138" s="303"/>
      <c r="I1138" s="306">
        <v>41699</v>
      </c>
      <c r="J1138" s="306">
        <v>41883</v>
      </c>
      <c r="L1138" s="299" t="s">
        <v>2503</v>
      </c>
      <c r="N1138" s="88" t="s">
        <v>2352</v>
      </c>
    </row>
    <row r="1139" ht="40.5" spans="1:14">
      <c r="A1139" s="299" t="s">
        <v>2504</v>
      </c>
      <c r="B1139" s="300" t="s">
        <v>411</v>
      </c>
      <c r="C1139" s="89">
        <f t="shared" si="34"/>
        <v>2</v>
      </c>
      <c r="D1139" s="89" t="str">
        <f t="shared" si="35"/>
        <v>不保留</v>
      </c>
      <c r="G1139" s="300">
        <v>5</v>
      </c>
      <c r="H1139" s="294"/>
      <c r="I1139" s="289"/>
      <c r="J1139" s="289"/>
      <c r="L1139" s="299"/>
      <c r="N1139" s="88" t="s">
        <v>2352</v>
      </c>
    </row>
    <row r="1140" ht="27" hidden="1" spans="1:14">
      <c r="A1140" s="288" t="s">
        <v>2505</v>
      </c>
      <c r="B1140" s="289" t="s">
        <v>592</v>
      </c>
      <c r="C1140" s="89">
        <f t="shared" si="34"/>
        <v>1</v>
      </c>
      <c r="D1140" s="89" t="str">
        <f t="shared" si="35"/>
        <v>保留</v>
      </c>
      <c r="G1140" s="289"/>
      <c r="H1140" s="294"/>
      <c r="I1140" s="289"/>
      <c r="J1140" s="289"/>
      <c r="L1140" s="288"/>
      <c r="N1140" s="88" t="s">
        <v>2352</v>
      </c>
    </row>
    <row r="1141" ht="27" hidden="1" spans="1:14">
      <c r="A1141" s="288" t="s">
        <v>2506</v>
      </c>
      <c r="B1141" s="289" t="s">
        <v>92</v>
      </c>
      <c r="C1141" s="89">
        <f t="shared" si="34"/>
        <v>1</v>
      </c>
      <c r="D1141" s="89" t="str">
        <f t="shared" si="35"/>
        <v>保留</v>
      </c>
      <c r="G1141" s="289"/>
      <c r="H1141" s="294"/>
      <c r="I1141" s="289"/>
      <c r="J1141" s="289"/>
      <c r="L1141" s="288"/>
      <c r="N1141" s="88" t="s">
        <v>2352</v>
      </c>
    </row>
    <row r="1142" ht="27" hidden="1" spans="1:14">
      <c r="A1142" s="288" t="s">
        <v>2507</v>
      </c>
      <c r="B1142" s="289" t="s">
        <v>245</v>
      </c>
      <c r="C1142" s="89">
        <f t="shared" si="34"/>
        <v>1</v>
      </c>
      <c r="D1142" s="89" t="str">
        <f t="shared" si="35"/>
        <v>保留</v>
      </c>
      <c r="G1142" s="289"/>
      <c r="H1142" s="294"/>
      <c r="I1142" s="289">
        <v>2014.9</v>
      </c>
      <c r="J1142" s="289">
        <v>2014</v>
      </c>
      <c r="L1142" s="288"/>
      <c r="N1142" s="88" t="s">
        <v>2352</v>
      </c>
    </row>
    <row r="1143" ht="27" hidden="1" spans="1:14">
      <c r="A1143" s="288" t="s">
        <v>2508</v>
      </c>
      <c r="B1143" s="289" t="s">
        <v>230</v>
      </c>
      <c r="C1143" s="89">
        <f t="shared" si="34"/>
        <v>1</v>
      </c>
      <c r="D1143" s="89" t="str">
        <f t="shared" si="35"/>
        <v>保留</v>
      </c>
      <c r="G1143" s="289"/>
      <c r="H1143" s="294"/>
      <c r="I1143" s="289">
        <v>2014.7</v>
      </c>
      <c r="J1143" s="289"/>
      <c r="L1143" s="288"/>
      <c r="N1143" s="88" t="s">
        <v>2352</v>
      </c>
    </row>
    <row r="1144" ht="27" hidden="1" spans="1:14">
      <c r="A1144" s="288" t="s">
        <v>2509</v>
      </c>
      <c r="B1144" s="289" t="s">
        <v>19</v>
      </c>
      <c r="C1144" s="89">
        <f t="shared" si="34"/>
        <v>1</v>
      </c>
      <c r="D1144" s="89" t="str">
        <f t="shared" si="35"/>
        <v>保留</v>
      </c>
      <c r="G1144" s="289">
        <v>9</v>
      </c>
      <c r="H1144" s="294"/>
      <c r="I1144" s="289" t="s">
        <v>2510</v>
      </c>
      <c r="J1144" s="289" t="s">
        <v>2511</v>
      </c>
      <c r="L1144" s="288" t="s">
        <v>2512</v>
      </c>
      <c r="N1144" s="88" t="s">
        <v>2352</v>
      </c>
    </row>
    <row r="1145" ht="27" hidden="1" spans="1:14">
      <c r="A1145" s="288" t="s">
        <v>2513</v>
      </c>
      <c r="B1145" s="289" t="s">
        <v>411</v>
      </c>
      <c r="C1145" s="89">
        <f t="shared" si="34"/>
        <v>1</v>
      </c>
      <c r="D1145" s="89" t="str">
        <f t="shared" si="35"/>
        <v>保留</v>
      </c>
      <c r="G1145" s="191">
        <v>8</v>
      </c>
      <c r="H1145" s="186"/>
      <c r="I1145" s="191" t="s">
        <v>2514</v>
      </c>
      <c r="J1145" s="191" t="s">
        <v>2515</v>
      </c>
      <c r="L1145" s="191" t="s">
        <v>1817</v>
      </c>
      <c r="N1145" s="88" t="s">
        <v>2352</v>
      </c>
    </row>
    <row r="1146" ht="27" hidden="1" spans="1:14">
      <c r="A1146" s="307" t="s">
        <v>2516</v>
      </c>
      <c r="B1146" s="308" t="s">
        <v>123</v>
      </c>
      <c r="C1146" s="89">
        <f t="shared" si="34"/>
        <v>1</v>
      </c>
      <c r="D1146" s="89" t="str">
        <f t="shared" si="35"/>
        <v>保留</v>
      </c>
      <c r="G1146" s="308">
        <v>65</v>
      </c>
      <c r="H1146" s="309"/>
      <c r="I1146" s="312">
        <v>41964</v>
      </c>
      <c r="J1146" s="312">
        <v>42522</v>
      </c>
      <c r="L1146" s="307" t="s">
        <v>2517</v>
      </c>
      <c r="N1146" s="88" t="s">
        <v>2352</v>
      </c>
    </row>
    <row r="1147" ht="27" hidden="1" spans="1:14">
      <c r="A1147" s="307" t="s">
        <v>2518</v>
      </c>
      <c r="B1147" s="308" t="s">
        <v>185</v>
      </c>
      <c r="C1147" s="89">
        <f t="shared" si="34"/>
        <v>1</v>
      </c>
      <c r="D1147" s="89" t="str">
        <f t="shared" si="35"/>
        <v>保留</v>
      </c>
      <c r="G1147" s="308">
        <v>40</v>
      </c>
      <c r="H1147" s="309"/>
      <c r="I1147" s="312">
        <v>41921</v>
      </c>
      <c r="J1147" s="312">
        <v>42036</v>
      </c>
      <c r="L1147" s="307" t="s">
        <v>2519</v>
      </c>
      <c r="N1147" s="88" t="s">
        <v>2352</v>
      </c>
    </row>
    <row r="1148" ht="40.5" hidden="1" spans="1:14">
      <c r="A1148" s="288" t="s">
        <v>2520</v>
      </c>
      <c r="B1148" s="289" t="s">
        <v>696</v>
      </c>
      <c r="C1148" s="89">
        <f t="shared" si="34"/>
        <v>1</v>
      </c>
      <c r="D1148" s="89" t="str">
        <f t="shared" si="35"/>
        <v>保留</v>
      </c>
      <c r="G1148" s="289">
        <v>30</v>
      </c>
      <c r="H1148" s="309"/>
      <c r="I1148" s="312">
        <v>41953</v>
      </c>
      <c r="J1148" s="312">
        <v>42093</v>
      </c>
      <c r="L1148" s="288" t="s">
        <v>2260</v>
      </c>
      <c r="N1148" s="88" t="s">
        <v>2352</v>
      </c>
    </row>
    <row r="1149" hidden="1" spans="1:14">
      <c r="A1149" s="288" t="s">
        <v>2521</v>
      </c>
      <c r="B1149" s="289" t="s">
        <v>26</v>
      </c>
      <c r="C1149" s="89">
        <f t="shared" si="34"/>
        <v>1</v>
      </c>
      <c r="D1149" s="89" t="str">
        <f t="shared" si="35"/>
        <v>保留</v>
      </c>
      <c r="G1149" s="289"/>
      <c r="H1149" s="309"/>
      <c r="I1149" s="289"/>
      <c r="J1149" s="312">
        <v>41973</v>
      </c>
      <c r="L1149" s="288"/>
      <c r="N1149" s="88" t="s">
        <v>2352</v>
      </c>
    </row>
    <row r="1150" ht="27" hidden="1" spans="1:14">
      <c r="A1150" s="288" t="s">
        <v>2522</v>
      </c>
      <c r="B1150" s="289" t="s">
        <v>26</v>
      </c>
      <c r="C1150" s="89">
        <f t="shared" si="34"/>
        <v>1</v>
      </c>
      <c r="D1150" s="89" t="str">
        <f t="shared" si="35"/>
        <v>保留</v>
      </c>
      <c r="G1150" s="289"/>
      <c r="H1150" s="309"/>
      <c r="I1150" s="289"/>
      <c r="J1150" s="312">
        <v>42004</v>
      </c>
      <c r="L1150" s="288"/>
      <c r="N1150" s="88" t="s">
        <v>2352</v>
      </c>
    </row>
    <row r="1151" ht="24" hidden="1" spans="1:14">
      <c r="A1151" s="310" t="s">
        <v>2523</v>
      </c>
      <c r="B1151" s="311" t="s">
        <v>1072</v>
      </c>
      <c r="C1151" s="89">
        <f t="shared" si="34"/>
        <v>1</v>
      </c>
      <c r="D1151" s="89" t="str">
        <f t="shared" si="35"/>
        <v>保留</v>
      </c>
      <c r="G1151" s="310">
        <v>5</v>
      </c>
      <c r="H1151" s="309"/>
      <c r="I1151" s="313">
        <v>42183</v>
      </c>
      <c r="J1151" s="313">
        <v>42663</v>
      </c>
      <c r="L1151" s="310" t="s">
        <v>2524</v>
      </c>
      <c r="N1151" s="88" t="s">
        <v>2525</v>
      </c>
    </row>
    <row r="1152" ht="24" hidden="1" spans="1:14">
      <c r="A1152" s="310" t="s">
        <v>2526</v>
      </c>
      <c r="B1152" s="310" t="s">
        <v>1123</v>
      </c>
      <c r="C1152" s="89">
        <f t="shared" si="34"/>
        <v>1</v>
      </c>
      <c r="D1152" s="89" t="str">
        <f t="shared" si="35"/>
        <v>保留</v>
      </c>
      <c r="G1152" s="310">
        <v>15.1</v>
      </c>
      <c r="H1152" s="309"/>
      <c r="I1152" s="313">
        <v>42075</v>
      </c>
      <c r="J1152" s="313">
        <v>42369</v>
      </c>
      <c r="L1152" s="310" t="s">
        <v>2527</v>
      </c>
      <c r="N1152" s="88" t="s">
        <v>2525</v>
      </c>
    </row>
    <row r="1153" ht="24.75" hidden="1" spans="1:14">
      <c r="A1153" s="310" t="s">
        <v>2528</v>
      </c>
      <c r="B1153" s="310" t="s">
        <v>1123</v>
      </c>
      <c r="C1153" s="89">
        <f t="shared" si="34"/>
        <v>1</v>
      </c>
      <c r="D1153" s="89" t="str">
        <f t="shared" si="35"/>
        <v>保留</v>
      </c>
      <c r="G1153" s="310">
        <v>16</v>
      </c>
      <c r="H1153" s="309"/>
      <c r="I1153" s="313">
        <v>42156</v>
      </c>
      <c r="J1153" s="313">
        <v>42368</v>
      </c>
      <c r="L1153" s="310" t="s">
        <v>2529</v>
      </c>
      <c r="N1153" s="88" t="s">
        <v>2525</v>
      </c>
    </row>
    <row r="1154" ht="24" hidden="1" spans="1:14">
      <c r="A1154" s="310" t="s">
        <v>2530</v>
      </c>
      <c r="B1154" s="310" t="s">
        <v>253</v>
      </c>
      <c r="C1154" s="89">
        <f t="shared" si="34"/>
        <v>1</v>
      </c>
      <c r="D1154" s="89" t="str">
        <f t="shared" si="35"/>
        <v>保留</v>
      </c>
      <c r="G1154" s="310">
        <v>5</v>
      </c>
      <c r="H1154" s="309"/>
      <c r="I1154" s="313">
        <v>42152</v>
      </c>
      <c r="J1154" s="313">
        <v>42307</v>
      </c>
      <c r="L1154" s="310" t="s">
        <v>1593</v>
      </c>
      <c r="N1154" s="88" t="s">
        <v>2525</v>
      </c>
    </row>
    <row r="1155" ht="24.75" hidden="1" spans="1:14">
      <c r="A1155" s="310" t="s">
        <v>2531</v>
      </c>
      <c r="B1155" s="310" t="s">
        <v>385</v>
      </c>
      <c r="C1155" s="89">
        <f t="shared" ref="C1155:C1218" si="36">COUNTIFS(A:A,A1155,B:B,B1155)</f>
        <v>1</v>
      </c>
      <c r="D1155" s="89" t="str">
        <f t="shared" ref="D1155:D1218" si="37">IF(C1155&gt;1,IF(I1155="","不保留","保留"),"保留")</f>
        <v>保留</v>
      </c>
      <c r="G1155" s="310">
        <v>5.7</v>
      </c>
      <c r="H1155" s="309"/>
      <c r="I1155" s="313">
        <v>42178</v>
      </c>
      <c r="J1155" s="313">
        <v>42209</v>
      </c>
      <c r="L1155" s="310" t="s">
        <v>2532</v>
      </c>
      <c r="N1155" s="88" t="s">
        <v>2525</v>
      </c>
    </row>
    <row r="1156" ht="24.75" hidden="1" spans="1:14">
      <c r="A1156" s="310" t="s">
        <v>2533</v>
      </c>
      <c r="B1156" s="310" t="s">
        <v>385</v>
      </c>
      <c r="C1156" s="89">
        <f t="shared" si="36"/>
        <v>1</v>
      </c>
      <c r="D1156" s="89" t="str">
        <f t="shared" si="37"/>
        <v>保留</v>
      </c>
      <c r="G1156" s="310">
        <v>5.6</v>
      </c>
      <c r="H1156" s="309"/>
      <c r="I1156" s="313">
        <v>42178</v>
      </c>
      <c r="J1156" s="313">
        <v>42216</v>
      </c>
      <c r="L1156" s="310" t="s">
        <v>2534</v>
      </c>
      <c r="N1156" s="88" t="s">
        <v>2525</v>
      </c>
    </row>
    <row r="1157" ht="24" hidden="1" spans="1:14">
      <c r="A1157" s="310" t="s">
        <v>2535</v>
      </c>
      <c r="B1157" s="310" t="s">
        <v>385</v>
      </c>
      <c r="C1157" s="89">
        <f t="shared" si="36"/>
        <v>1</v>
      </c>
      <c r="D1157" s="89" t="str">
        <f t="shared" si="37"/>
        <v>保留</v>
      </c>
      <c r="G1157" s="310">
        <v>14.9</v>
      </c>
      <c r="H1157" s="309"/>
      <c r="I1157" s="313">
        <v>42165</v>
      </c>
      <c r="J1157" s="313">
        <v>42369</v>
      </c>
      <c r="L1157" s="310" t="s">
        <v>2536</v>
      </c>
      <c r="N1157" s="88" t="s">
        <v>2525</v>
      </c>
    </row>
    <row r="1158" ht="24" hidden="1" spans="1:14">
      <c r="A1158" s="310" t="s">
        <v>2537</v>
      </c>
      <c r="B1158" s="310" t="s">
        <v>385</v>
      </c>
      <c r="C1158" s="89">
        <f t="shared" si="36"/>
        <v>1</v>
      </c>
      <c r="D1158" s="89" t="str">
        <f t="shared" si="37"/>
        <v>保留</v>
      </c>
      <c r="G1158" s="310">
        <v>20</v>
      </c>
      <c r="H1158" s="309"/>
      <c r="I1158" s="313">
        <v>42256</v>
      </c>
      <c r="J1158" s="313">
        <v>42490</v>
      </c>
      <c r="L1158" s="310" t="s">
        <v>2301</v>
      </c>
      <c r="N1158" s="88" t="s">
        <v>2525</v>
      </c>
    </row>
    <row r="1159" ht="24.75" hidden="1" spans="1:14">
      <c r="A1159" s="310" t="s">
        <v>2538</v>
      </c>
      <c r="B1159" s="310" t="s">
        <v>369</v>
      </c>
      <c r="C1159" s="89">
        <f t="shared" si="36"/>
        <v>1</v>
      </c>
      <c r="D1159" s="89" t="str">
        <f t="shared" si="37"/>
        <v>保留</v>
      </c>
      <c r="G1159" s="310">
        <v>43</v>
      </c>
      <c r="H1159" s="309"/>
      <c r="I1159" s="313">
        <v>42074</v>
      </c>
      <c r="J1159" s="313">
        <v>42551</v>
      </c>
      <c r="L1159" s="310" t="s">
        <v>2539</v>
      </c>
      <c r="N1159" s="88" t="s">
        <v>2525</v>
      </c>
    </row>
    <row r="1160" ht="24" hidden="1" spans="1:14">
      <c r="A1160" s="310" t="s">
        <v>2540</v>
      </c>
      <c r="B1160" s="310" t="s">
        <v>369</v>
      </c>
      <c r="C1160" s="89">
        <f t="shared" si="36"/>
        <v>1</v>
      </c>
      <c r="D1160" s="89" t="str">
        <f t="shared" si="37"/>
        <v>保留</v>
      </c>
      <c r="G1160" s="310">
        <v>20</v>
      </c>
      <c r="H1160" s="309"/>
      <c r="I1160" s="313">
        <v>42303</v>
      </c>
      <c r="J1160" s="313">
        <v>42660</v>
      </c>
      <c r="L1160" s="310" t="s">
        <v>2541</v>
      </c>
      <c r="N1160" s="88" t="s">
        <v>2525</v>
      </c>
    </row>
    <row r="1161" ht="24" hidden="1" spans="1:14">
      <c r="A1161" s="311" t="s">
        <v>2542</v>
      </c>
      <c r="B1161" s="310" t="s">
        <v>743</v>
      </c>
      <c r="C1161" s="89">
        <f t="shared" si="36"/>
        <v>1</v>
      </c>
      <c r="D1161" s="89" t="str">
        <f t="shared" si="37"/>
        <v>保留</v>
      </c>
      <c r="G1161" s="310">
        <v>15</v>
      </c>
      <c r="H1161" s="309"/>
      <c r="I1161" s="313">
        <v>42318</v>
      </c>
      <c r="J1161" s="313">
        <v>42328</v>
      </c>
      <c r="L1161" s="311" t="s">
        <v>2543</v>
      </c>
      <c r="N1161" s="88" t="s">
        <v>2525</v>
      </c>
    </row>
    <row r="1162" ht="24" hidden="1" spans="1:14">
      <c r="A1162" s="310" t="s">
        <v>2544</v>
      </c>
      <c r="B1162" s="310" t="s">
        <v>743</v>
      </c>
      <c r="C1162" s="89">
        <f t="shared" si="36"/>
        <v>1</v>
      </c>
      <c r="D1162" s="89" t="str">
        <f t="shared" si="37"/>
        <v>保留</v>
      </c>
      <c r="G1162" s="310">
        <v>12.2</v>
      </c>
      <c r="H1162" s="309"/>
      <c r="I1162" s="313">
        <v>42088</v>
      </c>
      <c r="J1162" s="313">
        <v>42215</v>
      </c>
      <c r="L1162" s="310" t="s">
        <v>2374</v>
      </c>
      <c r="N1162" s="88" t="s">
        <v>2525</v>
      </c>
    </row>
    <row r="1163" ht="24" hidden="1" spans="1:14">
      <c r="A1163" s="310" t="s">
        <v>2545</v>
      </c>
      <c r="B1163" s="310" t="s">
        <v>743</v>
      </c>
      <c r="C1163" s="89">
        <f t="shared" si="36"/>
        <v>1</v>
      </c>
      <c r="D1163" s="89" t="str">
        <f t="shared" si="37"/>
        <v>保留</v>
      </c>
      <c r="G1163" s="310">
        <v>4.9</v>
      </c>
      <c r="H1163" s="309"/>
      <c r="I1163" s="313">
        <v>42175</v>
      </c>
      <c r="J1163" s="313">
        <v>42247</v>
      </c>
      <c r="L1163" s="310" t="s">
        <v>2546</v>
      </c>
      <c r="N1163" s="88" t="s">
        <v>2525</v>
      </c>
    </row>
    <row r="1164" hidden="1" spans="1:14">
      <c r="A1164" s="310" t="s">
        <v>2547</v>
      </c>
      <c r="B1164" s="310" t="s">
        <v>743</v>
      </c>
      <c r="C1164" s="89">
        <f t="shared" si="36"/>
        <v>1</v>
      </c>
      <c r="D1164" s="89" t="str">
        <f t="shared" si="37"/>
        <v>保留</v>
      </c>
      <c r="G1164" s="310">
        <v>15</v>
      </c>
      <c r="H1164" s="309"/>
      <c r="I1164" s="313">
        <v>42175</v>
      </c>
      <c r="J1164" s="313">
        <v>42338</v>
      </c>
      <c r="L1164" s="310" t="s">
        <v>1247</v>
      </c>
      <c r="N1164" s="88" t="s">
        <v>2525</v>
      </c>
    </row>
    <row r="1165" ht="24" hidden="1" spans="1:14">
      <c r="A1165" s="311" t="s">
        <v>2548</v>
      </c>
      <c r="B1165" s="310" t="s">
        <v>743</v>
      </c>
      <c r="C1165" s="89">
        <f t="shared" si="36"/>
        <v>1</v>
      </c>
      <c r="D1165" s="89" t="str">
        <f t="shared" si="37"/>
        <v>保留</v>
      </c>
      <c r="G1165" s="310">
        <v>2</v>
      </c>
      <c r="H1165" s="309"/>
      <c r="I1165" s="313">
        <v>42073</v>
      </c>
      <c r="J1165" s="313">
        <v>42094</v>
      </c>
      <c r="L1165" s="311" t="s">
        <v>2487</v>
      </c>
      <c r="N1165" s="88" t="s">
        <v>2525</v>
      </c>
    </row>
    <row r="1166" ht="24.75" hidden="1" spans="1:14">
      <c r="A1166" s="310" t="s">
        <v>2549</v>
      </c>
      <c r="B1166" s="310" t="s">
        <v>271</v>
      </c>
      <c r="C1166" s="89">
        <f t="shared" si="36"/>
        <v>1</v>
      </c>
      <c r="D1166" s="89" t="str">
        <f t="shared" si="37"/>
        <v>保留</v>
      </c>
      <c r="G1166" s="310">
        <v>6</v>
      </c>
      <c r="H1166" s="309"/>
      <c r="I1166" s="313">
        <v>42303</v>
      </c>
      <c r="J1166" s="313">
        <v>42572</v>
      </c>
      <c r="L1166" s="310" t="s">
        <v>2541</v>
      </c>
      <c r="N1166" s="88" t="s">
        <v>2525</v>
      </c>
    </row>
    <row r="1167" ht="25.5" hidden="1" spans="1:14">
      <c r="A1167" s="310" t="s">
        <v>2550</v>
      </c>
      <c r="B1167" s="311" t="s">
        <v>475</v>
      </c>
      <c r="C1167" s="89">
        <f t="shared" si="36"/>
        <v>1</v>
      </c>
      <c r="D1167" s="89" t="str">
        <f t="shared" si="37"/>
        <v>保留</v>
      </c>
      <c r="G1167" s="310">
        <v>40</v>
      </c>
      <c r="H1167" s="309"/>
      <c r="I1167" s="313">
        <v>42264</v>
      </c>
      <c r="J1167" s="313">
        <v>42521</v>
      </c>
      <c r="L1167" s="310" t="s">
        <v>1817</v>
      </c>
      <c r="N1167" s="88" t="s">
        <v>2525</v>
      </c>
    </row>
    <row r="1168" ht="24.75" hidden="1" spans="1:14">
      <c r="A1168" s="310" t="s">
        <v>2551</v>
      </c>
      <c r="B1168" s="310" t="s">
        <v>185</v>
      </c>
      <c r="C1168" s="89">
        <f t="shared" si="36"/>
        <v>1</v>
      </c>
      <c r="D1168" s="89" t="str">
        <f t="shared" si="37"/>
        <v>保留</v>
      </c>
      <c r="G1168" s="310">
        <v>20</v>
      </c>
      <c r="H1168" s="309"/>
      <c r="I1168" s="313">
        <v>42116</v>
      </c>
      <c r="J1168" s="313">
        <v>42216</v>
      </c>
      <c r="L1168" s="310" t="s">
        <v>1866</v>
      </c>
      <c r="N1168" s="88" t="s">
        <v>2525</v>
      </c>
    </row>
    <row r="1169" ht="24.75" hidden="1" spans="1:14">
      <c r="A1169" s="310" t="s">
        <v>2552</v>
      </c>
      <c r="B1169" s="310" t="s">
        <v>185</v>
      </c>
      <c r="C1169" s="89">
        <f t="shared" si="36"/>
        <v>1</v>
      </c>
      <c r="D1169" s="89" t="str">
        <f t="shared" si="37"/>
        <v>保留</v>
      </c>
      <c r="G1169" s="310">
        <v>20</v>
      </c>
      <c r="H1169" s="309"/>
      <c r="I1169" s="313">
        <v>42156</v>
      </c>
      <c r="J1169" s="313">
        <v>42551</v>
      </c>
      <c r="L1169" s="310" t="s">
        <v>1868</v>
      </c>
      <c r="N1169" s="88" t="s">
        <v>2525</v>
      </c>
    </row>
    <row r="1170" ht="24" hidden="1" spans="1:14">
      <c r="A1170" s="310" t="s">
        <v>2553</v>
      </c>
      <c r="B1170" s="310" t="s">
        <v>335</v>
      </c>
      <c r="C1170" s="89">
        <f t="shared" si="36"/>
        <v>1</v>
      </c>
      <c r="D1170" s="89" t="str">
        <f t="shared" si="37"/>
        <v>保留</v>
      </c>
      <c r="G1170" s="310">
        <v>20</v>
      </c>
      <c r="H1170" s="309"/>
      <c r="I1170" s="313">
        <v>42087</v>
      </c>
      <c r="J1170" s="313">
        <v>42185</v>
      </c>
      <c r="L1170" s="310" t="s">
        <v>2554</v>
      </c>
      <c r="N1170" s="88" t="s">
        <v>2525</v>
      </c>
    </row>
    <row r="1171" ht="24.75" hidden="1" spans="1:14">
      <c r="A1171" s="310" t="s">
        <v>2555</v>
      </c>
      <c r="B1171" s="310" t="s">
        <v>245</v>
      </c>
      <c r="C1171" s="89">
        <f t="shared" si="36"/>
        <v>1</v>
      </c>
      <c r="D1171" s="89" t="str">
        <f t="shared" si="37"/>
        <v>保留</v>
      </c>
      <c r="G1171" s="310">
        <v>2</v>
      </c>
      <c r="H1171" s="309"/>
      <c r="I1171" s="313">
        <v>42214</v>
      </c>
      <c r="J1171" s="313">
        <v>42338</v>
      </c>
      <c r="L1171" s="310" t="s">
        <v>2240</v>
      </c>
      <c r="N1171" s="88" t="s">
        <v>2525</v>
      </c>
    </row>
    <row r="1172" ht="24" hidden="1" spans="1:14">
      <c r="A1172" s="310" t="s">
        <v>2556</v>
      </c>
      <c r="B1172" s="310" t="s">
        <v>245</v>
      </c>
      <c r="C1172" s="89">
        <f t="shared" si="36"/>
        <v>1</v>
      </c>
      <c r="D1172" s="89" t="str">
        <f t="shared" si="37"/>
        <v>保留</v>
      </c>
      <c r="G1172" s="310">
        <v>1</v>
      </c>
      <c r="H1172" s="309"/>
      <c r="I1172" s="313">
        <v>42318</v>
      </c>
      <c r="J1172" s="313">
        <v>42490</v>
      </c>
      <c r="L1172" s="310" t="s">
        <v>2557</v>
      </c>
      <c r="N1172" s="88" t="s">
        <v>2525</v>
      </c>
    </row>
    <row r="1173" hidden="1" spans="1:14">
      <c r="A1173" s="310" t="s">
        <v>2558</v>
      </c>
      <c r="B1173" s="310" t="s">
        <v>133</v>
      </c>
      <c r="C1173" s="89">
        <f t="shared" si="36"/>
        <v>1</v>
      </c>
      <c r="D1173" s="89" t="str">
        <f t="shared" si="37"/>
        <v>保留</v>
      </c>
      <c r="G1173" s="310">
        <v>20</v>
      </c>
      <c r="H1173" s="309"/>
      <c r="I1173" s="313">
        <v>42216</v>
      </c>
      <c r="J1173" s="313">
        <v>42369</v>
      </c>
      <c r="L1173" s="310" t="s">
        <v>1222</v>
      </c>
      <c r="N1173" s="88" t="s">
        <v>2525</v>
      </c>
    </row>
    <row r="1174" spans="1:14">
      <c r="A1174" s="310" t="s">
        <v>2244</v>
      </c>
      <c r="B1174" s="314" t="s">
        <v>133</v>
      </c>
      <c r="C1174" s="89">
        <f t="shared" si="36"/>
        <v>2</v>
      </c>
      <c r="D1174" s="89" t="str">
        <f t="shared" si="37"/>
        <v>保留</v>
      </c>
      <c r="G1174" s="310">
        <v>6</v>
      </c>
      <c r="H1174" s="309"/>
      <c r="I1174" s="313">
        <v>42143</v>
      </c>
      <c r="J1174" s="313">
        <v>42369</v>
      </c>
      <c r="L1174" s="310" t="s">
        <v>1222</v>
      </c>
      <c r="N1174" s="88" t="s">
        <v>2525</v>
      </c>
    </row>
    <row r="1175" hidden="1" spans="1:14">
      <c r="A1175" s="310" t="s">
        <v>2559</v>
      </c>
      <c r="B1175" s="310" t="s">
        <v>133</v>
      </c>
      <c r="C1175" s="89">
        <f t="shared" si="36"/>
        <v>1</v>
      </c>
      <c r="D1175" s="89" t="str">
        <f t="shared" si="37"/>
        <v>保留</v>
      </c>
      <c r="G1175" s="310">
        <v>9</v>
      </c>
      <c r="H1175" s="309"/>
      <c r="I1175" s="313">
        <v>42124</v>
      </c>
      <c r="J1175" s="313">
        <v>42308</v>
      </c>
      <c r="L1175" s="310" t="s">
        <v>1222</v>
      </c>
      <c r="N1175" s="88" t="s">
        <v>2525</v>
      </c>
    </row>
    <row r="1176" hidden="1" spans="1:14">
      <c r="A1176" s="310" t="s">
        <v>2560</v>
      </c>
      <c r="B1176" s="310" t="s">
        <v>133</v>
      </c>
      <c r="C1176" s="89">
        <f t="shared" si="36"/>
        <v>1</v>
      </c>
      <c r="D1176" s="89" t="str">
        <f t="shared" si="37"/>
        <v>保留</v>
      </c>
      <c r="G1176" s="310">
        <v>5</v>
      </c>
      <c r="H1176" s="309"/>
      <c r="I1176" s="313">
        <v>42194</v>
      </c>
      <c r="J1176" s="313">
        <v>42338</v>
      </c>
      <c r="L1176" s="310" t="s">
        <v>2561</v>
      </c>
      <c r="N1176" s="88" t="s">
        <v>2525</v>
      </c>
    </row>
    <row r="1177" ht="24" hidden="1" spans="1:14">
      <c r="A1177" s="310" t="s">
        <v>2562</v>
      </c>
      <c r="B1177" s="310" t="s">
        <v>133</v>
      </c>
      <c r="C1177" s="89">
        <f t="shared" si="36"/>
        <v>1</v>
      </c>
      <c r="D1177" s="89" t="str">
        <f t="shared" si="37"/>
        <v>保留</v>
      </c>
      <c r="G1177" s="310">
        <v>20</v>
      </c>
      <c r="H1177" s="309"/>
      <c r="I1177" s="313">
        <v>42181</v>
      </c>
      <c r="J1177" s="313">
        <v>42369</v>
      </c>
      <c r="L1177" s="310" t="s">
        <v>1534</v>
      </c>
      <c r="N1177" s="88" t="s">
        <v>2525</v>
      </c>
    </row>
    <row r="1178" ht="24" hidden="1" spans="1:14">
      <c r="A1178" s="310" t="s">
        <v>2563</v>
      </c>
      <c r="B1178" s="310" t="s">
        <v>133</v>
      </c>
      <c r="C1178" s="89">
        <f t="shared" si="36"/>
        <v>1</v>
      </c>
      <c r="D1178" s="89" t="str">
        <f t="shared" si="37"/>
        <v>保留</v>
      </c>
      <c r="G1178" s="310">
        <v>20</v>
      </c>
      <c r="H1178" s="309"/>
      <c r="I1178" s="313">
        <v>42223</v>
      </c>
      <c r="J1178" s="313">
        <v>42369</v>
      </c>
      <c r="L1178" s="310" t="s">
        <v>1534</v>
      </c>
      <c r="N1178" s="88" t="s">
        <v>2525</v>
      </c>
    </row>
    <row r="1179" hidden="1" spans="1:14">
      <c r="A1179" s="310" t="s">
        <v>2564</v>
      </c>
      <c r="B1179" s="310" t="s">
        <v>133</v>
      </c>
      <c r="C1179" s="89">
        <f t="shared" si="36"/>
        <v>1</v>
      </c>
      <c r="D1179" s="89" t="str">
        <f t="shared" si="37"/>
        <v>保留</v>
      </c>
      <c r="G1179" s="310">
        <v>10</v>
      </c>
      <c r="H1179" s="309"/>
      <c r="I1179" s="313">
        <v>42188</v>
      </c>
      <c r="J1179" s="313">
        <v>42369</v>
      </c>
      <c r="L1179" s="310" t="s">
        <v>1534</v>
      </c>
      <c r="N1179" s="88" t="s">
        <v>2525</v>
      </c>
    </row>
    <row r="1180" ht="24" hidden="1" spans="1:14">
      <c r="A1180" s="310" t="s">
        <v>2565</v>
      </c>
      <c r="B1180" s="310" t="s">
        <v>214</v>
      </c>
      <c r="C1180" s="89">
        <f t="shared" si="36"/>
        <v>1</v>
      </c>
      <c r="D1180" s="89" t="str">
        <f t="shared" si="37"/>
        <v>保留</v>
      </c>
      <c r="G1180" s="310">
        <v>4</v>
      </c>
      <c r="H1180" s="309"/>
      <c r="I1180" s="313">
        <v>42328</v>
      </c>
      <c r="J1180" s="313">
        <v>42338</v>
      </c>
      <c r="L1180" s="310" t="s">
        <v>1269</v>
      </c>
      <c r="N1180" s="88" t="s">
        <v>2525</v>
      </c>
    </row>
    <row r="1181" spans="1:14">
      <c r="A1181" s="310" t="s">
        <v>2566</v>
      </c>
      <c r="B1181" s="310" t="s">
        <v>214</v>
      </c>
      <c r="C1181" s="89">
        <f t="shared" si="36"/>
        <v>2</v>
      </c>
      <c r="D1181" s="89" t="str">
        <f t="shared" si="37"/>
        <v>保留</v>
      </c>
      <c r="G1181" s="310">
        <v>5</v>
      </c>
      <c r="H1181" s="309"/>
      <c r="I1181" s="313">
        <v>42328</v>
      </c>
      <c r="J1181" s="313">
        <v>42308</v>
      </c>
      <c r="L1181" s="310" t="s">
        <v>1269</v>
      </c>
      <c r="N1181" s="88" t="s">
        <v>2525</v>
      </c>
    </row>
    <row r="1182" ht="24" hidden="1" spans="1:14">
      <c r="A1182" s="310" t="s">
        <v>2567</v>
      </c>
      <c r="B1182" s="310" t="s">
        <v>214</v>
      </c>
      <c r="C1182" s="89">
        <f t="shared" si="36"/>
        <v>1</v>
      </c>
      <c r="D1182" s="89" t="str">
        <f t="shared" si="37"/>
        <v>保留</v>
      </c>
      <c r="G1182" s="310">
        <v>5</v>
      </c>
      <c r="H1182" s="309"/>
      <c r="I1182" s="313">
        <v>42160</v>
      </c>
      <c r="J1182" s="313">
        <v>42368</v>
      </c>
      <c r="L1182" s="310" t="s">
        <v>1269</v>
      </c>
      <c r="N1182" s="88" t="s">
        <v>2525</v>
      </c>
    </row>
    <row r="1183" hidden="1" spans="1:14">
      <c r="A1183" s="310" t="s">
        <v>2568</v>
      </c>
      <c r="B1183" s="310" t="s">
        <v>177</v>
      </c>
      <c r="C1183" s="89">
        <f t="shared" si="36"/>
        <v>1</v>
      </c>
      <c r="D1183" s="89" t="str">
        <f t="shared" si="37"/>
        <v>保留</v>
      </c>
      <c r="G1183" s="310">
        <v>18</v>
      </c>
      <c r="H1183" s="309"/>
      <c r="I1183" s="313">
        <v>42184</v>
      </c>
      <c r="J1183" s="313">
        <v>42338</v>
      </c>
      <c r="L1183" s="310" t="s">
        <v>1247</v>
      </c>
      <c r="N1183" s="88" t="s">
        <v>2525</v>
      </c>
    </row>
    <row r="1184" ht="24" hidden="1" spans="1:14">
      <c r="A1184" s="310" t="s">
        <v>2569</v>
      </c>
      <c r="B1184" s="310" t="s">
        <v>1195</v>
      </c>
      <c r="C1184" s="89">
        <f t="shared" si="36"/>
        <v>1</v>
      </c>
      <c r="D1184" s="89" t="str">
        <f t="shared" si="37"/>
        <v>保留</v>
      </c>
      <c r="G1184" s="310">
        <v>15</v>
      </c>
      <c r="H1184" s="309"/>
      <c r="I1184" s="313">
        <v>41996</v>
      </c>
      <c r="J1184" s="313">
        <v>42368</v>
      </c>
      <c r="L1184" s="310" t="s">
        <v>2570</v>
      </c>
      <c r="N1184" s="88" t="s">
        <v>2525</v>
      </c>
    </row>
    <row r="1185" ht="24" hidden="1" spans="1:14">
      <c r="A1185" s="310" t="s">
        <v>2571</v>
      </c>
      <c r="B1185" s="310" t="s">
        <v>411</v>
      </c>
      <c r="C1185" s="89">
        <f t="shared" si="36"/>
        <v>1</v>
      </c>
      <c r="D1185" s="89" t="str">
        <f t="shared" si="37"/>
        <v>保留</v>
      </c>
      <c r="G1185" s="310">
        <v>15</v>
      </c>
      <c r="H1185" s="309"/>
      <c r="I1185" s="313">
        <v>42324</v>
      </c>
      <c r="J1185" s="313">
        <v>42338</v>
      </c>
      <c r="L1185" s="310" t="s">
        <v>2572</v>
      </c>
      <c r="N1185" s="88" t="s">
        <v>2525</v>
      </c>
    </row>
    <row r="1186" ht="24.75" hidden="1" spans="1:14">
      <c r="A1186" s="310" t="s">
        <v>2573</v>
      </c>
      <c r="B1186" s="310" t="s">
        <v>174</v>
      </c>
      <c r="C1186" s="89">
        <f t="shared" si="36"/>
        <v>1</v>
      </c>
      <c r="D1186" s="89" t="str">
        <f t="shared" si="37"/>
        <v>保留</v>
      </c>
      <c r="G1186" s="310">
        <v>15</v>
      </c>
      <c r="H1186" s="309"/>
      <c r="I1186" s="313">
        <v>42009</v>
      </c>
      <c r="J1186" s="313">
        <v>42094</v>
      </c>
      <c r="L1186" s="310" t="s">
        <v>2574</v>
      </c>
      <c r="N1186" s="88" t="s">
        <v>2525</v>
      </c>
    </row>
    <row r="1187" ht="24" hidden="1" spans="1:14">
      <c r="A1187" s="310" t="s">
        <v>2575</v>
      </c>
      <c r="B1187" s="310" t="s">
        <v>584</v>
      </c>
      <c r="C1187" s="89">
        <f t="shared" si="36"/>
        <v>1</v>
      </c>
      <c r="D1187" s="89" t="str">
        <f t="shared" si="37"/>
        <v>保留</v>
      </c>
      <c r="G1187" s="310">
        <v>15</v>
      </c>
      <c r="H1187" s="309"/>
      <c r="I1187" s="313">
        <v>42003</v>
      </c>
      <c r="J1187" s="313">
        <v>42185</v>
      </c>
      <c r="L1187" s="310" t="s">
        <v>2576</v>
      </c>
      <c r="N1187" s="88" t="s">
        <v>2525</v>
      </c>
    </row>
    <row r="1188" ht="24" hidden="1" spans="1:14">
      <c r="A1188" s="310" t="s">
        <v>2577</v>
      </c>
      <c r="B1188" s="310" t="s">
        <v>687</v>
      </c>
      <c r="C1188" s="89">
        <f t="shared" si="36"/>
        <v>1</v>
      </c>
      <c r="D1188" s="89" t="str">
        <f t="shared" si="37"/>
        <v>保留</v>
      </c>
      <c r="G1188" s="310">
        <v>20</v>
      </c>
      <c r="H1188" s="309"/>
      <c r="I1188" s="313">
        <v>42212</v>
      </c>
      <c r="J1188" s="313">
        <v>42460</v>
      </c>
      <c r="L1188" s="310" t="s">
        <v>1247</v>
      </c>
      <c r="N1188" s="88" t="s">
        <v>2525</v>
      </c>
    </row>
    <row r="1189" ht="27" hidden="1" spans="1:14">
      <c r="A1189" s="315" t="s">
        <v>2578</v>
      </c>
      <c r="B1189" s="310" t="s">
        <v>286</v>
      </c>
      <c r="C1189" s="89">
        <f t="shared" si="36"/>
        <v>1</v>
      </c>
      <c r="D1189" s="89" t="str">
        <f t="shared" si="37"/>
        <v>保留</v>
      </c>
      <c r="G1189" s="315">
        <v>7</v>
      </c>
      <c r="H1189" s="309"/>
      <c r="I1189" s="313">
        <v>42019</v>
      </c>
      <c r="J1189" s="313">
        <v>42247</v>
      </c>
      <c r="L1189" s="316" t="s">
        <v>2579</v>
      </c>
      <c r="N1189" s="88" t="s">
        <v>2525</v>
      </c>
    </row>
    <row r="1190" ht="40.5" hidden="1" spans="1:14">
      <c r="A1190" s="316" t="s">
        <v>2580</v>
      </c>
      <c r="B1190" s="310" t="s">
        <v>286</v>
      </c>
      <c r="C1190" s="89">
        <f t="shared" si="36"/>
        <v>1</v>
      </c>
      <c r="D1190" s="89" t="str">
        <f t="shared" si="37"/>
        <v>保留</v>
      </c>
      <c r="G1190" s="315">
        <v>11</v>
      </c>
      <c r="H1190" s="309"/>
      <c r="I1190" s="313">
        <v>42093</v>
      </c>
      <c r="J1190" s="313">
        <v>42185</v>
      </c>
      <c r="L1190" s="316" t="s">
        <v>2581</v>
      </c>
      <c r="N1190" s="88" t="s">
        <v>2525</v>
      </c>
    </row>
    <row r="1191" ht="24.75" hidden="1" spans="1:14">
      <c r="A1191" s="310" t="s">
        <v>2582</v>
      </c>
      <c r="B1191" s="310" t="s">
        <v>286</v>
      </c>
      <c r="C1191" s="89">
        <f t="shared" si="36"/>
        <v>1</v>
      </c>
      <c r="D1191" s="89" t="str">
        <f t="shared" si="37"/>
        <v>保留</v>
      </c>
      <c r="G1191" s="310">
        <v>18</v>
      </c>
      <c r="H1191" s="309"/>
      <c r="I1191" s="313">
        <v>42191</v>
      </c>
      <c r="J1191" s="313">
        <v>42551</v>
      </c>
      <c r="L1191" s="310" t="s">
        <v>2583</v>
      </c>
      <c r="N1191" s="88" t="s">
        <v>2525</v>
      </c>
    </row>
    <row r="1192" ht="24" hidden="1" spans="1:14">
      <c r="A1192" s="310" t="s">
        <v>2584</v>
      </c>
      <c r="B1192" s="310" t="s">
        <v>286</v>
      </c>
      <c r="C1192" s="89">
        <f t="shared" si="36"/>
        <v>1</v>
      </c>
      <c r="D1192" s="89" t="str">
        <f t="shared" si="37"/>
        <v>保留</v>
      </c>
      <c r="G1192" s="310">
        <v>10</v>
      </c>
      <c r="H1192" s="309"/>
      <c r="I1192" s="313">
        <v>42314</v>
      </c>
      <c r="J1192" s="313">
        <v>42429</v>
      </c>
      <c r="L1192" s="310" t="s">
        <v>2585</v>
      </c>
      <c r="N1192" s="88" t="s">
        <v>2525</v>
      </c>
    </row>
    <row r="1193" ht="24.75" hidden="1" spans="1:14">
      <c r="A1193" s="310" t="s">
        <v>2586</v>
      </c>
      <c r="B1193" s="310" t="s">
        <v>286</v>
      </c>
      <c r="C1193" s="89">
        <f t="shared" si="36"/>
        <v>1</v>
      </c>
      <c r="D1193" s="89" t="str">
        <f t="shared" si="37"/>
        <v>保留</v>
      </c>
      <c r="G1193" s="310">
        <v>8</v>
      </c>
      <c r="H1193" s="309"/>
      <c r="I1193" s="313">
        <v>42321</v>
      </c>
      <c r="J1193" s="313">
        <v>42515</v>
      </c>
      <c r="L1193" s="310" t="s">
        <v>2587</v>
      </c>
      <c r="N1193" s="88" t="s">
        <v>2525</v>
      </c>
    </row>
    <row r="1194" ht="36" hidden="1" spans="1:14">
      <c r="A1194" s="317" t="s">
        <v>2588</v>
      </c>
      <c r="B1194" s="310" t="s">
        <v>286</v>
      </c>
      <c r="C1194" s="89">
        <f t="shared" si="36"/>
        <v>1</v>
      </c>
      <c r="D1194" s="89" t="str">
        <f t="shared" si="37"/>
        <v>保留</v>
      </c>
      <c r="G1194" s="310">
        <v>19</v>
      </c>
      <c r="H1194" s="309"/>
      <c r="I1194" s="313">
        <v>42192</v>
      </c>
      <c r="J1194" s="313">
        <v>42369</v>
      </c>
      <c r="L1194" s="311" t="s">
        <v>2589</v>
      </c>
      <c r="N1194" s="88" t="s">
        <v>2525</v>
      </c>
    </row>
    <row r="1195" ht="24" hidden="1" spans="1:14">
      <c r="A1195" s="311" t="s">
        <v>2590</v>
      </c>
      <c r="B1195" s="310" t="s">
        <v>286</v>
      </c>
      <c r="C1195" s="89">
        <f t="shared" si="36"/>
        <v>1</v>
      </c>
      <c r="D1195" s="89" t="str">
        <f t="shared" si="37"/>
        <v>保留</v>
      </c>
      <c r="G1195" s="310">
        <v>5</v>
      </c>
      <c r="H1195" s="309"/>
      <c r="I1195" s="313">
        <v>42270</v>
      </c>
      <c r="J1195" s="313">
        <v>42400</v>
      </c>
      <c r="L1195" s="311" t="s">
        <v>2591</v>
      </c>
      <c r="N1195" s="88" t="s">
        <v>2525</v>
      </c>
    </row>
    <row r="1196" ht="24" hidden="1" spans="1:14">
      <c r="A1196" s="311" t="s">
        <v>2592</v>
      </c>
      <c r="B1196" s="310" t="s">
        <v>286</v>
      </c>
      <c r="C1196" s="89">
        <f t="shared" si="36"/>
        <v>1</v>
      </c>
      <c r="D1196" s="89" t="str">
        <f t="shared" si="37"/>
        <v>保留</v>
      </c>
      <c r="G1196" s="310">
        <v>14.5</v>
      </c>
      <c r="H1196" s="309"/>
      <c r="I1196" s="313">
        <v>42277</v>
      </c>
      <c r="J1196" s="313">
        <v>42399</v>
      </c>
      <c r="L1196" s="311" t="s">
        <v>2593</v>
      </c>
      <c r="N1196" s="88" t="s">
        <v>2525</v>
      </c>
    </row>
    <row r="1197" ht="24.75" hidden="1" spans="1:14">
      <c r="A1197" s="310" t="s">
        <v>2594</v>
      </c>
      <c r="B1197" s="310" t="s">
        <v>63</v>
      </c>
      <c r="C1197" s="89">
        <f t="shared" si="36"/>
        <v>1</v>
      </c>
      <c r="D1197" s="89" t="str">
        <f t="shared" si="37"/>
        <v>保留</v>
      </c>
      <c r="G1197" s="310">
        <v>80</v>
      </c>
      <c r="H1197" s="309"/>
      <c r="I1197" s="313">
        <v>42044</v>
      </c>
      <c r="J1197" s="313">
        <v>42179</v>
      </c>
      <c r="L1197" s="310" t="s">
        <v>2595</v>
      </c>
      <c r="N1197" s="88" t="s">
        <v>2525</v>
      </c>
    </row>
    <row r="1198" ht="24" hidden="1" spans="1:14">
      <c r="A1198" s="310" t="s">
        <v>2596</v>
      </c>
      <c r="B1198" s="310" t="s">
        <v>63</v>
      </c>
      <c r="C1198" s="89">
        <f t="shared" si="36"/>
        <v>1</v>
      </c>
      <c r="D1198" s="89" t="str">
        <f t="shared" si="37"/>
        <v>保留</v>
      </c>
      <c r="G1198" s="310">
        <v>15</v>
      </c>
      <c r="H1198" s="309"/>
      <c r="I1198" s="313">
        <v>42150</v>
      </c>
      <c r="J1198" s="313">
        <v>42308</v>
      </c>
      <c r="L1198" s="310" t="s">
        <v>2597</v>
      </c>
      <c r="N1198" s="88" t="s">
        <v>2525</v>
      </c>
    </row>
    <row r="1199" ht="25.5" hidden="1" spans="1:14">
      <c r="A1199" s="310" t="s">
        <v>2598</v>
      </c>
      <c r="B1199" s="310" t="s">
        <v>63</v>
      </c>
      <c r="C1199" s="89">
        <f t="shared" si="36"/>
        <v>1</v>
      </c>
      <c r="D1199" s="89" t="str">
        <f t="shared" si="37"/>
        <v>保留</v>
      </c>
      <c r="G1199" s="310">
        <v>40</v>
      </c>
      <c r="H1199" s="309"/>
      <c r="I1199" s="313">
        <v>42139</v>
      </c>
      <c r="J1199" s="313">
        <v>42338</v>
      </c>
      <c r="L1199" s="310" t="s">
        <v>2599</v>
      </c>
      <c r="N1199" s="88" t="s">
        <v>2525</v>
      </c>
    </row>
    <row r="1200" ht="24" hidden="1" spans="1:14">
      <c r="A1200" s="310" t="s">
        <v>2600</v>
      </c>
      <c r="B1200" s="310" t="s">
        <v>63</v>
      </c>
      <c r="C1200" s="89">
        <f t="shared" si="36"/>
        <v>1</v>
      </c>
      <c r="D1200" s="89" t="str">
        <f t="shared" si="37"/>
        <v>保留</v>
      </c>
      <c r="G1200" s="310">
        <v>10</v>
      </c>
      <c r="H1200" s="309"/>
      <c r="I1200" s="313">
        <v>42153</v>
      </c>
      <c r="J1200" s="313">
        <v>42346</v>
      </c>
      <c r="L1200" s="310" t="s">
        <v>2250</v>
      </c>
      <c r="N1200" s="88" t="s">
        <v>2525</v>
      </c>
    </row>
    <row r="1201" ht="24" hidden="1" spans="1:14">
      <c r="A1201" s="310" t="s">
        <v>2601</v>
      </c>
      <c r="B1201" s="310" t="s">
        <v>63</v>
      </c>
      <c r="C1201" s="89">
        <f t="shared" si="36"/>
        <v>1</v>
      </c>
      <c r="D1201" s="89" t="str">
        <f t="shared" si="37"/>
        <v>保留</v>
      </c>
      <c r="G1201" s="310">
        <v>20</v>
      </c>
      <c r="H1201" s="309"/>
      <c r="I1201" s="313">
        <v>42333</v>
      </c>
      <c r="J1201" s="313">
        <v>42490</v>
      </c>
      <c r="L1201" s="310" t="s">
        <v>2602</v>
      </c>
      <c r="N1201" s="88" t="s">
        <v>2525</v>
      </c>
    </row>
    <row r="1202" ht="24.75" hidden="1" spans="1:14">
      <c r="A1202" s="310" t="s">
        <v>2603</v>
      </c>
      <c r="B1202" s="310" t="s">
        <v>63</v>
      </c>
      <c r="C1202" s="89">
        <f t="shared" si="36"/>
        <v>1</v>
      </c>
      <c r="D1202" s="89" t="str">
        <f t="shared" si="37"/>
        <v>保留</v>
      </c>
      <c r="G1202" s="310">
        <v>5</v>
      </c>
      <c r="H1202" s="309"/>
      <c r="I1202" s="313">
        <v>42064</v>
      </c>
      <c r="J1202" s="313">
        <v>42369</v>
      </c>
      <c r="L1202" s="310" t="s">
        <v>2250</v>
      </c>
      <c r="N1202" s="88" t="s">
        <v>2525</v>
      </c>
    </row>
    <row r="1203" ht="24.75" hidden="1" spans="1:14">
      <c r="A1203" s="310" t="s">
        <v>2604</v>
      </c>
      <c r="B1203" s="310" t="s">
        <v>2605</v>
      </c>
      <c r="C1203" s="89">
        <f t="shared" si="36"/>
        <v>1</v>
      </c>
      <c r="D1203" s="89" t="str">
        <f t="shared" si="37"/>
        <v>保留</v>
      </c>
      <c r="G1203" s="310">
        <v>20</v>
      </c>
      <c r="H1203" s="309"/>
      <c r="I1203" s="313">
        <v>42213</v>
      </c>
      <c r="J1203" s="313">
        <v>42460</v>
      </c>
      <c r="L1203" s="310" t="s">
        <v>1247</v>
      </c>
      <c r="N1203" s="88" t="s">
        <v>2525</v>
      </c>
    </row>
    <row r="1204" hidden="1" spans="1:14">
      <c r="A1204" s="310" t="s">
        <v>2606</v>
      </c>
      <c r="B1204" s="310" t="s">
        <v>657</v>
      </c>
      <c r="C1204" s="89">
        <f t="shared" si="36"/>
        <v>1</v>
      </c>
      <c r="D1204" s="89" t="str">
        <f t="shared" si="37"/>
        <v>保留</v>
      </c>
      <c r="G1204" s="310">
        <v>2</v>
      </c>
      <c r="H1204" s="309"/>
      <c r="I1204" s="313">
        <v>42309</v>
      </c>
      <c r="J1204" s="313">
        <v>42551</v>
      </c>
      <c r="L1204" s="310" t="s">
        <v>2607</v>
      </c>
      <c r="N1204" s="88" t="s">
        <v>2525</v>
      </c>
    </row>
    <row r="1205" ht="24" hidden="1" spans="1:14">
      <c r="A1205" s="310" t="s">
        <v>2608</v>
      </c>
      <c r="B1205" s="310" t="s">
        <v>657</v>
      </c>
      <c r="C1205" s="89">
        <f t="shared" si="36"/>
        <v>1</v>
      </c>
      <c r="D1205" s="89" t="str">
        <f t="shared" si="37"/>
        <v>保留</v>
      </c>
      <c r="G1205" s="310">
        <v>0.7</v>
      </c>
      <c r="H1205" s="309"/>
      <c r="I1205" s="313">
        <v>42111</v>
      </c>
      <c r="J1205" s="313">
        <v>42338</v>
      </c>
      <c r="L1205" s="310" t="s">
        <v>2609</v>
      </c>
      <c r="N1205" s="88" t="s">
        <v>2525</v>
      </c>
    </row>
    <row r="1206" hidden="1" spans="1:14">
      <c r="A1206" s="311" t="s">
        <v>2610</v>
      </c>
      <c r="B1206" s="310" t="s">
        <v>657</v>
      </c>
      <c r="C1206" s="89">
        <f t="shared" si="36"/>
        <v>1</v>
      </c>
      <c r="D1206" s="89" t="str">
        <f t="shared" si="37"/>
        <v>保留</v>
      </c>
      <c r="G1206" s="310">
        <v>2</v>
      </c>
      <c r="H1206" s="309"/>
      <c r="I1206" s="313">
        <v>42122</v>
      </c>
      <c r="J1206" s="313">
        <v>42735</v>
      </c>
      <c r="L1206" s="311" t="s">
        <v>2611</v>
      </c>
      <c r="N1206" s="88" t="s">
        <v>2525</v>
      </c>
    </row>
    <row r="1207" ht="24.75" hidden="1" spans="1:14">
      <c r="A1207" s="318" t="s">
        <v>2612</v>
      </c>
      <c r="B1207" s="318" t="s">
        <v>42</v>
      </c>
      <c r="C1207" s="89">
        <f t="shared" si="36"/>
        <v>1</v>
      </c>
      <c r="D1207" s="89" t="str">
        <f t="shared" si="37"/>
        <v>保留</v>
      </c>
      <c r="G1207" s="318">
        <v>3</v>
      </c>
      <c r="H1207" s="319"/>
      <c r="I1207" s="321">
        <v>42017</v>
      </c>
      <c r="J1207" s="321">
        <v>42094</v>
      </c>
      <c r="L1207" s="318" t="s">
        <v>2613</v>
      </c>
      <c r="N1207" s="88" t="s">
        <v>2525</v>
      </c>
    </row>
    <row r="1208" ht="24" hidden="1" spans="1:14">
      <c r="A1208" s="318" t="s">
        <v>2614</v>
      </c>
      <c r="B1208" s="318" t="s">
        <v>123</v>
      </c>
      <c r="C1208" s="89">
        <f t="shared" si="36"/>
        <v>1</v>
      </c>
      <c r="D1208" s="89" t="str">
        <f t="shared" si="37"/>
        <v>保留</v>
      </c>
      <c r="G1208" s="318">
        <v>78</v>
      </c>
      <c r="H1208" s="319"/>
      <c r="I1208" s="321">
        <v>42017</v>
      </c>
      <c r="J1208" s="321">
        <v>42124</v>
      </c>
      <c r="L1208" s="318" t="s">
        <v>2615</v>
      </c>
      <c r="N1208" s="88" t="s">
        <v>2525</v>
      </c>
    </row>
    <row r="1209" ht="24" hidden="1" spans="1:14">
      <c r="A1209" s="320" t="s">
        <v>2616</v>
      </c>
      <c r="B1209" s="318" t="s">
        <v>123</v>
      </c>
      <c r="C1209" s="89">
        <f t="shared" si="36"/>
        <v>1</v>
      </c>
      <c r="D1209" s="89" t="str">
        <f t="shared" si="37"/>
        <v>保留</v>
      </c>
      <c r="G1209" s="318">
        <v>5</v>
      </c>
      <c r="H1209" s="319"/>
      <c r="I1209" s="321">
        <v>41989</v>
      </c>
      <c r="J1209" s="321">
        <v>42185</v>
      </c>
      <c r="L1209" s="320" t="s">
        <v>2487</v>
      </c>
      <c r="N1209" s="88" t="s">
        <v>2525</v>
      </c>
    </row>
    <row r="1210" ht="24.75" hidden="1" spans="1:14">
      <c r="A1210" s="318" t="s">
        <v>2617</v>
      </c>
      <c r="B1210" s="318" t="s">
        <v>538</v>
      </c>
      <c r="C1210" s="89">
        <f t="shared" si="36"/>
        <v>1</v>
      </c>
      <c r="D1210" s="89" t="str">
        <f t="shared" si="37"/>
        <v>保留</v>
      </c>
      <c r="G1210" s="318">
        <v>40</v>
      </c>
      <c r="H1210" s="319"/>
      <c r="I1210" s="321">
        <v>42088</v>
      </c>
      <c r="J1210" s="321">
        <v>42308</v>
      </c>
      <c r="L1210" s="318" t="s">
        <v>2618</v>
      </c>
      <c r="N1210" s="88" t="s">
        <v>2525</v>
      </c>
    </row>
    <row r="1211" ht="24" hidden="1" spans="1:14">
      <c r="A1211" s="318" t="s">
        <v>2619</v>
      </c>
      <c r="B1211" s="318" t="s">
        <v>538</v>
      </c>
      <c r="C1211" s="89">
        <f t="shared" si="36"/>
        <v>1</v>
      </c>
      <c r="D1211" s="89" t="str">
        <f t="shared" si="37"/>
        <v>保留</v>
      </c>
      <c r="G1211" s="318">
        <v>3</v>
      </c>
      <c r="H1211" s="319"/>
      <c r="I1211" s="321">
        <v>42095</v>
      </c>
      <c r="J1211" s="321">
        <v>42109</v>
      </c>
      <c r="L1211" s="318" t="s">
        <v>2620</v>
      </c>
      <c r="N1211" s="88" t="s">
        <v>2525</v>
      </c>
    </row>
    <row r="1212" spans="1:14">
      <c r="A1212" s="318" t="s">
        <v>2036</v>
      </c>
      <c r="B1212" s="318" t="s">
        <v>444</v>
      </c>
      <c r="C1212" s="89">
        <f t="shared" si="36"/>
        <v>2</v>
      </c>
      <c r="D1212" s="89" t="str">
        <f t="shared" si="37"/>
        <v>保留</v>
      </c>
      <c r="G1212" s="318">
        <v>5</v>
      </c>
      <c r="H1212" s="319"/>
      <c r="I1212" s="321">
        <v>42093</v>
      </c>
      <c r="J1212" s="321">
        <v>42124</v>
      </c>
      <c r="L1212" s="318" t="s">
        <v>2621</v>
      </c>
      <c r="N1212" s="88" t="s">
        <v>2525</v>
      </c>
    </row>
    <row r="1213" ht="24" hidden="1" spans="1:14">
      <c r="A1213" s="318" t="s">
        <v>2622</v>
      </c>
      <c r="B1213" s="318" t="s">
        <v>444</v>
      </c>
      <c r="C1213" s="89">
        <f t="shared" si="36"/>
        <v>1</v>
      </c>
      <c r="D1213" s="89" t="str">
        <f t="shared" si="37"/>
        <v>保留</v>
      </c>
      <c r="G1213" s="318">
        <v>15</v>
      </c>
      <c r="H1213" s="319"/>
      <c r="I1213" s="321">
        <v>42174</v>
      </c>
      <c r="J1213" s="321">
        <v>42369</v>
      </c>
      <c r="L1213" s="318" t="s">
        <v>2623</v>
      </c>
      <c r="N1213" s="88" t="s">
        <v>2525</v>
      </c>
    </row>
    <row r="1214" ht="24" hidden="1" spans="1:14">
      <c r="A1214" s="318" t="s">
        <v>2624</v>
      </c>
      <c r="B1214" s="318" t="s">
        <v>95</v>
      </c>
      <c r="C1214" s="89">
        <f t="shared" si="36"/>
        <v>1</v>
      </c>
      <c r="D1214" s="89" t="str">
        <f t="shared" si="37"/>
        <v>保留</v>
      </c>
      <c r="G1214" s="318">
        <v>5</v>
      </c>
      <c r="H1214" s="319"/>
      <c r="I1214" s="321">
        <v>42045</v>
      </c>
      <c r="J1214" s="321">
        <v>42094</v>
      </c>
      <c r="L1214" s="318" t="s">
        <v>2625</v>
      </c>
      <c r="N1214" s="88" t="s">
        <v>2525</v>
      </c>
    </row>
    <row r="1215" hidden="1" spans="1:14">
      <c r="A1215" s="318" t="s">
        <v>2626</v>
      </c>
      <c r="B1215" s="318" t="s">
        <v>95</v>
      </c>
      <c r="C1215" s="89">
        <f t="shared" si="36"/>
        <v>1</v>
      </c>
      <c r="D1215" s="89" t="str">
        <f t="shared" si="37"/>
        <v>保留</v>
      </c>
      <c r="G1215" s="318">
        <v>9.8</v>
      </c>
      <c r="H1215" s="319"/>
      <c r="I1215" s="321">
        <v>42050</v>
      </c>
      <c r="J1215" s="321">
        <v>42308</v>
      </c>
      <c r="L1215" s="318" t="s">
        <v>2625</v>
      </c>
      <c r="N1215" s="88" t="s">
        <v>2525</v>
      </c>
    </row>
    <row r="1216" ht="24.75" hidden="1" spans="1:14">
      <c r="A1216" s="318" t="s">
        <v>2627</v>
      </c>
      <c r="B1216" s="318" t="s">
        <v>95</v>
      </c>
      <c r="C1216" s="89">
        <f t="shared" si="36"/>
        <v>1</v>
      </c>
      <c r="D1216" s="89" t="str">
        <f t="shared" si="37"/>
        <v>保留</v>
      </c>
      <c r="G1216" s="318">
        <v>8</v>
      </c>
      <c r="H1216" s="319"/>
      <c r="I1216" s="321">
        <v>42212</v>
      </c>
      <c r="J1216" s="321">
        <v>42551</v>
      </c>
      <c r="L1216" s="318" t="s">
        <v>2628</v>
      </c>
      <c r="N1216" s="88" t="s">
        <v>2525</v>
      </c>
    </row>
    <row r="1217" ht="24" hidden="1" spans="1:14">
      <c r="A1217" s="318" t="s">
        <v>2629</v>
      </c>
      <c r="B1217" s="318" t="s">
        <v>19</v>
      </c>
      <c r="C1217" s="89">
        <f t="shared" si="36"/>
        <v>1</v>
      </c>
      <c r="D1217" s="89" t="str">
        <f t="shared" si="37"/>
        <v>保留</v>
      </c>
      <c r="G1217" s="318">
        <v>35</v>
      </c>
      <c r="H1217" s="319"/>
      <c r="I1217" s="321">
        <v>42150</v>
      </c>
      <c r="J1217" s="321">
        <v>42308</v>
      </c>
      <c r="L1217" s="318" t="s">
        <v>2630</v>
      </c>
      <c r="N1217" s="88" t="s">
        <v>2525</v>
      </c>
    </row>
    <row r="1218" ht="24" hidden="1" spans="1:14">
      <c r="A1218" s="318" t="s">
        <v>2631</v>
      </c>
      <c r="B1218" s="318" t="s">
        <v>19</v>
      </c>
      <c r="C1218" s="89">
        <f t="shared" si="36"/>
        <v>1</v>
      </c>
      <c r="D1218" s="89" t="str">
        <f t="shared" si="37"/>
        <v>保留</v>
      </c>
      <c r="G1218" s="318">
        <v>15</v>
      </c>
      <c r="H1218" s="319"/>
      <c r="I1218" s="321">
        <v>42174</v>
      </c>
      <c r="J1218" s="321">
        <v>42369</v>
      </c>
      <c r="L1218" s="318" t="s">
        <v>2623</v>
      </c>
      <c r="N1218" s="88" t="s">
        <v>2525</v>
      </c>
    </row>
    <row r="1219" ht="24" spans="1:14">
      <c r="A1219" s="318" t="s">
        <v>2632</v>
      </c>
      <c r="B1219" s="318" t="s">
        <v>19</v>
      </c>
      <c r="C1219" s="89">
        <f t="shared" ref="C1219:C1282" si="38">COUNTIFS(A:A,A1219,B:B,B1219)</f>
        <v>2</v>
      </c>
      <c r="D1219" s="89" t="str">
        <f t="shared" ref="D1219:D1282" si="39">IF(C1219&gt;1,IF(I1219="","不保留","保留"),"保留")</f>
        <v>保留</v>
      </c>
      <c r="G1219" s="318">
        <v>20</v>
      </c>
      <c r="H1219" s="319"/>
      <c r="I1219" s="321">
        <v>42213</v>
      </c>
      <c r="J1219" s="321">
        <v>42353</v>
      </c>
      <c r="L1219" s="318" t="s">
        <v>2633</v>
      </c>
      <c r="N1219" s="88" t="s">
        <v>2525</v>
      </c>
    </row>
    <row r="1220" ht="37.5" hidden="1" spans="1:14">
      <c r="A1220" s="318" t="s">
        <v>2634</v>
      </c>
      <c r="B1220" s="318" t="s">
        <v>26</v>
      </c>
      <c r="C1220" s="89">
        <f t="shared" si="38"/>
        <v>1</v>
      </c>
      <c r="D1220" s="89" t="str">
        <f t="shared" si="39"/>
        <v>保留</v>
      </c>
      <c r="G1220" s="318">
        <v>48</v>
      </c>
      <c r="H1220" s="319"/>
      <c r="I1220" s="321">
        <v>42064</v>
      </c>
      <c r="J1220" s="321">
        <v>42420</v>
      </c>
      <c r="L1220" s="318" t="s">
        <v>2049</v>
      </c>
      <c r="N1220" s="88" t="s">
        <v>2525</v>
      </c>
    </row>
    <row r="1221" ht="24.75" hidden="1" spans="1:14">
      <c r="A1221" s="318" t="s">
        <v>2635</v>
      </c>
      <c r="B1221" s="318" t="s">
        <v>26</v>
      </c>
      <c r="C1221" s="89">
        <f t="shared" si="38"/>
        <v>1</v>
      </c>
      <c r="D1221" s="89" t="str">
        <f t="shared" si="39"/>
        <v>保留</v>
      </c>
      <c r="G1221" s="318">
        <v>5</v>
      </c>
      <c r="H1221" s="319"/>
      <c r="I1221" s="321">
        <v>42067</v>
      </c>
      <c r="J1221" s="321">
        <v>42368</v>
      </c>
      <c r="L1221" s="318" t="s">
        <v>2049</v>
      </c>
      <c r="N1221" s="88" t="s">
        <v>2525</v>
      </c>
    </row>
    <row r="1222" ht="36" hidden="1" spans="1:14">
      <c r="A1222" s="318" t="s">
        <v>2636</v>
      </c>
      <c r="B1222" s="318" t="s">
        <v>26</v>
      </c>
      <c r="C1222" s="89">
        <f t="shared" si="38"/>
        <v>1</v>
      </c>
      <c r="D1222" s="89" t="str">
        <f t="shared" si="39"/>
        <v>保留</v>
      </c>
      <c r="G1222" s="318">
        <v>11</v>
      </c>
      <c r="H1222" s="319"/>
      <c r="I1222" s="321">
        <v>42067</v>
      </c>
      <c r="J1222" s="321">
        <v>42368</v>
      </c>
      <c r="L1222" s="318" t="s">
        <v>2049</v>
      </c>
      <c r="N1222" s="88" t="s">
        <v>2525</v>
      </c>
    </row>
    <row r="1223" ht="24.75" hidden="1" spans="1:14">
      <c r="A1223" s="318" t="s">
        <v>2637</v>
      </c>
      <c r="B1223" s="318" t="s">
        <v>26</v>
      </c>
      <c r="C1223" s="89">
        <f t="shared" si="38"/>
        <v>1</v>
      </c>
      <c r="D1223" s="89" t="str">
        <f t="shared" si="39"/>
        <v>保留</v>
      </c>
      <c r="G1223" s="318">
        <v>9.4</v>
      </c>
      <c r="H1223" s="319"/>
      <c r="I1223" s="321">
        <v>42171</v>
      </c>
      <c r="J1223" s="321">
        <v>42216</v>
      </c>
      <c r="L1223" s="318" t="s">
        <v>2638</v>
      </c>
      <c r="N1223" s="88" t="s">
        <v>2525</v>
      </c>
    </row>
    <row r="1224" ht="24" hidden="1" spans="1:14">
      <c r="A1224" s="318" t="s">
        <v>2639</v>
      </c>
      <c r="B1224" s="318" t="s">
        <v>26</v>
      </c>
      <c r="C1224" s="89">
        <f t="shared" si="38"/>
        <v>1</v>
      </c>
      <c r="D1224" s="89" t="str">
        <f t="shared" si="39"/>
        <v>保留</v>
      </c>
      <c r="G1224" s="318">
        <v>40</v>
      </c>
      <c r="H1224" s="319"/>
      <c r="I1224" s="321">
        <v>42190</v>
      </c>
      <c r="J1224" s="321">
        <v>42277</v>
      </c>
      <c r="L1224" s="318" t="s">
        <v>1247</v>
      </c>
      <c r="N1224" s="88" t="s">
        <v>2525</v>
      </c>
    </row>
    <row r="1225" ht="24" hidden="1" spans="1:14">
      <c r="A1225" s="318" t="s">
        <v>2640</v>
      </c>
      <c r="B1225" s="318" t="s">
        <v>26</v>
      </c>
      <c r="C1225" s="89">
        <f t="shared" si="38"/>
        <v>1</v>
      </c>
      <c r="D1225" s="89" t="str">
        <f t="shared" si="39"/>
        <v>保留</v>
      </c>
      <c r="G1225" s="318">
        <v>18</v>
      </c>
      <c r="H1225" s="319"/>
      <c r="I1225" s="321">
        <v>42321</v>
      </c>
      <c r="J1225" s="321">
        <v>42506</v>
      </c>
      <c r="L1225" s="318" t="s">
        <v>2641</v>
      </c>
      <c r="N1225" s="88" t="s">
        <v>2525</v>
      </c>
    </row>
    <row r="1226" ht="24" hidden="1" spans="1:14">
      <c r="A1226" s="318" t="s">
        <v>2642</v>
      </c>
      <c r="B1226" s="318" t="s">
        <v>26</v>
      </c>
      <c r="C1226" s="89">
        <f t="shared" si="38"/>
        <v>1</v>
      </c>
      <c r="D1226" s="89" t="str">
        <f t="shared" si="39"/>
        <v>保留</v>
      </c>
      <c r="G1226" s="318">
        <v>7</v>
      </c>
      <c r="H1226" s="319"/>
      <c r="I1226" s="321">
        <v>42324</v>
      </c>
      <c r="J1226" s="321">
        <v>42551</v>
      </c>
      <c r="L1226" s="318" t="s">
        <v>2643</v>
      </c>
      <c r="N1226" s="88" t="s">
        <v>2525</v>
      </c>
    </row>
    <row r="1227" ht="24.75" hidden="1" spans="1:14">
      <c r="A1227" s="322" t="s">
        <v>2644</v>
      </c>
      <c r="B1227" s="318" t="s">
        <v>57</v>
      </c>
      <c r="C1227" s="89">
        <f t="shared" si="38"/>
        <v>1</v>
      </c>
      <c r="D1227" s="89" t="str">
        <f t="shared" si="39"/>
        <v>保留</v>
      </c>
      <c r="G1227" s="322">
        <v>6</v>
      </c>
      <c r="H1227" s="319"/>
      <c r="I1227" s="321">
        <v>42010</v>
      </c>
      <c r="J1227" s="321">
        <v>42041</v>
      </c>
      <c r="L1227" s="322" t="s">
        <v>2645</v>
      </c>
      <c r="N1227" s="88" t="s">
        <v>2525</v>
      </c>
    </row>
    <row r="1228" ht="24" hidden="1" spans="1:14">
      <c r="A1228" s="318" t="s">
        <v>2646</v>
      </c>
      <c r="B1228" s="318" t="s">
        <v>57</v>
      </c>
      <c r="C1228" s="89">
        <f t="shared" si="38"/>
        <v>1</v>
      </c>
      <c r="D1228" s="89" t="str">
        <f t="shared" si="39"/>
        <v>保留</v>
      </c>
      <c r="G1228" s="318">
        <v>28</v>
      </c>
      <c r="H1228" s="319"/>
      <c r="I1228" s="321">
        <v>42107</v>
      </c>
      <c r="J1228" s="321">
        <v>42277</v>
      </c>
      <c r="L1228" s="318" t="s">
        <v>2623</v>
      </c>
      <c r="N1228" s="88" t="s">
        <v>2525</v>
      </c>
    </row>
    <row r="1229" hidden="1" spans="1:14">
      <c r="A1229" s="318" t="s">
        <v>2647</v>
      </c>
      <c r="B1229" s="318" t="s">
        <v>696</v>
      </c>
      <c r="C1229" s="89">
        <f t="shared" si="38"/>
        <v>1</v>
      </c>
      <c r="D1229" s="89" t="str">
        <f t="shared" si="39"/>
        <v>保留</v>
      </c>
      <c r="G1229" s="318">
        <v>5</v>
      </c>
      <c r="H1229" s="319"/>
      <c r="I1229" s="321">
        <v>42297</v>
      </c>
      <c r="J1229" s="321">
        <v>42353</v>
      </c>
      <c r="L1229" s="318" t="s">
        <v>2648</v>
      </c>
      <c r="N1229" s="88" t="s">
        <v>2525</v>
      </c>
    </row>
    <row r="1230" ht="24" hidden="1" spans="1:14">
      <c r="A1230" s="318" t="s">
        <v>2649</v>
      </c>
      <c r="B1230" s="318" t="s">
        <v>592</v>
      </c>
      <c r="C1230" s="89">
        <f t="shared" si="38"/>
        <v>1</v>
      </c>
      <c r="D1230" s="89" t="str">
        <f t="shared" si="39"/>
        <v>保留</v>
      </c>
      <c r="G1230" s="318">
        <v>30</v>
      </c>
      <c r="H1230" s="319"/>
      <c r="I1230" s="321">
        <v>42328</v>
      </c>
      <c r="J1230" s="321">
        <v>42510</v>
      </c>
      <c r="L1230" s="318" t="s">
        <v>2650</v>
      </c>
      <c r="N1230" s="88" t="s">
        <v>2525</v>
      </c>
    </row>
    <row r="1231" ht="36.75" hidden="1" spans="1:14">
      <c r="A1231" s="318" t="s">
        <v>2651</v>
      </c>
      <c r="B1231" s="318" t="s">
        <v>592</v>
      </c>
      <c r="C1231" s="89">
        <f t="shared" si="38"/>
        <v>1</v>
      </c>
      <c r="D1231" s="89" t="str">
        <f t="shared" si="39"/>
        <v>保留</v>
      </c>
      <c r="G1231" s="318">
        <v>2</v>
      </c>
      <c r="H1231" s="319"/>
      <c r="I1231" s="321">
        <v>42066</v>
      </c>
      <c r="J1231" s="321">
        <v>42338</v>
      </c>
      <c r="L1231" s="318" t="s">
        <v>2652</v>
      </c>
      <c r="N1231" s="88" t="s">
        <v>2525</v>
      </c>
    </row>
    <row r="1232" ht="24" hidden="1" spans="1:14">
      <c r="A1232" s="318" t="s">
        <v>2653</v>
      </c>
      <c r="B1232" s="318" t="s">
        <v>61</v>
      </c>
      <c r="C1232" s="89">
        <f t="shared" si="38"/>
        <v>1</v>
      </c>
      <c r="D1232" s="89" t="str">
        <f t="shared" si="39"/>
        <v>保留</v>
      </c>
      <c r="G1232" s="318">
        <v>8</v>
      </c>
      <c r="H1232" s="319"/>
      <c r="I1232" s="321">
        <v>42290</v>
      </c>
      <c r="J1232" s="321">
        <v>42369</v>
      </c>
      <c r="L1232" s="318" t="s">
        <v>1340</v>
      </c>
      <c r="N1232" s="88" t="s">
        <v>2525</v>
      </c>
    </row>
    <row r="1233" ht="24.75" hidden="1" spans="1:14">
      <c r="A1233" s="318" t="s">
        <v>2654</v>
      </c>
      <c r="B1233" s="318" t="s">
        <v>153</v>
      </c>
      <c r="C1233" s="89">
        <f t="shared" si="38"/>
        <v>1</v>
      </c>
      <c r="D1233" s="89" t="str">
        <f t="shared" si="39"/>
        <v>保留</v>
      </c>
      <c r="G1233" s="318">
        <v>50</v>
      </c>
      <c r="H1233" s="319"/>
      <c r="I1233" s="321">
        <v>42124</v>
      </c>
      <c r="J1233" s="321">
        <v>42551</v>
      </c>
      <c r="L1233" s="318" t="s">
        <v>1247</v>
      </c>
      <c r="N1233" s="88" t="s">
        <v>2525</v>
      </c>
    </row>
    <row r="1234" ht="24" hidden="1" spans="1:14">
      <c r="A1234" s="318" t="s">
        <v>2655</v>
      </c>
      <c r="B1234" s="318" t="s">
        <v>153</v>
      </c>
      <c r="C1234" s="89">
        <f t="shared" si="38"/>
        <v>1</v>
      </c>
      <c r="D1234" s="89" t="str">
        <f t="shared" si="39"/>
        <v>保留</v>
      </c>
      <c r="G1234" s="318">
        <v>50</v>
      </c>
      <c r="H1234" s="319"/>
      <c r="I1234" s="321">
        <v>42190</v>
      </c>
      <c r="J1234" s="321">
        <v>42551</v>
      </c>
      <c r="L1234" s="318" t="s">
        <v>1247</v>
      </c>
      <c r="N1234" s="88" t="s">
        <v>2525</v>
      </c>
    </row>
    <row r="1235" ht="24.75" hidden="1" spans="1:14">
      <c r="A1235" s="318" t="s">
        <v>2656</v>
      </c>
      <c r="B1235" s="318" t="s">
        <v>665</v>
      </c>
      <c r="C1235" s="89">
        <f t="shared" si="38"/>
        <v>1</v>
      </c>
      <c r="D1235" s="89" t="str">
        <f t="shared" si="39"/>
        <v>保留</v>
      </c>
      <c r="G1235" s="318">
        <v>5.8</v>
      </c>
      <c r="H1235" s="319"/>
      <c r="I1235" s="321">
        <v>42080</v>
      </c>
      <c r="J1235" s="321">
        <v>42307</v>
      </c>
      <c r="L1235" s="318" t="s">
        <v>2657</v>
      </c>
      <c r="N1235" s="88" t="s">
        <v>2525</v>
      </c>
    </row>
    <row r="1236" ht="24" hidden="1" spans="1:14">
      <c r="A1236" s="318" t="s">
        <v>2658</v>
      </c>
      <c r="B1236" s="318" t="s">
        <v>230</v>
      </c>
      <c r="C1236" s="89">
        <f t="shared" si="38"/>
        <v>1</v>
      </c>
      <c r="D1236" s="89" t="str">
        <f t="shared" si="39"/>
        <v>保留</v>
      </c>
      <c r="G1236" s="318">
        <v>14</v>
      </c>
      <c r="H1236" s="319"/>
      <c r="I1236" s="321">
        <v>42011</v>
      </c>
      <c r="J1236" s="321">
        <v>42551</v>
      </c>
      <c r="L1236" s="318" t="s">
        <v>1222</v>
      </c>
      <c r="N1236" s="88" t="s">
        <v>2525</v>
      </c>
    </row>
    <row r="1237" ht="24" hidden="1" spans="1:14">
      <c r="A1237" s="320" t="s">
        <v>2659</v>
      </c>
      <c r="B1237" s="320" t="s">
        <v>30</v>
      </c>
      <c r="C1237" s="89">
        <f t="shared" si="38"/>
        <v>1</v>
      </c>
      <c r="D1237" s="89" t="str">
        <f t="shared" si="39"/>
        <v>保留</v>
      </c>
      <c r="G1237" s="318">
        <v>3</v>
      </c>
      <c r="H1237" s="319"/>
      <c r="I1237" s="321">
        <v>42135</v>
      </c>
      <c r="J1237" s="321">
        <v>42144</v>
      </c>
      <c r="L1237" s="320" t="s">
        <v>2660</v>
      </c>
      <c r="N1237" s="88" t="s">
        <v>2525</v>
      </c>
    </row>
    <row r="1238" ht="24" spans="1:14">
      <c r="A1238" s="323" t="s">
        <v>2461</v>
      </c>
      <c r="B1238" s="323" t="s">
        <v>146</v>
      </c>
      <c r="C1238" s="89">
        <f t="shared" si="38"/>
        <v>2</v>
      </c>
      <c r="D1238" s="89" t="str">
        <f t="shared" si="39"/>
        <v>保留</v>
      </c>
      <c r="G1238" s="323">
        <v>5</v>
      </c>
      <c r="H1238" s="324"/>
      <c r="I1238" s="344">
        <v>42095</v>
      </c>
      <c r="J1238" s="344">
        <v>42318</v>
      </c>
      <c r="L1238" s="323" t="s">
        <v>2145</v>
      </c>
      <c r="N1238" s="88" t="s">
        <v>2525</v>
      </c>
    </row>
    <row r="1239" ht="24" hidden="1" spans="1:14">
      <c r="A1239" s="325" t="s">
        <v>2661</v>
      </c>
      <c r="B1239" s="325" t="s">
        <v>872</v>
      </c>
      <c r="C1239" s="89">
        <f t="shared" si="38"/>
        <v>1</v>
      </c>
      <c r="D1239" s="89" t="str">
        <f t="shared" si="39"/>
        <v>保留</v>
      </c>
      <c r="G1239" s="323"/>
      <c r="H1239" s="324"/>
      <c r="I1239" s="344">
        <v>42118</v>
      </c>
      <c r="J1239" s="344"/>
      <c r="L1239" s="325" t="s">
        <v>2662</v>
      </c>
      <c r="N1239" s="88" t="s">
        <v>2525</v>
      </c>
    </row>
    <row r="1240" ht="24" hidden="1" spans="1:14">
      <c r="A1240" s="325" t="s">
        <v>2663</v>
      </c>
      <c r="B1240" s="323" t="s">
        <v>120</v>
      </c>
      <c r="C1240" s="89">
        <f t="shared" si="38"/>
        <v>1</v>
      </c>
      <c r="D1240" s="89" t="str">
        <f t="shared" si="39"/>
        <v>保留</v>
      </c>
      <c r="G1240" s="323">
        <v>24</v>
      </c>
      <c r="H1240" s="324"/>
      <c r="I1240" s="344">
        <v>42265</v>
      </c>
      <c r="J1240" s="344">
        <v>42275</v>
      </c>
      <c r="L1240" s="323" t="s">
        <v>1247</v>
      </c>
      <c r="N1240" s="88" t="s">
        <v>2525</v>
      </c>
    </row>
    <row r="1241" ht="24" hidden="1" spans="1:14">
      <c r="A1241" s="323" t="s">
        <v>2616</v>
      </c>
      <c r="B1241" s="323" t="s">
        <v>335</v>
      </c>
      <c r="C1241" s="89">
        <f t="shared" si="38"/>
        <v>1</v>
      </c>
      <c r="D1241" s="89" t="str">
        <f t="shared" si="39"/>
        <v>保留</v>
      </c>
      <c r="G1241" s="323">
        <v>5</v>
      </c>
      <c r="H1241" s="324"/>
      <c r="I1241" s="344">
        <v>41989</v>
      </c>
      <c r="J1241" s="344">
        <v>42185</v>
      </c>
      <c r="L1241" s="323" t="s">
        <v>2664</v>
      </c>
      <c r="N1241" s="88" t="s">
        <v>2525</v>
      </c>
    </row>
    <row r="1242" ht="24" hidden="1" spans="1:14">
      <c r="A1242" s="326" t="s">
        <v>2548</v>
      </c>
      <c r="B1242" s="326" t="s">
        <v>314</v>
      </c>
      <c r="C1242" s="89">
        <f t="shared" si="38"/>
        <v>1</v>
      </c>
      <c r="D1242" s="89" t="str">
        <f t="shared" si="39"/>
        <v>保留</v>
      </c>
      <c r="G1242" s="326">
        <v>4</v>
      </c>
      <c r="H1242" s="324"/>
      <c r="I1242" s="345">
        <v>42064</v>
      </c>
      <c r="J1242" s="345">
        <v>42094</v>
      </c>
      <c r="L1242" s="326" t="s">
        <v>2664</v>
      </c>
      <c r="N1242" s="88" t="s">
        <v>2525</v>
      </c>
    </row>
    <row r="1243" ht="24" hidden="1" spans="1:14">
      <c r="A1243" s="327" t="s">
        <v>2665</v>
      </c>
      <c r="B1243" s="327" t="s">
        <v>2666</v>
      </c>
      <c r="C1243" s="89">
        <f t="shared" si="38"/>
        <v>1</v>
      </c>
      <c r="D1243" s="89" t="str">
        <f t="shared" si="39"/>
        <v>保留</v>
      </c>
      <c r="G1243" s="191">
        <v>20</v>
      </c>
      <c r="H1243" s="324"/>
      <c r="I1243" s="346">
        <v>42097</v>
      </c>
      <c r="J1243" s="346">
        <v>42341</v>
      </c>
      <c r="L1243" s="327" t="s">
        <v>2667</v>
      </c>
      <c r="N1243" s="88" t="s">
        <v>2525</v>
      </c>
    </row>
    <row r="1244" ht="28.5" hidden="1" spans="1:14">
      <c r="A1244" s="328" t="s">
        <v>2668</v>
      </c>
      <c r="B1244" s="31" t="s">
        <v>592</v>
      </c>
      <c r="C1244" s="89">
        <f t="shared" si="38"/>
        <v>1</v>
      </c>
      <c r="D1244" s="89" t="str">
        <f t="shared" si="39"/>
        <v>保留</v>
      </c>
      <c r="G1244" s="328">
        <v>20</v>
      </c>
      <c r="H1244" s="329"/>
      <c r="I1244" s="328" t="s">
        <v>2669</v>
      </c>
      <c r="J1244" s="328" t="s">
        <v>2670</v>
      </c>
      <c r="L1244" s="328" t="s">
        <v>2671</v>
      </c>
      <c r="N1244" s="88" t="s">
        <v>2672</v>
      </c>
    </row>
    <row r="1245" ht="42.75" hidden="1" spans="1:14">
      <c r="A1245" s="328" t="s">
        <v>2673</v>
      </c>
      <c r="B1245" s="31" t="s">
        <v>104</v>
      </c>
      <c r="C1245" s="89">
        <f t="shared" si="38"/>
        <v>1</v>
      </c>
      <c r="D1245" s="89" t="str">
        <f t="shared" si="39"/>
        <v>保留</v>
      </c>
      <c r="G1245" s="328">
        <v>0.8</v>
      </c>
      <c r="H1245" s="329"/>
      <c r="I1245" s="328" t="s">
        <v>2674</v>
      </c>
      <c r="J1245" s="328" t="s">
        <v>2675</v>
      </c>
      <c r="L1245" s="328" t="s">
        <v>2206</v>
      </c>
      <c r="N1245" s="88" t="s">
        <v>2672</v>
      </c>
    </row>
    <row r="1246" ht="28.5" spans="1:14">
      <c r="A1246" s="328" t="s">
        <v>2566</v>
      </c>
      <c r="B1246" s="31" t="s">
        <v>214</v>
      </c>
      <c r="C1246" s="89">
        <f t="shared" si="38"/>
        <v>2</v>
      </c>
      <c r="D1246" s="89" t="str">
        <f t="shared" si="39"/>
        <v>保留</v>
      </c>
      <c r="G1246" s="328">
        <v>5</v>
      </c>
      <c r="H1246" s="329"/>
      <c r="I1246" s="328" t="s">
        <v>2676</v>
      </c>
      <c r="J1246" s="328" t="s">
        <v>2677</v>
      </c>
      <c r="L1246" s="328" t="s">
        <v>1269</v>
      </c>
      <c r="N1246" s="88" t="s">
        <v>2672</v>
      </c>
    </row>
    <row r="1247" ht="28.5" hidden="1" spans="1:14">
      <c r="A1247" s="330" t="s">
        <v>2678</v>
      </c>
      <c r="B1247" s="331" t="s">
        <v>1195</v>
      </c>
      <c r="C1247" s="89">
        <f t="shared" si="38"/>
        <v>1</v>
      </c>
      <c r="D1247" s="89" t="str">
        <f t="shared" si="39"/>
        <v>保留</v>
      </c>
      <c r="G1247" s="332">
        <v>24.9</v>
      </c>
      <c r="H1247" s="333"/>
      <c r="I1247" s="347">
        <v>42359</v>
      </c>
      <c r="J1247" s="347">
        <v>42542</v>
      </c>
      <c r="L1247" s="332" t="s">
        <v>2679</v>
      </c>
      <c r="N1247" s="88" t="s">
        <v>2672</v>
      </c>
    </row>
    <row r="1248" ht="28.5" hidden="1" spans="1:14">
      <c r="A1248" s="31" t="s">
        <v>2680</v>
      </c>
      <c r="B1248" s="31" t="s">
        <v>61</v>
      </c>
      <c r="C1248" s="89">
        <f t="shared" si="38"/>
        <v>1</v>
      </c>
      <c r="D1248" s="89" t="str">
        <f t="shared" si="39"/>
        <v>保留</v>
      </c>
      <c r="G1248" s="31">
        <v>50</v>
      </c>
      <c r="H1248" s="333"/>
      <c r="I1248" s="348">
        <v>42466</v>
      </c>
      <c r="J1248" s="348">
        <v>42643</v>
      </c>
      <c r="L1248" s="31" t="s">
        <v>1340</v>
      </c>
      <c r="N1248" s="88" t="s">
        <v>2672</v>
      </c>
    </row>
    <row r="1249" ht="28.5" hidden="1" spans="1:14">
      <c r="A1249" s="29" t="s">
        <v>2681</v>
      </c>
      <c r="B1249" s="31" t="s">
        <v>743</v>
      </c>
      <c r="C1249" s="89">
        <f t="shared" si="38"/>
        <v>1</v>
      </c>
      <c r="D1249" s="89" t="str">
        <f t="shared" si="39"/>
        <v>保留</v>
      </c>
      <c r="G1249" s="29">
        <v>9</v>
      </c>
      <c r="H1249" s="334"/>
      <c r="I1249" s="349" t="s">
        <v>2682</v>
      </c>
      <c r="J1249" s="29" t="s">
        <v>2683</v>
      </c>
      <c r="L1249" s="29" t="s">
        <v>1817</v>
      </c>
      <c r="N1249" s="88" t="s">
        <v>2672</v>
      </c>
    </row>
    <row r="1250" ht="28.5" hidden="1" spans="1:14">
      <c r="A1250" s="38" t="s">
        <v>2684</v>
      </c>
      <c r="B1250" s="38" t="s">
        <v>2685</v>
      </c>
      <c r="C1250" s="89">
        <f t="shared" si="38"/>
        <v>1</v>
      </c>
      <c r="D1250" s="89" t="str">
        <f t="shared" si="39"/>
        <v>保留</v>
      </c>
      <c r="G1250" s="38">
        <v>15</v>
      </c>
      <c r="H1250" s="335"/>
      <c r="I1250" s="350">
        <v>42338</v>
      </c>
      <c r="J1250" s="350">
        <v>42825</v>
      </c>
      <c r="L1250" s="38" t="s">
        <v>2686</v>
      </c>
      <c r="N1250" s="88" t="s">
        <v>2672</v>
      </c>
    </row>
    <row r="1251" ht="28.5" hidden="1" spans="1:14">
      <c r="A1251" s="31" t="s">
        <v>2687</v>
      </c>
      <c r="B1251" s="31" t="s">
        <v>230</v>
      </c>
      <c r="C1251" s="89">
        <f t="shared" si="38"/>
        <v>1</v>
      </c>
      <c r="D1251" s="89" t="str">
        <f t="shared" si="39"/>
        <v>保留</v>
      </c>
      <c r="G1251" s="31">
        <v>19</v>
      </c>
      <c r="H1251" s="333"/>
      <c r="I1251" s="348">
        <v>42426</v>
      </c>
      <c r="J1251" s="348">
        <v>42735</v>
      </c>
      <c r="L1251" s="31" t="s">
        <v>2688</v>
      </c>
      <c r="N1251" s="88" t="s">
        <v>2672</v>
      </c>
    </row>
    <row r="1252" ht="28.5" hidden="1" spans="1:14">
      <c r="A1252" s="31" t="s">
        <v>2689</v>
      </c>
      <c r="B1252" s="31" t="s">
        <v>185</v>
      </c>
      <c r="C1252" s="89">
        <f t="shared" si="38"/>
        <v>1</v>
      </c>
      <c r="D1252" s="89" t="str">
        <f t="shared" si="39"/>
        <v>保留</v>
      </c>
      <c r="G1252" s="31">
        <v>3</v>
      </c>
      <c r="H1252" s="333"/>
      <c r="I1252" s="348">
        <v>42401</v>
      </c>
      <c r="J1252" s="348">
        <v>42522</v>
      </c>
      <c r="L1252" s="31" t="s">
        <v>2613</v>
      </c>
      <c r="N1252" s="88" t="s">
        <v>2672</v>
      </c>
    </row>
    <row r="1253" ht="28.5" hidden="1" spans="1:14">
      <c r="A1253" s="336" t="s">
        <v>2690</v>
      </c>
      <c r="B1253" s="337" t="s">
        <v>104</v>
      </c>
      <c r="C1253" s="89">
        <f t="shared" si="38"/>
        <v>1</v>
      </c>
      <c r="D1253" s="89" t="str">
        <f t="shared" si="39"/>
        <v>保留</v>
      </c>
      <c r="G1253" s="338"/>
      <c r="H1253" s="339"/>
      <c r="I1253" s="351">
        <v>42433</v>
      </c>
      <c r="J1253" s="351">
        <v>42433</v>
      </c>
      <c r="L1253" s="338" t="s">
        <v>2206</v>
      </c>
      <c r="N1253" s="88" t="s">
        <v>2672</v>
      </c>
    </row>
    <row r="1254" ht="42.75" hidden="1" spans="1:14">
      <c r="A1254" s="340" t="s">
        <v>2691</v>
      </c>
      <c r="B1254" s="337" t="s">
        <v>286</v>
      </c>
      <c r="C1254" s="89">
        <f t="shared" si="38"/>
        <v>1</v>
      </c>
      <c r="D1254" s="89" t="str">
        <f t="shared" si="39"/>
        <v>保留</v>
      </c>
      <c r="G1254" s="341">
        <v>6</v>
      </c>
      <c r="H1254" s="333"/>
      <c r="I1254" s="352">
        <v>42432</v>
      </c>
      <c r="J1254" s="352">
        <v>42690</v>
      </c>
      <c r="L1254" s="341" t="s">
        <v>2692</v>
      </c>
      <c r="N1254" s="88" t="s">
        <v>2672</v>
      </c>
    </row>
    <row r="1255" ht="28.5" hidden="1" spans="1:14">
      <c r="A1255" s="340" t="s">
        <v>2693</v>
      </c>
      <c r="B1255" s="337" t="s">
        <v>1195</v>
      </c>
      <c r="C1255" s="89">
        <f t="shared" si="38"/>
        <v>1</v>
      </c>
      <c r="D1255" s="89" t="str">
        <f t="shared" si="39"/>
        <v>保留</v>
      </c>
      <c r="G1255" s="341">
        <v>20</v>
      </c>
      <c r="H1255" s="333"/>
      <c r="I1255" s="352">
        <v>42329</v>
      </c>
      <c r="J1255" s="352">
        <v>42572</v>
      </c>
      <c r="L1255" s="341" t="s">
        <v>1712</v>
      </c>
      <c r="N1255" s="88" t="s">
        <v>2672</v>
      </c>
    </row>
    <row r="1256" ht="28.5" hidden="1" spans="1:14">
      <c r="A1256" s="336" t="s">
        <v>2694</v>
      </c>
      <c r="B1256" s="337" t="s">
        <v>26</v>
      </c>
      <c r="C1256" s="89">
        <f t="shared" si="38"/>
        <v>1</v>
      </c>
      <c r="D1256" s="89" t="str">
        <f t="shared" si="39"/>
        <v>保留</v>
      </c>
      <c r="G1256" s="338">
        <v>9.9</v>
      </c>
      <c r="H1256" s="339"/>
      <c r="I1256" s="351">
        <v>42524</v>
      </c>
      <c r="J1256" s="351">
        <v>42797</v>
      </c>
      <c r="L1256" s="338" t="s">
        <v>2695</v>
      </c>
      <c r="N1256" s="88" t="s">
        <v>2672</v>
      </c>
    </row>
    <row r="1257" ht="42.75" hidden="1" spans="1:14">
      <c r="A1257" s="340" t="s">
        <v>2696</v>
      </c>
      <c r="B1257" s="337" t="s">
        <v>133</v>
      </c>
      <c r="C1257" s="89">
        <f t="shared" si="38"/>
        <v>1</v>
      </c>
      <c r="D1257" s="89" t="str">
        <f t="shared" si="39"/>
        <v>保留</v>
      </c>
      <c r="G1257" s="341">
        <v>20</v>
      </c>
      <c r="H1257" s="333"/>
      <c r="I1257" s="352">
        <v>42510</v>
      </c>
      <c r="J1257" s="352">
        <v>42735</v>
      </c>
      <c r="L1257" s="341" t="s">
        <v>1222</v>
      </c>
      <c r="N1257" s="88" t="s">
        <v>2672</v>
      </c>
    </row>
    <row r="1258" ht="28.5" hidden="1" spans="1:14">
      <c r="A1258" s="340" t="s">
        <v>2697</v>
      </c>
      <c r="B1258" s="337" t="s">
        <v>475</v>
      </c>
      <c r="C1258" s="89">
        <f t="shared" si="38"/>
        <v>1</v>
      </c>
      <c r="D1258" s="89" t="str">
        <f t="shared" si="39"/>
        <v>保留</v>
      </c>
      <c r="G1258" s="341">
        <v>30</v>
      </c>
      <c r="H1258" s="333"/>
      <c r="I1258" s="352" t="s">
        <v>2676</v>
      </c>
      <c r="J1258" s="352"/>
      <c r="L1258" s="341" t="s">
        <v>2698</v>
      </c>
      <c r="N1258" s="88" t="s">
        <v>2672</v>
      </c>
    </row>
    <row r="1259" ht="42.75" hidden="1" spans="1:14">
      <c r="A1259" s="340" t="s">
        <v>2699</v>
      </c>
      <c r="B1259" s="337" t="s">
        <v>185</v>
      </c>
      <c r="C1259" s="89">
        <f t="shared" si="38"/>
        <v>1</v>
      </c>
      <c r="D1259" s="89" t="str">
        <f t="shared" si="39"/>
        <v>保留</v>
      </c>
      <c r="G1259" s="341">
        <v>9.1</v>
      </c>
      <c r="H1259" s="333"/>
      <c r="I1259" s="352">
        <v>42461</v>
      </c>
      <c r="J1259" s="352">
        <v>42678</v>
      </c>
      <c r="L1259" s="341" t="s">
        <v>2700</v>
      </c>
      <c r="N1259" s="88" t="s">
        <v>2672</v>
      </c>
    </row>
    <row r="1260" ht="42.75" hidden="1" spans="1:14">
      <c r="A1260" s="336" t="s">
        <v>2701</v>
      </c>
      <c r="B1260" s="337" t="s">
        <v>177</v>
      </c>
      <c r="C1260" s="89">
        <f t="shared" si="38"/>
        <v>1</v>
      </c>
      <c r="D1260" s="89" t="str">
        <f t="shared" si="39"/>
        <v>保留</v>
      </c>
      <c r="G1260" s="338">
        <v>6</v>
      </c>
      <c r="H1260" s="339"/>
      <c r="I1260" s="351">
        <v>42680</v>
      </c>
      <c r="J1260" s="351">
        <v>42710</v>
      </c>
      <c r="L1260" s="338" t="s">
        <v>2702</v>
      </c>
      <c r="N1260" s="88" t="s">
        <v>2672</v>
      </c>
    </row>
    <row r="1261" ht="28.5" hidden="1" spans="1:14">
      <c r="A1261" s="336" t="s">
        <v>2703</v>
      </c>
      <c r="B1261" s="337" t="s">
        <v>61</v>
      </c>
      <c r="C1261" s="89">
        <f t="shared" si="38"/>
        <v>1</v>
      </c>
      <c r="D1261" s="89" t="str">
        <f t="shared" si="39"/>
        <v>保留</v>
      </c>
      <c r="G1261" s="338">
        <v>50</v>
      </c>
      <c r="H1261" s="339"/>
      <c r="I1261" s="351">
        <v>42465</v>
      </c>
      <c r="J1261" s="351">
        <v>42648</v>
      </c>
      <c r="L1261" s="338" t="s">
        <v>1340</v>
      </c>
      <c r="N1261" s="88" t="s">
        <v>2672</v>
      </c>
    </row>
    <row r="1262" ht="28.5" hidden="1" spans="1:14">
      <c r="A1262" s="340" t="s">
        <v>2704</v>
      </c>
      <c r="B1262" s="337" t="s">
        <v>1123</v>
      </c>
      <c r="C1262" s="89">
        <f t="shared" si="38"/>
        <v>1</v>
      </c>
      <c r="D1262" s="89" t="str">
        <f t="shared" si="39"/>
        <v>保留</v>
      </c>
      <c r="G1262" s="341">
        <v>10</v>
      </c>
      <c r="H1262" s="333"/>
      <c r="I1262" s="352">
        <v>42542</v>
      </c>
      <c r="J1262" s="352">
        <v>42735</v>
      </c>
      <c r="L1262" s="341" t="s">
        <v>2705</v>
      </c>
      <c r="N1262" s="88" t="s">
        <v>2672</v>
      </c>
    </row>
    <row r="1263" ht="28.5" hidden="1" spans="1:14">
      <c r="A1263" s="340" t="s">
        <v>2706</v>
      </c>
      <c r="B1263" s="337" t="s">
        <v>385</v>
      </c>
      <c r="C1263" s="89">
        <f t="shared" si="38"/>
        <v>1</v>
      </c>
      <c r="D1263" s="89" t="str">
        <f t="shared" si="39"/>
        <v>保留</v>
      </c>
      <c r="G1263" s="341">
        <v>33</v>
      </c>
      <c r="H1263" s="333"/>
      <c r="I1263" s="352">
        <v>42667</v>
      </c>
      <c r="J1263" s="352">
        <v>42825</v>
      </c>
      <c r="L1263" s="341" t="s">
        <v>2707</v>
      </c>
      <c r="N1263" s="88" t="s">
        <v>2672</v>
      </c>
    </row>
    <row r="1264" ht="28.5" hidden="1" spans="1:14">
      <c r="A1264" s="342" t="s">
        <v>2708</v>
      </c>
      <c r="B1264" s="343" t="s">
        <v>385</v>
      </c>
      <c r="C1264" s="89">
        <f t="shared" si="38"/>
        <v>1</v>
      </c>
      <c r="D1264" s="89" t="str">
        <f t="shared" si="39"/>
        <v>保留</v>
      </c>
      <c r="G1264" s="341">
        <v>4.8</v>
      </c>
      <c r="H1264" s="333"/>
      <c r="I1264" s="352">
        <v>42621</v>
      </c>
      <c r="J1264" s="352" t="s">
        <v>2709</v>
      </c>
      <c r="L1264" s="341" t="s">
        <v>2710</v>
      </c>
      <c r="N1264" s="88" t="s">
        <v>2672</v>
      </c>
    </row>
    <row r="1265" ht="28.5" hidden="1" spans="1:14">
      <c r="A1265" s="340" t="s">
        <v>2711</v>
      </c>
      <c r="B1265" s="337" t="s">
        <v>772</v>
      </c>
      <c r="C1265" s="89">
        <f t="shared" si="38"/>
        <v>1</v>
      </c>
      <c r="D1265" s="89" t="str">
        <f t="shared" si="39"/>
        <v>保留</v>
      </c>
      <c r="G1265" s="341">
        <v>2</v>
      </c>
      <c r="H1265" s="333"/>
      <c r="I1265" s="352">
        <v>42633</v>
      </c>
      <c r="J1265" s="352">
        <v>42855</v>
      </c>
      <c r="L1265" s="341" t="s">
        <v>2712</v>
      </c>
      <c r="N1265" s="88" t="s">
        <v>2672</v>
      </c>
    </row>
    <row r="1266" ht="28.5" hidden="1" spans="1:14">
      <c r="A1266" s="336" t="s">
        <v>2713</v>
      </c>
      <c r="B1266" s="337" t="s">
        <v>743</v>
      </c>
      <c r="C1266" s="89">
        <f t="shared" si="38"/>
        <v>1</v>
      </c>
      <c r="D1266" s="89" t="str">
        <f t="shared" si="39"/>
        <v>保留</v>
      </c>
      <c r="G1266" s="338">
        <v>4.92</v>
      </c>
      <c r="H1266" s="339"/>
      <c r="I1266" s="351">
        <v>42620</v>
      </c>
      <c r="J1266" s="351">
        <v>42711</v>
      </c>
      <c r="L1266" s="338" t="s">
        <v>2714</v>
      </c>
      <c r="N1266" s="88" t="s">
        <v>2672</v>
      </c>
    </row>
    <row r="1267" ht="42.75" hidden="1" spans="1:14">
      <c r="A1267" s="336" t="s">
        <v>2715</v>
      </c>
      <c r="B1267" s="337" t="s">
        <v>63</v>
      </c>
      <c r="C1267" s="89">
        <f t="shared" si="38"/>
        <v>1</v>
      </c>
      <c r="D1267" s="89" t="str">
        <f t="shared" si="39"/>
        <v>保留</v>
      </c>
      <c r="G1267" s="338">
        <v>18</v>
      </c>
      <c r="H1267" s="339"/>
      <c r="I1267" s="351">
        <v>42621</v>
      </c>
      <c r="J1267" s="351">
        <v>42712</v>
      </c>
      <c r="L1267" s="338" t="s">
        <v>2716</v>
      </c>
      <c r="N1267" s="88" t="s">
        <v>2672</v>
      </c>
    </row>
    <row r="1268" ht="57" hidden="1" spans="1:14">
      <c r="A1268" s="336" t="s">
        <v>2717</v>
      </c>
      <c r="B1268" s="337" t="s">
        <v>592</v>
      </c>
      <c r="C1268" s="89">
        <f t="shared" si="38"/>
        <v>1</v>
      </c>
      <c r="D1268" s="89" t="str">
        <f t="shared" si="39"/>
        <v>保留</v>
      </c>
      <c r="G1268" s="338">
        <v>2</v>
      </c>
      <c r="H1268" s="339"/>
      <c r="I1268" s="351">
        <v>42499</v>
      </c>
      <c r="J1268" s="351">
        <v>42683</v>
      </c>
      <c r="L1268" s="338" t="s">
        <v>2652</v>
      </c>
      <c r="N1268" s="88" t="s">
        <v>2672</v>
      </c>
    </row>
    <row r="1269" ht="42.75" hidden="1" spans="1:14">
      <c r="A1269" s="340" t="s">
        <v>2718</v>
      </c>
      <c r="B1269" s="337" t="s">
        <v>19</v>
      </c>
      <c r="C1269" s="89">
        <f t="shared" si="38"/>
        <v>1</v>
      </c>
      <c r="D1269" s="89" t="str">
        <f t="shared" si="39"/>
        <v>保留</v>
      </c>
      <c r="G1269" s="341">
        <v>10</v>
      </c>
      <c r="H1269" s="333"/>
      <c r="I1269" s="352">
        <v>42492</v>
      </c>
      <c r="J1269" s="352">
        <v>42703</v>
      </c>
      <c r="L1269" s="341" t="s">
        <v>2430</v>
      </c>
      <c r="N1269" s="88" t="s">
        <v>2672</v>
      </c>
    </row>
    <row r="1270" ht="28.5" hidden="1" spans="1:14">
      <c r="A1270" s="340" t="s">
        <v>2719</v>
      </c>
      <c r="B1270" s="337" t="s">
        <v>444</v>
      </c>
      <c r="C1270" s="89">
        <f t="shared" si="38"/>
        <v>1</v>
      </c>
      <c r="D1270" s="89" t="str">
        <f t="shared" si="39"/>
        <v>保留</v>
      </c>
      <c r="G1270" s="341">
        <v>15</v>
      </c>
      <c r="H1270" s="333"/>
      <c r="I1270" s="352">
        <v>42612</v>
      </c>
      <c r="J1270" s="352">
        <v>42735</v>
      </c>
      <c r="L1270" s="341" t="s">
        <v>2392</v>
      </c>
      <c r="N1270" s="88" t="s">
        <v>2672</v>
      </c>
    </row>
    <row r="1271" ht="28.5" hidden="1" spans="1:14">
      <c r="A1271" s="340" t="s">
        <v>2720</v>
      </c>
      <c r="B1271" s="337" t="s">
        <v>444</v>
      </c>
      <c r="C1271" s="89">
        <f t="shared" si="38"/>
        <v>1</v>
      </c>
      <c r="D1271" s="89" t="str">
        <f t="shared" si="39"/>
        <v>保留</v>
      </c>
      <c r="G1271" s="341">
        <v>5</v>
      </c>
      <c r="H1271" s="333"/>
      <c r="I1271" s="352">
        <v>42518</v>
      </c>
      <c r="J1271" s="352">
        <v>42735</v>
      </c>
      <c r="L1271" s="341" t="s">
        <v>2286</v>
      </c>
      <c r="N1271" s="88" t="s">
        <v>2672</v>
      </c>
    </row>
    <row r="1272" ht="28.5" hidden="1" spans="1:14">
      <c r="A1272" s="336" t="s">
        <v>2721</v>
      </c>
      <c r="B1272" s="337" t="s">
        <v>26</v>
      </c>
      <c r="C1272" s="89">
        <f t="shared" si="38"/>
        <v>1</v>
      </c>
      <c r="D1272" s="89" t="str">
        <f t="shared" si="39"/>
        <v>保留</v>
      </c>
      <c r="G1272" s="338">
        <v>7</v>
      </c>
      <c r="H1272" s="339"/>
      <c r="I1272" s="351"/>
      <c r="J1272" s="351"/>
      <c r="L1272" s="338" t="s">
        <v>2643</v>
      </c>
      <c r="N1272" s="88" t="s">
        <v>2672</v>
      </c>
    </row>
    <row r="1273" ht="28.5" hidden="1" spans="1:14">
      <c r="A1273" s="340" t="s">
        <v>2722</v>
      </c>
      <c r="B1273" s="337" t="s">
        <v>743</v>
      </c>
      <c r="C1273" s="89">
        <f t="shared" si="38"/>
        <v>1</v>
      </c>
      <c r="D1273" s="89" t="str">
        <f t="shared" si="39"/>
        <v>保留</v>
      </c>
      <c r="G1273" s="341">
        <v>40</v>
      </c>
      <c r="H1273" s="333"/>
      <c r="I1273" s="352">
        <v>42339</v>
      </c>
      <c r="J1273" s="352">
        <v>42429</v>
      </c>
      <c r="L1273" s="341" t="s">
        <v>2723</v>
      </c>
      <c r="N1273" s="88" t="s">
        <v>2672</v>
      </c>
    </row>
    <row r="1274" ht="28.5" hidden="1" spans="1:14">
      <c r="A1274" s="340" t="s">
        <v>2724</v>
      </c>
      <c r="B1274" s="337" t="s">
        <v>286</v>
      </c>
      <c r="C1274" s="89">
        <f t="shared" si="38"/>
        <v>1</v>
      </c>
      <c r="D1274" s="89" t="str">
        <f t="shared" si="39"/>
        <v>保留</v>
      </c>
      <c r="G1274" s="341">
        <v>4</v>
      </c>
      <c r="H1274" s="333"/>
      <c r="I1274" s="352">
        <v>42557</v>
      </c>
      <c r="J1274" s="352">
        <v>42690</v>
      </c>
      <c r="L1274" s="341" t="s">
        <v>2414</v>
      </c>
      <c r="N1274" s="88" t="s">
        <v>2672</v>
      </c>
    </row>
    <row r="1275" ht="42.75" hidden="1" spans="1:14">
      <c r="A1275" s="336" t="s">
        <v>2725</v>
      </c>
      <c r="B1275" s="337" t="s">
        <v>63</v>
      </c>
      <c r="C1275" s="89">
        <f t="shared" si="38"/>
        <v>1</v>
      </c>
      <c r="D1275" s="89" t="str">
        <f t="shared" si="39"/>
        <v>保留</v>
      </c>
      <c r="G1275" s="338">
        <v>20</v>
      </c>
      <c r="H1275" s="334"/>
      <c r="I1275" s="338">
        <v>42627</v>
      </c>
      <c r="J1275" s="338">
        <v>42657</v>
      </c>
      <c r="L1275" s="338" t="s">
        <v>2716</v>
      </c>
      <c r="N1275" s="88" t="s">
        <v>2672</v>
      </c>
    </row>
    <row r="1276" ht="28.5" hidden="1" spans="1:14">
      <c r="A1276" s="340" t="s">
        <v>2726</v>
      </c>
      <c r="B1276" s="337" t="s">
        <v>133</v>
      </c>
      <c r="C1276" s="89">
        <f t="shared" si="38"/>
        <v>1</v>
      </c>
      <c r="D1276" s="89" t="str">
        <f t="shared" si="39"/>
        <v>保留</v>
      </c>
      <c r="G1276" s="341">
        <v>6</v>
      </c>
      <c r="H1276" s="333"/>
      <c r="I1276" s="352">
        <v>42540</v>
      </c>
      <c r="J1276" s="352">
        <v>42905</v>
      </c>
      <c r="L1276" s="341" t="s">
        <v>1222</v>
      </c>
      <c r="N1276" s="88" t="s">
        <v>2672</v>
      </c>
    </row>
    <row r="1277" ht="28.5" hidden="1" spans="1:14">
      <c r="A1277" s="340" t="s">
        <v>2727</v>
      </c>
      <c r="B1277" s="337" t="s">
        <v>743</v>
      </c>
      <c r="C1277" s="89">
        <f t="shared" si="38"/>
        <v>1</v>
      </c>
      <c r="D1277" s="89" t="str">
        <f t="shared" si="39"/>
        <v>保留</v>
      </c>
      <c r="G1277" s="341">
        <v>18.6</v>
      </c>
      <c r="H1277" s="333"/>
      <c r="I1277" s="352">
        <v>42661</v>
      </c>
      <c r="J1277" s="352">
        <v>42735</v>
      </c>
      <c r="L1277" s="341" t="s">
        <v>2723</v>
      </c>
      <c r="N1277" s="88" t="s">
        <v>2672</v>
      </c>
    </row>
    <row r="1278" ht="28.5" hidden="1" spans="1:14">
      <c r="A1278" s="340" t="s">
        <v>2728</v>
      </c>
      <c r="B1278" s="337" t="s">
        <v>143</v>
      </c>
      <c r="C1278" s="89">
        <f t="shared" si="38"/>
        <v>1</v>
      </c>
      <c r="D1278" s="89" t="str">
        <f t="shared" si="39"/>
        <v>保留</v>
      </c>
      <c r="G1278" s="341">
        <v>15</v>
      </c>
      <c r="H1278" s="333"/>
      <c r="I1278" s="352">
        <v>42520</v>
      </c>
      <c r="J1278" s="352">
        <v>42523</v>
      </c>
      <c r="L1278" s="341" t="s">
        <v>2623</v>
      </c>
      <c r="N1278" s="88" t="s">
        <v>2672</v>
      </c>
    </row>
    <row r="1279" ht="28.5" hidden="1" spans="1:14">
      <c r="A1279" s="340" t="s">
        <v>2729</v>
      </c>
      <c r="B1279" s="337" t="s">
        <v>600</v>
      </c>
      <c r="C1279" s="89">
        <f t="shared" si="38"/>
        <v>1</v>
      </c>
      <c r="D1279" s="89" t="str">
        <f t="shared" si="39"/>
        <v>保留</v>
      </c>
      <c r="G1279" s="341">
        <v>15</v>
      </c>
      <c r="H1279" s="333"/>
      <c r="I1279" s="352">
        <v>42522</v>
      </c>
      <c r="J1279" s="352">
        <v>42582</v>
      </c>
      <c r="L1279" s="341" t="s">
        <v>2160</v>
      </c>
      <c r="N1279" s="88" t="s">
        <v>2672</v>
      </c>
    </row>
    <row r="1280" ht="28.5" hidden="1" spans="1:14">
      <c r="A1280" s="336" t="s">
        <v>2730</v>
      </c>
      <c r="B1280" s="337" t="s">
        <v>743</v>
      </c>
      <c r="C1280" s="89">
        <f t="shared" si="38"/>
        <v>1</v>
      </c>
      <c r="D1280" s="89" t="str">
        <f t="shared" si="39"/>
        <v>保留</v>
      </c>
      <c r="G1280" s="338">
        <v>4.92</v>
      </c>
      <c r="H1280" s="334"/>
      <c r="I1280" s="338">
        <v>42503</v>
      </c>
      <c r="J1280" s="338">
        <v>42534</v>
      </c>
      <c r="L1280" s="338" t="s">
        <v>2714</v>
      </c>
      <c r="N1280" s="88" t="s">
        <v>2672</v>
      </c>
    </row>
    <row r="1281" ht="28.5" hidden="1" spans="1:14">
      <c r="A1281" s="342" t="s">
        <v>2731</v>
      </c>
      <c r="B1281" s="343" t="s">
        <v>385</v>
      </c>
      <c r="C1281" s="89">
        <f t="shared" si="38"/>
        <v>1</v>
      </c>
      <c r="D1281" s="89" t="str">
        <f t="shared" si="39"/>
        <v>保留</v>
      </c>
      <c r="G1281" s="341">
        <v>4.8</v>
      </c>
      <c r="H1281" s="333"/>
      <c r="I1281" s="352">
        <v>42374</v>
      </c>
      <c r="J1281" s="352">
        <v>42490</v>
      </c>
      <c r="L1281" s="341" t="s">
        <v>2710</v>
      </c>
      <c r="N1281" s="88" t="s">
        <v>2672</v>
      </c>
    </row>
    <row r="1282" ht="28.5" hidden="1" spans="1:14">
      <c r="A1282" s="336" t="s">
        <v>2732</v>
      </c>
      <c r="B1282" s="337" t="s">
        <v>205</v>
      </c>
      <c r="C1282" s="89">
        <f t="shared" si="38"/>
        <v>1</v>
      </c>
      <c r="D1282" s="89" t="str">
        <f t="shared" si="39"/>
        <v>保留</v>
      </c>
      <c r="G1282" s="338">
        <v>10</v>
      </c>
      <c r="H1282" s="334"/>
      <c r="I1282" s="338">
        <v>42503</v>
      </c>
      <c r="J1282" s="338">
        <v>42564</v>
      </c>
      <c r="L1282" s="338" t="s">
        <v>2733</v>
      </c>
      <c r="N1282" s="88" t="s">
        <v>2672</v>
      </c>
    </row>
    <row r="1283" ht="28.5" hidden="1" spans="1:14">
      <c r="A1283" s="340" t="s">
        <v>2734</v>
      </c>
      <c r="B1283" s="337" t="s">
        <v>253</v>
      </c>
      <c r="C1283" s="89">
        <f t="shared" ref="C1283:C1346" si="40">COUNTIFS(A:A,A1283,B:B,B1283)</f>
        <v>1</v>
      </c>
      <c r="D1283" s="89" t="str">
        <f t="shared" ref="D1283:D1346" si="41">IF(C1283&gt;1,IF(I1283="","不保留","保留"),"保留")</f>
        <v>保留</v>
      </c>
      <c r="G1283" s="341">
        <v>20</v>
      </c>
      <c r="H1283" s="333"/>
      <c r="I1283" s="352">
        <v>42522</v>
      </c>
      <c r="J1283" s="352">
        <v>42767</v>
      </c>
      <c r="L1283" s="341" t="s">
        <v>2735</v>
      </c>
      <c r="N1283" s="88" t="s">
        <v>2672</v>
      </c>
    </row>
    <row r="1284" ht="28.5" hidden="1" spans="1:14">
      <c r="A1284" s="340" t="s">
        <v>2736</v>
      </c>
      <c r="B1284" s="337" t="s">
        <v>385</v>
      </c>
      <c r="C1284" s="89">
        <f t="shared" si="40"/>
        <v>1</v>
      </c>
      <c r="D1284" s="89" t="str">
        <f t="shared" si="41"/>
        <v>保留</v>
      </c>
      <c r="G1284" s="341">
        <v>19</v>
      </c>
      <c r="H1284" s="333"/>
      <c r="I1284" s="352">
        <v>42375</v>
      </c>
      <c r="J1284" s="352">
        <v>42735</v>
      </c>
      <c r="L1284" s="341" t="s">
        <v>2688</v>
      </c>
      <c r="N1284" s="88" t="s">
        <v>2672</v>
      </c>
    </row>
    <row r="1285" ht="42.75" hidden="1" spans="1:14">
      <c r="A1285" s="330" t="s">
        <v>2737</v>
      </c>
      <c r="B1285" s="331" t="s">
        <v>286</v>
      </c>
      <c r="C1285" s="89">
        <f t="shared" si="40"/>
        <v>1</v>
      </c>
      <c r="D1285" s="89" t="str">
        <f t="shared" si="41"/>
        <v>保留</v>
      </c>
      <c r="G1285" s="332">
        <v>2.8</v>
      </c>
      <c r="H1285" s="333"/>
      <c r="I1285" s="347">
        <v>42475</v>
      </c>
      <c r="J1285" s="347">
        <v>42690</v>
      </c>
      <c r="L1285" s="332" t="s">
        <v>2738</v>
      </c>
      <c r="N1285" s="88" t="s">
        <v>2672</v>
      </c>
    </row>
    <row r="1286" ht="28.5" hidden="1" spans="1:14">
      <c r="A1286" s="336" t="s">
        <v>2739</v>
      </c>
      <c r="B1286" s="337" t="s">
        <v>369</v>
      </c>
      <c r="C1286" s="89">
        <f t="shared" si="40"/>
        <v>1</v>
      </c>
      <c r="D1286" s="89" t="str">
        <f t="shared" si="41"/>
        <v>保留</v>
      </c>
      <c r="G1286" s="338">
        <v>15</v>
      </c>
      <c r="H1286" s="339"/>
      <c r="I1286" s="351">
        <v>42472</v>
      </c>
      <c r="J1286" s="351">
        <v>42533</v>
      </c>
      <c r="L1286" s="338" t="s">
        <v>2740</v>
      </c>
      <c r="N1286" s="88" t="s">
        <v>2672</v>
      </c>
    </row>
    <row r="1287" ht="28.5" hidden="1" spans="1:14">
      <c r="A1287" s="353" t="s">
        <v>2741</v>
      </c>
      <c r="B1287" s="354" t="s">
        <v>286</v>
      </c>
      <c r="C1287" s="89">
        <f t="shared" si="40"/>
        <v>1</v>
      </c>
      <c r="D1287" s="89" t="str">
        <f t="shared" si="41"/>
        <v>保留</v>
      </c>
      <c r="G1287" s="355">
        <v>3</v>
      </c>
      <c r="H1287" s="333"/>
      <c r="I1287" s="364">
        <v>42506</v>
      </c>
      <c r="J1287" s="364">
        <v>42690</v>
      </c>
      <c r="L1287" s="355" t="s">
        <v>2742</v>
      </c>
      <c r="N1287" s="88" t="s">
        <v>2672</v>
      </c>
    </row>
    <row r="1288" ht="28.5" hidden="1" spans="1:14">
      <c r="A1288" s="356" t="s">
        <v>2743</v>
      </c>
      <c r="B1288" s="357" t="s">
        <v>1195</v>
      </c>
      <c r="C1288" s="89">
        <f t="shared" si="40"/>
        <v>1</v>
      </c>
      <c r="D1288" s="89" t="str">
        <f t="shared" si="41"/>
        <v>保留</v>
      </c>
      <c r="G1288" s="356">
        <v>20</v>
      </c>
      <c r="H1288" s="339"/>
      <c r="I1288" s="365">
        <v>42319</v>
      </c>
      <c r="J1288" s="365">
        <v>42380</v>
      </c>
      <c r="L1288" s="356" t="s">
        <v>2744</v>
      </c>
      <c r="N1288" s="88" t="s">
        <v>2672</v>
      </c>
    </row>
    <row r="1289" ht="42.75" hidden="1" spans="1:14">
      <c r="A1289" s="29" t="s">
        <v>2745</v>
      </c>
      <c r="B1289" s="31" t="s">
        <v>1123</v>
      </c>
      <c r="C1289" s="89">
        <f t="shared" si="40"/>
        <v>1</v>
      </c>
      <c r="D1289" s="89" t="str">
        <f t="shared" si="41"/>
        <v>保留</v>
      </c>
      <c r="G1289" s="29">
        <v>19</v>
      </c>
      <c r="H1289" s="339"/>
      <c r="I1289" s="366">
        <v>42492</v>
      </c>
      <c r="J1289" s="366">
        <v>42615</v>
      </c>
      <c r="L1289" s="29" t="s">
        <v>2746</v>
      </c>
      <c r="N1289" s="88" t="s">
        <v>2672</v>
      </c>
    </row>
    <row r="1290" ht="42.75" hidden="1" spans="1:14">
      <c r="A1290" s="31" t="s">
        <v>2747</v>
      </c>
      <c r="B1290" s="31" t="s">
        <v>185</v>
      </c>
      <c r="C1290" s="89">
        <f t="shared" si="40"/>
        <v>1</v>
      </c>
      <c r="D1290" s="89" t="str">
        <f t="shared" si="41"/>
        <v>保留</v>
      </c>
      <c r="G1290" s="31">
        <v>20</v>
      </c>
      <c r="H1290" s="333"/>
      <c r="I1290" s="348">
        <v>42586</v>
      </c>
      <c r="J1290" s="348">
        <v>42675</v>
      </c>
      <c r="L1290" s="31" t="s">
        <v>2748</v>
      </c>
      <c r="N1290" s="88" t="s">
        <v>2672</v>
      </c>
    </row>
    <row r="1291" ht="42.75" hidden="1" spans="1:14">
      <c r="A1291" s="31" t="s">
        <v>2749</v>
      </c>
      <c r="B1291" s="31" t="s">
        <v>286</v>
      </c>
      <c r="C1291" s="89">
        <f t="shared" si="40"/>
        <v>1</v>
      </c>
      <c r="D1291" s="89" t="str">
        <f t="shared" si="41"/>
        <v>保留</v>
      </c>
      <c r="G1291" s="31">
        <v>6</v>
      </c>
      <c r="H1291" s="333"/>
      <c r="I1291" s="348">
        <v>42475</v>
      </c>
      <c r="J1291" s="348">
        <v>42690</v>
      </c>
      <c r="L1291" s="31" t="s">
        <v>2750</v>
      </c>
      <c r="N1291" s="88" t="s">
        <v>2672</v>
      </c>
    </row>
    <row r="1292" ht="42.75" hidden="1" spans="1:14">
      <c r="A1292" s="29" t="s">
        <v>2751</v>
      </c>
      <c r="B1292" s="31" t="s">
        <v>894</v>
      </c>
      <c r="C1292" s="89">
        <f t="shared" si="40"/>
        <v>1</v>
      </c>
      <c r="D1292" s="89" t="str">
        <f t="shared" si="41"/>
        <v>保留</v>
      </c>
      <c r="G1292" s="29">
        <v>30</v>
      </c>
      <c r="H1292" s="339"/>
      <c r="I1292" s="366">
        <v>42522</v>
      </c>
      <c r="J1292" s="366">
        <v>42614</v>
      </c>
      <c r="L1292" s="29" t="s">
        <v>2752</v>
      </c>
      <c r="N1292" s="88" t="s">
        <v>2672</v>
      </c>
    </row>
    <row r="1293" ht="14.25" hidden="1" spans="1:14">
      <c r="A1293" s="31" t="s">
        <v>2753</v>
      </c>
      <c r="B1293" s="31" t="s">
        <v>743</v>
      </c>
      <c r="C1293" s="89">
        <f t="shared" si="40"/>
        <v>1</v>
      </c>
      <c r="D1293" s="89" t="str">
        <f t="shared" si="41"/>
        <v>保留</v>
      </c>
      <c r="G1293" s="31">
        <v>30</v>
      </c>
      <c r="H1293" s="333"/>
      <c r="I1293" s="348">
        <v>42619</v>
      </c>
      <c r="J1293" s="348">
        <v>42735</v>
      </c>
      <c r="L1293" s="31" t="s">
        <v>2754</v>
      </c>
      <c r="N1293" s="88" t="s">
        <v>2672</v>
      </c>
    </row>
    <row r="1294" ht="28.5" hidden="1" spans="1:14">
      <c r="A1294" s="31" t="s">
        <v>2755</v>
      </c>
      <c r="B1294" s="31" t="s">
        <v>245</v>
      </c>
      <c r="C1294" s="89">
        <f t="shared" si="40"/>
        <v>1</v>
      </c>
      <c r="D1294" s="89" t="str">
        <f t="shared" si="41"/>
        <v>保留</v>
      </c>
      <c r="G1294" s="31">
        <v>1.5</v>
      </c>
      <c r="H1294" s="333"/>
      <c r="I1294" s="348">
        <v>42623</v>
      </c>
      <c r="J1294" s="348">
        <v>42704</v>
      </c>
      <c r="L1294" s="31" t="s">
        <v>2240</v>
      </c>
      <c r="N1294" s="88" t="s">
        <v>2672</v>
      </c>
    </row>
    <row r="1295" ht="42.75" hidden="1" spans="1:14">
      <c r="A1295" s="31" t="s">
        <v>2756</v>
      </c>
      <c r="B1295" s="31" t="s">
        <v>894</v>
      </c>
      <c r="C1295" s="89">
        <f t="shared" si="40"/>
        <v>1</v>
      </c>
      <c r="D1295" s="89" t="str">
        <f t="shared" si="41"/>
        <v>保留</v>
      </c>
      <c r="G1295" s="31">
        <v>40</v>
      </c>
      <c r="H1295" s="333"/>
      <c r="I1295" s="348">
        <v>42584</v>
      </c>
      <c r="J1295" s="348">
        <v>42825</v>
      </c>
      <c r="L1295" s="31" t="s">
        <v>2757</v>
      </c>
      <c r="N1295" s="88" t="s">
        <v>2672</v>
      </c>
    </row>
    <row r="1296" ht="28.5" hidden="1" spans="1:14">
      <c r="A1296" s="31" t="s">
        <v>2758</v>
      </c>
      <c r="B1296" s="31" t="s">
        <v>584</v>
      </c>
      <c r="C1296" s="89">
        <f t="shared" si="40"/>
        <v>1</v>
      </c>
      <c r="D1296" s="89" t="str">
        <f t="shared" si="41"/>
        <v>保留</v>
      </c>
      <c r="G1296" s="31">
        <v>3</v>
      </c>
      <c r="H1296" s="333"/>
      <c r="I1296" s="348">
        <v>42614</v>
      </c>
      <c r="J1296" s="348">
        <v>42673</v>
      </c>
      <c r="L1296" s="31" t="s">
        <v>2759</v>
      </c>
      <c r="N1296" s="88" t="s">
        <v>2672</v>
      </c>
    </row>
    <row r="1297" ht="28.5" hidden="1" spans="1:14">
      <c r="A1297" s="29" t="s">
        <v>2760</v>
      </c>
      <c r="B1297" s="31" t="s">
        <v>369</v>
      </c>
      <c r="C1297" s="89">
        <f t="shared" si="40"/>
        <v>1</v>
      </c>
      <c r="D1297" s="89" t="str">
        <f t="shared" si="41"/>
        <v>保留</v>
      </c>
      <c r="G1297" s="29">
        <v>50</v>
      </c>
      <c r="H1297" s="339"/>
      <c r="I1297" s="366">
        <v>42370</v>
      </c>
      <c r="J1297" s="366">
        <v>42552</v>
      </c>
      <c r="L1297" s="29" t="s">
        <v>2761</v>
      </c>
      <c r="N1297" s="88" t="s">
        <v>2672</v>
      </c>
    </row>
    <row r="1298" ht="28.5" hidden="1" spans="1:14">
      <c r="A1298" s="29" t="s">
        <v>2762</v>
      </c>
      <c r="B1298" s="31" t="s">
        <v>133</v>
      </c>
      <c r="C1298" s="89">
        <f t="shared" si="40"/>
        <v>1</v>
      </c>
      <c r="D1298" s="89" t="str">
        <f t="shared" si="41"/>
        <v>保留</v>
      </c>
      <c r="G1298" s="29">
        <v>6</v>
      </c>
      <c r="H1298" s="339"/>
      <c r="I1298" s="366">
        <v>42552</v>
      </c>
      <c r="J1298" s="366">
        <v>42677</v>
      </c>
      <c r="L1298" s="29" t="s">
        <v>1222</v>
      </c>
      <c r="N1298" s="88" t="s">
        <v>2672</v>
      </c>
    </row>
    <row r="1299" ht="28.5" hidden="1" spans="1:14">
      <c r="A1299" s="31" t="s">
        <v>2763</v>
      </c>
      <c r="B1299" s="31" t="s">
        <v>584</v>
      </c>
      <c r="C1299" s="89">
        <f t="shared" si="40"/>
        <v>1</v>
      </c>
      <c r="D1299" s="89" t="str">
        <f t="shared" si="41"/>
        <v>保留</v>
      </c>
      <c r="G1299" s="31">
        <v>1</v>
      </c>
      <c r="H1299" s="333"/>
      <c r="I1299" s="348">
        <v>42536</v>
      </c>
      <c r="J1299" s="348">
        <v>42692</v>
      </c>
      <c r="L1299" s="31" t="s">
        <v>2240</v>
      </c>
      <c r="N1299" s="88" t="s">
        <v>2672</v>
      </c>
    </row>
    <row r="1300" ht="42.75" hidden="1" spans="1:14">
      <c r="A1300" s="29" t="s">
        <v>2764</v>
      </c>
      <c r="B1300" s="31" t="s">
        <v>177</v>
      </c>
      <c r="C1300" s="89">
        <f t="shared" si="40"/>
        <v>1</v>
      </c>
      <c r="D1300" s="89" t="str">
        <f t="shared" si="41"/>
        <v>保留</v>
      </c>
      <c r="G1300" s="29">
        <v>2</v>
      </c>
      <c r="H1300" s="339"/>
      <c r="I1300" s="366">
        <v>42584</v>
      </c>
      <c r="J1300" s="366">
        <v>42676</v>
      </c>
      <c r="L1300" s="31" t="s">
        <v>2240</v>
      </c>
      <c r="N1300" s="88" t="s">
        <v>2672</v>
      </c>
    </row>
    <row r="1301" ht="28.5" hidden="1" spans="1:14">
      <c r="A1301" s="29" t="s">
        <v>2765</v>
      </c>
      <c r="B1301" s="31" t="s">
        <v>592</v>
      </c>
      <c r="C1301" s="89">
        <f t="shared" si="40"/>
        <v>1</v>
      </c>
      <c r="D1301" s="89" t="str">
        <f t="shared" si="41"/>
        <v>保留</v>
      </c>
      <c r="G1301" s="29">
        <v>1</v>
      </c>
      <c r="H1301" s="339"/>
      <c r="I1301" s="366">
        <v>42583</v>
      </c>
      <c r="J1301" s="366">
        <v>42675</v>
      </c>
      <c r="L1301" s="31" t="s">
        <v>2240</v>
      </c>
      <c r="N1301" s="88" t="s">
        <v>2672</v>
      </c>
    </row>
    <row r="1302" ht="28.5" hidden="1" spans="1:14">
      <c r="A1302" s="29" t="s">
        <v>2766</v>
      </c>
      <c r="B1302" s="31" t="s">
        <v>63</v>
      </c>
      <c r="C1302" s="89">
        <f t="shared" si="40"/>
        <v>1</v>
      </c>
      <c r="D1302" s="89" t="str">
        <f t="shared" si="41"/>
        <v>保留</v>
      </c>
      <c r="G1302" s="29">
        <v>60</v>
      </c>
      <c r="H1302" s="334"/>
      <c r="I1302" s="29"/>
      <c r="J1302" s="29"/>
      <c r="L1302" s="29" t="s">
        <v>1247</v>
      </c>
      <c r="N1302" s="88" t="s">
        <v>2672</v>
      </c>
    </row>
    <row r="1303" ht="28.5" hidden="1" spans="1:14">
      <c r="A1303" s="31" t="s">
        <v>2767</v>
      </c>
      <c r="B1303" s="31" t="s">
        <v>133</v>
      </c>
      <c r="C1303" s="89">
        <f t="shared" si="40"/>
        <v>1</v>
      </c>
      <c r="D1303" s="89" t="str">
        <f t="shared" si="41"/>
        <v>保留</v>
      </c>
      <c r="G1303" s="31">
        <v>10</v>
      </c>
      <c r="H1303" s="333"/>
      <c r="I1303" s="348">
        <v>42452</v>
      </c>
      <c r="J1303" s="348">
        <v>42735</v>
      </c>
      <c r="L1303" s="31" t="s">
        <v>1721</v>
      </c>
      <c r="N1303" s="88" t="s">
        <v>2672</v>
      </c>
    </row>
    <row r="1304" ht="28.5" hidden="1" spans="1:14">
      <c r="A1304" s="340" t="s">
        <v>2768</v>
      </c>
      <c r="B1304" s="337" t="s">
        <v>314</v>
      </c>
      <c r="C1304" s="89">
        <f t="shared" si="40"/>
        <v>1</v>
      </c>
      <c r="D1304" s="89" t="str">
        <f t="shared" si="41"/>
        <v>保留</v>
      </c>
      <c r="G1304" s="341">
        <v>1</v>
      </c>
      <c r="H1304" s="333"/>
      <c r="I1304" s="352">
        <v>42373</v>
      </c>
      <c r="J1304" s="352">
        <v>42740</v>
      </c>
      <c r="L1304" s="341" t="s">
        <v>2769</v>
      </c>
      <c r="N1304" s="88" t="s">
        <v>2672</v>
      </c>
    </row>
    <row r="1305" ht="28.5" hidden="1" spans="1:14">
      <c r="A1305" s="29" t="s">
        <v>2770</v>
      </c>
      <c r="B1305" s="29" t="s">
        <v>19</v>
      </c>
      <c r="C1305" s="89">
        <f t="shared" si="40"/>
        <v>1</v>
      </c>
      <c r="D1305" s="89" t="str">
        <f t="shared" si="41"/>
        <v>保留</v>
      </c>
      <c r="G1305" s="29">
        <v>10</v>
      </c>
      <c r="H1305" s="334"/>
      <c r="I1305" s="29" t="s">
        <v>2771</v>
      </c>
      <c r="J1305" s="29" t="s">
        <v>2772</v>
      </c>
      <c r="L1305" s="29" t="s">
        <v>2773</v>
      </c>
      <c r="N1305" s="88" t="s">
        <v>2672</v>
      </c>
    </row>
    <row r="1306" ht="42.75" hidden="1" spans="1:14">
      <c r="A1306" s="358" t="s">
        <v>2774</v>
      </c>
      <c r="B1306" s="358" t="s">
        <v>230</v>
      </c>
      <c r="C1306" s="89">
        <f t="shared" si="40"/>
        <v>1</v>
      </c>
      <c r="D1306" s="89" t="str">
        <f t="shared" si="41"/>
        <v>保留</v>
      </c>
      <c r="G1306" s="358">
        <v>40</v>
      </c>
      <c r="H1306" s="333"/>
      <c r="I1306" s="367">
        <v>42430</v>
      </c>
      <c r="J1306" s="367">
        <v>42735</v>
      </c>
      <c r="L1306" s="358" t="s">
        <v>1247</v>
      </c>
      <c r="N1306" s="88" t="s">
        <v>2672</v>
      </c>
    </row>
    <row r="1307" ht="28.5" hidden="1" spans="1:14">
      <c r="A1307" s="31" t="s">
        <v>2775</v>
      </c>
      <c r="B1307" s="31" t="s">
        <v>894</v>
      </c>
      <c r="C1307" s="89">
        <f t="shared" si="40"/>
        <v>1</v>
      </c>
      <c r="D1307" s="89" t="str">
        <f t="shared" si="41"/>
        <v>保留</v>
      </c>
      <c r="G1307" s="31">
        <v>19.8</v>
      </c>
      <c r="H1307" s="333"/>
      <c r="I1307" s="348">
        <v>42529</v>
      </c>
      <c r="J1307" s="348">
        <v>42825</v>
      </c>
      <c r="L1307" s="31" t="s">
        <v>2776</v>
      </c>
      <c r="N1307" s="88" t="s">
        <v>2672</v>
      </c>
    </row>
    <row r="1308" ht="42.75" hidden="1" spans="1:14">
      <c r="A1308" s="31" t="s">
        <v>2777</v>
      </c>
      <c r="B1308" s="31" t="s">
        <v>665</v>
      </c>
      <c r="C1308" s="89">
        <f t="shared" si="40"/>
        <v>1</v>
      </c>
      <c r="D1308" s="89" t="str">
        <f t="shared" si="41"/>
        <v>保留</v>
      </c>
      <c r="G1308" s="31">
        <v>25</v>
      </c>
      <c r="H1308" s="333"/>
      <c r="I1308" s="348" t="s">
        <v>2778</v>
      </c>
      <c r="J1308" s="348" t="s">
        <v>2779</v>
      </c>
      <c r="L1308" s="31" t="s">
        <v>2503</v>
      </c>
      <c r="N1308" s="88" t="s">
        <v>2672</v>
      </c>
    </row>
    <row r="1309" ht="57" hidden="1" spans="1:14">
      <c r="A1309" s="31" t="s">
        <v>2780</v>
      </c>
      <c r="B1309" s="31" t="s">
        <v>665</v>
      </c>
      <c r="C1309" s="89">
        <f t="shared" si="40"/>
        <v>1</v>
      </c>
      <c r="D1309" s="89" t="str">
        <f t="shared" si="41"/>
        <v>保留</v>
      </c>
      <c r="G1309" s="31">
        <v>10</v>
      </c>
      <c r="H1309" s="333"/>
      <c r="I1309" s="348" t="s">
        <v>2781</v>
      </c>
      <c r="J1309" s="348" t="s">
        <v>2782</v>
      </c>
      <c r="L1309" s="31" t="s">
        <v>2503</v>
      </c>
      <c r="N1309" s="88" t="s">
        <v>2672</v>
      </c>
    </row>
    <row r="1310" ht="28.5" hidden="1" spans="1:14">
      <c r="A1310" s="340" t="s">
        <v>2783</v>
      </c>
      <c r="B1310" s="337" t="s">
        <v>584</v>
      </c>
      <c r="C1310" s="89">
        <f t="shared" si="40"/>
        <v>1</v>
      </c>
      <c r="D1310" s="89" t="str">
        <f t="shared" si="41"/>
        <v>保留</v>
      </c>
      <c r="G1310" s="341">
        <v>4</v>
      </c>
      <c r="H1310" s="333"/>
      <c r="I1310" s="352">
        <v>42470</v>
      </c>
      <c r="J1310" s="352">
        <v>42760</v>
      </c>
      <c r="L1310" s="341" t="s">
        <v>2278</v>
      </c>
      <c r="N1310" s="88" t="s">
        <v>2672</v>
      </c>
    </row>
    <row r="1311" ht="28.5" hidden="1" spans="1:14">
      <c r="A1311" s="340" t="s">
        <v>2784</v>
      </c>
      <c r="B1311" s="337" t="s">
        <v>268</v>
      </c>
      <c r="C1311" s="89">
        <f t="shared" si="40"/>
        <v>1</v>
      </c>
      <c r="D1311" s="89" t="str">
        <f t="shared" si="41"/>
        <v>保留</v>
      </c>
      <c r="G1311" s="341">
        <v>15</v>
      </c>
      <c r="H1311" s="333"/>
      <c r="I1311" s="352">
        <v>42642</v>
      </c>
      <c r="J1311" s="352">
        <v>43004</v>
      </c>
      <c r="L1311" s="341" t="s">
        <v>1247</v>
      </c>
      <c r="N1311" s="88" t="s">
        <v>2672</v>
      </c>
    </row>
    <row r="1312" ht="28.5" hidden="1" spans="1:14">
      <c r="A1312" s="353" t="s">
        <v>2785</v>
      </c>
      <c r="B1312" s="354" t="s">
        <v>314</v>
      </c>
      <c r="C1312" s="89">
        <f t="shared" si="40"/>
        <v>1</v>
      </c>
      <c r="D1312" s="89" t="str">
        <f t="shared" si="41"/>
        <v>保留</v>
      </c>
      <c r="G1312" s="355">
        <v>18</v>
      </c>
      <c r="H1312" s="333"/>
      <c r="I1312" s="364">
        <v>42592</v>
      </c>
      <c r="J1312" s="364">
        <v>42794</v>
      </c>
      <c r="L1312" s="355" t="s">
        <v>1247</v>
      </c>
      <c r="N1312" s="88" t="s">
        <v>2672</v>
      </c>
    </row>
    <row r="1313" ht="28.5" hidden="1" spans="1:14">
      <c r="A1313" s="340" t="s">
        <v>2786</v>
      </c>
      <c r="B1313" s="337" t="s">
        <v>238</v>
      </c>
      <c r="C1313" s="89">
        <f t="shared" si="40"/>
        <v>1</v>
      </c>
      <c r="D1313" s="89" t="str">
        <f t="shared" si="41"/>
        <v>保留</v>
      </c>
      <c r="G1313" s="341">
        <v>18</v>
      </c>
      <c r="H1313" s="333"/>
      <c r="I1313" s="352">
        <v>42590</v>
      </c>
      <c r="J1313" s="352">
        <v>42551</v>
      </c>
      <c r="L1313" s="341" t="s">
        <v>1247</v>
      </c>
      <c r="N1313" s="88" t="s">
        <v>2672</v>
      </c>
    </row>
    <row r="1314" ht="28.5" hidden="1" spans="1:14">
      <c r="A1314" s="29" t="s">
        <v>2787</v>
      </c>
      <c r="B1314" s="29" t="s">
        <v>743</v>
      </c>
      <c r="C1314" s="89">
        <f t="shared" si="40"/>
        <v>1</v>
      </c>
      <c r="D1314" s="89" t="str">
        <f t="shared" si="41"/>
        <v>保留</v>
      </c>
      <c r="G1314" s="29">
        <v>18</v>
      </c>
      <c r="H1314" s="334"/>
      <c r="I1314" s="29" t="s">
        <v>2788</v>
      </c>
      <c r="J1314" s="29" t="s">
        <v>2789</v>
      </c>
      <c r="L1314" s="29" t="s">
        <v>1247</v>
      </c>
      <c r="N1314" s="88" t="s">
        <v>2672</v>
      </c>
    </row>
    <row r="1315" ht="42.75" hidden="1" spans="1:14">
      <c r="A1315" s="340" t="s">
        <v>2790</v>
      </c>
      <c r="B1315" s="337" t="s">
        <v>872</v>
      </c>
      <c r="C1315" s="89">
        <f t="shared" si="40"/>
        <v>1</v>
      </c>
      <c r="D1315" s="89" t="str">
        <f t="shared" si="41"/>
        <v>保留</v>
      </c>
      <c r="G1315" s="341">
        <v>2</v>
      </c>
      <c r="H1315" s="333"/>
      <c r="I1315" s="352">
        <v>42453</v>
      </c>
      <c r="J1315" s="352">
        <v>42703</v>
      </c>
      <c r="L1315" s="341" t="s">
        <v>2791</v>
      </c>
      <c r="N1315" s="88" t="s">
        <v>2672</v>
      </c>
    </row>
    <row r="1316" ht="28.5" hidden="1" spans="1:14">
      <c r="A1316" s="340" t="s">
        <v>2792</v>
      </c>
      <c r="B1316" s="337" t="s">
        <v>26</v>
      </c>
      <c r="C1316" s="89">
        <f t="shared" si="40"/>
        <v>1</v>
      </c>
      <c r="D1316" s="89" t="str">
        <f t="shared" si="41"/>
        <v>保留</v>
      </c>
      <c r="G1316" s="341">
        <v>9</v>
      </c>
      <c r="H1316" s="333"/>
      <c r="I1316" s="352">
        <v>42657</v>
      </c>
      <c r="J1316" s="352">
        <v>42907</v>
      </c>
      <c r="L1316" s="341" t="s">
        <v>2793</v>
      </c>
      <c r="N1316" s="88" t="s">
        <v>2672</v>
      </c>
    </row>
    <row r="1317" ht="28.5" hidden="1" spans="1:14">
      <c r="A1317" s="31" t="s">
        <v>2794</v>
      </c>
      <c r="B1317" s="31" t="s">
        <v>26</v>
      </c>
      <c r="C1317" s="89">
        <f t="shared" si="40"/>
        <v>1</v>
      </c>
      <c r="D1317" s="89" t="str">
        <f t="shared" si="41"/>
        <v>保留</v>
      </c>
      <c r="G1317" s="29">
        <v>12</v>
      </c>
      <c r="H1317" s="334"/>
      <c r="I1317" s="29" t="s">
        <v>2795</v>
      </c>
      <c r="J1317" s="29" t="s">
        <v>788</v>
      </c>
      <c r="L1317" s="31" t="s">
        <v>2793</v>
      </c>
      <c r="N1317" s="88" t="s">
        <v>2672</v>
      </c>
    </row>
    <row r="1318" ht="28.5" hidden="1" spans="1:14">
      <c r="A1318" s="342" t="s">
        <v>2796</v>
      </c>
      <c r="B1318" s="343" t="s">
        <v>584</v>
      </c>
      <c r="C1318" s="89">
        <f t="shared" si="40"/>
        <v>1</v>
      </c>
      <c r="D1318" s="89" t="str">
        <f t="shared" si="41"/>
        <v>保留</v>
      </c>
      <c r="G1318" s="359">
        <v>9</v>
      </c>
      <c r="H1318" s="335"/>
      <c r="I1318" s="368">
        <v>42689</v>
      </c>
      <c r="J1318" s="368">
        <v>42794</v>
      </c>
      <c r="L1318" s="359" t="s">
        <v>2797</v>
      </c>
      <c r="N1318" s="88" t="s">
        <v>2672</v>
      </c>
    </row>
    <row r="1319" ht="28.5" hidden="1" spans="1:14">
      <c r="A1319" s="340" t="s">
        <v>2798</v>
      </c>
      <c r="B1319" s="337" t="s">
        <v>1123</v>
      </c>
      <c r="C1319" s="89">
        <f t="shared" si="40"/>
        <v>1</v>
      </c>
      <c r="D1319" s="89" t="str">
        <f t="shared" si="41"/>
        <v>保留</v>
      </c>
      <c r="G1319" s="341">
        <v>16</v>
      </c>
      <c r="H1319" s="333"/>
      <c r="I1319" s="352">
        <v>42125</v>
      </c>
      <c r="J1319" s="352">
        <v>42695</v>
      </c>
      <c r="L1319" s="341" t="s">
        <v>2799</v>
      </c>
      <c r="N1319" s="88" t="s">
        <v>2672</v>
      </c>
    </row>
    <row r="1320" ht="28.5" hidden="1" spans="1:14">
      <c r="A1320" s="340" t="s">
        <v>2800</v>
      </c>
      <c r="B1320" s="337" t="s">
        <v>1195</v>
      </c>
      <c r="C1320" s="89">
        <f t="shared" si="40"/>
        <v>1</v>
      </c>
      <c r="D1320" s="89" t="str">
        <f t="shared" si="41"/>
        <v>保留</v>
      </c>
      <c r="G1320" s="341">
        <v>20</v>
      </c>
      <c r="H1320" s="333"/>
      <c r="I1320" s="352">
        <v>42329</v>
      </c>
      <c r="J1320" s="352">
        <v>42511</v>
      </c>
      <c r="L1320" s="341" t="s">
        <v>1712</v>
      </c>
      <c r="N1320" s="88" t="s">
        <v>2672</v>
      </c>
    </row>
    <row r="1321" ht="28.5" hidden="1" spans="1:14">
      <c r="A1321" s="340" t="s">
        <v>2801</v>
      </c>
      <c r="B1321" s="337" t="s">
        <v>584</v>
      </c>
      <c r="C1321" s="89">
        <f t="shared" si="40"/>
        <v>1</v>
      </c>
      <c r="D1321" s="89" t="str">
        <f t="shared" si="41"/>
        <v>保留</v>
      </c>
      <c r="G1321" s="341">
        <v>13</v>
      </c>
      <c r="H1321" s="333"/>
      <c r="I1321" s="352">
        <v>42477</v>
      </c>
      <c r="J1321" s="352">
        <v>42549</v>
      </c>
      <c r="L1321" s="341" t="s">
        <v>2802</v>
      </c>
      <c r="N1321" s="88" t="s">
        <v>2672</v>
      </c>
    </row>
    <row r="1322" ht="42.75" hidden="1" spans="1:14">
      <c r="A1322" s="340" t="s">
        <v>2803</v>
      </c>
      <c r="B1322" s="337" t="s">
        <v>584</v>
      </c>
      <c r="C1322" s="89">
        <f t="shared" si="40"/>
        <v>1</v>
      </c>
      <c r="D1322" s="89" t="str">
        <f t="shared" si="41"/>
        <v>保留</v>
      </c>
      <c r="G1322" s="341">
        <v>20</v>
      </c>
      <c r="H1322" s="333"/>
      <c r="I1322" s="352">
        <v>42138</v>
      </c>
      <c r="J1322" s="352">
        <v>42633</v>
      </c>
      <c r="L1322" s="341" t="s">
        <v>2804</v>
      </c>
      <c r="N1322" s="88" t="s">
        <v>2672</v>
      </c>
    </row>
    <row r="1323" ht="28.5" spans="1:14">
      <c r="A1323" s="360" t="s">
        <v>2363</v>
      </c>
      <c r="B1323" s="361" t="s">
        <v>253</v>
      </c>
      <c r="C1323" s="89">
        <f t="shared" si="40"/>
        <v>2</v>
      </c>
      <c r="D1323" s="89" t="str">
        <f t="shared" si="41"/>
        <v>保留</v>
      </c>
      <c r="G1323" s="362">
        <v>10</v>
      </c>
      <c r="H1323" s="363"/>
      <c r="I1323" s="369">
        <v>42156</v>
      </c>
      <c r="J1323" s="369">
        <v>42433</v>
      </c>
      <c r="L1323" s="362" t="s">
        <v>2364</v>
      </c>
      <c r="N1323" s="88" t="s">
        <v>2672</v>
      </c>
    </row>
    <row r="1324" ht="28.5" hidden="1" spans="1:14">
      <c r="A1324" s="360" t="s">
        <v>2805</v>
      </c>
      <c r="B1324" s="361" t="s">
        <v>253</v>
      </c>
      <c r="C1324" s="89">
        <f t="shared" si="40"/>
        <v>1</v>
      </c>
      <c r="D1324" s="89" t="str">
        <f t="shared" si="41"/>
        <v>保留</v>
      </c>
      <c r="G1324" s="362">
        <v>5</v>
      </c>
      <c r="H1324" s="363"/>
      <c r="I1324" s="369">
        <v>42186</v>
      </c>
      <c r="J1324" s="369">
        <v>42433</v>
      </c>
      <c r="L1324" s="362" t="s">
        <v>2735</v>
      </c>
      <c r="N1324" s="88" t="s">
        <v>2672</v>
      </c>
    </row>
    <row r="1325" ht="28.5" hidden="1" spans="1:14">
      <c r="A1325" s="360" t="s">
        <v>2703</v>
      </c>
      <c r="B1325" s="361" t="s">
        <v>123</v>
      </c>
      <c r="C1325" s="89">
        <f t="shared" si="40"/>
        <v>1</v>
      </c>
      <c r="D1325" s="89" t="str">
        <f t="shared" si="41"/>
        <v>保留</v>
      </c>
      <c r="G1325" s="362">
        <v>50</v>
      </c>
      <c r="H1325" s="363"/>
      <c r="I1325" s="369">
        <v>42466</v>
      </c>
      <c r="J1325" s="369">
        <v>42734</v>
      </c>
      <c r="L1325" s="362" t="s">
        <v>1340</v>
      </c>
      <c r="N1325" s="88" t="s">
        <v>2672</v>
      </c>
    </row>
    <row r="1326" ht="28.5" hidden="1" spans="1:14">
      <c r="A1326" s="360" t="s">
        <v>2806</v>
      </c>
      <c r="B1326" s="361" t="s">
        <v>314</v>
      </c>
      <c r="C1326" s="89">
        <f t="shared" si="40"/>
        <v>1</v>
      </c>
      <c r="D1326" s="89" t="str">
        <f t="shared" si="41"/>
        <v>保留</v>
      </c>
      <c r="G1326" s="362">
        <v>5</v>
      </c>
      <c r="H1326" s="363"/>
      <c r="I1326" s="369">
        <v>42688</v>
      </c>
      <c r="J1326" s="369">
        <v>43098</v>
      </c>
      <c r="L1326" s="362" t="s">
        <v>2323</v>
      </c>
      <c r="N1326" s="88" t="s">
        <v>2672</v>
      </c>
    </row>
    <row r="1327" ht="14.25" hidden="1" spans="1:14">
      <c r="A1327" s="35" t="s">
        <v>2807</v>
      </c>
      <c r="B1327" s="35" t="s">
        <v>1072</v>
      </c>
      <c r="C1327" s="89">
        <f t="shared" si="40"/>
        <v>1</v>
      </c>
      <c r="D1327" s="89" t="str">
        <f t="shared" si="41"/>
        <v>保留</v>
      </c>
      <c r="G1327" s="35">
        <v>2.5</v>
      </c>
      <c r="H1327" s="363"/>
      <c r="I1327" s="370">
        <v>42270</v>
      </c>
      <c r="J1327" s="370">
        <v>42579</v>
      </c>
      <c r="L1327" s="35" t="s">
        <v>2808</v>
      </c>
      <c r="N1327" s="88" t="s">
        <v>2672</v>
      </c>
    </row>
    <row r="1328" ht="42.75" hidden="1" spans="1:14">
      <c r="A1328" s="27" t="s">
        <v>2809</v>
      </c>
      <c r="B1328" s="27" t="s">
        <v>743</v>
      </c>
      <c r="C1328" s="89">
        <f t="shared" si="40"/>
        <v>1</v>
      </c>
      <c r="D1328" s="89" t="str">
        <f t="shared" si="41"/>
        <v>保留</v>
      </c>
      <c r="G1328" s="187">
        <v>13.5</v>
      </c>
      <c r="H1328" s="186"/>
      <c r="I1328" s="26" t="s">
        <v>2810</v>
      </c>
      <c r="J1328" s="191"/>
      <c r="L1328" s="27" t="s">
        <v>2811</v>
      </c>
      <c r="N1328" s="88" t="s">
        <v>2812</v>
      </c>
    </row>
    <row r="1329" ht="28.5" hidden="1" spans="1:14">
      <c r="A1329" s="27" t="s">
        <v>2813</v>
      </c>
      <c r="B1329" s="27" t="s">
        <v>743</v>
      </c>
      <c r="C1329" s="89">
        <f t="shared" si="40"/>
        <v>1</v>
      </c>
      <c r="D1329" s="89" t="str">
        <f t="shared" si="41"/>
        <v>保留</v>
      </c>
      <c r="G1329" s="187">
        <v>92</v>
      </c>
      <c r="H1329" s="186"/>
      <c r="I1329" s="26" t="s">
        <v>2814</v>
      </c>
      <c r="J1329" s="191"/>
      <c r="L1329" s="27" t="s">
        <v>2815</v>
      </c>
      <c r="N1329" s="88" t="s">
        <v>2812</v>
      </c>
    </row>
    <row r="1330" ht="42.75" hidden="1" spans="1:14">
      <c r="A1330" s="27" t="s">
        <v>2816</v>
      </c>
      <c r="B1330" s="27" t="s">
        <v>335</v>
      </c>
      <c r="C1330" s="89">
        <f t="shared" si="40"/>
        <v>1</v>
      </c>
      <c r="D1330" s="89" t="str">
        <f t="shared" si="41"/>
        <v>保留</v>
      </c>
      <c r="G1330" s="187">
        <v>50</v>
      </c>
      <c r="H1330" s="186"/>
      <c r="I1330" s="26" t="s">
        <v>2817</v>
      </c>
      <c r="J1330" s="191"/>
      <c r="L1330" s="27" t="s">
        <v>2818</v>
      </c>
      <c r="N1330" s="88" t="s">
        <v>2812</v>
      </c>
    </row>
    <row r="1331" ht="28.5" hidden="1" spans="1:14">
      <c r="A1331" s="27" t="s">
        <v>2819</v>
      </c>
      <c r="B1331" s="27" t="s">
        <v>286</v>
      </c>
      <c r="C1331" s="89">
        <f t="shared" si="40"/>
        <v>1</v>
      </c>
      <c r="D1331" s="89" t="str">
        <f t="shared" si="41"/>
        <v>保留</v>
      </c>
      <c r="G1331" s="187">
        <v>44</v>
      </c>
      <c r="H1331" s="186"/>
      <c r="I1331" s="26" t="s">
        <v>2820</v>
      </c>
      <c r="J1331" s="191"/>
      <c r="L1331" s="27" t="s">
        <v>2821</v>
      </c>
      <c r="N1331" s="88" t="s">
        <v>2812</v>
      </c>
    </row>
    <row r="1332" ht="42.75" hidden="1" spans="1:14">
      <c r="A1332" s="27" t="s">
        <v>2822</v>
      </c>
      <c r="B1332" s="27" t="s">
        <v>171</v>
      </c>
      <c r="C1332" s="89">
        <f t="shared" si="40"/>
        <v>1</v>
      </c>
      <c r="D1332" s="89" t="str">
        <f t="shared" si="41"/>
        <v>保留</v>
      </c>
      <c r="G1332" s="187">
        <v>20</v>
      </c>
      <c r="H1332" s="186"/>
      <c r="I1332" s="26" t="s">
        <v>2823</v>
      </c>
      <c r="J1332" s="191"/>
      <c r="L1332" s="27" t="s">
        <v>2824</v>
      </c>
      <c r="N1332" s="88" t="s">
        <v>2812</v>
      </c>
    </row>
    <row r="1333" ht="28.5" hidden="1" spans="1:14">
      <c r="A1333" s="27" t="s">
        <v>2825</v>
      </c>
      <c r="B1333" s="27" t="s">
        <v>369</v>
      </c>
      <c r="C1333" s="89">
        <f t="shared" si="40"/>
        <v>1</v>
      </c>
      <c r="D1333" s="89" t="str">
        <f t="shared" si="41"/>
        <v>保留</v>
      </c>
      <c r="G1333" s="187">
        <v>40</v>
      </c>
      <c r="H1333" s="186"/>
      <c r="I1333" s="26"/>
      <c r="J1333" s="191"/>
      <c r="L1333" s="27" t="s">
        <v>2137</v>
      </c>
      <c r="N1333" s="88" t="s">
        <v>2812</v>
      </c>
    </row>
    <row r="1334" ht="28.5" hidden="1" spans="1:14">
      <c r="A1334" s="27" t="s">
        <v>2826</v>
      </c>
      <c r="B1334" s="27" t="s">
        <v>385</v>
      </c>
      <c r="C1334" s="89">
        <f t="shared" si="40"/>
        <v>1</v>
      </c>
      <c r="D1334" s="89" t="str">
        <f t="shared" si="41"/>
        <v>保留</v>
      </c>
      <c r="G1334" s="187">
        <v>13</v>
      </c>
      <c r="H1334" s="186"/>
      <c r="I1334" s="26"/>
      <c r="J1334" s="191"/>
      <c r="L1334" s="27" t="s">
        <v>2827</v>
      </c>
      <c r="N1334" s="88" t="s">
        <v>2812</v>
      </c>
    </row>
    <row r="1335" ht="28.5" hidden="1" spans="1:14">
      <c r="A1335" s="27" t="s">
        <v>2828</v>
      </c>
      <c r="B1335" s="27" t="s">
        <v>385</v>
      </c>
      <c r="C1335" s="89">
        <f t="shared" si="40"/>
        <v>1</v>
      </c>
      <c r="D1335" s="89" t="str">
        <f t="shared" si="41"/>
        <v>保留</v>
      </c>
      <c r="G1335" s="187">
        <v>16</v>
      </c>
      <c r="H1335" s="186"/>
      <c r="I1335" s="26" t="s">
        <v>2829</v>
      </c>
      <c r="J1335" s="191"/>
      <c r="L1335" s="27" t="s">
        <v>2827</v>
      </c>
      <c r="N1335" s="88" t="s">
        <v>2812</v>
      </c>
    </row>
    <row r="1336" ht="28.5" hidden="1" spans="1:14">
      <c r="A1336" s="27" t="s">
        <v>2830</v>
      </c>
      <c r="B1336" s="27" t="s">
        <v>894</v>
      </c>
      <c r="C1336" s="89">
        <f t="shared" si="40"/>
        <v>1</v>
      </c>
      <c r="D1336" s="89" t="str">
        <f t="shared" si="41"/>
        <v>保留</v>
      </c>
      <c r="G1336" s="187">
        <v>30</v>
      </c>
      <c r="H1336" s="186"/>
      <c r="I1336" s="26" t="s">
        <v>2831</v>
      </c>
      <c r="J1336" s="191"/>
      <c r="L1336" s="27" t="s">
        <v>2832</v>
      </c>
      <c r="N1336" s="88" t="s">
        <v>2812</v>
      </c>
    </row>
    <row r="1337" ht="28.5" hidden="1" spans="1:14">
      <c r="A1337" s="27" t="s">
        <v>2833</v>
      </c>
      <c r="B1337" s="27" t="s">
        <v>63</v>
      </c>
      <c r="C1337" s="89">
        <f t="shared" si="40"/>
        <v>1</v>
      </c>
      <c r="D1337" s="89" t="str">
        <f t="shared" si="41"/>
        <v>保留</v>
      </c>
      <c r="G1337" s="187">
        <v>45</v>
      </c>
      <c r="H1337" s="186"/>
      <c r="I1337" s="26" t="s">
        <v>2834</v>
      </c>
      <c r="J1337" s="191"/>
      <c r="L1337" s="27" t="s">
        <v>2001</v>
      </c>
      <c r="N1337" s="88" t="s">
        <v>2812</v>
      </c>
    </row>
    <row r="1338" ht="28.5" hidden="1" spans="1:14">
      <c r="A1338" s="27" t="s">
        <v>2835</v>
      </c>
      <c r="B1338" s="27" t="s">
        <v>286</v>
      </c>
      <c r="C1338" s="89">
        <f t="shared" si="40"/>
        <v>1</v>
      </c>
      <c r="D1338" s="89" t="str">
        <f t="shared" si="41"/>
        <v>保留</v>
      </c>
      <c r="G1338" s="187">
        <v>84.5</v>
      </c>
      <c r="H1338" s="186"/>
      <c r="I1338" s="26" t="s">
        <v>2836</v>
      </c>
      <c r="J1338" s="191"/>
      <c r="L1338" s="27" t="s">
        <v>2837</v>
      </c>
      <c r="N1338" s="88" t="s">
        <v>2812</v>
      </c>
    </row>
    <row r="1339" ht="28.5" hidden="1" spans="1:14">
      <c r="A1339" s="27" t="s">
        <v>2838</v>
      </c>
      <c r="B1339" s="27" t="s">
        <v>117</v>
      </c>
      <c r="C1339" s="89">
        <f t="shared" si="40"/>
        <v>1</v>
      </c>
      <c r="D1339" s="89" t="str">
        <f t="shared" si="41"/>
        <v>保留</v>
      </c>
      <c r="G1339" s="187">
        <v>14.5</v>
      </c>
      <c r="H1339" s="186"/>
      <c r="I1339" s="26" t="s">
        <v>2839</v>
      </c>
      <c r="J1339" s="191"/>
      <c r="L1339" s="27" t="s">
        <v>2840</v>
      </c>
      <c r="N1339" s="88" t="s">
        <v>2812</v>
      </c>
    </row>
    <row r="1340" ht="14.25" hidden="1" spans="1:14">
      <c r="A1340" s="27" t="s">
        <v>2841</v>
      </c>
      <c r="B1340" s="27" t="s">
        <v>123</v>
      </c>
      <c r="C1340" s="89">
        <f t="shared" si="40"/>
        <v>1</v>
      </c>
      <c r="D1340" s="89" t="str">
        <f t="shared" si="41"/>
        <v>保留</v>
      </c>
      <c r="G1340" s="187">
        <v>148</v>
      </c>
      <c r="H1340" s="186"/>
      <c r="I1340" s="26">
        <v>2017.5</v>
      </c>
      <c r="J1340" s="191" t="s">
        <v>2842</v>
      </c>
      <c r="L1340" s="27" t="s">
        <v>1918</v>
      </c>
      <c r="N1340" s="88" t="s">
        <v>2812</v>
      </c>
    </row>
    <row r="1341" ht="28.5" hidden="1" spans="1:14">
      <c r="A1341" s="27" t="s">
        <v>2843</v>
      </c>
      <c r="B1341" s="27" t="s">
        <v>894</v>
      </c>
      <c r="C1341" s="89">
        <f t="shared" si="40"/>
        <v>1</v>
      </c>
      <c r="D1341" s="89" t="str">
        <f t="shared" si="41"/>
        <v>保留</v>
      </c>
      <c r="G1341" s="187">
        <v>19.8</v>
      </c>
      <c r="H1341" s="186"/>
      <c r="I1341" s="26" t="s">
        <v>2844</v>
      </c>
      <c r="J1341" s="191"/>
      <c r="L1341" s="27" t="s">
        <v>2845</v>
      </c>
      <c r="N1341" s="88" t="s">
        <v>2812</v>
      </c>
    </row>
    <row r="1342" ht="28.5" hidden="1" spans="1:14">
      <c r="A1342" s="27" t="s">
        <v>2846</v>
      </c>
      <c r="B1342" s="27" t="s">
        <v>63</v>
      </c>
      <c r="C1342" s="89">
        <f t="shared" si="40"/>
        <v>1</v>
      </c>
      <c r="D1342" s="89" t="str">
        <f t="shared" si="41"/>
        <v>保留</v>
      </c>
      <c r="G1342" s="187">
        <v>20</v>
      </c>
      <c r="H1342" s="186"/>
      <c r="I1342" s="26" t="s">
        <v>2847</v>
      </c>
      <c r="J1342" s="191"/>
      <c r="L1342" s="27" t="s">
        <v>1880</v>
      </c>
      <c r="N1342" s="88" t="s">
        <v>2812</v>
      </c>
    </row>
    <row r="1343" ht="28.5" hidden="1" spans="1:14">
      <c r="A1343" s="27" t="s">
        <v>2848</v>
      </c>
      <c r="B1343" s="27" t="s">
        <v>117</v>
      </c>
      <c r="C1343" s="89">
        <f t="shared" si="40"/>
        <v>1</v>
      </c>
      <c r="D1343" s="89" t="str">
        <f t="shared" si="41"/>
        <v>保留</v>
      </c>
      <c r="G1343" s="187">
        <v>8</v>
      </c>
      <c r="H1343" s="186"/>
      <c r="I1343" s="26" t="s">
        <v>2849</v>
      </c>
      <c r="J1343" s="191"/>
      <c r="L1343" s="27" t="s">
        <v>2541</v>
      </c>
      <c r="N1343" s="88" t="s">
        <v>2812</v>
      </c>
    </row>
    <row r="1344" ht="42.75" spans="1:14">
      <c r="A1344" s="27" t="s">
        <v>2632</v>
      </c>
      <c r="B1344" s="27" t="s">
        <v>19</v>
      </c>
      <c r="C1344" s="89">
        <f t="shared" si="40"/>
        <v>2</v>
      </c>
      <c r="D1344" s="89" t="str">
        <f t="shared" si="41"/>
        <v>保留</v>
      </c>
      <c r="G1344" s="187">
        <v>20</v>
      </c>
      <c r="H1344" s="186"/>
      <c r="I1344" s="26" t="s">
        <v>2850</v>
      </c>
      <c r="J1344" s="191"/>
      <c r="L1344" s="27" t="s">
        <v>2633</v>
      </c>
      <c r="N1344" s="88" t="s">
        <v>2812</v>
      </c>
    </row>
    <row r="1345" ht="28.5" hidden="1" spans="1:14">
      <c r="A1345" s="27" t="s">
        <v>2851</v>
      </c>
      <c r="B1345" s="27" t="s">
        <v>743</v>
      </c>
      <c r="C1345" s="89">
        <f t="shared" si="40"/>
        <v>1</v>
      </c>
      <c r="D1345" s="89" t="str">
        <f t="shared" si="41"/>
        <v>保留</v>
      </c>
      <c r="G1345" s="187">
        <v>18</v>
      </c>
      <c r="H1345" s="186"/>
      <c r="I1345" s="26" t="s">
        <v>2852</v>
      </c>
      <c r="J1345" s="191"/>
      <c r="L1345" s="27" t="s">
        <v>1247</v>
      </c>
      <c r="N1345" s="88" t="s">
        <v>2812</v>
      </c>
    </row>
    <row r="1346" ht="14.25" hidden="1" spans="1:14">
      <c r="A1346" s="27" t="s">
        <v>2853</v>
      </c>
      <c r="B1346" s="27" t="s">
        <v>245</v>
      </c>
      <c r="C1346" s="89">
        <f t="shared" si="40"/>
        <v>1</v>
      </c>
      <c r="D1346" s="89" t="str">
        <f t="shared" si="41"/>
        <v>保留</v>
      </c>
      <c r="G1346" s="187">
        <v>0.3</v>
      </c>
      <c r="H1346" s="186"/>
      <c r="I1346" s="26"/>
      <c r="J1346" s="191"/>
      <c r="L1346" s="27" t="s">
        <v>2804</v>
      </c>
      <c r="N1346" s="88" t="s">
        <v>2812</v>
      </c>
    </row>
    <row r="1347" ht="42.75" hidden="1" spans="1:14">
      <c r="A1347" s="27" t="s">
        <v>2854</v>
      </c>
      <c r="B1347" s="27" t="s">
        <v>657</v>
      </c>
      <c r="C1347" s="89">
        <f t="shared" ref="C1347:C1410" si="42">COUNTIFS(A:A,A1347,B:B,B1347)</f>
        <v>1</v>
      </c>
      <c r="D1347" s="89" t="str">
        <f t="shared" ref="D1347:D1410" si="43">IF(C1347&gt;1,IF(I1347="","不保留","保留"),"保留")</f>
        <v>保留</v>
      </c>
      <c r="G1347" s="27">
        <v>2</v>
      </c>
      <c r="H1347" s="371"/>
      <c r="I1347" s="27" t="s">
        <v>2855</v>
      </c>
      <c r="J1347" s="27"/>
      <c r="L1347" s="27" t="s">
        <v>2856</v>
      </c>
      <c r="N1347" s="88" t="s">
        <v>2812</v>
      </c>
    </row>
    <row r="1348" ht="28.5" hidden="1" spans="1:14">
      <c r="A1348" s="27" t="s">
        <v>2857</v>
      </c>
      <c r="B1348" s="27" t="s">
        <v>291</v>
      </c>
      <c r="C1348" s="89">
        <f t="shared" si="42"/>
        <v>1</v>
      </c>
      <c r="D1348" s="89" t="str">
        <f t="shared" si="43"/>
        <v>保留</v>
      </c>
      <c r="G1348" s="27">
        <v>8</v>
      </c>
      <c r="H1348" s="371"/>
      <c r="I1348" s="27" t="s">
        <v>2858</v>
      </c>
      <c r="J1348" s="27"/>
      <c r="L1348" s="27" t="s">
        <v>2773</v>
      </c>
      <c r="N1348" s="88" t="s">
        <v>2812</v>
      </c>
    </row>
    <row r="1349" ht="42.75" hidden="1" spans="1:14">
      <c r="A1349" s="27" t="s">
        <v>2859</v>
      </c>
      <c r="B1349" s="27" t="s">
        <v>844</v>
      </c>
      <c r="C1349" s="89">
        <f t="shared" si="42"/>
        <v>1</v>
      </c>
      <c r="D1349" s="89" t="str">
        <f t="shared" si="43"/>
        <v>保留</v>
      </c>
      <c r="G1349" s="27">
        <v>10</v>
      </c>
      <c r="H1349" s="371"/>
      <c r="I1349" s="27" t="s">
        <v>2860</v>
      </c>
      <c r="J1349" s="27"/>
      <c r="L1349" s="27" t="s">
        <v>2861</v>
      </c>
      <c r="N1349" s="88" t="s">
        <v>2812</v>
      </c>
    </row>
    <row r="1350" ht="14.25" hidden="1" spans="1:14">
      <c r="A1350" s="27" t="s">
        <v>2862</v>
      </c>
      <c r="B1350" s="27" t="s">
        <v>369</v>
      </c>
      <c r="C1350" s="89">
        <f t="shared" si="42"/>
        <v>1</v>
      </c>
      <c r="D1350" s="89" t="str">
        <f t="shared" si="43"/>
        <v>保留</v>
      </c>
      <c r="G1350" s="27">
        <v>4.8</v>
      </c>
      <c r="H1350" s="371"/>
      <c r="I1350" s="27" t="s">
        <v>2863</v>
      </c>
      <c r="J1350" s="27"/>
      <c r="L1350" s="27" t="s">
        <v>2864</v>
      </c>
      <c r="N1350" s="88" t="s">
        <v>2812</v>
      </c>
    </row>
    <row r="1351" ht="28.5" hidden="1" spans="1:14">
      <c r="A1351" s="27" t="s">
        <v>2865</v>
      </c>
      <c r="B1351" s="27" t="s">
        <v>743</v>
      </c>
      <c r="C1351" s="89">
        <f t="shared" si="42"/>
        <v>1</v>
      </c>
      <c r="D1351" s="89" t="str">
        <f t="shared" si="43"/>
        <v>保留</v>
      </c>
      <c r="G1351" s="27">
        <v>4.92</v>
      </c>
      <c r="H1351" s="371"/>
      <c r="I1351" s="27">
        <v>2017.1</v>
      </c>
      <c r="J1351" s="27"/>
      <c r="L1351" s="27" t="s">
        <v>2374</v>
      </c>
      <c r="N1351" s="88" t="s">
        <v>2812</v>
      </c>
    </row>
    <row r="1352" ht="28.5" hidden="1" spans="1:14">
      <c r="A1352" s="27" t="s">
        <v>2866</v>
      </c>
      <c r="B1352" s="27" t="s">
        <v>743</v>
      </c>
      <c r="C1352" s="89">
        <f t="shared" si="42"/>
        <v>1</v>
      </c>
      <c r="D1352" s="89" t="str">
        <f t="shared" si="43"/>
        <v>保留</v>
      </c>
      <c r="G1352" s="27">
        <v>4.92</v>
      </c>
      <c r="H1352" s="186"/>
      <c r="I1352" s="26">
        <v>2017.7</v>
      </c>
      <c r="J1352" s="191"/>
      <c r="L1352" s="27" t="s">
        <v>2374</v>
      </c>
      <c r="N1352" s="88" t="s">
        <v>2812</v>
      </c>
    </row>
    <row r="1353" ht="28.5" hidden="1" spans="1:14">
      <c r="A1353" s="27" t="s">
        <v>2867</v>
      </c>
      <c r="B1353" s="27" t="s">
        <v>221</v>
      </c>
      <c r="C1353" s="89">
        <f t="shared" si="42"/>
        <v>1</v>
      </c>
      <c r="D1353" s="89" t="str">
        <f t="shared" si="43"/>
        <v>保留</v>
      </c>
      <c r="G1353" s="27">
        <v>12</v>
      </c>
      <c r="H1353" s="186"/>
      <c r="I1353" s="27">
        <v>2017.5</v>
      </c>
      <c r="J1353" s="191"/>
      <c r="L1353" s="27" t="s">
        <v>2868</v>
      </c>
      <c r="N1353" s="88" t="s">
        <v>2812</v>
      </c>
    </row>
    <row r="1354" ht="28.5" hidden="1" spans="1:14">
      <c r="A1354" s="27" t="s">
        <v>2869</v>
      </c>
      <c r="B1354" s="27" t="s">
        <v>286</v>
      </c>
      <c r="C1354" s="89">
        <f t="shared" si="42"/>
        <v>1</v>
      </c>
      <c r="D1354" s="89" t="str">
        <f t="shared" si="43"/>
        <v>保留</v>
      </c>
      <c r="G1354" s="27">
        <v>2.95</v>
      </c>
      <c r="H1354" s="371"/>
      <c r="I1354" s="27" t="s">
        <v>2870</v>
      </c>
      <c r="J1354" s="27"/>
      <c r="L1354" s="27" t="s">
        <v>2871</v>
      </c>
      <c r="N1354" s="88" t="s">
        <v>2812</v>
      </c>
    </row>
    <row r="1355" ht="28.5" hidden="1" spans="1:14">
      <c r="A1355" s="27" t="s">
        <v>2872</v>
      </c>
      <c r="B1355" s="27" t="s">
        <v>123</v>
      </c>
      <c r="C1355" s="89">
        <f t="shared" si="42"/>
        <v>1</v>
      </c>
      <c r="D1355" s="89" t="str">
        <f t="shared" si="43"/>
        <v>保留</v>
      </c>
      <c r="G1355" s="27">
        <v>17</v>
      </c>
      <c r="H1355" s="371"/>
      <c r="I1355" s="27">
        <v>2016</v>
      </c>
      <c r="J1355" s="27" t="s">
        <v>2873</v>
      </c>
      <c r="L1355" s="27" t="s">
        <v>2874</v>
      </c>
      <c r="N1355" s="88" t="s">
        <v>2812</v>
      </c>
    </row>
    <row r="1356" ht="28.5" hidden="1" spans="1:14">
      <c r="A1356" s="27" t="s">
        <v>2875</v>
      </c>
      <c r="B1356" s="27" t="s">
        <v>205</v>
      </c>
      <c r="C1356" s="89">
        <f t="shared" si="42"/>
        <v>1</v>
      </c>
      <c r="D1356" s="89" t="str">
        <f t="shared" si="43"/>
        <v>保留</v>
      </c>
      <c r="G1356" s="27">
        <v>2</v>
      </c>
      <c r="H1356" s="371"/>
      <c r="I1356" s="27">
        <v>2017.8</v>
      </c>
      <c r="J1356" s="27">
        <v>2017.12</v>
      </c>
      <c r="L1356" s="27" t="s">
        <v>2876</v>
      </c>
      <c r="N1356" s="88" t="s">
        <v>2812</v>
      </c>
    </row>
    <row r="1357" ht="28.5" hidden="1" spans="1:14">
      <c r="A1357" s="27" t="s">
        <v>2877</v>
      </c>
      <c r="B1357" s="27" t="s">
        <v>177</v>
      </c>
      <c r="C1357" s="89">
        <f t="shared" si="42"/>
        <v>1</v>
      </c>
      <c r="D1357" s="89" t="str">
        <f t="shared" si="43"/>
        <v>保留</v>
      </c>
      <c r="G1357" s="27">
        <v>7</v>
      </c>
      <c r="H1357" s="371"/>
      <c r="I1357" s="27" t="s">
        <v>2878</v>
      </c>
      <c r="J1357" s="27">
        <v>2017.6</v>
      </c>
      <c r="L1357" s="27" t="s">
        <v>2879</v>
      </c>
      <c r="N1357" s="88" t="s">
        <v>2812</v>
      </c>
    </row>
    <row r="1358" ht="28.5" hidden="1" spans="1:14">
      <c r="A1358" s="27" t="s">
        <v>2880</v>
      </c>
      <c r="B1358" s="27" t="s">
        <v>385</v>
      </c>
      <c r="C1358" s="89">
        <f t="shared" si="42"/>
        <v>1</v>
      </c>
      <c r="D1358" s="89" t="str">
        <f t="shared" si="43"/>
        <v>保留</v>
      </c>
      <c r="G1358" s="27">
        <v>4.8</v>
      </c>
      <c r="H1358" s="371"/>
      <c r="I1358" s="27">
        <v>2017.5</v>
      </c>
      <c r="J1358" s="27">
        <v>2017.8</v>
      </c>
      <c r="L1358" s="27" t="s">
        <v>2710</v>
      </c>
      <c r="N1358" s="88" t="s">
        <v>2812</v>
      </c>
    </row>
    <row r="1359" ht="42.75" hidden="1" spans="1:14">
      <c r="A1359" s="27" t="s">
        <v>2881</v>
      </c>
      <c r="B1359" s="27" t="s">
        <v>385</v>
      </c>
      <c r="C1359" s="89">
        <f t="shared" si="42"/>
        <v>1</v>
      </c>
      <c r="D1359" s="89" t="str">
        <f t="shared" si="43"/>
        <v>保留</v>
      </c>
      <c r="G1359" s="27">
        <v>4</v>
      </c>
      <c r="H1359" s="371"/>
      <c r="I1359" s="27">
        <v>2017.7</v>
      </c>
      <c r="J1359" s="27">
        <v>2018.3</v>
      </c>
      <c r="L1359" s="27" t="s">
        <v>2882</v>
      </c>
      <c r="N1359" s="88" t="s">
        <v>2812</v>
      </c>
    </row>
    <row r="1360" ht="42.75" hidden="1" spans="1:14">
      <c r="A1360" s="27" t="s">
        <v>2883</v>
      </c>
      <c r="B1360" s="27" t="s">
        <v>185</v>
      </c>
      <c r="C1360" s="89">
        <f t="shared" si="42"/>
        <v>1</v>
      </c>
      <c r="D1360" s="89" t="str">
        <f t="shared" si="43"/>
        <v>保留</v>
      </c>
      <c r="G1360" s="27">
        <v>10</v>
      </c>
      <c r="H1360" s="371"/>
      <c r="I1360" s="27" t="s">
        <v>2884</v>
      </c>
      <c r="J1360" s="27">
        <v>2017.12</v>
      </c>
      <c r="L1360" s="27" t="s">
        <v>2885</v>
      </c>
      <c r="N1360" s="88" t="s">
        <v>2812</v>
      </c>
    </row>
    <row r="1361" ht="28.5" hidden="1" spans="1:14">
      <c r="A1361" s="27" t="s">
        <v>2886</v>
      </c>
      <c r="B1361" s="27" t="s">
        <v>205</v>
      </c>
      <c r="C1361" s="89">
        <f t="shared" si="42"/>
        <v>1</v>
      </c>
      <c r="D1361" s="89" t="str">
        <f t="shared" si="43"/>
        <v>保留</v>
      </c>
      <c r="G1361" s="27">
        <v>8</v>
      </c>
      <c r="H1361" s="371"/>
      <c r="I1361" s="27" t="s">
        <v>2884</v>
      </c>
      <c r="J1361" s="27">
        <v>2018.12</v>
      </c>
      <c r="L1361" s="27" t="s">
        <v>2887</v>
      </c>
      <c r="N1361" s="88" t="s">
        <v>2812</v>
      </c>
    </row>
    <row r="1362" ht="42.75" hidden="1" spans="1:14">
      <c r="A1362" s="27" t="s">
        <v>2888</v>
      </c>
      <c r="B1362" s="27" t="s">
        <v>177</v>
      </c>
      <c r="C1362" s="89">
        <f t="shared" si="42"/>
        <v>1</v>
      </c>
      <c r="D1362" s="89" t="str">
        <f t="shared" si="43"/>
        <v>保留</v>
      </c>
      <c r="G1362" s="27">
        <v>9</v>
      </c>
      <c r="H1362" s="371"/>
      <c r="I1362" s="27">
        <v>2017.12</v>
      </c>
      <c r="J1362" s="27">
        <v>2017.12</v>
      </c>
      <c r="L1362" s="27" t="s">
        <v>2889</v>
      </c>
      <c r="N1362" s="88" t="s">
        <v>2812</v>
      </c>
    </row>
    <row r="1363" ht="14.25" hidden="1" spans="1:14">
      <c r="A1363" s="27" t="s">
        <v>2890</v>
      </c>
      <c r="B1363" s="27" t="s">
        <v>335</v>
      </c>
      <c r="C1363" s="89">
        <f t="shared" si="42"/>
        <v>1</v>
      </c>
      <c r="D1363" s="89" t="str">
        <f t="shared" si="43"/>
        <v>保留</v>
      </c>
      <c r="G1363" s="27">
        <v>18</v>
      </c>
      <c r="H1363" s="371"/>
      <c r="I1363" s="27">
        <v>2017.11</v>
      </c>
      <c r="J1363" s="27">
        <v>2018.6</v>
      </c>
      <c r="L1363" s="27" t="s">
        <v>1247</v>
      </c>
      <c r="N1363" s="88" t="s">
        <v>2812</v>
      </c>
    </row>
    <row r="1364" ht="28.5" hidden="1" spans="1:14">
      <c r="A1364" s="27" t="s">
        <v>2891</v>
      </c>
      <c r="B1364" s="27" t="s">
        <v>314</v>
      </c>
      <c r="C1364" s="89">
        <f t="shared" si="42"/>
        <v>1</v>
      </c>
      <c r="D1364" s="89" t="str">
        <f t="shared" si="43"/>
        <v>保留</v>
      </c>
      <c r="G1364" s="27">
        <v>18</v>
      </c>
      <c r="H1364" s="371"/>
      <c r="I1364" s="27">
        <v>2017.9</v>
      </c>
      <c r="J1364" s="27">
        <v>2018.3</v>
      </c>
      <c r="L1364" s="27" t="s">
        <v>1247</v>
      </c>
      <c r="N1364" s="88" t="s">
        <v>2812</v>
      </c>
    </row>
    <row r="1365" ht="28.5" hidden="1" spans="1:14">
      <c r="A1365" s="27" t="s">
        <v>2892</v>
      </c>
      <c r="B1365" s="27" t="s">
        <v>743</v>
      </c>
      <c r="C1365" s="89">
        <f t="shared" si="42"/>
        <v>1</v>
      </c>
      <c r="D1365" s="89" t="str">
        <f t="shared" si="43"/>
        <v>保留</v>
      </c>
      <c r="G1365" s="27">
        <v>18</v>
      </c>
      <c r="H1365" s="371"/>
      <c r="I1365" s="27">
        <v>2017.9</v>
      </c>
      <c r="J1365" s="27">
        <v>2018.3</v>
      </c>
      <c r="L1365" s="27" t="s">
        <v>1247</v>
      </c>
      <c r="N1365" s="88" t="s">
        <v>2812</v>
      </c>
    </row>
    <row r="1366" ht="28.5" hidden="1" spans="1:14">
      <c r="A1366" s="27" t="s">
        <v>2893</v>
      </c>
      <c r="B1366" s="27" t="s">
        <v>369</v>
      </c>
      <c r="C1366" s="89">
        <f t="shared" si="42"/>
        <v>1</v>
      </c>
      <c r="D1366" s="89" t="str">
        <f t="shared" si="43"/>
        <v>保留</v>
      </c>
      <c r="G1366" s="27">
        <v>4.5</v>
      </c>
      <c r="H1366" s="371"/>
      <c r="I1366" s="27">
        <v>2017.7</v>
      </c>
      <c r="J1366" s="27">
        <v>2017.12</v>
      </c>
      <c r="L1366" s="27" t="s">
        <v>2894</v>
      </c>
      <c r="N1366" s="88" t="s">
        <v>2812</v>
      </c>
    </row>
    <row r="1367" ht="28.5" hidden="1" spans="1:14">
      <c r="A1367" s="27" t="s">
        <v>2895</v>
      </c>
      <c r="B1367" s="27" t="s">
        <v>133</v>
      </c>
      <c r="C1367" s="89">
        <f t="shared" si="42"/>
        <v>1</v>
      </c>
      <c r="D1367" s="89" t="str">
        <f t="shared" si="43"/>
        <v>保留</v>
      </c>
      <c r="G1367" s="27">
        <v>6</v>
      </c>
      <c r="H1367" s="371"/>
      <c r="I1367" s="27" t="s">
        <v>2896</v>
      </c>
      <c r="J1367" s="27">
        <v>2018.5</v>
      </c>
      <c r="L1367" s="27" t="s">
        <v>1222</v>
      </c>
      <c r="N1367" s="88" t="s">
        <v>2812</v>
      </c>
    </row>
    <row r="1368" ht="42.75" hidden="1" spans="1:14">
      <c r="A1368" s="27" t="s">
        <v>2897</v>
      </c>
      <c r="B1368" s="27" t="s">
        <v>1072</v>
      </c>
      <c r="C1368" s="89">
        <f t="shared" si="42"/>
        <v>1</v>
      </c>
      <c r="D1368" s="89" t="str">
        <f t="shared" si="43"/>
        <v>保留</v>
      </c>
      <c r="G1368" s="27">
        <v>2.5</v>
      </c>
      <c r="H1368" s="371"/>
      <c r="I1368" s="27">
        <v>2018.1</v>
      </c>
      <c r="J1368" s="27">
        <v>2018.12</v>
      </c>
      <c r="L1368" s="27" t="s">
        <v>2898</v>
      </c>
      <c r="N1368" s="88" t="s">
        <v>2812</v>
      </c>
    </row>
    <row r="1369" ht="28.5" hidden="1" spans="1:14">
      <c r="A1369" s="27" t="s">
        <v>2899</v>
      </c>
      <c r="B1369" s="27" t="s">
        <v>2900</v>
      </c>
      <c r="C1369" s="89">
        <f t="shared" si="42"/>
        <v>1</v>
      </c>
      <c r="D1369" s="89" t="str">
        <f t="shared" si="43"/>
        <v>保留</v>
      </c>
      <c r="G1369" s="27">
        <v>15</v>
      </c>
      <c r="H1369" s="371"/>
      <c r="I1369" s="27">
        <v>2018.1</v>
      </c>
      <c r="J1369" s="27">
        <v>2018.3</v>
      </c>
      <c r="L1369" s="27" t="s">
        <v>1950</v>
      </c>
      <c r="N1369" s="88" t="s">
        <v>2812</v>
      </c>
    </row>
    <row r="1370" ht="28.5" hidden="1" spans="1:14">
      <c r="A1370" s="27" t="s">
        <v>2901</v>
      </c>
      <c r="B1370" s="27" t="s">
        <v>2902</v>
      </c>
      <c r="C1370" s="89">
        <f t="shared" si="42"/>
        <v>1</v>
      </c>
      <c r="D1370" s="89" t="str">
        <f t="shared" si="43"/>
        <v>保留</v>
      </c>
      <c r="G1370" s="27">
        <v>5</v>
      </c>
      <c r="H1370" s="371"/>
      <c r="I1370" s="27">
        <v>2018.1</v>
      </c>
      <c r="J1370" s="27">
        <v>2018.3</v>
      </c>
      <c r="L1370" s="27" t="s">
        <v>1950</v>
      </c>
      <c r="N1370" s="88" t="s">
        <v>2812</v>
      </c>
    </row>
    <row r="1371" hidden="1" spans="1:14">
      <c r="A1371" s="186" t="s">
        <v>2903</v>
      </c>
      <c r="B1371" s="186" t="s">
        <v>221</v>
      </c>
      <c r="C1371" s="89">
        <f t="shared" si="42"/>
        <v>1</v>
      </c>
      <c r="D1371" s="89" t="str">
        <f t="shared" si="43"/>
        <v>保留</v>
      </c>
      <c r="G1371" s="186">
        <v>4.92</v>
      </c>
      <c r="H1371" s="186"/>
      <c r="I1371" s="186">
        <v>2018.7</v>
      </c>
      <c r="J1371" s="186">
        <v>2018.12</v>
      </c>
      <c r="L1371" s="186" t="s">
        <v>2374</v>
      </c>
      <c r="N1371" s="88" t="s">
        <v>2904</v>
      </c>
    </row>
    <row r="1372" ht="40.5" hidden="1" spans="1:14">
      <c r="A1372" s="196" t="s">
        <v>2905</v>
      </c>
      <c r="B1372" s="186" t="s">
        <v>104</v>
      </c>
      <c r="C1372" s="89">
        <f t="shared" si="42"/>
        <v>1</v>
      </c>
      <c r="D1372" s="89" t="str">
        <f t="shared" si="43"/>
        <v>保留</v>
      </c>
      <c r="G1372" s="186">
        <v>2</v>
      </c>
      <c r="H1372" s="186"/>
      <c r="I1372" s="186">
        <v>2018.11</v>
      </c>
      <c r="J1372" s="186">
        <v>2018.12</v>
      </c>
      <c r="L1372" s="196" t="s">
        <v>2206</v>
      </c>
      <c r="N1372" s="88" t="s">
        <v>2904</v>
      </c>
    </row>
    <row r="1373" hidden="1" spans="1:14">
      <c r="A1373" s="186" t="s">
        <v>2906</v>
      </c>
      <c r="B1373" s="186" t="s">
        <v>177</v>
      </c>
      <c r="C1373" s="89">
        <f t="shared" si="42"/>
        <v>1</v>
      </c>
      <c r="D1373" s="89" t="str">
        <f t="shared" si="43"/>
        <v>保留</v>
      </c>
      <c r="G1373" s="186">
        <v>28</v>
      </c>
      <c r="H1373" s="186"/>
      <c r="I1373" s="186">
        <v>2018.12</v>
      </c>
      <c r="J1373" s="186">
        <v>2019.4</v>
      </c>
      <c r="L1373" s="186" t="s">
        <v>2907</v>
      </c>
      <c r="N1373" s="88" t="s">
        <v>2904</v>
      </c>
    </row>
    <row r="1374" hidden="1" spans="1:14">
      <c r="A1374" s="186" t="s">
        <v>2908</v>
      </c>
      <c r="B1374" s="372" t="s">
        <v>743</v>
      </c>
      <c r="C1374" s="89">
        <f t="shared" si="42"/>
        <v>1</v>
      </c>
      <c r="D1374" s="89" t="str">
        <f t="shared" si="43"/>
        <v>保留</v>
      </c>
      <c r="G1374" s="186">
        <v>62</v>
      </c>
      <c r="H1374" s="186"/>
      <c r="I1374" s="186">
        <v>2019.1</v>
      </c>
      <c r="J1374" s="186">
        <v>2019.9</v>
      </c>
      <c r="L1374" s="186" t="s">
        <v>2909</v>
      </c>
      <c r="N1374" s="88" t="s">
        <v>2904</v>
      </c>
    </row>
    <row r="1375" hidden="1" spans="1:14">
      <c r="A1375" s="372" t="s">
        <v>2910</v>
      </c>
      <c r="B1375" s="372" t="s">
        <v>99</v>
      </c>
      <c r="C1375" s="89">
        <f t="shared" si="42"/>
        <v>1</v>
      </c>
      <c r="D1375" s="89" t="str">
        <f t="shared" si="43"/>
        <v>保留</v>
      </c>
      <c r="G1375" s="186">
        <v>3</v>
      </c>
      <c r="H1375" s="186"/>
      <c r="I1375" s="186">
        <v>2019.6</v>
      </c>
      <c r="J1375" s="186">
        <v>2019.6</v>
      </c>
      <c r="L1375" s="372" t="s">
        <v>2911</v>
      </c>
      <c r="N1375" s="88" t="s">
        <v>2904</v>
      </c>
    </row>
    <row r="1376" hidden="1" spans="1:14">
      <c r="A1376" s="372" t="s">
        <v>2912</v>
      </c>
      <c r="B1376" s="372" t="s">
        <v>2913</v>
      </c>
      <c r="C1376" s="89">
        <f t="shared" si="42"/>
        <v>1</v>
      </c>
      <c r="D1376" s="89" t="str">
        <f t="shared" si="43"/>
        <v>保留</v>
      </c>
      <c r="G1376" s="186">
        <v>6</v>
      </c>
      <c r="H1376" s="186"/>
      <c r="I1376" s="186">
        <v>2019.4</v>
      </c>
      <c r="J1376" s="186">
        <v>2019.7</v>
      </c>
      <c r="L1376" s="372" t="s">
        <v>2258</v>
      </c>
      <c r="N1376" s="88" t="s">
        <v>2904</v>
      </c>
    </row>
    <row r="1377" hidden="1" spans="1:14">
      <c r="A1377" s="372" t="s">
        <v>2914</v>
      </c>
      <c r="B1377" s="372" t="s">
        <v>369</v>
      </c>
      <c r="C1377" s="89">
        <f t="shared" si="42"/>
        <v>1</v>
      </c>
      <c r="D1377" s="89" t="str">
        <f t="shared" si="43"/>
        <v>保留</v>
      </c>
      <c r="G1377" s="186">
        <v>45</v>
      </c>
      <c r="H1377" s="186"/>
      <c r="I1377" s="186">
        <v>2019.5</v>
      </c>
      <c r="J1377" s="186">
        <v>2019.9</v>
      </c>
      <c r="L1377" s="372" t="s">
        <v>2915</v>
      </c>
      <c r="N1377" s="88" t="s">
        <v>2904</v>
      </c>
    </row>
    <row r="1378" hidden="1" spans="1:14">
      <c r="A1378" s="372" t="s">
        <v>2916</v>
      </c>
      <c r="B1378" s="372" t="s">
        <v>230</v>
      </c>
      <c r="C1378" s="89">
        <f t="shared" si="42"/>
        <v>1</v>
      </c>
      <c r="D1378" s="89" t="str">
        <f t="shared" si="43"/>
        <v>保留</v>
      </c>
      <c r="G1378" s="186">
        <v>12</v>
      </c>
      <c r="H1378" s="186"/>
      <c r="I1378" s="186">
        <v>2019.4</v>
      </c>
      <c r="J1378" s="186">
        <v>2019.4</v>
      </c>
      <c r="L1378" s="372" t="s">
        <v>2917</v>
      </c>
      <c r="N1378" s="88" t="s">
        <v>2904</v>
      </c>
    </row>
    <row r="1379" hidden="1" spans="1:14">
      <c r="A1379" s="372" t="s">
        <v>2918</v>
      </c>
      <c r="B1379" s="372" t="s">
        <v>335</v>
      </c>
      <c r="C1379" s="89">
        <f t="shared" si="42"/>
        <v>1</v>
      </c>
      <c r="D1379" s="89" t="str">
        <f t="shared" si="43"/>
        <v>保留</v>
      </c>
      <c r="G1379" s="186">
        <v>128</v>
      </c>
      <c r="H1379" s="186"/>
      <c r="I1379" s="186">
        <v>2019.6</v>
      </c>
      <c r="J1379" s="186">
        <v>2020.3</v>
      </c>
      <c r="L1379" s="372" t="s">
        <v>2919</v>
      </c>
      <c r="N1379" s="88" t="s">
        <v>2904</v>
      </c>
    </row>
    <row r="1380" hidden="1" spans="1:14">
      <c r="A1380" s="372" t="s">
        <v>2920</v>
      </c>
      <c r="B1380" s="372" t="s">
        <v>369</v>
      </c>
      <c r="C1380" s="89">
        <f t="shared" si="42"/>
        <v>1</v>
      </c>
      <c r="D1380" s="89" t="str">
        <f t="shared" si="43"/>
        <v>保留</v>
      </c>
      <c r="G1380" s="186"/>
      <c r="H1380" s="186"/>
      <c r="I1380" s="186"/>
      <c r="J1380" s="186"/>
      <c r="L1380" s="372" t="s">
        <v>1247</v>
      </c>
      <c r="N1380" s="88" t="s">
        <v>2904</v>
      </c>
    </row>
    <row r="1381" ht="27" hidden="1" spans="1:14">
      <c r="A1381" s="194" t="s">
        <v>2921</v>
      </c>
      <c r="B1381" s="194" t="s">
        <v>369</v>
      </c>
      <c r="C1381" s="89">
        <f t="shared" si="42"/>
        <v>1</v>
      </c>
      <c r="D1381" s="89" t="str">
        <f t="shared" si="43"/>
        <v>保留</v>
      </c>
      <c r="G1381" s="194">
        <v>30</v>
      </c>
      <c r="H1381" s="373"/>
      <c r="I1381" s="194" t="s">
        <v>2922</v>
      </c>
      <c r="J1381" s="194" t="s">
        <v>2842</v>
      </c>
      <c r="L1381" s="194" t="s">
        <v>2752</v>
      </c>
      <c r="N1381" s="88" t="s">
        <v>2923</v>
      </c>
    </row>
    <row r="1382" ht="27" hidden="1" spans="1:14">
      <c r="A1382" s="194" t="s">
        <v>2924</v>
      </c>
      <c r="B1382" s="194" t="s">
        <v>385</v>
      </c>
      <c r="C1382" s="89">
        <f t="shared" si="42"/>
        <v>1</v>
      </c>
      <c r="D1382" s="89" t="str">
        <f t="shared" si="43"/>
        <v>保留</v>
      </c>
      <c r="G1382" s="194">
        <v>30</v>
      </c>
      <c r="H1382" s="373"/>
      <c r="I1382" s="194">
        <v>2018.1</v>
      </c>
      <c r="J1382" s="194">
        <v>2018.4</v>
      </c>
      <c r="L1382" s="194" t="s">
        <v>2707</v>
      </c>
      <c r="N1382" s="88" t="s">
        <v>2923</v>
      </c>
    </row>
    <row r="1383" ht="27" hidden="1" spans="1:14">
      <c r="A1383" s="194" t="s">
        <v>2925</v>
      </c>
      <c r="B1383" s="194" t="s">
        <v>133</v>
      </c>
      <c r="C1383" s="89">
        <f t="shared" si="42"/>
        <v>1</v>
      </c>
      <c r="D1383" s="89" t="str">
        <f t="shared" si="43"/>
        <v>保留</v>
      </c>
      <c r="G1383" s="194">
        <v>5</v>
      </c>
      <c r="H1383" s="373"/>
      <c r="I1383" s="194">
        <v>2017.1</v>
      </c>
      <c r="J1383" s="194">
        <v>2018.12</v>
      </c>
      <c r="L1383" s="194" t="s">
        <v>2926</v>
      </c>
      <c r="N1383" s="88" t="s">
        <v>2923</v>
      </c>
    </row>
    <row r="1384" ht="27" hidden="1" spans="1:14">
      <c r="A1384" s="194" t="s">
        <v>2927</v>
      </c>
      <c r="B1384" s="194" t="s">
        <v>149</v>
      </c>
      <c r="C1384" s="89">
        <f t="shared" si="42"/>
        <v>1</v>
      </c>
      <c r="D1384" s="89" t="str">
        <f t="shared" si="43"/>
        <v>保留</v>
      </c>
      <c r="G1384" s="194">
        <v>2</v>
      </c>
      <c r="H1384" s="373"/>
      <c r="I1384" s="194">
        <v>2018.4</v>
      </c>
      <c r="J1384" s="194"/>
      <c r="L1384" s="194" t="s">
        <v>2928</v>
      </c>
      <c r="N1384" s="88" t="s">
        <v>2923</v>
      </c>
    </row>
    <row r="1385" ht="27" hidden="1" spans="1:14">
      <c r="A1385" s="194" t="s">
        <v>2929</v>
      </c>
      <c r="B1385" s="194" t="s">
        <v>657</v>
      </c>
      <c r="C1385" s="89">
        <f t="shared" si="42"/>
        <v>1</v>
      </c>
      <c r="D1385" s="89" t="str">
        <f t="shared" si="43"/>
        <v>保留</v>
      </c>
      <c r="G1385" s="194">
        <v>2</v>
      </c>
      <c r="H1385" s="373"/>
      <c r="I1385" s="194">
        <v>2018.1</v>
      </c>
      <c r="J1385" s="194">
        <v>2018.8</v>
      </c>
      <c r="L1385" s="194" t="s">
        <v>2607</v>
      </c>
      <c r="N1385" s="88" t="s">
        <v>2923</v>
      </c>
    </row>
    <row r="1386" ht="40.5" hidden="1" spans="1:14">
      <c r="A1386" s="194" t="s">
        <v>2930</v>
      </c>
      <c r="B1386" s="194" t="s">
        <v>245</v>
      </c>
      <c r="C1386" s="89">
        <f t="shared" si="42"/>
        <v>1</v>
      </c>
      <c r="D1386" s="89" t="str">
        <f t="shared" si="43"/>
        <v>保留</v>
      </c>
      <c r="G1386" s="194">
        <v>25</v>
      </c>
      <c r="H1386" s="373"/>
      <c r="I1386" s="194">
        <v>2018.4</v>
      </c>
      <c r="J1386" s="194">
        <v>2019.2</v>
      </c>
      <c r="L1386" s="194" t="s">
        <v>2931</v>
      </c>
      <c r="N1386" s="88" t="s">
        <v>2923</v>
      </c>
    </row>
    <row r="1387" ht="27" hidden="1" spans="1:14">
      <c r="A1387" s="194" t="s">
        <v>2932</v>
      </c>
      <c r="B1387" s="194" t="s">
        <v>205</v>
      </c>
      <c r="C1387" s="89">
        <f t="shared" si="42"/>
        <v>1</v>
      </c>
      <c r="D1387" s="89" t="str">
        <f t="shared" si="43"/>
        <v>保留</v>
      </c>
      <c r="G1387" s="194">
        <v>8</v>
      </c>
      <c r="H1387" s="373"/>
      <c r="I1387" s="194">
        <v>2018.4</v>
      </c>
      <c r="J1387" s="194">
        <v>2018.6</v>
      </c>
      <c r="L1387" s="194" t="s">
        <v>2933</v>
      </c>
      <c r="N1387" s="88" t="s">
        <v>2923</v>
      </c>
    </row>
    <row r="1388" ht="27" hidden="1" spans="1:14">
      <c r="A1388" s="194" t="s">
        <v>2934</v>
      </c>
      <c r="B1388" s="194" t="s">
        <v>743</v>
      </c>
      <c r="C1388" s="89">
        <f t="shared" si="42"/>
        <v>1</v>
      </c>
      <c r="D1388" s="89" t="str">
        <f t="shared" si="43"/>
        <v>保留</v>
      </c>
      <c r="G1388" s="194">
        <v>4.92</v>
      </c>
      <c r="H1388" s="373"/>
      <c r="I1388" s="194">
        <v>2018.1</v>
      </c>
      <c r="J1388" s="194">
        <v>2018.7</v>
      </c>
      <c r="L1388" s="194" t="s">
        <v>2935</v>
      </c>
      <c r="N1388" s="88" t="s">
        <v>2923</v>
      </c>
    </row>
    <row r="1389" ht="27" hidden="1" spans="1:14">
      <c r="A1389" s="194" t="s">
        <v>2936</v>
      </c>
      <c r="B1389" s="194" t="s">
        <v>743</v>
      </c>
      <c r="C1389" s="89">
        <f t="shared" si="42"/>
        <v>1</v>
      </c>
      <c r="D1389" s="89" t="str">
        <f t="shared" si="43"/>
        <v>保留</v>
      </c>
      <c r="G1389" s="194">
        <v>110</v>
      </c>
      <c r="H1389" s="373"/>
      <c r="I1389" s="194">
        <v>2018.1</v>
      </c>
      <c r="J1389" s="194" t="s">
        <v>2937</v>
      </c>
      <c r="L1389" s="194" t="s">
        <v>2909</v>
      </c>
      <c r="N1389" s="88" t="s">
        <v>2923</v>
      </c>
    </row>
    <row r="1390" ht="40.5" hidden="1" spans="1:14">
      <c r="A1390" s="194" t="s">
        <v>2938</v>
      </c>
      <c r="B1390" s="194" t="s">
        <v>245</v>
      </c>
      <c r="C1390" s="89">
        <f t="shared" si="42"/>
        <v>1</v>
      </c>
      <c r="D1390" s="89" t="str">
        <f t="shared" si="43"/>
        <v>保留</v>
      </c>
      <c r="G1390" s="194">
        <v>10</v>
      </c>
      <c r="H1390" s="373"/>
      <c r="I1390" s="194">
        <v>2018.7</v>
      </c>
      <c r="J1390" s="194">
        <v>2018.9</v>
      </c>
      <c r="L1390" s="194" t="s">
        <v>2939</v>
      </c>
      <c r="N1390" s="88" t="s">
        <v>2923</v>
      </c>
    </row>
    <row r="1391" ht="27" hidden="1" spans="1:14">
      <c r="A1391" s="194" t="s">
        <v>2940</v>
      </c>
      <c r="B1391" s="194" t="s">
        <v>205</v>
      </c>
      <c r="C1391" s="89">
        <f t="shared" si="42"/>
        <v>1</v>
      </c>
      <c r="D1391" s="89" t="str">
        <f t="shared" si="43"/>
        <v>保留</v>
      </c>
      <c r="G1391" s="194">
        <v>14</v>
      </c>
      <c r="H1391" s="373"/>
      <c r="I1391" s="194">
        <v>2018.7</v>
      </c>
      <c r="J1391" s="194">
        <v>2018.8</v>
      </c>
      <c r="L1391" s="194" t="s">
        <v>2941</v>
      </c>
      <c r="N1391" s="88" t="s">
        <v>2923</v>
      </c>
    </row>
    <row r="1392" ht="40.5" hidden="1" spans="1:14">
      <c r="A1392" s="194" t="s">
        <v>2942</v>
      </c>
      <c r="B1392" s="194" t="s">
        <v>743</v>
      </c>
      <c r="C1392" s="89">
        <f t="shared" si="42"/>
        <v>1</v>
      </c>
      <c r="D1392" s="89" t="str">
        <f t="shared" si="43"/>
        <v>保留</v>
      </c>
      <c r="G1392" s="194">
        <v>50</v>
      </c>
      <c r="H1392" s="373"/>
      <c r="I1392" s="194">
        <v>2018.2</v>
      </c>
      <c r="J1392" s="194">
        <v>2018.12</v>
      </c>
      <c r="L1392" s="194" t="s">
        <v>2001</v>
      </c>
      <c r="N1392" s="88" t="s">
        <v>2923</v>
      </c>
    </row>
    <row r="1393" ht="27" hidden="1" spans="1:14">
      <c r="A1393" s="194" t="s">
        <v>2943</v>
      </c>
      <c r="B1393" s="194" t="s">
        <v>149</v>
      </c>
      <c r="C1393" s="89">
        <f t="shared" si="42"/>
        <v>1</v>
      </c>
      <c r="D1393" s="89" t="str">
        <f t="shared" si="43"/>
        <v>保留</v>
      </c>
      <c r="G1393" s="194">
        <v>3</v>
      </c>
      <c r="H1393" s="373"/>
      <c r="I1393" s="194">
        <v>2018.7</v>
      </c>
      <c r="J1393" s="194">
        <v>2018.8</v>
      </c>
      <c r="L1393" s="194" t="s">
        <v>2944</v>
      </c>
      <c r="N1393" s="88" t="s">
        <v>2923</v>
      </c>
    </row>
    <row r="1394" ht="27" hidden="1" spans="1:14">
      <c r="A1394" s="194" t="s">
        <v>2945</v>
      </c>
      <c r="B1394" s="194" t="s">
        <v>696</v>
      </c>
      <c r="C1394" s="89">
        <f t="shared" si="42"/>
        <v>1</v>
      </c>
      <c r="D1394" s="89" t="str">
        <f t="shared" si="43"/>
        <v>保留</v>
      </c>
      <c r="G1394" s="194">
        <v>10</v>
      </c>
      <c r="H1394" s="373"/>
      <c r="I1394" s="194">
        <v>2018.7</v>
      </c>
      <c r="J1394" s="194">
        <v>2019.6</v>
      </c>
      <c r="L1394" s="194" t="s">
        <v>2145</v>
      </c>
      <c r="N1394" s="88" t="s">
        <v>2923</v>
      </c>
    </row>
    <row r="1395" ht="40.5" hidden="1" spans="1:14">
      <c r="A1395" s="194" t="s">
        <v>2946</v>
      </c>
      <c r="B1395" s="194" t="s">
        <v>146</v>
      </c>
      <c r="C1395" s="89">
        <f t="shared" si="42"/>
        <v>1</v>
      </c>
      <c r="D1395" s="89" t="str">
        <f t="shared" si="43"/>
        <v>保留</v>
      </c>
      <c r="G1395" s="194">
        <v>10</v>
      </c>
      <c r="H1395" s="373"/>
      <c r="I1395" s="194">
        <v>2018.7</v>
      </c>
      <c r="J1395" s="194">
        <v>2019.6</v>
      </c>
      <c r="L1395" s="194" t="s">
        <v>2145</v>
      </c>
      <c r="N1395" s="88" t="s">
        <v>2923</v>
      </c>
    </row>
    <row r="1396" ht="27" hidden="1" spans="1:14">
      <c r="A1396" s="194" t="s">
        <v>2947</v>
      </c>
      <c r="B1396" s="194" t="s">
        <v>833</v>
      </c>
      <c r="C1396" s="89">
        <f t="shared" si="42"/>
        <v>1</v>
      </c>
      <c r="D1396" s="89" t="str">
        <f t="shared" si="43"/>
        <v>保留</v>
      </c>
      <c r="G1396" s="194">
        <v>10</v>
      </c>
      <c r="H1396" s="373"/>
      <c r="I1396" s="194">
        <v>2018.7</v>
      </c>
      <c r="J1396" s="194">
        <v>2019.6</v>
      </c>
      <c r="L1396" s="194" t="s">
        <v>2145</v>
      </c>
      <c r="N1396" s="88" t="s">
        <v>2923</v>
      </c>
    </row>
    <row r="1397" ht="27" hidden="1" spans="1:14">
      <c r="A1397" s="194" t="s">
        <v>2948</v>
      </c>
      <c r="B1397" s="194" t="s">
        <v>335</v>
      </c>
      <c r="C1397" s="89">
        <f t="shared" si="42"/>
        <v>1</v>
      </c>
      <c r="D1397" s="89" t="str">
        <f t="shared" si="43"/>
        <v>保留</v>
      </c>
      <c r="G1397" s="194">
        <v>48</v>
      </c>
      <c r="H1397" s="373"/>
      <c r="I1397" s="194">
        <v>2018.7</v>
      </c>
      <c r="J1397" s="194">
        <v>2018.12</v>
      </c>
      <c r="L1397" s="194" t="s">
        <v>2949</v>
      </c>
      <c r="N1397" s="88" t="s">
        <v>2923</v>
      </c>
    </row>
    <row r="1398" ht="27" hidden="1" spans="1:14">
      <c r="A1398" s="194" t="s">
        <v>2950</v>
      </c>
      <c r="B1398" s="194" t="s">
        <v>369</v>
      </c>
      <c r="C1398" s="89">
        <f t="shared" si="42"/>
        <v>1</v>
      </c>
      <c r="D1398" s="89" t="str">
        <f t="shared" si="43"/>
        <v>保留</v>
      </c>
      <c r="G1398" s="194">
        <v>18.6</v>
      </c>
      <c r="H1398" s="374"/>
      <c r="I1398" s="194">
        <v>2018.9</v>
      </c>
      <c r="J1398" s="375" t="s">
        <v>2951</v>
      </c>
      <c r="L1398" s="194" t="s">
        <v>2952</v>
      </c>
      <c r="N1398" s="88" t="s">
        <v>2923</v>
      </c>
    </row>
    <row r="1399" ht="27" hidden="1" spans="1:14">
      <c r="A1399" s="194" t="s">
        <v>2953</v>
      </c>
      <c r="B1399" s="194" t="s">
        <v>335</v>
      </c>
      <c r="C1399" s="89">
        <f t="shared" si="42"/>
        <v>1</v>
      </c>
      <c r="D1399" s="89" t="str">
        <f t="shared" si="43"/>
        <v>保留</v>
      </c>
      <c r="G1399" s="194">
        <v>15</v>
      </c>
      <c r="H1399" s="373"/>
      <c r="I1399" s="194">
        <v>2018.9</v>
      </c>
      <c r="J1399" s="194">
        <v>2019.1</v>
      </c>
      <c r="L1399" s="194" t="s">
        <v>2954</v>
      </c>
      <c r="N1399" s="88" t="s">
        <v>2923</v>
      </c>
    </row>
    <row r="1400" ht="27" hidden="1" spans="1:14">
      <c r="A1400" s="194" t="s">
        <v>2955</v>
      </c>
      <c r="B1400" s="194" t="s">
        <v>63</v>
      </c>
      <c r="C1400" s="89">
        <f t="shared" si="42"/>
        <v>1</v>
      </c>
      <c r="D1400" s="89" t="str">
        <f t="shared" si="43"/>
        <v>保留</v>
      </c>
      <c r="G1400" s="194">
        <v>95</v>
      </c>
      <c r="H1400" s="373"/>
      <c r="I1400" s="194">
        <v>2018.8</v>
      </c>
      <c r="J1400" s="194">
        <v>2018.12</v>
      </c>
      <c r="L1400" s="194" t="s">
        <v>2956</v>
      </c>
      <c r="N1400" s="88" t="s">
        <v>2923</v>
      </c>
    </row>
    <row r="1401" ht="27" hidden="1" spans="1:14">
      <c r="A1401" s="194" t="s">
        <v>2957</v>
      </c>
      <c r="B1401" s="194" t="s">
        <v>369</v>
      </c>
      <c r="C1401" s="89">
        <f t="shared" si="42"/>
        <v>1</v>
      </c>
      <c r="D1401" s="89" t="str">
        <f t="shared" si="43"/>
        <v>保留</v>
      </c>
      <c r="G1401" s="194">
        <v>17.8</v>
      </c>
      <c r="H1401" s="373"/>
      <c r="I1401" s="194">
        <v>2018.1</v>
      </c>
      <c r="J1401" s="194">
        <v>2018.12</v>
      </c>
      <c r="L1401" s="194" t="s">
        <v>2864</v>
      </c>
      <c r="N1401" s="88" t="s">
        <v>2923</v>
      </c>
    </row>
    <row r="1402" ht="27" hidden="1" spans="1:14">
      <c r="A1402" s="194" t="s">
        <v>2958</v>
      </c>
      <c r="B1402" s="194" t="s">
        <v>369</v>
      </c>
      <c r="C1402" s="89">
        <f t="shared" si="42"/>
        <v>1</v>
      </c>
      <c r="D1402" s="89" t="str">
        <f t="shared" si="43"/>
        <v>保留</v>
      </c>
      <c r="G1402" s="194">
        <v>35</v>
      </c>
      <c r="H1402" s="373"/>
      <c r="I1402" s="194">
        <v>2018.9</v>
      </c>
      <c r="J1402" s="194">
        <v>2018.12</v>
      </c>
      <c r="L1402" s="194" t="s">
        <v>2915</v>
      </c>
      <c r="N1402" s="88" t="s">
        <v>2923</v>
      </c>
    </row>
    <row r="1403" ht="27" hidden="1" spans="1:14">
      <c r="A1403" s="194" t="s">
        <v>2959</v>
      </c>
      <c r="B1403" s="194" t="s">
        <v>738</v>
      </c>
      <c r="C1403" s="89">
        <f t="shared" si="42"/>
        <v>1</v>
      </c>
      <c r="D1403" s="89" t="str">
        <f t="shared" si="43"/>
        <v>保留</v>
      </c>
      <c r="G1403" s="194">
        <v>18</v>
      </c>
      <c r="H1403" s="373"/>
      <c r="I1403" s="194">
        <v>2018.1</v>
      </c>
      <c r="J1403" s="194">
        <v>2019.1</v>
      </c>
      <c r="L1403" s="194" t="s">
        <v>2960</v>
      </c>
      <c r="N1403" s="88" t="s">
        <v>2923</v>
      </c>
    </row>
    <row r="1404" ht="27" hidden="1" spans="1:14">
      <c r="A1404" s="194" t="s">
        <v>2961</v>
      </c>
      <c r="B1404" s="194" t="s">
        <v>177</v>
      </c>
      <c r="C1404" s="89">
        <f t="shared" si="42"/>
        <v>1</v>
      </c>
      <c r="D1404" s="89" t="str">
        <f t="shared" si="43"/>
        <v>保留</v>
      </c>
      <c r="G1404" s="194">
        <v>11.9</v>
      </c>
      <c r="H1404" s="373"/>
      <c r="I1404" s="194">
        <v>2018.11</v>
      </c>
      <c r="J1404" s="194">
        <v>2018.12</v>
      </c>
      <c r="L1404" s="194" t="s">
        <v>1846</v>
      </c>
      <c r="N1404" s="88" t="s">
        <v>2923</v>
      </c>
    </row>
    <row r="1405" ht="40.5" hidden="1" spans="1:14">
      <c r="A1405" s="194" t="s">
        <v>2962</v>
      </c>
      <c r="B1405" s="194" t="s">
        <v>369</v>
      </c>
      <c r="C1405" s="89">
        <f t="shared" si="42"/>
        <v>1</v>
      </c>
      <c r="D1405" s="89" t="str">
        <f t="shared" si="43"/>
        <v>保留</v>
      </c>
      <c r="G1405" s="194">
        <v>115</v>
      </c>
      <c r="H1405" s="373"/>
      <c r="I1405" s="194">
        <v>2018.12</v>
      </c>
      <c r="J1405" s="194">
        <v>2019.6</v>
      </c>
      <c r="L1405" s="194" t="s">
        <v>2963</v>
      </c>
      <c r="N1405" s="88" t="s">
        <v>2923</v>
      </c>
    </row>
    <row r="1406" ht="40.5" hidden="1" spans="1:14">
      <c r="A1406" s="194" t="s">
        <v>2964</v>
      </c>
      <c r="B1406" s="194" t="s">
        <v>230</v>
      </c>
      <c r="C1406" s="89">
        <f t="shared" si="42"/>
        <v>1</v>
      </c>
      <c r="D1406" s="89" t="str">
        <f t="shared" si="43"/>
        <v>保留</v>
      </c>
      <c r="G1406" s="191">
        <v>15</v>
      </c>
      <c r="H1406" s="373"/>
      <c r="I1406" s="194">
        <v>2018.11</v>
      </c>
      <c r="J1406" s="194">
        <v>2019.3</v>
      </c>
      <c r="L1406" s="194" t="s">
        <v>2965</v>
      </c>
      <c r="N1406" s="88" t="s">
        <v>2923</v>
      </c>
    </row>
    <row r="1407" ht="27" hidden="1" spans="1:14">
      <c r="A1407" s="194" t="s">
        <v>2966</v>
      </c>
      <c r="B1407" s="194" t="s">
        <v>894</v>
      </c>
      <c r="C1407" s="89">
        <f t="shared" si="42"/>
        <v>1</v>
      </c>
      <c r="D1407" s="89" t="str">
        <f t="shared" si="43"/>
        <v>保留</v>
      </c>
      <c r="G1407" s="194">
        <v>45</v>
      </c>
      <c r="H1407" s="373"/>
      <c r="I1407" s="375" t="s">
        <v>2967</v>
      </c>
      <c r="J1407" s="194">
        <v>2019.6</v>
      </c>
      <c r="L1407" s="194" t="s">
        <v>2968</v>
      </c>
      <c r="N1407" s="88" t="s">
        <v>2923</v>
      </c>
    </row>
    <row r="1408" ht="27" hidden="1" spans="1:14">
      <c r="A1408" s="194" t="s">
        <v>2969</v>
      </c>
      <c r="B1408" s="194" t="s">
        <v>283</v>
      </c>
      <c r="C1408" s="89">
        <f t="shared" si="42"/>
        <v>1</v>
      </c>
      <c r="D1408" s="89" t="str">
        <f t="shared" si="43"/>
        <v>保留</v>
      </c>
      <c r="G1408" s="194">
        <v>18</v>
      </c>
      <c r="H1408" s="373"/>
      <c r="I1408" s="194">
        <v>2018.11</v>
      </c>
      <c r="J1408" s="194">
        <v>2019.11</v>
      </c>
      <c r="L1408" s="194" t="s">
        <v>1247</v>
      </c>
      <c r="N1408" s="88" t="s">
        <v>2923</v>
      </c>
    </row>
    <row r="1409" ht="27" hidden="1" spans="1:14">
      <c r="A1409" s="194" t="s">
        <v>2970</v>
      </c>
      <c r="B1409" s="194" t="s">
        <v>76</v>
      </c>
      <c r="C1409" s="89">
        <f t="shared" si="42"/>
        <v>1</v>
      </c>
      <c r="D1409" s="89" t="str">
        <f t="shared" si="43"/>
        <v>保留</v>
      </c>
      <c r="G1409" s="191">
        <v>18</v>
      </c>
      <c r="H1409" s="373"/>
      <c r="I1409" s="194">
        <v>2018.11</v>
      </c>
      <c r="J1409" s="194">
        <v>2019.1</v>
      </c>
      <c r="L1409" s="194" t="s">
        <v>2971</v>
      </c>
      <c r="N1409" s="88" t="s">
        <v>2923</v>
      </c>
    </row>
    <row r="1410" ht="27" hidden="1" spans="1:14">
      <c r="A1410" s="194" t="s">
        <v>2972</v>
      </c>
      <c r="B1410" s="194" t="s">
        <v>253</v>
      </c>
      <c r="C1410" s="89">
        <f t="shared" si="42"/>
        <v>1</v>
      </c>
      <c r="D1410" s="89" t="str">
        <f t="shared" si="43"/>
        <v>保留</v>
      </c>
      <c r="G1410" s="191">
        <v>15</v>
      </c>
      <c r="H1410" s="373"/>
      <c r="I1410" s="194">
        <v>2018.11</v>
      </c>
      <c r="J1410" s="194">
        <v>2019.11</v>
      </c>
      <c r="L1410" s="194" t="s">
        <v>1247</v>
      </c>
      <c r="N1410" s="88" t="s">
        <v>2923</v>
      </c>
    </row>
    <row r="1411" ht="27" hidden="1" spans="1:14">
      <c r="A1411" s="194" t="s">
        <v>2973</v>
      </c>
      <c r="B1411" s="194" t="s">
        <v>743</v>
      </c>
      <c r="C1411" s="89">
        <f t="shared" ref="C1411:C1474" si="44">COUNTIFS(A:A,A1411,B:B,B1411)</f>
        <v>1</v>
      </c>
      <c r="D1411" s="89" t="str">
        <f t="shared" ref="D1411:D1474" si="45">IF(C1411&gt;1,IF(I1411="","不保留","保留"),"保留")</f>
        <v>保留</v>
      </c>
      <c r="G1411" s="191">
        <v>35</v>
      </c>
      <c r="H1411" s="374"/>
      <c r="I1411" s="194">
        <v>2018.11</v>
      </c>
      <c r="J1411" s="375" t="s">
        <v>2974</v>
      </c>
      <c r="L1411" s="194" t="s">
        <v>1247</v>
      </c>
      <c r="N1411" s="88" t="s">
        <v>2923</v>
      </c>
    </row>
    <row r="1412" ht="27" hidden="1" spans="1:14">
      <c r="A1412" s="194" t="s">
        <v>2975</v>
      </c>
      <c r="B1412" s="194" t="s">
        <v>696</v>
      </c>
      <c r="C1412" s="89">
        <f t="shared" si="44"/>
        <v>1</v>
      </c>
      <c r="D1412" s="89" t="str">
        <f t="shared" si="45"/>
        <v>保留</v>
      </c>
      <c r="G1412" s="191">
        <v>35</v>
      </c>
      <c r="H1412" s="374"/>
      <c r="I1412" s="194">
        <v>2018.11</v>
      </c>
      <c r="J1412" s="375" t="s">
        <v>2976</v>
      </c>
      <c r="L1412" s="194" t="s">
        <v>1247</v>
      </c>
      <c r="N1412" s="88" t="s">
        <v>2923</v>
      </c>
    </row>
    <row r="1413" ht="40.5" hidden="1" spans="1:14">
      <c r="A1413" s="194" t="s">
        <v>2977</v>
      </c>
      <c r="B1413" s="194" t="s">
        <v>314</v>
      </c>
      <c r="C1413" s="89">
        <f t="shared" si="44"/>
        <v>1</v>
      </c>
      <c r="D1413" s="89" t="str">
        <f t="shared" si="45"/>
        <v>保留</v>
      </c>
      <c r="G1413" s="191">
        <v>35</v>
      </c>
      <c r="H1413" s="374"/>
      <c r="I1413" s="194">
        <v>2018.11</v>
      </c>
      <c r="J1413" s="375" t="s">
        <v>2976</v>
      </c>
      <c r="L1413" s="194" t="s">
        <v>1247</v>
      </c>
      <c r="N1413" s="88" t="s">
        <v>2923</v>
      </c>
    </row>
    <row r="1414" ht="27" hidden="1" spans="1:14">
      <c r="A1414" s="194" t="s">
        <v>2978</v>
      </c>
      <c r="B1414" s="194" t="s">
        <v>335</v>
      </c>
      <c r="C1414" s="89">
        <f t="shared" si="44"/>
        <v>1</v>
      </c>
      <c r="D1414" s="89" t="str">
        <f t="shared" si="45"/>
        <v>保留</v>
      </c>
      <c r="G1414" s="191">
        <v>15</v>
      </c>
      <c r="H1414" s="374"/>
      <c r="I1414" s="194">
        <v>2018.11</v>
      </c>
      <c r="J1414" s="375" t="s">
        <v>2976</v>
      </c>
      <c r="L1414" s="194" t="s">
        <v>1247</v>
      </c>
      <c r="N1414" s="88" t="s">
        <v>2923</v>
      </c>
    </row>
    <row r="1415" ht="27" hidden="1" spans="1:14">
      <c r="A1415" s="194" t="s">
        <v>2979</v>
      </c>
      <c r="B1415" s="194" t="s">
        <v>286</v>
      </c>
      <c r="C1415" s="89">
        <f t="shared" si="44"/>
        <v>1</v>
      </c>
      <c r="D1415" s="89" t="str">
        <f t="shared" si="45"/>
        <v>保留</v>
      </c>
      <c r="G1415" s="191">
        <v>16</v>
      </c>
      <c r="H1415" s="374"/>
      <c r="I1415" s="194">
        <v>2018.12</v>
      </c>
      <c r="J1415" s="375" t="s">
        <v>2980</v>
      </c>
      <c r="L1415" s="194" t="s">
        <v>2414</v>
      </c>
      <c r="N1415" s="88" t="s">
        <v>2923</v>
      </c>
    </row>
    <row r="1416" ht="27" hidden="1" spans="1:14">
      <c r="A1416" s="194" t="s">
        <v>2981</v>
      </c>
      <c r="B1416" s="194" t="s">
        <v>314</v>
      </c>
      <c r="C1416" s="89">
        <f t="shared" si="44"/>
        <v>1</v>
      </c>
      <c r="D1416" s="89" t="str">
        <f t="shared" si="45"/>
        <v>保留</v>
      </c>
      <c r="G1416" s="191">
        <v>3</v>
      </c>
      <c r="H1416" s="374"/>
      <c r="I1416" s="194">
        <v>2018.4</v>
      </c>
      <c r="J1416" s="375" t="s">
        <v>2982</v>
      </c>
      <c r="L1416" s="194" t="s">
        <v>2983</v>
      </c>
      <c r="N1416" s="88" t="s">
        <v>2923</v>
      </c>
    </row>
    <row r="1417" ht="27" hidden="1" spans="1:14">
      <c r="A1417" s="194" t="s">
        <v>2984</v>
      </c>
      <c r="B1417" s="194" t="s">
        <v>444</v>
      </c>
      <c r="C1417" s="89">
        <f t="shared" si="44"/>
        <v>1</v>
      </c>
      <c r="D1417" s="89" t="str">
        <f t="shared" si="45"/>
        <v>保留</v>
      </c>
      <c r="G1417" s="191">
        <v>5</v>
      </c>
      <c r="H1417" s="186"/>
      <c r="I1417" s="194">
        <v>2018.7</v>
      </c>
      <c r="J1417" s="191">
        <v>2018.11</v>
      </c>
      <c r="L1417" s="194" t="s">
        <v>1549</v>
      </c>
      <c r="N1417" s="88" t="s">
        <v>2923</v>
      </c>
    </row>
    <row r="1418" ht="27" hidden="1" spans="1:14">
      <c r="A1418" s="194" t="s">
        <v>2985</v>
      </c>
      <c r="B1418" s="194" t="s">
        <v>600</v>
      </c>
      <c r="C1418" s="89">
        <f t="shared" si="44"/>
        <v>1</v>
      </c>
      <c r="D1418" s="89" t="str">
        <f t="shared" si="45"/>
        <v>保留</v>
      </c>
      <c r="G1418" s="191">
        <v>6</v>
      </c>
      <c r="H1418" s="186"/>
      <c r="I1418" s="194">
        <v>2018.12</v>
      </c>
      <c r="J1418" s="191">
        <v>2019.3</v>
      </c>
      <c r="L1418" s="194" t="s">
        <v>2971</v>
      </c>
      <c r="N1418" s="88" t="s">
        <v>2923</v>
      </c>
    </row>
    <row r="1419" ht="27" hidden="1" spans="1:14">
      <c r="A1419" s="194" t="s">
        <v>2986</v>
      </c>
      <c r="B1419" s="194" t="s">
        <v>286</v>
      </c>
      <c r="C1419" s="89">
        <f t="shared" si="44"/>
        <v>1</v>
      </c>
      <c r="D1419" s="89" t="str">
        <f t="shared" si="45"/>
        <v>保留</v>
      </c>
      <c r="G1419" s="191">
        <v>1</v>
      </c>
      <c r="H1419" s="186"/>
      <c r="I1419" s="375" t="s">
        <v>2967</v>
      </c>
      <c r="J1419" s="191">
        <v>2019.6</v>
      </c>
      <c r="L1419" s="194" t="s">
        <v>2987</v>
      </c>
      <c r="N1419" s="88" t="s">
        <v>2923</v>
      </c>
    </row>
    <row r="1420" ht="24" hidden="1" spans="1:14">
      <c r="A1420" s="376" t="s">
        <v>2988</v>
      </c>
      <c r="B1420" s="377" t="s">
        <v>42</v>
      </c>
      <c r="C1420" s="89">
        <f t="shared" si="44"/>
        <v>1</v>
      </c>
      <c r="D1420" s="89" t="str">
        <f t="shared" si="45"/>
        <v>保留</v>
      </c>
      <c r="E1420" s="377" t="s">
        <v>2989</v>
      </c>
      <c r="F1420" s="377" t="s">
        <v>816</v>
      </c>
      <c r="G1420" s="377" t="s">
        <v>816</v>
      </c>
      <c r="H1420" s="378"/>
      <c r="I1420" s="378" t="s">
        <v>2990</v>
      </c>
      <c r="J1420" s="378" t="s">
        <v>2991</v>
      </c>
      <c r="K1420" s="394"/>
      <c r="N1420" s="88" t="s">
        <v>2992</v>
      </c>
    </row>
    <row r="1421" ht="24" hidden="1" spans="1:14">
      <c r="A1421" s="376" t="s">
        <v>2993</v>
      </c>
      <c r="B1421" s="377" t="s">
        <v>1155</v>
      </c>
      <c r="C1421" s="89">
        <f t="shared" si="44"/>
        <v>1</v>
      </c>
      <c r="D1421" s="89" t="str">
        <f t="shared" si="45"/>
        <v>保留</v>
      </c>
      <c r="E1421" s="377" t="s">
        <v>2994</v>
      </c>
      <c r="F1421" s="377" t="s">
        <v>2995</v>
      </c>
      <c r="G1421" s="377" t="s">
        <v>816</v>
      </c>
      <c r="H1421" s="378"/>
      <c r="I1421" s="378" t="s">
        <v>2996</v>
      </c>
      <c r="J1421" s="378" t="s">
        <v>2997</v>
      </c>
      <c r="K1421" s="395"/>
      <c r="N1421" s="88" t="s">
        <v>2992</v>
      </c>
    </row>
    <row r="1422" ht="24" hidden="1" spans="1:14">
      <c r="A1422" s="376" t="s">
        <v>2998</v>
      </c>
      <c r="B1422" s="377" t="s">
        <v>475</v>
      </c>
      <c r="C1422" s="89">
        <f t="shared" si="44"/>
        <v>1</v>
      </c>
      <c r="D1422" s="89" t="str">
        <f t="shared" si="45"/>
        <v>保留</v>
      </c>
      <c r="E1422" s="377" t="s">
        <v>2999</v>
      </c>
      <c r="F1422" s="377" t="s">
        <v>3000</v>
      </c>
      <c r="G1422" s="377">
        <v>7</v>
      </c>
      <c r="H1422" s="379"/>
      <c r="I1422" s="378" t="s">
        <v>3001</v>
      </c>
      <c r="J1422" s="379" t="s">
        <v>3002</v>
      </c>
      <c r="K1422" s="396"/>
      <c r="N1422" s="88" t="s">
        <v>2992</v>
      </c>
    </row>
    <row r="1423" ht="24" hidden="1" spans="1:14">
      <c r="A1423" s="376" t="s">
        <v>3003</v>
      </c>
      <c r="B1423" s="377" t="s">
        <v>385</v>
      </c>
      <c r="C1423" s="89">
        <f t="shared" si="44"/>
        <v>1</v>
      </c>
      <c r="D1423" s="89" t="str">
        <f t="shared" si="45"/>
        <v>保留</v>
      </c>
      <c r="E1423" s="377" t="s">
        <v>3004</v>
      </c>
      <c r="F1423" s="377" t="s">
        <v>3000</v>
      </c>
      <c r="G1423" s="377">
        <v>8</v>
      </c>
      <c r="H1423" s="379"/>
      <c r="I1423" s="378" t="s">
        <v>3005</v>
      </c>
      <c r="J1423" s="379" t="s">
        <v>3006</v>
      </c>
      <c r="K1423" s="396"/>
      <c r="N1423" s="88" t="s">
        <v>2992</v>
      </c>
    </row>
    <row r="1424" ht="24" hidden="1" spans="1:14">
      <c r="A1424" s="376" t="s">
        <v>3007</v>
      </c>
      <c r="B1424" s="377" t="s">
        <v>373</v>
      </c>
      <c r="C1424" s="89">
        <f t="shared" si="44"/>
        <v>1</v>
      </c>
      <c r="D1424" s="89" t="str">
        <f t="shared" si="45"/>
        <v>保留</v>
      </c>
      <c r="E1424" s="377" t="s">
        <v>3008</v>
      </c>
      <c r="F1424" s="377" t="s">
        <v>3000</v>
      </c>
      <c r="G1424" s="377">
        <v>7</v>
      </c>
      <c r="H1424" s="379"/>
      <c r="I1424" s="378" t="s">
        <v>3005</v>
      </c>
      <c r="J1424" s="379" t="s">
        <v>3009</v>
      </c>
      <c r="K1424" s="396"/>
      <c r="N1424" s="88" t="s">
        <v>2992</v>
      </c>
    </row>
    <row r="1425" ht="24" hidden="1" spans="1:14">
      <c r="A1425" s="376" t="s">
        <v>3010</v>
      </c>
      <c r="B1425" s="377" t="s">
        <v>426</v>
      </c>
      <c r="C1425" s="89">
        <f t="shared" si="44"/>
        <v>1</v>
      </c>
      <c r="D1425" s="89" t="str">
        <f t="shared" si="45"/>
        <v>保留</v>
      </c>
      <c r="E1425" s="377" t="s">
        <v>3011</v>
      </c>
      <c r="F1425" s="377" t="s">
        <v>2995</v>
      </c>
      <c r="G1425" s="377">
        <v>7.5</v>
      </c>
      <c r="H1425" s="379"/>
      <c r="I1425" s="397" t="s">
        <v>3012</v>
      </c>
      <c r="J1425" s="379" t="s">
        <v>3013</v>
      </c>
      <c r="K1425" s="396"/>
      <c r="N1425" s="88" t="s">
        <v>2992</v>
      </c>
    </row>
    <row r="1426" ht="24" hidden="1" spans="1:14">
      <c r="A1426" s="376" t="s">
        <v>3014</v>
      </c>
      <c r="B1426" s="377" t="s">
        <v>3015</v>
      </c>
      <c r="C1426" s="89">
        <f t="shared" si="44"/>
        <v>1</v>
      </c>
      <c r="D1426" s="89" t="str">
        <f t="shared" si="45"/>
        <v>保留</v>
      </c>
      <c r="E1426" s="377" t="s">
        <v>3016</v>
      </c>
      <c r="F1426" s="377" t="s">
        <v>3000</v>
      </c>
      <c r="G1426" s="377">
        <v>8.5</v>
      </c>
      <c r="H1426" s="379"/>
      <c r="I1426" s="397" t="s">
        <v>3017</v>
      </c>
      <c r="J1426" s="379" t="s">
        <v>3018</v>
      </c>
      <c r="K1426" s="396"/>
      <c r="N1426" s="88" t="s">
        <v>2992</v>
      </c>
    </row>
    <row r="1427" ht="24" hidden="1" spans="1:14">
      <c r="A1427" s="376" t="s">
        <v>3019</v>
      </c>
      <c r="B1427" s="377" t="s">
        <v>389</v>
      </c>
      <c r="C1427" s="89">
        <f t="shared" si="44"/>
        <v>1</v>
      </c>
      <c r="D1427" s="89" t="str">
        <f t="shared" si="45"/>
        <v>保留</v>
      </c>
      <c r="E1427" s="377" t="s">
        <v>3020</v>
      </c>
      <c r="F1427" s="377" t="s">
        <v>2995</v>
      </c>
      <c r="G1427" s="377">
        <v>8</v>
      </c>
      <c r="H1427" s="380"/>
      <c r="I1427" s="397" t="s">
        <v>3021</v>
      </c>
      <c r="J1427" s="380">
        <v>40074</v>
      </c>
      <c r="K1427" s="396"/>
      <c r="N1427" s="88" t="s">
        <v>2992</v>
      </c>
    </row>
    <row r="1428" ht="24" hidden="1" spans="1:14">
      <c r="A1428" s="376" t="s">
        <v>3022</v>
      </c>
      <c r="B1428" s="377" t="s">
        <v>32</v>
      </c>
      <c r="C1428" s="89">
        <f t="shared" si="44"/>
        <v>1</v>
      </c>
      <c r="D1428" s="89" t="str">
        <f t="shared" si="45"/>
        <v>保留</v>
      </c>
      <c r="E1428" s="377" t="s">
        <v>3023</v>
      </c>
      <c r="F1428" s="377" t="s">
        <v>3000</v>
      </c>
      <c r="G1428" s="377">
        <v>8</v>
      </c>
      <c r="H1428" s="379"/>
      <c r="I1428" s="398" t="s">
        <v>3024</v>
      </c>
      <c r="J1428" s="379" t="s">
        <v>3025</v>
      </c>
      <c r="K1428" s="396"/>
      <c r="N1428" s="88" t="s">
        <v>2992</v>
      </c>
    </row>
    <row r="1429" ht="36" hidden="1" spans="1:14">
      <c r="A1429" s="381" t="s">
        <v>3026</v>
      </c>
      <c r="B1429" s="382" t="s">
        <v>19</v>
      </c>
      <c r="C1429" s="89">
        <f t="shared" si="44"/>
        <v>1</v>
      </c>
      <c r="D1429" s="89" t="str">
        <f t="shared" si="45"/>
        <v>保留</v>
      </c>
      <c r="E1429" s="382" t="s">
        <v>3027</v>
      </c>
      <c r="F1429" s="382" t="s">
        <v>2995</v>
      </c>
      <c r="G1429" s="382">
        <v>9</v>
      </c>
      <c r="H1429" s="383"/>
      <c r="I1429" s="399" t="s">
        <v>3028</v>
      </c>
      <c r="J1429" s="383">
        <v>41165</v>
      </c>
      <c r="K1429" s="396"/>
      <c r="N1429" s="88" t="s">
        <v>2992</v>
      </c>
    </row>
    <row r="1430" ht="36" hidden="1" spans="1:14">
      <c r="A1430" s="381" t="s">
        <v>3029</v>
      </c>
      <c r="B1430" s="382" t="s">
        <v>153</v>
      </c>
      <c r="C1430" s="89">
        <f t="shared" si="44"/>
        <v>1</v>
      </c>
      <c r="D1430" s="89" t="str">
        <f t="shared" si="45"/>
        <v>保留</v>
      </c>
      <c r="E1430" s="382" t="s">
        <v>3030</v>
      </c>
      <c r="F1430" s="382" t="s">
        <v>3000</v>
      </c>
      <c r="G1430" s="382">
        <v>10</v>
      </c>
      <c r="H1430" s="384"/>
      <c r="I1430" s="399" t="s">
        <v>3031</v>
      </c>
      <c r="J1430" s="384" t="s">
        <v>3032</v>
      </c>
      <c r="K1430" s="395"/>
      <c r="N1430" s="88" t="s">
        <v>2992</v>
      </c>
    </row>
    <row r="1431" ht="24" hidden="1" spans="1:14">
      <c r="A1431" s="376" t="s">
        <v>3033</v>
      </c>
      <c r="B1431" s="377" t="s">
        <v>63</v>
      </c>
      <c r="C1431" s="89">
        <f t="shared" si="44"/>
        <v>1</v>
      </c>
      <c r="D1431" s="89" t="str">
        <f t="shared" si="45"/>
        <v>保留</v>
      </c>
      <c r="E1431" s="377" t="s">
        <v>3034</v>
      </c>
      <c r="F1431" s="377" t="s">
        <v>3000</v>
      </c>
      <c r="G1431" s="377">
        <v>10</v>
      </c>
      <c r="H1431" s="385"/>
      <c r="I1431" s="397" t="s">
        <v>3031</v>
      </c>
      <c r="J1431" s="385">
        <v>40824</v>
      </c>
      <c r="K1431" s="395"/>
      <c r="N1431" s="88" t="s">
        <v>2992</v>
      </c>
    </row>
    <row r="1432" ht="24" hidden="1" spans="1:14">
      <c r="A1432" s="376" t="s">
        <v>3035</v>
      </c>
      <c r="B1432" s="377" t="s">
        <v>411</v>
      </c>
      <c r="C1432" s="89">
        <f t="shared" si="44"/>
        <v>1</v>
      </c>
      <c r="D1432" s="89" t="str">
        <f t="shared" si="45"/>
        <v>保留</v>
      </c>
      <c r="E1432" s="377" t="s">
        <v>3036</v>
      </c>
      <c r="F1432" s="377" t="s">
        <v>2995</v>
      </c>
      <c r="G1432" s="377" t="s">
        <v>3037</v>
      </c>
      <c r="H1432" s="386"/>
      <c r="I1432" s="377" t="s">
        <v>3038</v>
      </c>
      <c r="J1432" s="386">
        <v>41332</v>
      </c>
      <c r="K1432" s="377" t="s">
        <v>3039</v>
      </c>
      <c r="N1432" s="88" t="s">
        <v>2992</v>
      </c>
    </row>
    <row r="1433" hidden="1" spans="1:14">
      <c r="A1433" s="376" t="s">
        <v>3040</v>
      </c>
      <c r="B1433" s="377" t="s">
        <v>389</v>
      </c>
      <c r="C1433" s="89">
        <f t="shared" si="44"/>
        <v>1</v>
      </c>
      <c r="D1433" s="89" t="str">
        <f t="shared" si="45"/>
        <v>保留</v>
      </c>
      <c r="E1433" s="377" t="s">
        <v>3041</v>
      </c>
      <c r="F1433" s="377" t="s">
        <v>3000</v>
      </c>
      <c r="G1433" s="377">
        <v>12</v>
      </c>
      <c r="H1433" s="377"/>
      <c r="I1433" s="377" t="s">
        <v>3042</v>
      </c>
      <c r="J1433" s="377" t="s">
        <v>816</v>
      </c>
      <c r="K1433" s="377"/>
      <c r="N1433" s="88" t="s">
        <v>2992</v>
      </c>
    </row>
    <row r="1434" hidden="1" spans="1:14">
      <c r="A1434" s="376" t="s">
        <v>3043</v>
      </c>
      <c r="B1434" s="377" t="s">
        <v>42</v>
      </c>
      <c r="C1434" s="89">
        <f t="shared" si="44"/>
        <v>1</v>
      </c>
      <c r="D1434" s="89" t="str">
        <f t="shared" si="45"/>
        <v>保留</v>
      </c>
      <c r="E1434" s="377" t="s">
        <v>3044</v>
      </c>
      <c r="F1434" s="377" t="s">
        <v>3000</v>
      </c>
      <c r="G1434" s="377" t="s">
        <v>3037</v>
      </c>
      <c r="H1434" s="377"/>
      <c r="I1434" s="386">
        <v>40360</v>
      </c>
      <c r="J1434" s="377" t="s">
        <v>3045</v>
      </c>
      <c r="K1434" s="377" t="s">
        <v>3046</v>
      </c>
      <c r="N1434" s="88" t="s">
        <v>2992</v>
      </c>
    </row>
    <row r="1435" ht="24" hidden="1" spans="1:14">
      <c r="A1435" s="381" t="s">
        <v>3047</v>
      </c>
      <c r="B1435" s="382" t="s">
        <v>405</v>
      </c>
      <c r="C1435" s="89">
        <f t="shared" si="44"/>
        <v>1</v>
      </c>
      <c r="D1435" s="89" t="str">
        <f t="shared" si="45"/>
        <v>保留</v>
      </c>
      <c r="E1435" s="382" t="s">
        <v>3048</v>
      </c>
      <c r="F1435" s="382" t="s">
        <v>3000</v>
      </c>
      <c r="G1435" s="382" t="s">
        <v>3037</v>
      </c>
      <c r="H1435" s="382"/>
      <c r="I1435" s="382" t="s">
        <v>3042</v>
      </c>
      <c r="J1435" s="382" t="s">
        <v>3049</v>
      </c>
      <c r="K1435" s="377" t="s">
        <v>3050</v>
      </c>
      <c r="N1435" s="88" t="s">
        <v>2992</v>
      </c>
    </row>
    <row r="1436" ht="24" hidden="1" spans="1:14">
      <c r="A1436" s="381" t="s">
        <v>3051</v>
      </c>
      <c r="B1436" s="382" t="s">
        <v>114</v>
      </c>
      <c r="C1436" s="89">
        <f t="shared" si="44"/>
        <v>1</v>
      </c>
      <c r="D1436" s="89" t="str">
        <f t="shared" si="45"/>
        <v>保留</v>
      </c>
      <c r="E1436" s="382" t="s">
        <v>3052</v>
      </c>
      <c r="F1436" s="382" t="s">
        <v>2995</v>
      </c>
      <c r="G1436" s="382" t="s">
        <v>3053</v>
      </c>
      <c r="H1436" s="382"/>
      <c r="I1436" s="382" t="s">
        <v>3054</v>
      </c>
      <c r="J1436" s="382" t="s">
        <v>3055</v>
      </c>
      <c r="K1436" s="377" t="s">
        <v>3056</v>
      </c>
      <c r="N1436" s="88" t="s">
        <v>2992</v>
      </c>
    </row>
    <row r="1437" hidden="1" spans="1:14">
      <c r="A1437" s="381" t="s">
        <v>3057</v>
      </c>
      <c r="B1437" s="382" t="s">
        <v>107</v>
      </c>
      <c r="C1437" s="89">
        <f t="shared" si="44"/>
        <v>1</v>
      </c>
      <c r="D1437" s="89" t="str">
        <f t="shared" si="45"/>
        <v>保留</v>
      </c>
      <c r="E1437" s="382" t="s">
        <v>3058</v>
      </c>
      <c r="F1437" s="382" t="s">
        <v>3000</v>
      </c>
      <c r="G1437" s="382" t="s">
        <v>3037</v>
      </c>
      <c r="H1437" s="387"/>
      <c r="I1437" s="382" t="s">
        <v>3054</v>
      </c>
      <c r="J1437" s="387">
        <v>43221</v>
      </c>
      <c r="K1437" s="377" t="s">
        <v>3059</v>
      </c>
      <c r="N1437" s="88" t="s">
        <v>2992</v>
      </c>
    </row>
    <row r="1438" ht="24" hidden="1" spans="1:14">
      <c r="A1438" s="381" t="s">
        <v>3060</v>
      </c>
      <c r="B1438" s="382" t="s">
        <v>120</v>
      </c>
      <c r="C1438" s="89">
        <f t="shared" si="44"/>
        <v>1</v>
      </c>
      <c r="D1438" s="89" t="str">
        <f t="shared" si="45"/>
        <v>保留</v>
      </c>
      <c r="E1438" s="382" t="s">
        <v>3061</v>
      </c>
      <c r="F1438" s="382" t="s">
        <v>3000</v>
      </c>
      <c r="G1438" s="382" t="s">
        <v>3037</v>
      </c>
      <c r="H1438" s="387"/>
      <c r="I1438" s="382" t="s">
        <v>3054</v>
      </c>
      <c r="J1438" s="387">
        <v>42173</v>
      </c>
      <c r="K1438" s="377" t="s">
        <v>3045</v>
      </c>
      <c r="N1438" s="88" t="s">
        <v>2992</v>
      </c>
    </row>
    <row r="1439" ht="24" hidden="1" spans="1:14">
      <c r="A1439" s="381" t="s">
        <v>3062</v>
      </c>
      <c r="B1439" s="382" t="s">
        <v>32</v>
      </c>
      <c r="C1439" s="89">
        <f t="shared" si="44"/>
        <v>1</v>
      </c>
      <c r="D1439" s="89" t="str">
        <f t="shared" si="45"/>
        <v>保留</v>
      </c>
      <c r="E1439" s="382" t="s">
        <v>3063</v>
      </c>
      <c r="F1439" s="382" t="s">
        <v>3000</v>
      </c>
      <c r="G1439" s="382" t="s">
        <v>3037</v>
      </c>
      <c r="H1439" s="387"/>
      <c r="I1439" s="382" t="s">
        <v>3054</v>
      </c>
      <c r="J1439" s="387">
        <v>41726</v>
      </c>
      <c r="K1439" s="377" t="s">
        <v>3064</v>
      </c>
      <c r="N1439" s="88" t="s">
        <v>2992</v>
      </c>
    </row>
    <row r="1440" ht="24" hidden="1" spans="1:14">
      <c r="A1440" s="381" t="s">
        <v>3065</v>
      </c>
      <c r="B1440" s="382" t="s">
        <v>63</v>
      </c>
      <c r="C1440" s="89">
        <f t="shared" si="44"/>
        <v>1</v>
      </c>
      <c r="D1440" s="89" t="str">
        <f t="shared" si="45"/>
        <v>保留</v>
      </c>
      <c r="E1440" s="382" t="s">
        <v>3066</v>
      </c>
      <c r="F1440" s="382" t="s">
        <v>3000</v>
      </c>
      <c r="G1440" s="382" t="s">
        <v>3053</v>
      </c>
      <c r="H1440" s="382"/>
      <c r="I1440" s="382" t="s">
        <v>3067</v>
      </c>
      <c r="J1440" s="382" t="s">
        <v>3068</v>
      </c>
      <c r="K1440" s="377" t="s">
        <v>3069</v>
      </c>
      <c r="N1440" s="88" t="s">
        <v>2992</v>
      </c>
    </row>
    <row r="1441" hidden="1" spans="1:14">
      <c r="A1441" s="381" t="s">
        <v>3070</v>
      </c>
      <c r="B1441" s="382" t="s">
        <v>123</v>
      </c>
      <c r="C1441" s="89">
        <f t="shared" si="44"/>
        <v>1</v>
      </c>
      <c r="D1441" s="89" t="str">
        <f t="shared" si="45"/>
        <v>保留</v>
      </c>
      <c r="E1441" s="382" t="s">
        <v>3071</v>
      </c>
      <c r="F1441" s="382" t="s">
        <v>3000</v>
      </c>
      <c r="G1441" s="382" t="s">
        <v>3053</v>
      </c>
      <c r="H1441" s="387"/>
      <c r="I1441" s="382" t="s">
        <v>3067</v>
      </c>
      <c r="J1441" s="387">
        <v>43049</v>
      </c>
      <c r="K1441" s="377" t="s">
        <v>3069</v>
      </c>
      <c r="N1441" s="88" t="s">
        <v>2992</v>
      </c>
    </row>
    <row r="1442" hidden="1" spans="1:14">
      <c r="A1442" s="376" t="s">
        <v>3072</v>
      </c>
      <c r="B1442" s="377" t="s">
        <v>3073</v>
      </c>
      <c r="C1442" s="89">
        <f t="shared" si="44"/>
        <v>1</v>
      </c>
      <c r="D1442" s="89" t="str">
        <f t="shared" si="45"/>
        <v>保留</v>
      </c>
      <c r="E1442" s="377" t="s">
        <v>3074</v>
      </c>
      <c r="F1442" s="377" t="s">
        <v>3000</v>
      </c>
      <c r="G1442" s="377" t="s">
        <v>3053</v>
      </c>
      <c r="H1442" s="377"/>
      <c r="I1442" s="377" t="s">
        <v>3067</v>
      </c>
      <c r="J1442" s="377" t="s">
        <v>3075</v>
      </c>
      <c r="K1442" s="377" t="s">
        <v>3056</v>
      </c>
      <c r="N1442" s="88" t="s">
        <v>2992</v>
      </c>
    </row>
    <row r="1443" ht="24" hidden="1" spans="1:14">
      <c r="A1443" s="381" t="s">
        <v>3076</v>
      </c>
      <c r="B1443" s="382" t="s">
        <v>205</v>
      </c>
      <c r="C1443" s="89">
        <f t="shared" si="44"/>
        <v>1</v>
      </c>
      <c r="D1443" s="89" t="str">
        <f t="shared" si="45"/>
        <v>保留</v>
      </c>
      <c r="E1443" s="382" t="s">
        <v>3077</v>
      </c>
      <c r="F1443" s="382" t="s">
        <v>3000</v>
      </c>
      <c r="G1443" s="382" t="s">
        <v>3053</v>
      </c>
      <c r="H1443" s="387"/>
      <c r="I1443" s="382" t="s">
        <v>3067</v>
      </c>
      <c r="J1443" s="387">
        <v>42495</v>
      </c>
      <c r="K1443" s="377" t="s">
        <v>3069</v>
      </c>
      <c r="N1443" s="88" t="s">
        <v>2992</v>
      </c>
    </row>
    <row r="1444" hidden="1" spans="1:14">
      <c r="A1444" s="381" t="s">
        <v>3078</v>
      </c>
      <c r="B1444" s="382" t="s">
        <v>743</v>
      </c>
      <c r="C1444" s="89">
        <f t="shared" si="44"/>
        <v>1</v>
      </c>
      <c r="D1444" s="89" t="str">
        <f t="shared" si="45"/>
        <v>保留</v>
      </c>
      <c r="E1444" s="382" t="s">
        <v>3079</v>
      </c>
      <c r="F1444" s="382" t="s">
        <v>3000</v>
      </c>
      <c r="G1444" s="382" t="s">
        <v>3080</v>
      </c>
      <c r="H1444" s="382"/>
      <c r="I1444" s="382" t="s">
        <v>3081</v>
      </c>
      <c r="J1444" s="382" t="s">
        <v>3082</v>
      </c>
      <c r="K1444" s="377" t="s">
        <v>3069</v>
      </c>
      <c r="N1444" s="88" t="s">
        <v>2992</v>
      </c>
    </row>
    <row r="1445" ht="24" hidden="1" spans="1:14">
      <c r="A1445" s="381" t="s">
        <v>3083</v>
      </c>
      <c r="B1445" s="382" t="s">
        <v>271</v>
      </c>
      <c r="C1445" s="89">
        <f t="shared" si="44"/>
        <v>1</v>
      </c>
      <c r="D1445" s="89" t="str">
        <f t="shared" si="45"/>
        <v>保留</v>
      </c>
      <c r="E1445" s="382" t="s">
        <v>3084</v>
      </c>
      <c r="F1445" s="382" t="s">
        <v>3000</v>
      </c>
      <c r="G1445" s="382" t="s">
        <v>3080</v>
      </c>
      <c r="H1445" s="387"/>
      <c r="I1445" s="382" t="s">
        <v>3081</v>
      </c>
      <c r="J1445" s="387">
        <v>42639</v>
      </c>
      <c r="K1445" s="377" t="s">
        <v>3069</v>
      </c>
      <c r="N1445" s="88" t="s">
        <v>2992</v>
      </c>
    </row>
    <row r="1446" ht="24" hidden="1" spans="1:14">
      <c r="A1446" s="381" t="s">
        <v>3085</v>
      </c>
      <c r="B1446" s="382" t="s">
        <v>268</v>
      </c>
      <c r="C1446" s="89">
        <f t="shared" si="44"/>
        <v>1</v>
      </c>
      <c r="D1446" s="89" t="str">
        <f t="shared" si="45"/>
        <v>保留</v>
      </c>
      <c r="E1446" s="382" t="s">
        <v>3086</v>
      </c>
      <c r="F1446" s="382" t="s">
        <v>3000</v>
      </c>
      <c r="G1446" s="382" t="s">
        <v>3080</v>
      </c>
      <c r="H1446" s="387"/>
      <c r="I1446" s="382" t="s">
        <v>3081</v>
      </c>
      <c r="J1446" s="387">
        <v>43789</v>
      </c>
      <c r="K1446" s="377" t="s">
        <v>3069</v>
      </c>
      <c r="N1446" s="88" t="s">
        <v>2992</v>
      </c>
    </row>
    <row r="1447" ht="36" spans="1:14">
      <c r="A1447" s="376" t="s">
        <v>2504</v>
      </c>
      <c r="B1447" s="377" t="s">
        <v>411</v>
      </c>
      <c r="C1447" s="89">
        <f t="shared" si="44"/>
        <v>2</v>
      </c>
      <c r="D1447" s="89" t="str">
        <f t="shared" si="45"/>
        <v>保留</v>
      </c>
      <c r="E1447" s="377" t="s">
        <v>3087</v>
      </c>
      <c r="F1447" s="377" t="s">
        <v>3088</v>
      </c>
      <c r="G1447" s="377">
        <v>30</v>
      </c>
      <c r="H1447" s="377"/>
      <c r="I1447" s="377" t="s">
        <v>3089</v>
      </c>
      <c r="J1447" s="377"/>
      <c r="K1447" s="377"/>
      <c r="N1447" s="88" t="s">
        <v>2992</v>
      </c>
    </row>
    <row r="1448" ht="24" hidden="1" spans="1:14">
      <c r="A1448" s="381" t="s">
        <v>3090</v>
      </c>
      <c r="B1448" s="382" t="s">
        <v>177</v>
      </c>
      <c r="C1448" s="89">
        <f t="shared" si="44"/>
        <v>1</v>
      </c>
      <c r="D1448" s="89" t="str">
        <f t="shared" si="45"/>
        <v>保留</v>
      </c>
      <c r="E1448" s="382" t="s">
        <v>3091</v>
      </c>
      <c r="F1448" s="382" t="s">
        <v>2995</v>
      </c>
      <c r="G1448" s="382" t="s">
        <v>3092</v>
      </c>
      <c r="H1448" s="387"/>
      <c r="I1448" s="382" t="s">
        <v>3093</v>
      </c>
      <c r="J1448" s="387">
        <v>43920</v>
      </c>
      <c r="K1448" s="382" t="s">
        <v>3069</v>
      </c>
      <c r="N1448" s="88" t="s">
        <v>2992</v>
      </c>
    </row>
    <row r="1449" ht="24" hidden="1" spans="1:14">
      <c r="A1449" s="381" t="s">
        <v>3094</v>
      </c>
      <c r="B1449" s="382" t="s">
        <v>1115</v>
      </c>
      <c r="C1449" s="89">
        <f t="shared" si="44"/>
        <v>1</v>
      </c>
      <c r="D1449" s="89" t="str">
        <f t="shared" si="45"/>
        <v>保留</v>
      </c>
      <c r="E1449" s="382" t="s">
        <v>3095</v>
      </c>
      <c r="F1449" s="382" t="s">
        <v>3096</v>
      </c>
      <c r="G1449" s="382" t="s">
        <v>3092</v>
      </c>
      <c r="H1449" s="382"/>
      <c r="I1449" s="382" t="s">
        <v>3093</v>
      </c>
      <c r="J1449" s="382" t="s">
        <v>3097</v>
      </c>
      <c r="K1449" s="382" t="s">
        <v>3069</v>
      </c>
      <c r="N1449" s="88" t="s">
        <v>2992</v>
      </c>
    </row>
    <row r="1450" ht="24" hidden="1" spans="1:14">
      <c r="A1450" s="381" t="s">
        <v>3098</v>
      </c>
      <c r="B1450" s="382" t="s">
        <v>104</v>
      </c>
      <c r="C1450" s="89">
        <f t="shared" si="44"/>
        <v>1</v>
      </c>
      <c r="D1450" s="89" t="str">
        <f t="shared" si="45"/>
        <v>保留</v>
      </c>
      <c r="E1450" s="382" t="s">
        <v>3099</v>
      </c>
      <c r="F1450" s="382" t="s">
        <v>3000</v>
      </c>
      <c r="G1450" s="382" t="s">
        <v>3092</v>
      </c>
      <c r="H1450" s="382"/>
      <c r="I1450" s="382" t="s">
        <v>3100</v>
      </c>
      <c r="J1450" s="382" t="s">
        <v>3050</v>
      </c>
      <c r="K1450" s="382"/>
      <c r="N1450" s="88" t="s">
        <v>2992</v>
      </c>
    </row>
    <row r="1451" ht="24" hidden="1" spans="1:14">
      <c r="A1451" s="381" t="s">
        <v>3101</v>
      </c>
      <c r="B1451" s="382" t="s">
        <v>3102</v>
      </c>
      <c r="C1451" s="89">
        <f t="shared" si="44"/>
        <v>1</v>
      </c>
      <c r="D1451" s="89" t="str">
        <f t="shared" si="45"/>
        <v>保留</v>
      </c>
      <c r="E1451" s="382" t="s">
        <v>3103</v>
      </c>
      <c r="F1451" s="382" t="s">
        <v>3000</v>
      </c>
      <c r="G1451" s="382" t="s">
        <v>3092</v>
      </c>
      <c r="H1451" s="382"/>
      <c r="I1451" s="382" t="s">
        <v>3100</v>
      </c>
      <c r="J1451" s="382" t="s">
        <v>3104</v>
      </c>
      <c r="K1451" s="382" t="s">
        <v>3069</v>
      </c>
      <c r="N1451" s="88" t="s">
        <v>2992</v>
      </c>
    </row>
    <row r="1452" ht="24" hidden="1" spans="1:14">
      <c r="A1452" s="381" t="s">
        <v>3105</v>
      </c>
      <c r="B1452" s="382" t="s">
        <v>32</v>
      </c>
      <c r="C1452" s="89">
        <f t="shared" si="44"/>
        <v>1</v>
      </c>
      <c r="D1452" s="89" t="str">
        <f t="shared" si="45"/>
        <v>保留</v>
      </c>
      <c r="E1452" s="382" t="s">
        <v>3106</v>
      </c>
      <c r="F1452" s="382" t="s">
        <v>3088</v>
      </c>
      <c r="G1452" s="382" t="s">
        <v>3107</v>
      </c>
      <c r="H1452" s="387"/>
      <c r="I1452" s="382" t="s">
        <v>3108</v>
      </c>
      <c r="J1452" s="387">
        <v>44102</v>
      </c>
      <c r="K1452" s="382" t="s">
        <v>3109</v>
      </c>
      <c r="N1452" s="88" t="s">
        <v>2992</v>
      </c>
    </row>
    <row r="1453" ht="24" hidden="1" spans="1:14">
      <c r="A1453" s="381" t="s">
        <v>3110</v>
      </c>
      <c r="B1453" s="382" t="s">
        <v>245</v>
      </c>
      <c r="C1453" s="89">
        <f t="shared" si="44"/>
        <v>1</v>
      </c>
      <c r="D1453" s="89" t="str">
        <f t="shared" si="45"/>
        <v>保留</v>
      </c>
      <c r="E1453" s="382" t="s">
        <v>3111</v>
      </c>
      <c r="F1453" s="382" t="s">
        <v>2995</v>
      </c>
      <c r="G1453" s="382" t="s">
        <v>3092</v>
      </c>
      <c r="H1453" s="387"/>
      <c r="I1453" s="387">
        <v>42171</v>
      </c>
      <c r="J1453" s="387">
        <v>43100</v>
      </c>
      <c r="K1453" s="382" t="s">
        <v>3112</v>
      </c>
      <c r="N1453" s="88" t="s">
        <v>2992</v>
      </c>
    </row>
    <row r="1454" hidden="1" spans="1:14">
      <c r="A1454" s="388" t="s">
        <v>3113</v>
      </c>
      <c r="B1454" s="389" t="s">
        <v>451</v>
      </c>
      <c r="C1454" s="89">
        <f t="shared" si="44"/>
        <v>1</v>
      </c>
      <c r="D1454" s="89" t="str">
        <f t="shared" si="45"/>
        <v>保留</v>
      </c>
      <c r="E1454" s="389" t="s">
        <v>3114</v>
      </c>
      <c r="F1454" s="389" t="s">
        <v>2995</v>
      </c>
      <c r="G1454" s="389" t="s">
        <v>3092</v>
      </c>
      <c r="H1454" s="390"/>
      <c r="I1454" s="390">
        <v>42171</v>
      </c>
      <c r="J1454" s="390">
        <v>43465</v>
      </c>
      <c r="K1454" s="389" t="s">
        <v>901</v>
      </c>
      <c r="N1454" s="88" t="s">
        <v>2992</v>
      </c>
    </row>
    <row r="1455" ht="24" hidden="1" spans="1:14">
      <c r="A1455" s="391" t="s">
        <v>3115</v>
      </c>
      <c r="B1455" s="392" t="s">
        <v>238</v>
      </c>
      <c r="C1455" s="89">
        <f t="shared" si="44"/>
        <v>1</v>
      </c>
      <c r="D1455" s="89" t="str">
        <f t="shared" si="45"/>
        <v>保留</v>
      </c>
      <c r="E1455" s="392" t="s">
        <v>3116</v>
      </c>
      <c r="F1455" s="392" t="s">
        <v>3000</v>
      </c>
      <c r="G1455" s="392" t="s">
        <v>3092</v>
      </c>
      <c r="H1455" s="393"/>
      <c r="I1455" s="393">
        <v>42171</v>
      </c>
      <c r="J1455" s="393">
        <v>43281</v>
      </c>
      <c r="K1455" s="392" t="s">
        <v>3109</v>
      </c>
      <c r="N1455" s="88" t="s">
        <v>2992</v>
      </c>
    </row>
    <row r="1456" ht="24" hidden="1" spans="1:14">
      <c r="A1456" s="381" t="s">
        <v>3117</v>
      </c>
      <c r="B1456" s="382" t="s">
        <v>149</v>
      </c>
      <c r="C1456" s="89">
        <f t="shared" si="44"/>
        <v>1</v>
      </c>
      <c r="D1456" s="89" t="str">
        <f t="shared" si="45"/>
        <v>保留</v>
      </c>
      <c r="E1456" s="382" t="s">
        <v>3118</v>
      </c>
      <c r="F1456" s="382" t="s">
        <v>3000</v>
      </c>
      <c r="G1456" s="382" t="s">
        <v>3092</v>
      </c>
      <c r="H1456" s="387"/>
      <c r="I1456" s="387">
        <v>42171</v>
      </c>
      <c r="J1456" s="387">
        <v>43099</v>
      </c>
      <c r="K1456" s="387">
        <v>43099</v>
      </c>
      <c r="N1456" s="88" t="s">
        <v>2992</v>
      </c>
    </row>
    <row r="1457" ht="24" hidden="1" spans="1:14">
      <c r="A1457" s="388" t="s">
        <v>3119</v>
      </c>
      <c r="B1457" s="389" t="s">
        <v>171</v>
      </c>
      <c r="C1457" s="89">
        <f t="shared" si="44"/>
        <v>1</v>
      </c>
      <c r="D1457" s="89" t="str">
        <f t="shared" si="45"/>
        <v>保留</v>
      </c>
      <c r="E1457" s="389" t="s">
        <v>3120</v>
      </c>
      <c r="F1457" s="389" t="s">
        <v>2995</v>
      </c>
      <c r="G1457" s="389" t="s">
        <v>3092</v>
      </c>
      <c r="H1457" s="390"/>
      <c r="I1457" s="390">
        <v>42537</v>
      </c>
      <c r="J1457" s="390" t="s">
        <v>3121</v>
      </c>
      <c r="K1457" s="389"/>
      <c r="N1457" s="88" t="s">
        <v>2992</v>
      </c>
    </row>
    <row r="1458" ht="24" hidden="1" spans="1:14">
      <c r="A1458" s="388" t="s">
        <v>3122</v>
      </c>
      <c r="B1458" s="389" t="s">
        <v>772</v>
      </c>
      <c r="C1458" s="89">
        <f t="shared" si="44"/>
        <v>1</v>
      </c>
      <c r="D1458" s="89" t="str">
        <f t="shared" si="45"/>
        <v>保留</v>
      </c>
      <c r="E1458" s="389" t="s">
        <v>3123</v>
      </c>
      <c r="F1458" s="389" t="s">
        <v>3000</v>
      </c>
      <c r="G1458" s="389" t="s">
        <v>3092</v>
      </c>
      <c r="H1458" s="390"/>
      <c r="I1458" s="390">
        <v>42537</v>
      </c>
      <c r="J1458" s="390">
        <v>43646</v>
      </c>
      <c r="K1458" s="389"/>
      <c r="N1458" s="88" t="s">
        <v>2992</v>
      </c>
    </row>
    <row r="1459" ht="24" hidden="1" spans="1:14">
      <c r="A1459" s="391" t="s">
        <v>3124</v>
      </c>
      <c r="B1459" s="392" t="s">
        <v>955</v>
      </c>
      <c r="C1459" s="89">
        <f t="shared" si="44"/>
        <v>1</v>
      </c>
      <c r="D1459" s="89" t="str">
        <f t="shared" si="45"/>
        <v>保留</v>
      </c>
      <c r="E1459" s="392" t="s">
        <v>3125</v>
      </c>
      <c r="F1459" s="392" t="s">
        <v>3096</v>
      </c>
      <c r="G1459" s="392">
        <v>20</v>
      </c>
      <c r="H1459" s="392"/>
      <c r="I1459" s="392"/>
      <c r="J1459" s="392"/>
      <c r="K1459" s="392"/>
      <c r="N1459" s="88" t="s">
        <v>2992</v>
      </c>
    </row>
    <row r="1460" ht="36" hidden="1" spans="1:14">
      <c r="A1460" s="388" t="s">
        <v>3126</v>
      </c>
      <c r="B1460" s="389" t="s">
        <v>696</v>
      </c>
      <c r="C1460" s="89">
        <f t="shared" si="44"/>
        <v>1</v>
      </c>
      <c r="D1460" s="89" t="str">
        <f t="shared" si="45"/>
        <v>保留</v>
      </c>
      <c r="E1460" s="389" t="s">
        <v>3127</v>
      </c>
      <c r="F1460" s="389" t="s">
        <v>3000</v>
      </c>
      <c r="G1460" s="389" t="s">
        <v>3092</v>
      </c>
      <c r="H1460" s="386"/>
      <c r="I1460" s="390">
        <v>42537</v>
      </c>
      <c r="J1460" s="386" t="s">
        <v>3128</v>
      </c>
      <c r="K1460" s="389" t="s">
        <v>3069</v>
      </c>
      <c r="N1460" s="88" t="s">
        <v>2992</v>
      </c>
    </row>
    <row r="1461" ht="36" hidden="1" spans="1:14">
      <c r="A1461" s="391" t="s">
        <v>3129</v>
      </c>
      <c r="B1461" s="392" t="s">
        <v>369</v>
      </c>
      <c r="C1461" s="89">
        <f t="shared" si="44"/>
        <v>1</v>
      </c>
      <c r="D1461" s="89" t="str">
        <f t="shared" si="45"/>
        <v>保留</v>
      </c>
      <c r="E1461" s="392" t="s">
        <v>3130</v>
      </c>
      <c r="F1461" s="392" t="s">
        <v>2995</v>
      </c>
      <c r="G1461" s="392" t="s">
        <v>3092</v>
      </c>
      <c r="H1461" s="393"/>
      <c r="I1461" s="393">
        <v>42919</v>
      </c>
      <c r="J1461" s="393">
        <v>43829</v>
      </c>
      <c r="K1461" s="392" t="s">
        <v>3069</v>
      </c>
      <c r="N1461" s="88" t="s">
        <v>2992</v>
      </c>
    </row>
    <row r="1462" ht="24" hidden="1" spans="1:14">
      <c r="A1462" s="381" t="s">
        <v>3131</v>
      </c>
      <c r="B1462" s="382" t="s">
        <v>271</v>
      </c>
      <c r="C1462" s="89">
        <f t="shared" si="44"/>
        <v>1</v>
      </c>
      <c r="D1462" s="89" t="str">
        <f t="shared" si="45"/>
        <v>保留</v>
      </c>
      <c r="E1462" s="382" t="s">
        <v>3132</v>
      </c>
      <c r="F1462" s="382" t="s">
        <v>3096</v>
      </c>
      <c r="G1462" s="382" t="s">
        <v>3092</v>
      </c>
      <c r="H1462" s="387"/>
      <c r="I1462" s="387">
        <v>42919</v>
      </c>
      <c r="J1462" s="387">
        <v>43895</v>
      </c>
      <c r="K1462" s="377"/>
      <c r="N1462" s="88" t="s">
        <v>2992</v>
      </c>
    </row>
    <row r="1463" ht="24" hidden="1" spans="1:14">
      <c r="A1463" s="381" t="s">
        <v>3133</v>
      </c>
      <c r="B1463" s="382" t="s">
        <v>304</v>
      </c>
      <c r="C1463" s="89">
        <f t="shared" si="44"/>
        <v>1</v>
      </c>
      <c r="D1463" s="89" t="str">
        <f t="shared" si="45"/>
        <v>保留</v>
      </c>
      <c r="E1463" s="382" t="s">
        <v>3134</v>
      </c>
      <c r="F1463" s="382" t="s">
        <v>3000</v>
      </c>
      <c r="G1463" s="382" t="s">
        <v>3092</v>
      </c>
      <c r="H1463" s="387"/>
      <c r="I1463" s="387">
        <v>42916</v>
      </c>
      <c r="J1463" s="387">
        <v>43887</v>
      </c>
      <c r="K1463" s="377" t="s">
        <v>3069</v>
      </c>
      <c r="N1463" s="88" t="s">
        <v>2992</v>
      </c>
    </row>
    <row r="1464" ht="24" hidden="1" spans="1:14">
      <c r="A1464" s="376" t="s">
        <v>3135</v>
      </c>
      <c r="B1464" s="377" t="s">
        <v>693</v>
      </c>
      <c r="C1464" s="89">
        <f t="shared" si="44"/>
        <v>1</v>
      </c>
      <c r="D1464" s="89" t="str">
        <f t="shared" si="45"/>
        <v>保留</v>
      </c>
      <c r="E1464" s="377" t="s">
        <v>3136</v>
      </c>
      <c r="F1464" s="377" t="s">
        <v>3000</v>
      </c>
      <c r="G1464" s="377" t="s">
        <v>3092</v>
      </c>
      <c r="H1464" s="386"/>
      <c r="I1464" s="386">
        <v>42916</v>
      </c>
      <c r="J1464" s="386">
        <v>44012</v>
      </c>
      <c r="K1464" s="377" t="s">
        <v>3069</v>
      </c>
      <c r="N1464" s="88" t="s">
        <v>2992</v>
      </c>
    </row>
    <row r="1465" ht="24" hidden="1" spans="1:14">
      <c r="A1465" s="376" t="s">
        <v>3137</v>
      </c>
      <c r="B1465" s="377" t="s">
        <v>63</v>
      </c>
      <c r="C1465" s="89">
        <f t="shared" si="44"/>
        <v>1</v>
      </c>
      <c r="D1465" s="89" t="str">
        <f t="shared" si="45"/>
        <v>保留</v>
      </c>
      <c r="E1465" s="377" t="s">
        <v>3138</v>
      </c>
      <c r="F1465" s="377" t="s">
        <v>3088</v>
      </c>
      <c r="G1465" s="377" t="s">
        <v>3107</v>
      </c>
      <c r="H1465" s="386"/>
      <c r="I1465" s="386">
        <v>43271</v>
      </c>
      <c r="J1465" s="386">
        <v>44377</v>
      </c>
      <c r="K1465" s="377" t="s">
        <v>3069</v>
      </c>
      <c r="N1465" s="88" t="s">
        <v>2992</v>
      </c>
    </row>
    <row r="1466" ht="24" hidden="1" spans="1:14">
      <c r="A1466" s="376" t="s">
        <v>3139</v>
      </c>
      <c r="B1466" s="377" t="s">
        <v>146</v>
      </c>
      <c r="C1466" s="89">
        <f t="shared" si="44"/>
        <v>1</v>
      </c>
      <c r="D1466" s="89" t="str">
        <f t="shared" si="45"/>
        <v>保留</v>
      </c>
      <c r="E1466" s="377" t="s">
        <v>3140</v>
      </c>
      <c r="F1466" s="377" t="s">
        <v>3000</v>
      </c>
      <c r="G1466" s="377" t="s">
        <v>3092</v>
      </c>
      <c r="H1466" s="386"/>
      <c r="I1466" s="386">
        <v>43271</v>
      </c>
      <c r="J1466" s="386">
        <v>44377</v>
      </c>
      <c r="K1466" s="377" t="s">
        <v>3069</v>
      </c>
      <c r="N1466" s="88" t="s">
        <v>2992</v>
      </c>
    </row>
    <row r="1467" ht="24" hidden="1" spans="1:14">
      <c r="A1467" s="376" t="s">
        <v>3141</v>
      </c>
      <c r="B1467" s="377" t="s">
        <v>291</v>
      </c>
      <c r="C1467" s="89">
        <f t="shared" si="44"/>
        <v>1</v>
      </c>
      <c r="D1467" s="89" t="str">
        <f t="shared" si="45"/>
        <v>保留</v>
      </c>
      <c r="E1467" s="377" t="s">
        <v>3142</v>
      </c>
      <c r="F1467" s="377" t="s">
        <v>3000</v>
      </c>
      <c r="G1467" s="377" t="s">
        <v>3092</v>
      </c>
      <c r="H1467" s="386"/>
      <c r="I1467" s="386">
        <v>43271</v>
      </c>
      <c r="J1467" s="386" t="s">
        <v>3143</v>
      </c>
      <c r="K1467" s="377" t="s">
        <v>3069</v>
      </c>
      <c r="N1467" s="88" t="s">
        <v>2992</v>
      </c>
    </row>
    <row r="1468" ht="24" hidden="1" spans="1:14">
      <c r="A1468" s="376" t="s">
        <v>3144</v>
      </c>
      <c r="B1468" s="377" t="s">
        <v>806</v>
      </c>
      <c r="C1468" s="89">
        <f t="shared" si="44"/>
        <v>1</v>
      </c>
      <c r="D1468" s="89" t="str">
        <f t="shared" si="45"/>
        <v>保留</v>
      </c>
      <c r="E1468" s="377" t="s">
        <v>3145</v>
      </c>
      <c r="F1468" s="377" t="s">
        <v>3146</v>
      </c>
      <c r="G1468" s="377" t="s">
        <v>3147</v>
      </c>
      <c r="H1468" s="386"/>
      <c r="I1468" s="400">
        <v>43736</v>
      </c>
      <c r="J1468" s="386">
        <v>44864</v>
      </c>
      <c r="K1468" s="377" t="s">
        <v>3069</v>
      </c>
      <c r="N1468" s="88" t="s">
        <v>2992</v>
      </c>
    </row>
    <row r="1469" ht="24" hidden="1" spans="1:14">
      <c r="A1469" s="376" t="s">
        <v>3148</v>
      </c>
      <c r="B1469" s="377" t="s">
        <v>174</v>
      </c>
      <c r="C1469" s="89">
        <f t="shared" si="44"/>
        <v>1</v>
      </c>
      <c r="D1469" s="89" t="str">
        <f t="shared" si="45"/>
        <v>保留</v>
      </c>
      <c r="E1469" s="377" t="s">
        <v>3149</v>
      </c>
      <c r="F1469" s="377" t="s">
        <v>3000</v>
      </c>
      <c r="G1469" s="377" t="s">
        <v>3092</v>
      </c>
      <c r="H1469" s="386"/>
      <c r="I1469" s="386">
        <v>43661</v>
      </c>
      <c r="J1469" s="386">
        <v>44742</v>
      </c>
      <c r="K1469" s="377"/>
      <c r="N1469" s="88" t="s">
        <v>2992</v>
      </c>
    </row>
    <row r="1470" ht="24" hidden="1" spans="1:14">
      <c r="A1470" s="376" t="s">
        <v>3150</v>
      </c>
      <c r="B1470" s="377" t="s">
        <v>872</v>
      </c>
      <c r="C1470" s="89">
        <f t="shared" si="44"/>
        <v>1</v>
      </c>
      <c r="D1470" s="89" t="str">
        <f t="shared" si="45"/>
        <v>保留</v>
      </c>
      <c r="E1470" s="377" t="s">
        <v>3151</v>
      </c>
      <c r="F1470" s="377" t="s">
        <v>3000</v>
      </c>
      <c r="G1470" s="377" t="s">
        <v>3092</v>
      </c>
      <c r="H1470" s="386"/>
      <c r="I1470" s="386">
        <v>43661</v>
      </c>
      <c r="J1470" s="386">
        <v>44561</v>
      </c>
      <c r="K1470" s="377"/>
      <c r="N1470" s="88" t="s">
        <v>2992</v>
      </c>
    </row>
    <row r="1471" ht="24" hidden="1" spans="1:14">
      <c r="A1471" s="376" t="s">
        <v>3152</v>
      </c>
      <c r="B1471" s="377" t="s">
        <v>250</v>
      </c>
      <c r="C1471" s="89">
        <f t="shared" si="44"/>
        <v>1</v>
      </c>
      <c r="D1471" s="89" t="str">
        <f t="shared" si="45"/>
        <v>保留</v>
      </c>
      <c r="E1471" s="377" t="s">
        <v>3153</v>
      </c>
      <c r="F1471" s="377" t="s">
        <v>3000</v>
      </c>
      <c r="G1471" s="377" t="s">
        <v>3092</v>
      </c>
      <c r="H1471" s="386"/>
      <c r="I1471" s="386">
        <v>43661</v>
      </c>
      <c r="J1471" s="386">
        <v>45291</v>
      </c>
      <c r="K1471" s="377"/>
      <c r="N1471" s="88" t="s">
        <v>2992</v>
      </c>
    </row>
    <row r="1472" ht="24" hidden="1" spans="1:14">
      <c r="A1472" s="377" t="s">
        <v>3154</v>
      </c>
      <c r="B1472" s="377" t="s">
        <v>149</v>
      </c>
      <c r="C1472" s="89">
        <f t="shared" si="44"/>
        <v>1</v>
      </c>
      <c r="D1472" s="89" t="str">
        <f t="shared" si="45"/>
        <v>保留</v>
      </c>
      <c r="E1472" s="377" t="s">
        <v>3155</v>
      </c>
      <c r="F1472" s="377" t="s">
        <v>2995</v>
      </c>
      <c r="G1472" s="377">
        <v>20</v>
      </c>
      <c r="H1472" s="386"/>
      <c r="I1472" s="386">
        <v>44089</v>
      </c>
      <c r="J1472" s="386">
        <v>45107</v>
      </c>
      <c r="K1472" s="128"/>
      <c r="N1472" s="88" t="s">
        <v>2992</v>
      </c>
    </row>
    <row r="1473" ht="36" hidden="1" spans="1:14">
      <c r="A1473" s="377" t="s">
        <v>3156</v>
      </c>
      <c r="B1473" s="377" t="s">
        <v>271</v>
      </c>
      <c r="C1473" s="89">
        <f t="shared" si="44"/>
        <v>1</v>
      </c>
      <c r="D1473" s="89" t="str">
        <f t="shared" si="45"/>
        <v>保留</v>
      </c>
      <c r="E1473" s="377" t="s">
        <v>3157</v>
      </c>
      <c r="F1473" s="377" t="s">
        <v>2995</v>
      </c>
      <c r="G1473" s="377">
        <v>20</v>
      </c>
      <c r="H1473" s="386"/>
      <c r="I1473" s="386">
        <v>44089</v>
      </c>
      <c r="J1473" s="386">
        <v>45291</v>
      </c>
      <c r="K1473" s="128"/>
      <c r="N1473" s="88" t="s">
        <v>2992</v>
      </c>
    </row>
    <row r="1474" ht="24" hidden="1" spans="1:14">
      <c r="A1474" s="377" t="s">
        <v>3158</v>
      </c>
      <c r="B1474" s="377" t="s">
        <v>230</v>
      </c>
      <c r="C1474" s="89">
        <f t="shared" si="44"/>
        <v>1</v>
      </c>
      <c r="D1474" s="89" t="str">
        <f t="shared" si="45"/>
        <v>保留</v>
      </c>
      <c r="E1474" s="377" t="s">
        <v>3159</v>
      </c>
      <c r="F1474" s="377" t="s">
        <v>2995</v>
      </c>
      <c r="G1474" s="377">
        <v>20</v>
      </c>
      <c r="H1474" s="386"/>
      <c r="I1474" s="386">
        <v>44089</v>
      </c>
      <c r="J1474" s="386">
        <v>45107</v>
      </c>
      <c r="K1474" s="128"/>
      <c r="N1474" s="88" t="s">
        <v>2992</v>
      </c>
    </row>
    <row r="1475" ht="24" hidden="1" spans="1:14">
      <c r="A1475" s="377" t="s">
        <v>3160</v>
      </c>
      <c r="B1475" s="377" t="s">
        <v>245</v>
      </c>
      <c r="C1475" s="89">
        <f t="shared" ref="C1475:C1538" si="46">COUNTIFS(A:A,A1475,B:B,B1475)</f>
        <v>1</v>
      </c>
      <c r="D1475" s="89" t="str">
        <f t="shared" ref="D1475:D1538" si="47">IF(C1475&gt;1,IF(I1475="","不保留","保留"),"保留")</f>
        <v>保留</v>
      </c>
      <c r="E1475" s="377" t="s">
        <v>3161</v>
      </c>
      <c r="F1475" s="377" t="s">
        <v>3000</v>
      </c>
      <c r="G1475" s="377">
        <v>20</v>
      </c>
      <c r="H1475" s="386"/>
      <c r="I1475" s="386">
        <v>44089</v>
      </c>
      <c r="J1475" s="386">
        <v>45291</v>
      </c>
      <c r="K1475" s="128"/>
      <c r="N1475" s="88" t="s">
        <v>2992</v>
      </c>
    </row>
    <row r="1476" ht="24" hidden="1" spans="1:14">
      <c r="A1476" s="377" t="s">
        <v>3162</v>
      </c>
      <c r="B1476" s="377" t="s">
        <v>898</v>
      </c>
      <c r="C1476" s="89">
        <f t="shared" si="46"/>
        <v>1</v>
      </c>
      <c r="D1476" s="89" t="str">
        <f t="shared" si="47"/>
        <v>保留</v>
      </c>
      <c r="E1476" s="377" t="s">
        <v>3163</v>
      </c>
      <c r="F1476" s="377" t="s">
        <v>2995</v>
      </c>
      <c r="G1476" s="377">
        <v>20</v>
      </c>
      <c r="H1476" s="377"/>
      <c r="I1476" s="377" t="s">
        <v>3164</v>
      </c>
      <c r="J1476" s="377" t="s">
        <v>3165</v>
      </c>
      <c r="K1476" s="128"/>
      <c r="N1476" s="88" t="s">
        <v>2992</v>
      </c>
    </row>
    <row r="1477" ht="24" hidden="1" spans="1:14">
      <c r="A1477" s="377" t="s">
        <v>3166</v>
      </c>
      <c r="B1477" s="377" t="s">
        <v>177</v>
      </c>
      <c r="C1477" s="89">
        <f t="shared" si="46"/>
        <v>1</v>
      </c>
      <c r="D1477" s="89" t="str">
        <f t="shared" si="47"/>
        <v>保留</v>
      </c>
      <c r="E1477" s="128" t="s">
        <v>3167</v>
      </c>
      <c r="F1477" s="377" t="s">
        <v>3000</v>
      </c>
      <c r="G1477" s="377">
        <v>20</v>
      </c>
      <c r="H1477" s="377"/>
      <c r="I1477" s="377" t="s">
        <v>3164</v>
      </c>
      <c r="J1477" s="377" t="s">
        <v>3165</v>
      </c>
      <c r="K1477" s="128"/>
      <c r="N1477" s="88" t="s">
        <v>2992</v>
      </c>
    </row>
    <row r="1478" ht="36" hidden="1" spans="1:14">
      <c r="A1478" s="377" t="s">
        <v>3168</v>
      </c>
      <c r="B1478" s="377" t="s">
        <v>283</v>
      </c>
      <c r="C1478" s="89">
        <f t="shared" si="46"/>
        <v>1</v>
      </c>
      <c r="D1478" s="89" t="str">
        <f t="shared" si="47"/>
        <v>保留</v>
      </c>
      <c r="E1478" s="128" t="s">
        <v>3169</v>
      </c>
      <c r="F1478" s="377" t="s">
        <v>3000</v>
      </c>
      <c r="G1478" s="377">
        <v>20</v>
      </c>
      <c r="H1478" s="377"/>
      <c r="I1478" s="377" t="s">
        <v>3164</v>
      </c>
      <c r="J1478" s="377" t="s">
        <v>3165</v>
      </c>
      <c r="K1478" s="128"/>
      <c r="N1478" s="88" t="s">
        <v>2992</v>
      </c>
    </row>
    <row r="1479" ht="27" hidden="1" spans="1:14">
      <c r="A1479" s="88" t="s">
        <v>3170</v>
      </c>
      <c r="B1479" s="88" t="s">
        <v>3171</v>
      </c>
      <c r="C1479" s="89">
        <f t="shared" si="46"/>
        <v>1</v>
      </c>
      <c r="D1479" s="89" t="str">
        <f t="shared" si="47"/>
        <v>保留</v>
      </c>
      <c r="E1479" s="88" t="s">
        <v>3172</v>
      </c>
      <c r="F1479" s="88" t="s">
        <v>3173</v>
      </c>
      <c r="G1479" s="88">
        <v>10</v>
      </c>
      <c r="H1479" s="88" t="s">
        <v>3174</v>
      </c>
      <c r="I1479" s="88" t="s">
        <v>3175</v>
      </c>
      <c r="J1479" s="88" t="s">
        <v>66</v>
      </c>
      <c r="N1479" s="88" t="s">
        <v>3176</v>
      </c>
    </row>
    <row r="1480" hidden="1" spans="1:14">
      <c r="A1480" s="88" t="s">
        <v>3177</v>
      </c>
      <c r="B1480" s="88" t="s">
        <v>3178</v>
      </c>
      <c r="C1480" s="89">
        <f t="shared" si="46"/>
        <v>1</v>
      </c>
      <c r="D1480" s="89" t="str">
        <f t="shared" si="47"/>
        <v>保留</v>
      </c>
      <c r="E1480" s="88" t="s">
        <v>3179</v>
      </c>
      <c r="F1480" s="88" t="s">
        <v>3180</v>
      </c>
      <c r="G1480" s="88">
        <v>6</v>
      </c>
      <c r="H1480" s="88" t="s">
        <v>3181</v>
      </c>
      <c r="I1480" s="88" t="s">
        <v>3175</v>
      </c>
      <c r="J1480" s="88" t="s">
        <v>66</v>
      </c>
      <c r="N1480" s="88" t="s">
        <v>3176</v>
      </c>
    </row>
    <row r="1481" ht="27" hidden="1" spans="1:14">
      <c r="A1481" s="88" t="s">
        <v>3182</v>
      </c>
      <c r="B1481" s="88" t="s">
        <v>3183</v>
      </c>
      <c r="C1481" s="89">
        <f t="shared" si="46"/>
        <v>1</v>
      </c>
      <c r="D1481" s="89" t="str">
        <f t="shared" si="47"/>
        <v>保留</v>
      </c>
      <c r="E1481" s="88" t="s">
        <v>3184</v>
      </c>
      <c r="F1481" s="88" t="s">
        <v>3180</v>
      </c>
      <c r="G1481" s="88">
        <v>6</v>
      </c>
      <c r="H1481" s="88" t="s">
        <v>3181</v>
      </c>
      <c r="I1481" s="88" t="s">
        <v>3175</v>
      </c>
      <c r="J1481" s="88" t="s">
        <v>3185</v>
      </c>
      <c r="N1481" s="88" t="s">
        <v>3176</v>
      </c>
    </row>
    <row r="1482" ht="27" hidden="1" spans="1:14">
      <c r="A1482" s="88" t="s">
        <v>3186</v>
      </c>
      <c r="B1482" s="88" t="s">
        <v>3187</v>
      </c>
      <c r="C1482" s="89">
        <f t="shared" si="46"/>
        <v>1</v>
      </c>
      <c r="D1482" s="89" t="str">
        <f t="shared" si="47"/>
        <v>保留</v>
      </c>
      <c r="E1482" s="88" t="s">
        <v>3188</v>
      </c>
      <c r="F1482" s="88" t="s">
        <v>3180</v>
      </c>
      <c r="G1482" s="88">
        <v>6</v>
      </c>
      <c r="H1482" s="88" t="s">
        <v>3181</v>
      </c>
      <c r="I1482" s="88" t="s">
        <v>3175</v>
      </c>
      <c r="J1482" s="88" t="s">
        <v>3189</v>
      </c>
      <c r="N1482" s="88" t="s">
        <v>3176</v>
      </c>
    </row>
    <row r="1483" ht="27" hidden="1" spans="1:14">
      <c r="A1483" s="88" t="s">
        <v>3190</v>
      </c>
      <c r="B1483" s="88" t="s">
        <v>3191</v>
      </c>
      <c r="C1483" s="89">
        <f t="shared" si="46"/>
        <v>1</v>
      </c>
      <c r="D1483" s="89" t="str">
        <f t="shared" si="47"/>
        <v>保留</v>
      </c>
      <c r="E1483" s="88" t="s">
        <v>3192</v>
      </c>
      <c r="F1483" s="88" t="s">
        <v>3180</v>
      </c>
      <c r="G1483" s="88">
        <v>6</v>
      </c>
      <c r="H1483" s="88" t="s">
        <v>2887</v>
      </c>
      <c r="J1483" s="88" t="s">
        <v>66</v>
      </c>
      <c r="N1483" s="88" t="s">
        <v>3176</v>
      </c>
    </row>
    <row r="1484" ht="40.5" hidden="1" spans="1:14">
      <c r="A1484" s="88" t="s">
        <v>3193</v>
      </c>
      <c r="B1484" s="88" t="s">
        <v>3194</v>
      </c>
      <c r="C1484" s="89">
        <f t="shared" si="46"/>
        <v>1</v>
      </c>
      <c r="D1484" s="89" t="str">
        <f t="shared" si="47"/>
        <v>保留</v>
      </c>
      <c r="E1484" s="88" t="s">
        <v>3195</v>
      </c>
      <c r="F1484" s="88" t="s">
        <v>3180</v>
      </c>
      <c r="G1484" s="88">
        <v>6</v>
      </c>
      <c r="H1484" s="88" t="s">
        <v>2887</v>
      </c>
      <c r="I1484" s="88" t="s">
        <v>3175</v>
      </c>
      <c r="J1484" s="88" t="s">
        <v>3196</v>
      </c>
      <c r="N1484" s="88" t="s">
        <v>3176</v>
      </c>
    </row>
    <row r="1485" ht="27" hidden="1" spans="1:14">
      <c r="A1485" s="88" t="s">
        <v>3197</v>
      </c>
      <c r="B1485" s="88" t="s">
        <v>3198</v>
      </c>
      <c r="C1485" s="89">
        <f t="shared" si="46"/>
        <v>1</v>
      </c>
      <c r="D1485" s="89" t="str">
        <f t="shared" si="47"/>
        <v>保留</v>
      </c>
      <c r="E1485" s="88" t="s">
        <v>3199</v>
      </c>
      <c r="F1485" s="88" t="s">
        <v>3180</v>
      </c>
      <c r="G1485" s="88">
        <v>6</v>
      </c>
      <c r="H1485" s="88" t="s">
        <v>3200</v>
      </c>
      <c r="I1485" s="88" t="s">
        <v>3175</v>
      </c>
      <c r="J1485" s="88" t="s">
        <v>66</v>
      </c>
      <c r="N1485" s="88" t="s">
        <v>3176</v>
      </c>
    </row>
    <row r="1486" ht="27" hidden="1" spans="1:14">
      <c r="A1486" s="88" t="s">
        <v>3201</v>
      </c>
      <c r="B1486" s="88" t="s">
        <v>3202</v>
      </c>
      <c r="C1486" s="89">
        <f t="shared" si="46"/>
        <v>1</v>
      </c>
      <c r="D1486" s="89" t="str">
        <f t="shared" si="47"/>
        <v>保留</v>
      </c>
      <c r="E1486" s="88" t="s">
        <v>3203</v>
      </c>
      <c r="F1486" s="88" t="s">
        <v>3180</v>
      </c>
      <c r="G1486" s="88">
        <v>6</v>
      </c>
      <c r="H1486" s="88" t="s">
        <v>3181</v>
      </c>
      <c r="I1486" s="88" t="s">
        <v>3175</v>
      </c>
      <c r="J1486" s="88" t="s">
        <v>3189</v>
      </c>
      <c r="N1486" s="88" t="s">
        <v>3176</v>
      </c>
    </row>
    <row r="1487" ht="27" hidden="1" spans="1:14">
      <c r="A1487" s="88" t="s">
        <v>3204</v>
      </c>
      <c r="B1487" s="88" t="s">
        <v>3205</v>
      </c>
      <c r="C1487" s="89">
        <f t="shared" si="46"/>
        <v>1</v>
      </c>
      <c r="D1487" s="89" t="str">
        <f t="shared" si="47"/>
        <v>保留</v>
      </c>
      <c r="E1487" s="88" t="s">
        <v>3206</v>
      </c>
      <c r="F1487" s="88" t="s">
        <v>3180</v>
      </c>
      <c r="G1487" s="88">
        <v>6</v>
      </c>
      <c r="H1487" s="88" t="s">
        <v>2887</v>
      </c>
      <c r="I1487" s="88" t="s">
        <v>3175</v>
      </c>
      <c r="J1487" s="88" t="s">
        <v>66</v>
      </c>
      <c r="N1487" s="88" t="s">
        <v>3176</v>
      </c>
    </row>
    <row r="1488" ht="27" hidden="1" spans="1:14">
      <c r="A1488" s="88" t="s">
        <v>3207</v>
      </c>
      <c r="B1488" s="88" t="s">
        <v>3208</v>
      </c>
      <c r="C1488" s="89">
        <f t="shared" si="46"/>
        <v>1</v>
      </c>
      <c r="D1488" s="89" t="str">
        <f t="shared" si="47"/>
        <v>保留</v>
      </c>
      <c r="E1488" s="88" t="s">
        <v>3209</v>
      </c>
      <c r="F1488" s="88" t="s">
        <v>3180</v>
      </c>
      <c r="G1488" s="88">
        <v>6</v>
      </c>
      <c r="H1488" s="88" t="s">
        <v>3181</v>
      </c>
      <c r="I1488" s="88" t="s">
        <v>3175</v>
      </c>
      <c r="J1488" s="88" t="s">
        <v>66</v>
      </c>
      <c r="N1488" s="88" t="s">
        <v>3176</v>
      </c>
    </row>
    <row r="1489" ht="27" hidden="1" spans="1:14">
      <c r="A1489" s="88" t="s">
        <v>3210</v>
      </c>
      <c r="B1489" s="88" t="s">
        <v>3211</v>
      </c>
      <c r="C1489" s="89">
        <f t="shared" si="46"/>
        <v>1</v>
      </c>
      <c r="D1489" s="89" t="str">
        <f t="shared" si="47"/>
        <v>保留</v>
      </c>
      <c r="E1489" s="88" t="s">
        <v>3212</v>
      </c>
      <c r="F1489" s="88" t="s">
        <v>3180</v>
      </c>
      <c r="G1489" s="88">
        <v>6</v>
      </c>
      <c r="H1489" s="88" t="s">
        <v>3213</v>
      </c>
      <c r="J1489" s="88" t="s">
        <v>66</v>
      </c>
      <c r="N1489" s="88" t="s">
        <v>3176</v>
      </c>
    </row>
    <row r="1490" ht="27" hidden="1" spans="1:14">
      <c r="A1490" s="88" t="s">
        <v>3214</v>
      </c>
      <c r="B1490" s="88" t="s">
        <v>3215</v>
      </c>
      <c r="C1490" s="89">
        <f t="shared" si="46"/>
        <v>1</v>
      </c>
      <c r="D1490" s="89" t="str">
        <f t="shared" si="47"/>
        <v>保留</v>
      </c>
      <c r="E1490" s="88" t="s">
        <v>3216</v>
      </c>
      <c r="F1490" s="88" t="s">
        <v>3180</v>
      </c>
      <c r="G1490" s="88">
        <v>6</v>
      </c>
      <c r="H1490" s="88" t="s">
        <v>3213</v>
      </c>
      <c r="J1490" s="88" t="s">
        <v>66</v>
      </c>
      <c r="N1490" s="88" t="s">
        <v>3176</v>
      </c>
    </row>
    <row r="1491" ht="27" hidden="1" spans="1:14">
      <c r="A1491" s="88" t="s">
        <v>3217</v>
      </c>
      <c r="B1491" s="88" t="s">
        <v>385</v>
      </c>
      <c r="C1491" s="89">
        <f t="shared" si="46"/>
        <v>1</v>
      </c>
      <c r="D1491" s="89" t="str">
        <f t="shared" si="47"/>
        <v>保留</v>
      </c>
      <c r="E1491" s="88" t="s">
        <v>3218</v>
      </c>
      <c r="F1491" s="88" t="s">
        <v>3180</v>
      </c>
      <c r="G1491" s="88">
        <v>6</v>
      </c>
      <c r="H1491" s="88" t="s">
        <v>2120</v>
      </c>
      <c r="I1491" s="88" t="s">
        <v>3219</v>
      </c>
      <c r="J1491" s="88" t="s">
        <v>3220</v>
      </c>
      <c r="N1491" s="88" t="s">
        <v>3176</v>
      </c>
    </row>
    <row r="1492" ht="27" hidden="1" spans="1:14">
      <c r="A1492" s="88" t="s">
        <v>3221</v>
      </c>
      <c r="B1492" s="88" t="s">
        <v>3222</v>
      </c>
      <c r="C1492" s="89">
        <f t="shared" si="46"/>
        <v>1</v>
      </c>
      <c r="D1492" s="89" t="str">
        <f t="shared" si="47"/>
        <v>保留</v>
      </c>
      <c r="E1492" s="88" t="s">
        <v>3223</v>
      </c>
      <c r="F1492" s="88" t="s">
        <v>3180</v>
      </c>
      <c r="G1492" s="88">
        <v>6</v>
      </c>
      <c r="H1492" s="88" t="s">
        <v>3224</v>
      </c>
      <c r="I1492" s="88" t="s">
        <v>3175</v>
      </c>
      <c r="J1492" s="88" t="s">
        <v>66</v>
      </c>
      <c r="N1492" s="88" t="s">
        <v>3176</v>
      </c>
    </row>
    <row r="1493" ht="27" hidden="1" spans="1:14">
      <c r="A1493" s="88" t="s">
        <v>3225</v>
      </c>
      <c r="B1493" s="88" t="s">
        <v>26</v>
      </c>
      <c r="C1493" s="89">
        <f t="shared" si="46"/>
        <v>1</v>
      </c>
      <c r="D1493" s="89" t="str">
        <f t="shared" si="47"/>
        <v>保留</v>
      </c>
      <c r="E1493" s="88" t="s">
        <v>3226</v>
      </c>
      <c r="F1493" s="88" t="s">
        <v>3227</v>
      </c>
      <c r="G1493" s="88">
        <v>5</v>
      </c>
      <c r="N1493" s="88" t="s">
        <v>3176</v>
      </c>
    </row>
    <row r="1494" ht="27" hidden="1" spans="1:14">
      <c r="A1494" s="88" t="s">
        <v>3228</v>
      </c>
      <c r="B1494" s="88" t="s">
        <v>3229</v>
      </c>
      <c r="C1494" s="89">
        <f t="shared" si="46"/>
        <v>1</v>
      </c>
      <c r="D1494" s="89" t="str">
        <f t="shared" si="47"/>
        <v>保留</v>
      </c>
      <c r="E1494" s="88" t="s">
        <v>3230</v>
      </c>
      <c r="F1494" s="88" t="s">
        <v>3227</v>
      </c>
      <c r="G1494" s="88">
        <v>0</v>
      </c>
      <c r="I1494" s="88" t="s">
        <v>3231</v>
      </c>
      <c r="J1494" s="88" t="s">
        <v>3232</v>
      </c>
      <c r="N1494" s="88" t="s">
        <v>3176</v>
      </c>
    </row>
    <row r="1495" ht="40.5" hidden="1" spans="1:14">
      <c r="A1495" s="88" t="s">
        <v>3233</v>
      </c>
      <c r="B1495" s="88" t="s">
        <v>2313</v>
      </c>
      <c r="C1495" s="89">
        <f t="shared" si="46"/>
        <v>1</v>
      </c>
      <c r="D1495" s="89" t="str">
        <f t="shared" si="47"/>
        <v>保留</v>
      </c>
      <c r="E1495" s="88" t="s">
        <v>3234</v>
      </c>
      <c r="F1495" s="88" t="s">
        <v>3227</v>
      </c>
      <c r="G1495" s="88">
        <v>6</v>
      </c>
      <c r="N1495" s="88" t="s">
        <v>3176</v>
      </c>
    </row>
    <row r="1496" ht="27" hidden="1" spans="1:14">
      <c r="A1496" s="88" t="s">
        <v>3235</v>
      </c>
      <c r="B1496" s="88" t="s">
        <v>61</v>
      </c>
      <c r="C1496" s="89">
        <f t="shared" si="46"/>
        <v>1</v>
      </c>
      <c r="D1496" s="89" t="str">
        <f t="shared" si="47"/>
        <v>保留</v>
      </c>
      <c r="E1496" s="88" t="s">
        <v>3236</v>
      </c>
      <c r="F1496" s="88" t="s">
        <v>3227</v>
      </c>
      <c r="G1496" s="88">
        <v>5</v>
      </c>
      <c r="N1496" s="88" t="s">
        <v>3176</v>
      </c>
    </row>
    <row r="1497" ht="27" hidden="1" spans="1:14">
      <c r="A1497" s="88" t="s">
        <v>3237</v>
      </c>
      <c r="B1497" s="88" t="s">
        <v>3238</v>
      </c>
      <c r="C1497" s="89">
        <f t="shared" si="46"/>
        <v>1</v>
      </c>
      <c r="D1497" s="89" t="str">
        <f t="shared" si="47"/>
        <v>保留</v>
      </c>
      <c r="E1497" s="88" t="s">
        <v>3239</v>
      </c>
      <c r="F1497" s="88" t="s">
        <v>3227</v>
      </c>
      <c r="G1497" s="88">
        <v>5</v>
      </c>
      <c r="N1497" s="88" t="s">
        <v>3176</v>
      </c>
    </row>
    <row r="1498" ht="27" hidden="1" spans="1:14">
      <c r="A1498" s="88" t="s">
        <v>3240</v>
      </c>
      <c r="B1498" s="88" t="s">
        <v>3241</v>
      </c>
      <c r="C1498" s="89">
        <f t="shared" si="46"/>
        <v>1</v>
      </c>
      <c r="D1498" s="89" t="str">
        <f t="shared" si="47"/>
        <v>保留</v>
      </c>
      <c r="E1498" s="88" t="s">
        <v>3242</v>
      </c>
      <c r="F1498" s="88" t="s">
        <v>3227</v>
      </c>
      <c r="G1498" s="88">
        <v>5</v>
      </c>
      <c r="N1498" s="88" t="s">
        <v>3176</v>
      </c>
    </row>
    <row r="1499" ht="27" hidden="1" spans="1:14">
      <c r="A1499" s="88" t="s">
        <v>3243</v>
      </c>
      <c r="B1499" s="88" t="s">
        <v>3244</v>
      </c>
      <c r="C1499" s="89">
        <f t="shared" si="46"/>
        <v>1</v>
      </c>
      <c r="D1499" s="89" t="str">
        <f t="shared" si="47"/>
        <v>保留</v>
      </c>
      <c r="E1499" s="88" t="s">
        <v>3245</v>
      </c>
      <c r="F1499" s="88" t="s">
        <v>3227</v>
      </c>
      <c r="G1499" s="88">
        <v>5</v>
      </c>
      <c r="N1499" s="88" t="s">
        <v>3176</v>
      </c>
    </row>
    <row r="1500" ht="27" hidden="1" spans="1:14">
      <c r="A1500" s="88" t="s">
        <v>3246</v>
      </c>
      <c r="B1500" s="88" t="s">
        <v>3247</v>
      </c>
      <c r="C1500" s="89">
        <f t="shared" si="46"/>
        <v>1</v>
      </c>
      <c r="D1500" s="89" t="str">
        <f t="shared" si="47"/>
        <v>保留</v>
      </c>
      <c r="E1500" s="88" t="s">
        <v>3248</v>
      </c>
      <c r="F1500" s="88" t="s">
        <v>3227</v>
      </c>
      <c r="G1500" s="88">
        <v>6</v>
      </c>
      <c r="N1500" s="88" t="s">
        <v>3176</v>
      </c>
    </row>
    <row r="1501" hidden="1" spans="1:14">
      <c r="A1501" s="88" t="s">
        <v>3249</v>
      </c>
      <c r="B1501" s="88" t="s">
        <v>205</v>
      </c>
      <c r="C1501" s="89">
        <f t="shared" si="46"/>
        <v>1</v>
      </c>
      <c r="D1501" s="89" t="str">
        <f t="shared" si="47"/>
        <v>保留</v>
      </c>
      <c r="E1501" s="88" t="s">
        <v>3250</v>
      </c>
      <c r="F1501" s="88" t="s">
        <v>3227</v>
      </c>
      <c r="G1501" s="88">
        <v>1</v>
      </c>
      <c r="N1501" s="88" t="s">
        <v>3176</v>
      </c>
    </row>
    <row r="1502" hidden="1" spans="1:14">
      <c r="A1502" s="88" t="s">
        <v>3251</v>
      </c>
      <c r="B1502" s="88" t="s">
        <v>3252</v>
      </c>
      <c r="C1502" s="89">
        <f t="shared" si="46"/>
        <v>1</v>
      </c>
      <c r="D1502" s="89" t="str">
        <f t="shared" si="47"/>
        <v>保留</v>
      </c>
      <c r="E1502" s="88" t="s">
        <v>3253</v>
      </c>
      <c r="F1502" s="88" t="s">
        <v>3227</v>
      </c>
      <c r="G1502" s="88">
        <v>3</v>
      </c>
      <c r="N1502" s="88" t="s">
        <v>3176</v>
      </c>
    </row>
    <row r="1503" hidden="1" spans="1:14">
      <c r="A1503" s="88" t="s">
        <v>3254</v>
      </c>
      <c r="B1503" s="88" t="s">
        <v>416</v>
      </c>
      <c r="C1503" s="89">
        <f t="shared" si="46"/>
        <v>1</v>
      </c>
      <c r="D1503" s="89" t="str">
        <f t="shared" si="47"/>
        <v>保留</v>
      </c>
      <c r="E1503" s="88" t="s">
        <v>3255</v>
      </c>
      <c r="F1503" s="88" t="s">
        <v>3227</v>
      </c>
      <c r="G1503" s="88">
        <v>5</v>
      </c>
      <c r="N1503" s="88" t="s">
        <v>3176</v>
      </c>
    </row>
    <row r="1504" ht="27" hidden="1" spans="1:14">
      <c r="A1504" s="88" t="s">
        <v>3256</v>
      </c>
      <c r="B1504" s="88" t="s">
        <v>3257</v>
      </c>
      <c r="C1504" s="89">
        <f t="shared" si="46"/>
        <v>1</v>
      </c>
      <c r="D1504" s="89" t="str">
        <f t="shared" si="47"/>
        <v>保留</v>
      </c>
      <c r="E1504" s="88" t="s">
        <v>3258</v>
      </c>
      <c r="F1504" s="88" t="s">
        <v>3227</v>
      </c>
      <c r="G1504" s="88">
        <v>0.5</v>
      </c>
      <c r="N1504" s="88" t="s">
        <v>3176</v>
      </c>
    </row>
    <row r="1505" hidden="1" spans="1:14">
      <c r="A1505" s="88" t="s">
        <v>3259</v>
      </c>
      <c r="B1505" s="88" t="s">
        <v>3260</v>
      </c>
      <c r="C1505" s="89">
        <f t="shared" si="46"/>
        <v>1</v>
      </c>
      <c r="D1505" s="89" t="str">
        <f t="shared" si="47"/>
        <v>保留</v>
      </c>
      <c r="E1505" s="88" t="s">
        <v>3261</v>
      </c>
      <c r="F1505" s="88" t="s">
        <v>3227</v>
      </c>
      <c r="G1505" s="88">
        <v>15</v>
      </c>
      <c r="N1505" s="88" t="s">
        <v>3176</v>
      </c>
    </row>
    <row r="1506" ht="27" hidden="1" spans="1:14">
      <c r="A1506" s="401" t="s">
        <v>3262</v>
      </c>
      <c r="B1506" s="401" t="s">
        <v>3247</v>
      </c>
      <c r="C1506" s="89">
        <f t="shared" si="46"/>
        <v>1</v>
      </c>
      <c r="D1506" s="89" t="str">
        <f t="shared" si="47"/>
        <v>保留</v>
      </c>
      <c r="E1506" s="401" t="s">
        <v>3263</v>
      </c>
      <c r="F1506" s="401" t="s">
        <v>3173</v>
      </c>
      <c r="G1506" s="401">
        <v>20</v>
      </c>
      <c r="H1506" s="401" t="s">
        <v>2887</v>
      </c>
      <c r="N1506" s="88" t="s">
        <v>3264</v>
      </c>
    </row>
    <row r="1507" ht="27" hidden="1" spans="1:14">
      <c r="A1507" s="401" t="s">
        <v>3265</v>
      </c>
      <c r="B1507" s="401" t="s">
        <v>3266</v>
      </c>
      <c r="C1507" s="89">
        <f t="shared" si="46"/>
        <v>1</v>
      </c>
      <c r="D1507" s="89" t="str">
        <f t="shared" si="47"/>
        <v>保留</v>
      </c>
      <c r="E1507" s="401" t="s">
        <v>3267</v>
      </c>
      <c r="F1507" s="401" t="s">
        <v>3180</v>
      </c>
      <c r="G1507" s="401">
        <v>12</v>
      </c>
      <c r="H1507" s="401" t="s">
        <v>3181</v>
      </c>
      <c r="N1507" s="88" t="s">
        <v>3264</v>
      </c>
    </row>
    <row r="1508" ht="40.5" hidden="1" spans="1:14">
      <c r="A1508" s="401" t="s">
        <v>3268</v>
      </c>
      <c r="B1508" s="401" t="s">
        <v>3269</v>
      </c>
      <c r="C1508" s="89">
        <f t="shared" si="46"/>
        <v>1</v>
      </c>
      <c r="D1508" s="89" t="str">
        <f t="shared" si="47"/>
        <v>保留</v>
      </c>
      <c r="E1508" s="401" t="s">
        <v>3270</v>
      </c>
      <c r="F1508" s="401" t="s">
        <v>3180</v>
      </c>
      <c r="G1508" s="401">
        <v>12</v>
      </c>
      <c r="H1508" s="401" t="s">
        <v>2954</v>
      </c>
      <c r="N1508" s="88" t="s">
        <v>3264</v>
      </c>
    </row>
    <row r="1509" ht="27" hidden="1" spans="1:14">
      <c r="A1509" s="401" t="s">
        <v>3271</v>
      </c>
      <c r="B1509" s="401" t="s">
        <v>3272</v>
      </c>
      <c r="C1509" s="89">
        <f t="shared" si="46"/>
        <v>1</v>
      </c>
      <c r="D1509" s="89" t="str">
        <f t="shared" si="47"/>
        <v>保留</v>
      </c>
      <c r="E1509" s="401" t="s">
        <v>3273</v>
      </c>
      <c r="F1509" s="401" t="s">
        <v>3180</v>
      </c>
      <c r="G1509" s="401">
        <v>12</v>
      </c>
      <c r="H1509" s="401" t="s">
        <v>3181</v>
      </c>
      <c r="N1509" s="88" t="s">
        <v>3264</v>
      </c>
    </row>
    <row r="1510" ht="27" hidden="1" spans="1:14">
      <c r="A1510" s="401" t="s">
        <v>3274</v>
      </c>
      <c r="B1510" s="401" t="s">
        <v>205</v>
      </c>
      <c r="C1510" s="89">
        <f t="shared" si="46"/>
        <v>1</v>
      </c>
      <c r="D1510" s="89" t="str">
        <f t="shared" si="47"/>
        <v>保留</v>
      </c>
      <c r="E1510" s="401" t="s">
        <v>3275</v>
      </c>
      <c r="F1510" s="401" t="s">
        <v>3180</v>
      </c>
      <c r="G1510" s="401">
        <v>12</v>
      </c>
      <c r="H1510" s="401" t="s">
        <v>2120</v>
      </c>
      <c r="N1510" s="88" t="s">
        <v>3264</v>
      </c>
    </row>
    <row r="1511" ht="27" hidden="1" spans="1:14">
      <c r="A1511" s="401" t="s">
        <v>3276</v>
      </c>
      <c r="B1511" s="401" t="s">
        <v>3277</v>
      </c>
      <c r="C1511" s="89">
        <f t="shared" si="46"/>
        <v>1</v>
      </c>
      <c r="D1511" s="89" t="str">
        <f t="shared" si="47"/>
        <v>保留</v>
      </c>
      <c r="E1511" s="401" t="s">
        <v>3278</v>
      </c>
      <c r="F1511" s="401" t="s">
        <v>3180</v>
      </c>
      <c r="G1511" s="401">
        <v>9</v>
      </c>
      <c r="H1511" s="401" t="s">
        <v>2887</v>
      </c>
      <c r="N1511" s="88" t="s">
        <v>3264</v>
      </c>
    </row>
    <row r="1512" ht="27" hidden="1" spans="1:14">
      <c r="A1512" s="401" t="s">
        <v>3279</v>
      </c>
      <c r="B1512" s="401" t="s">
        <v>3280</v>
      </c>
      <c r="C1512" s="89">
        <f t="shared" si="46"/>
        <v>1</v>
      </c>
      <c r="D1512" s="89" t="str">
        <f t="shared" si="47"/>
        <v>保留</v>
      </c>
      <c r="E1512" s="401" t="s">
        <v>3281</v>
      </c>
      <c r="F1512" s="401" t="s">
        <v>3180</v>
      </c>
      <c r="G1512" s="401">
        <v>12</v>
      </c>
      <c r="H1512" s="401" t="s">
        <v>3181</v>
      </c>
      <c r="N1512" s="88" t="s">
        <v>3264</v>
      </c>
    </row>
    <row r="1513" ht="27" hidden="1" spans="1:14">
      <c r="A1513" s="401" t="s">
        <v>3282</v>
      </c>
      <c r="B1513" s="401" t="s">
        <v>3283</v>
      </c>
      <c r="C1513" s="89">
        <f t="shared" si="46"/>
        <v>1</v>
      </c>
      <c r="D1513" s="89" t="str">
        <f t="shared" si="47"/>
        <v>保留</v>
      </c>
      <c r="E1513" s="401" t="s">
        <v>3284</v>
      </c>
      <c r="F1513" s="401" t="s">
        <v>3180</v>
      </c>
      <c r="G1513" s="401">
        <v>9</v>
      </c>
      <c r="H1513" s="401" t="s">
        <v>2623</v>
      </c>
      <c r="N1513" s="88" t="s">
        <v>3264</v>
      </c>
    </row>
    <row r="1514" ht="27" hidden="1" spans="1:14">
      <c r="A1514" s="401" t="s">
        <v>3285</v>
      </c>
      <c r="B1514" s="401" t="s">
        <v>3286</v>
      </c>
      <c r="C1514" s="89">
        <f t="shared" si="46"/>
        <v>1</v>
      </c>
      <c r="D1514" s="89" t="str">
        <f t="shared" si="47"/>
        <v>保留</v>
      </c>
      <c r="E1514" s="401" t="s">
        <v>3287</v>
      </c>
      <c r="F1514" s="401" t="s">
        <v>3180</v>
      </c>
      <c r="G1514" s="401">
        <v>9</v>
      </c>
      <c r="H1514" s="401" t="s">
        <v>3288</v>
      </c>
      <c r="N1514" s="88" t="s">
        <v>3264</v>
      </c>
    </row>
    <row r="1515" ht="27" hidden="1" spans="1:14">
      <c r="A1515" s="401" t="s">
        <v>3289</v>
      </c>
      <c r="B1515" s="401" t="s">
        <v>3290</v>
      </c>
      <c r="C1515" s="89">
        <f t="shared" si="46"/>
        <v>1</v>
      </c>
      <c r="D1515" s="89" t="str">
        <f t="shared" si="47"/>
        <v>保留</v>
      </c>
      <c r="E1515" s="401" t="s">
        <v>3291</v>
      </c>
      <c r="F1515" s="401" t="s">
        <v>3180</v>
      </c>
      <c r="G1515" s="401">
        <v>9</v>
      </c>
      <c r="H1515" s="401" t="s">
        <v>3181</v>
      </c>
      <c r="N1515" s="88" t="s">
        <v>3264</v>
      </c>
    </row>
    <row r="1516" ht="27" hidden="1" spans="1:14">
      <c r="A1516" s="401" t="s">
        <v>3292</v>
      </c>
      <c r="B1516" s="401" t="s">
        <v>3293</v>
      </c>
      <c r="C1516" s="89">
        <f t="shared" si="46"/>
        <v>1</v>
      </c>
      <c r="D1516" s="89" t="str">
        <f t="shared" si="47"/>
        <v>保留</v>
      </c>
      <c r="E1516" s="401" t="s">
        <v>3294</v>
      </c>
      <c r="F1516" s="401" t="s">
        <v>3180</v>
      </c>
      <c r="G1516" s="401">
        <v>12</v>
      </c>
      <c r="H1516" s="401" t="s">
        <v>3295</v>
      </c>
      <c r="N1516" s="88" t="s">
        <v>3264</v>
      </c>
    </row>
    <row r="1517" ht="27" hidden="1" spans="1:14">
      <c r="A1517" s="401" t="s">
        <v>3296</v>
      </c>
      <c r="B1517" s="401" t="s">
        <v>185</v>
      </c>
      <c r="C1517" s="89">
        <f t="shared" si="46"/>
        <v>1</v>
      </c>
      <c r="D1517" s="89" t="str">
        <f t="shared" si="47"/>
        <v>保留</v>
      </c>
      <c r="E1517" s="401" t="s">
        <v>3297</v>
      </c>
      <c r="F1517" s="401" t="s">
        <v>3180</v>
      </c>
      <c r="G1517" s="401">
        <v>12</v>
      </c>
      <c r="H1517" s="401" t="s">
        <v>2120</v>
      </c>
      <c r="N1517" s="88" t="s">
        <v>3264</v>
      </c>
    </row>
    <row r="1518" ht="27" hidden="1" spans="1:14">
      <c r="A1518" s="401" t="s">
        <v>3298</v>
      </c>
      <c r="B1518" s="401" t="s">
        <v>3299</v>
      </c>
      <c r="C1518" s="89">
        <f t="shared" si="46"/>
        <v>1</v>
      </c>
      <c r="D1518" s="89" t="str">
        <f t="shared" si="47"/>
        <v>保留</v>
      </c>
      <c r="E1518" s="401" t="s">
        <v>3300</v>
      </c>
      <c r="F1518" s="401" t="s">
        <v>3180</v>
      </c>
      <c r="G1518" s="401">
        <v>12</v>
      </c>
      <c r="H1518" s="401" t="s">
        <v>3181</v>
      </c>
      <c r="N1518" s="88" t="s">
        <v>3264</v>
      </c>
    </row>
    <row r="1519" ht="27" hidden="1" spans="1:14">
      <c r="A1519" s="401" t="s">
        <v>3301</v>
      </c>
      <c r="B1519" s="401" t="s">
        <v>3302</v>
      </c>
      <c r="C1519" s="89">
        <f t="shared" si="46"/>
        <v>1</v>
      </c>
      <c r="D1519" s="89" t="str">
        <f t="shared" si="47"/>
        <v>保留</v>
      </c>
      <c r="E1519" s="401" t="s">
        <v>3303</v>
      </c>
      <c r="F1519" s="401" t="s">
        <v>3227</v>
      </c>
      <c r="G1519" s="401">
        <v>4</v>
      </c>
      <c r="H1519" s="401"/>
      <c r="N1519" s="88" t="s">
        <v>3264</v>
      </c>
    </row>
    <row r="1520" hidden="1" spans="1:14">
      <c r="A1520" s="401" t="s">
        <v>3304</v>
      </c>
      <c r="B1520" s="401" t="s">
        <v>3260</v>
      </c>
      <c r="C1520" s="89">
        <f t="shared" si="46"/>
        <v>1</v>
      </c>
      <c r="D1520" s="89" t="str">
        <f t="shared" si="47"/>
        <v>保留</v>
      </c>
      <c r="E1520" s="401" t="s">
        <v>3305</v>
      </c>
      <c r="F1520" s="401" t="s">
        <v>3227</v>
      </c>
      <c r="G1520" s="401">
        <v>20</v>
      </c>
      <c r="H1520" s="401"/>
      <c r="N1520" s="88" t="s">
        <v>3264</v>
      </c>
    </row>
    <row r="1521" ht="27" hidden="1" spans="1:14">
      <c r="A1521" s="401" t="s">
        <v>3306</v>
      </c>
      <c r="B1521" s="401" t="s">
        <v>133</v>
      </c>
      <c r="C1521" s="89">
        <f t="shared" si="46"/>
        <v>1</v>
      </c>
      <c r="D1521" s="89" t="str">
        <f t="shared" si="47"/>
        <v>保留</v>
      </c>
      <c r="E1521" s="401" t="s">
        <v>3307</v>
      </c>
      <c r="F1521" s="401" t="s">
        <v>3227</v>
      </c>
      <c r="G1521" s="401">
        <v>15</v>
      </c>
      <c r="H1521" s="401"/>
      <c r="N1521" s="88" t="s">
        <v>3264</v>
      </c>
    </row>
    <row r="1522" ht="27" hidden="1" spans="1:14">
      <c r="A1522" s="401" t="s">
        <v>3308</v>
      </c>
      <c r="B1522" s="401" t="s">
        <v>3309</v>
      </c>
      <c r="C1522" s="89">
        <f t="shared" si="46"/>
        <v>1</v>
      </c>
      <c r="D1522" s="89" t="str">
        <f t="shared" si="47"/>
        <v>保留</v>
      </c>
      <c r="E1522" s="401" t="s">
        <v>3310</v>
      </c>
      <c r="F1522" s="401" t="s">
        <v>3227</v>
      </c>
      <c r="G1522" s="401">
        <v>0</v>
      </c>
      <c r="H1522" s="401"/>
      <c r="N1522" s="88" t="s">
        <v>3264</v>
      </c>
    </row>
    <row r="1523" ht="27" hidden="1" spans="1:14">
      <c r="A1523" s="401" t="s">
        <v>3311</v>
      </c>
      <c r="B1523" s="401" t="s">
        <v>3312</v>
      </c>
      <c r="C1523" s="89">
        <f t="shared" si="46"/>
        <v>1</v>
      </c>
      <c r="D1523" s="89" t="str">
        <f t="shared" si="47"/>
        <v>保留</v>
      </c>
      <c r="E1523" s="401" t="s">
        <v>3313</v>
      </c>
      <c r="F1523" s="401" t="s">
        <v>3227</v>
      </c>
      <c r="G1523" s="401">
        <v>4</v>
      </c>
      <c r="H1523" s="401"/>
      <c r="N1523" s="88" t="s">
        <v>3264</v>
      </c>
    </row>
    <row r="1524" ht="27" hidden="1" spans="1:14">
      <c r="A1524" s="401" t="s">
        <v>3314</v>
      </c>
      <c r="B1524" s="401" t="s">
        <v>3315</v>
      </c>
      <c r="C1524" s="89">
        <f t="shared" si="46"/>
        <v>1</v>
      </c>
      <c r="D1524" s="89" t="str">
        <f t="shared" si="47"/>
        <v>保留</v>
      </c>
      <c r="E1524" s="401" t="s">
        <v>3316</v>
      </c>
      <c r="F1524" s="401" t="s">
        <v>3227</v>
      </c>
      <c r="G1524" s="401">
        <v>1</v>
      </c>
      <c r="H1524" s="401"/>
      <c r="N1524" s="88" t="s">
        <v>3264</v>
      </c>
    </row>
    <row r="1525" ht="40.5" hidden="1" spans="1:14">
      <c r="A1525" s="401" t="s">
        <v>3317</v>
      </c>
      <c r="B1525" s="401" t="s">
        <v>200</v>
      </c>
      <c r="C1525" s="89">
        <f t="shared" si="46"/>
        <v>1</v>
      </c>
      <c r="D1525" s="89" t="str">
        <f t="shared" si="47"/>
        <v>保留</v>
      </c>
      <c r="E1525" s="401" t="s">
        <v>3318</v>
      </c>
      <c r="F1525" s="401" t="s">
        <v>3227</v>
      </c>
      <c r="G1525" s="401">
        <v>1</v>
      </c>
      <c r="H1525" s="401"/>
      <c r="N1525" s="88" t="s">
        <v>3264</v>
      </c>
    </row>
    <row r="1526" ht="27" hidden="1" spans="1:14">
      <c r="A1526" s="401" t="s">
        <v>3319</v>
      </c>
      <c r="B1526" s="401" t="s">
        <v>3320</v>
      </c>
      <c r="C1526" s="89">
        <f t="shared" si="46"/>
        <v>1</v>
      </c>
      <c r="D1526" s="89" t="str">
        <f t="shared" si="47"/>
        <v>保留</v>
      </c>
      <c r="E1526" s="401" t="s">
        <v>3321</v>
      </c>
      <c r="F1526" s="401" t="s">
        <v>3227</v>
      </c>
      <c r="G1526" s="401">
        <v>4</v>
      </c>
      <c r="H1526" s="401"/>
      <c r="N1526" s="88" t="s">
        <v>3264</v>
      </c>
    </row>
    <row r="1527" hidden="1" spans="1:14">
      <c r="A1527" s="401" t="s">
        <v>3322</v>
      </c>
      <c r="B1527" s="401" t="s">
        <v>3229</v>
      </c>
      <c r="C1527" s="89">
        <f t="shared" si="46"/>
        <v>1</v>
      </c>
      <c r="D1527" s="89" t="str">
        <f t="shared" si="47"/>
        <v>保留</v>
      </c>
      <c r="E1527" s="401" t="s">
        <v>3323</v>
      </c>
      <c r="F1527" s="401" t="s">
        <v>3227</v>
      </c>
      <c r="G1527" s="401">
        <v>10</v>
      </c>
      <c r="H1527" s="401"/>
      <c r="N1527" s="88" t="s">
        <v>3264</v>
      </c>
    </row>
    <row r="1528" ht="54" hidden="1" spans="1:14">
      <c r="A1528" s="401" t="s">
        <v>3324</v>
      </c>
      <c r="B1528" s="401" t="s">
        <v>3325</v>
      </c>
      <c r="C1528" s="89">
        <f t="shared" si="46"/>
        <v>1</v>
      </c>
      <c r="D1528" s="89" t="str">
        <f t="shared" si="47"/>
        <v>保留</v>
      </c>
      <c r="E1528" s="401" t="s">
        <v>3326</v>
      </c>
      <c r="F1528" s="401" t="s">
        <v>3227</v>
      </c>
      <c r="G1528" s="401">
        <v>0</v>
      </c>
      <c r="H1528" s="401"/>
      <c r="N1528" s="88" t="s">
        <v>3264</v>
      </c>
    </row>
    <row r="1529" ht="27" hidden="1" spans="1:14">
      <c r="A1529" s="401" t="s">
        <v>3327</v>
      </c>
      <c r="B1529" s="401" t="s">
        <v>230</v>
      </c>
      <c r="C1529" s="89">
        <f t="shared" si="46"/>
        <v>1</v>
      </c>
      <c r="D1529" s="89" t="str">
        <f t="shared" si="47"/>
        <v>保留</v>
      </c>
      <c r="E1529" s="401" t="s">
        <v>3328</v>
      </c>
      <c r="F1529" s="401" t="s">
        <v>3227</v>
      </c>
      <c r="G1529" s="401">
        <v>0</v>
      </c>
      <c r="H1529" s="401"/>
      <c r="N1529" s="88" t="s">
        <v>3264</v>
      </c>
    </row>
    <row r="1530" ht="27" hidden="1" spans="1:14">
      <c r="A1530" s="401" t="s">
        <v>3329</v>
      </c>
      <c r="B1530" s="401" t="s">
        <v>3330</v>
      </c>
      <c r="C1530" s="89">
        <f t="shared" si="46"/>
        <v>1</v>
      </c>
      <c r="D1530" s="89" t="str">
        <f t="shared" si="47"/>
        <v>保留</v>
      </c>
      <c r="E1530" s="401" t="s">
        <v>3331</v>
      </c>
      <c r="F1530" s="401" t="s">
        <v>3227</v>
      </c>
      <c r="G1530" s="401">
        <v>4</v>
      </c>
      <c r="H1530" s="401"/>
      <c r="N1530" s="88" t="s">
        <v>3264</v>
      </c>
    </row>
    <row r="1531" ht="40.5" hidden="1" spans="1:14">
      <c r="A1531" s="401" t="s">
        <v>3332</v>
      </c>
      <c r="B1531" s="401" t="s">
        <v>3333</v>
      </c>
      <c r="C1531" s="89">
        <f t="shared" si="46"/>
        <v>1</v>
      </c>
      <c r="D1531" s="89" t="str">
        <f t="shared" si="47"/>
        <v>保留</v>
      </c>
      <c r="E1531" s="401" t="s">
        <v>3334</v>
      </c>
      <c r="F1531" s="401" t="s">
        <v>3227</v>
      </c>
      <c r="G1531" s="401">
        <v>4</v>
      </c>
      <c r="H1531" s="401"/>
      <c r="N1531" s="88" t="s">
        <v>3264</v>
      </c>
    </row>
    <row r="1532" ht="27" hidden="1" spans="1:14">
      <c r="A1532" s="401" t="s">
        <v>3335</v>
      </c>
      <c r="B1532" s="401" t="s">
        <v>584</v>
      </c>
      <c r="C1532" s="89">
        <f t="shared" si="46"/>
        <v>1</v>
      </c>
      <c r="D1532" s="89" t="str">
        <f t="shared" si="47"/>
        <v>保留</v>
      </c>
      <c r="E1532" s="401" t="s">
        <v>3336</v>
      </c>
      <c r="F1532" s="401" t="s">
        <v>3227</v>
      </c>
      <c r="G1532" s="401">
        <v>20</v>
      </c>
      <c r="H1532" s="401"/>
      <c r="N1532" s="88" t="s">
        <v>3264</v>
      </c>
    </row>
    <row r="1533" ht="27" hidden="1" spans="1:14">
      <c r="A1533" s="401" t="s">
        <v>3337</v>
      </c>
      <c r="B1533" s="401" t="s">
        <v>3280</v>
      </c>
      <c r="C1533" s="89">
        <f t="shared" si="46"/>
        <v>1</v>
      </c>
      <c r="D1533" s="89" t="str">
        <f t="shared" si="47"/>
        <v>保留</v>
      </c>
      <c r="E1533" s="401" t="s">
        <v>3338</v>
      </c>
      <c r="F1533" s="401" t="s">
        <v>3227</v>
      </c>
      <c r="G1533" s="401">
        <v>16</v>
      </c>
      <c r="H1533" s="401"/>
      <c r="N1533" s="88" t="s">
        <v>3264</v>
      </c>
    </row>
    <row r="1534" ht="40.5" hidden="1" spans="1:14">
      <c r="A1534" s="401" t="s">
        <v>3339</v>
      </c>
      <c r="B1534" s="401" t="s">
        <v>3229</v>
      </c>
      <c r="C1534" s="89">
        <f t="shared" si="46"/>
        <v>1</v>
      </c>
      <c r="D1534" s="89" t="str">
        <f t="shared" si="47"/>
        <v>保留</v>
      </c>
      <c r="E1534" s="401" t="s">
        <v>3340</v>
      </c>
      <c r="F1534" s="401" t="s">
        <v>3227</v>
      </c>
      <c r="G1534" s="401">
        <v>16</v>
      </c>
      <c r="H1534" s="401"/>
      <c r="N1534" s="88" t="s">
        <v>3264</v>
      </c>
    </row>
    <row r="1535" hidden="1" spans="1:14">
      <c r="A1535" s="402" t="s">
        <v>3341</v>
      </c>
      <c r="B1535" s="403" t="s">
        <v>3194</v>
      </c>
      <c r="C1535" s="89">
        <f t="shared" si="46"/>
        <v>1</v>
      </c>
      <c r="D1535" s="89" t="str">
        <f t="shared" si="47"/>
        <v>保留</v>
      </c>
      <c r="E1535" s="401" t="s">
        <v>3342</v>
      </c>
      <c r="F1535" s="401" t="s">
        <v>3227</v>
      </c>
      <c r="G1535" s="401">
        <v>16</v>
      </c>
      <c r="H1535" s="401"/>
      <c r="N1535" s="88" t="s">
        <v>3264</v>
      </c>
    </row>
    <row r="1536" hidden="1" spans="1:14">
      <c r="A1536" s="402" t="s">
        <v>2577</v>
      </c>
      <c r="B1536" s="403" t="s">
        <v>3343</v>
      </c>
      <c r="C1536" s="89">
        <f t="shared" si="46"/>
        <v>1</v>
      </c>
      <c r="D1536" s="89" t="str">
        <f t="shared" si="47"/>
        <v>保留</v>
      </c>
      <c r="E1536" s="401" t="s">
        <v>3344</v>
      </c>
      <c r="F1536" s="401" t="s">
        <v>3227</v>
      </c>
      <c r="G1536" s="401">
        <v>16</v>
      </c>
      <c r="H1536" s="401"/>
      <c r="N1536" s="88" t="s">
        <v>3264</v>
      </c>
    </row>
    <row r="1537" hidden="1" spans="1:14">
      <c r="A1537" s="402" t="s">
        <v>3345</v>
      </c>
      <c r="B1537" s="403" t="s">
        <v>3346</v>
      </c>
      <c r="C1537" s="89">
        <f t="shared" si="46"/>
        <v>1</v>
      </c>
      <c r="D1537" s="89" t="str">
        <f t="shared" si="47"/>
        <v>保留</v>
      </c>
      <c r="E1537" s="401" t="s">
        <v>3347</v>
      </c>
      <c r="F1537" s="401" t="s">
        <v>3227</v>
      </c>
      <c r="G1537" s="401">
        <v>16</v>
      </c>
      <c r="H1537" s="401"/>
      <c r="N1537" s="88" t="s">
        <v>3264</v>
      </c>
    </row>
    <row r="1538" hidden="1" spans="1:14">
      <c r="A1538" s="402" t="s">
        <v>3348</v>
      </c>
      <c r="B1538" s="403" t="s">
        <v>3208</v>
      </c>
      <c r="C1538" s="89">
        <f t="shared" si="46"/>
        <v>1</v>
      </c>
      <c r="D1538" s="89" t="str">
        <f t="shared" si="47"/>
        <v>保留</v>
      </c>
      <c r="E1538" s="401" t="s">
        <v>3349</v>
      </c>
      <c r="F1538" s="401" t="s">
        <v>3227</v>
      </c>
      <c r="G1538" s="401">
        <v>16</v>
      </c>
      <c r="H1538" s="401"/>
      <c r="N1538" s="88" t="s">
        <v>3264</v>
      </c>
    </row>
    <row r="1539" hidden="1" spans="1:14">
      <c r="A1539" s="402" t="s">
        <v>3350</v>
      </c>
      <c r="B1539" s="403" t="s">
        <v>3299</v>
      </c>
      <c r="C1539" s="89">
        <f t="shared" ref="C1539:C1602" si="48">COUNTIFS(A:A,A1539,B:B,B1539)</f>
        <v>1</v>
      </c>
      <c r="D1539" s="89" t="str">
        <f t="shared" ref="D1539:D1602" si="49">IF(C1539&gt;1,IF(I1539="","不保留","保留"),"保留")</f>
        <v>保留</v>
      </c>
      <c r="E1539" s="401" t="s">
        <v>3351</v>
      </c>
      <c r="F1539" s="401" t="s">
        <v>3227</v>
      </c>
      <c r="G1539" s="401">
        <v>16</v>
      </c>
      <c r="H1539" s="401"/>
      <c r="N1539" s="88" t="s">
        <v>3264</v>
      </c>
    </row>
    <row r="1540" hidden="1" spans="1:14">
      <c r="A1540" s="402" t="s">
        <v>2604</v>
      </c>
      <c r="B1540" s="403" t="s">
        <v>3352</v>
      </c>
      <c r="C1540" s="89">
        <f t="shared" si="48"/>
        <v>1</v>
      </c>
      <c r="D1540" s="89" t="str">
        <f t="shared" si="49"/>
        <v>保留</v>
      </c>
      <c r="E1540" s="401" t="s">
        <v>3353</v>
      </c>
      <c r="F1540" s="401" t="s">
        <v>3227</v>
      </c>
      <c r="G1540" s="401">
        <v>16</v>
      </c>
      <c r="H1540" s="401"/>
      <c r="N1540" s="88" t="s">
        <v>3264</v>
      </c>
    </row>
    <row r="1541" hidden="1" spans="1:14">
      <c r="A1541" s="402" t="s">
        <v>3354</v>
      </c>
      <c r="B1541" s="403" t="s">
        <v>3355</v>
      </c>
      <c r="C1541" s="89">
        <f t="shared" si="48"/>
        <v>1</v>
      </c>
      <c r="D1541" s="89" t="str">
        <f t="shared" si="49"/>
        <v>保留</v>
      </c>
      <c r="E1541" s="401" t="s">
        <v>3356</v>
      </c>
      <c r="F1541" s="401" t="s">
        <v>3227</v>
      </c>
      <c r="G1541" s="401">
        <v>16</v>
      </c>
      <c r="H1541" s="401"/>
      <c r="N1541" s="88" t="s">
        <v>3264</v>
      </c>
    </row>
    <row r="1542" hidden="1" spans="1:14">
      <c r="A1542" s="402" t="s">
        <v>3357</v>
      </c>
      <c r="B1542" s="403" t="s">
        <v>3358</v>
      </c>
      <c r="C1542" s="89">
        <f t="shared" si="48"/>
        <v>1</v>
      </c>
      <c r="D1542" s="89" t="str">
        <f t="shared" si="49"/>
        <v>保留</v>
      </c>
      <c r="E1542" s="401" t="s">
        <v>3359</v>
      </c>
      <c r="F1542" s="401" t="s">
        <v>3227</v>
      </c>
      <c r="G1542" s="401">
        <v>0</v>
      </c>
      <c r="H1542" s="401"/>
      <c r="N1542" s="88" t="s">
        <v>3264</v>
      </c>
    </row>
    <row r="1543" ht="40.5" hidden="1" spans="1:14">
      <c r="A1543" s="404" t="s">
        <v>3360</v>
      </c>
      <c r="B1543" s="405" t="s">
        <v>411</v>
      </c>
      <c r="C1543" s="89">
        <f t="shared" si="48"/>
        <v>1</v>
      </c>
      <c r="D1543" s="89" t="str">
        <f t="shared" si="49"/>
        <v>保留</v>
      </c>
      <c r="E1543" s="401" t="s">
        <v>3361</v>
      </c>
      <c r="F1543" s="401" t="s">
        <v>3227</v>
      </c>
      <c r="G1543" s="401">
        <v>0</v>
      </c>
      <c r="H1543" s="401"/>
      <c r="N1543" s="88" t="s">
        <v>3264</v>
      </c>
    </row>
    <row r="1544" hidden="1" spans="1:14">
      <c r="A1544" s="88" t="s">
        <v>3362</v>
      </c>
      <c r="B1544" s="88" t="s">
        <v>389</v>
      </c>
      <c r="C1544" s="89">
        <f t="shared" si="48"/>
        <v>1</v>
      </c>
      <c r="D1544" s="89" t="str">
        <f t="shared" si="49"/>
        <v>保留</v>
      </c>
      <c r="E1544" s="88" t="s">
        <v>3363</v>
      </c>
      <c r="F1544" s="88" t="s">
        <v>3173</v>
      </c>
      <c r="G1544" s="88">
        <v>10</v>
      </c>
      <c r="H1544" s="88" t="s">
        <v>3364</v>
      </c>
      <c r="N1544" s="88" t="s">
        <v>3365</v>
      </c>
    </row>
    <row r="1545" ht="40.5" hidden="1" spans="1:14">
      <c r="A1545" s="88" t="s">
        <v>3366</v>
      </c>
      <c r="B1545" s="88" t="s">
        <v>3367</v>
      </c>
      <c r="C1545" s="89">
        <f t="shared" si="48"/>
        <v>1</v>
      </c>
      <c r="D1545" s="89" t="str">
        <f t="shared" si="49"/>
        <v>保留</v>
      </c>
      <c r="E1545" s="88" t="s">
        <v>3368</v>
      </c>
      <c r="F1545" s="88" t="s">
        <v>3173</v>
      </c>
      <c r="G1545" s="88">
        <v>10</v>
      </c>
      <c r="H1545" s="88" t="s">
        <v>3369</v>
      </c>
      <c r="N1545" s="88" t="s">
        <v>3365</v>
      </c>
    </row>
    <row r="1546" ht="27" hidden="1" spans="1:14">
      <c r="A1546" s="88" t="s">
        <v>3370</v>
      </c>
      <c r="B1546" s="88" t="s">
        <v>538</v>
      </c>
      <c r="C1546" s="89">
        <f t="shared" si="48"/>
        <v>1</v>
      </c>
      <c r="D1546" s="89" t="str">
        <f t="shared" si="49"/>
        <v>保留</v>
      </c>
      <c r="E1546" s="88" t="s">
        <v>3371</v>
      </c>
      <c r="F1546" s="88" t="s">
        <v>3180</v>
      </c>
      <c r="G1546" s="88">
        <v>6</v>
      </c>
      <c r="H1546" s="88" t="s">
        <v>2132</v>
      </c>
      <c r="N1546" s="88" t="s">
        <v>3365</v>
      </c>
    </row>
    <row r="1547" ht="27" hidden="1" spans="1:14">
      <c r="A1547" s="88" t="s">
        <v>3372</v>
      </c>
      <c r="B1547" s="88" t="s">
        <v>3373</v>
      </c>
      <c r="C1547" s="89">
        <f t="shared" si="48"/>
        <v>1</v>
      </c>
      <c r="D1547" s="89" t="str">
        <f t="shared" si="49"/>
        <v>保留</v>
      </c>
      <c r="E1547" s="88" t="s">
        <v>3374</v>
      </c>
      <c r="F1547" s="88" t="s">
        <v>3180</v>
      </c>
      <c r="G1547" s="88">
        <v>6</v>
      </c>
      <c r="H1547" s="88" t="s">
        <v>3200</v>
      </c>
      <c r="N1547" s="88" t="s">
        <v>3365</v>
      </c>
    </row>
    <row r="1548" hidden="1" spans="1:14">
      <c r="A1548" s="88" t="s">
        <v>3375</v>
      </c>
      <c r="B1548" s="88" t="s">
        <v>3376</v>
      </c>
      <c r="C1548" s="89">
        <f t="shared" si="48"/>
        <v>1</v>
      </c>
      <c r="D1548" s="89" t="str">
        <f t="shared" si="49"/>
        <v>保留</v>
      </c>
      <c r="E1548" s="88" t="s">
        <v>3377</v>
      </c>
      <c r="F1548" s="88" t="s">
        <v>3180</v>
      </c>
      <c r="G1548" s="88">
        <v>6</v>
      </c>
      <c r="H1548" s="88" t="s">
        <v>2887</v>
      </c>
      <c r="N1548" s="88" t="s">
        <v>3365</v>
      </c>
    </row>
    <row r="1549" ht="27" hidden="1" spans="1:14">
      <c r="A1549" s="88" t="s">
        <v>3378</v>
      </c>
      <c r="B1549" s="88" t="s">
        <v>3379</v>
      </c>
      <c r="C1549" s="89">
        <f t="shared" si="48"/>
        <v>1</v>
      </c>
      <c r="D1549" s="89" t="str">
        <f t="shared" si="49"/>
        <v>保留</v>
      </c>
      <c r="E1549" s="88" t="s">
        <v>3380</v>
      </c>
      <c r="F1549" s="88" t="s">
        <v>3180</v>
      </c>
      <c r="G1549" s="88">
        <v>6</v>
      </c>
      <c r="H1549" s="88" t="s">
        <v>3381</v>
      </c>
      <c r="N1549" s="88" t="s">
        <v>3365</v>
      </c>
    </row>
    <row r="1550" ht="40.5" hidden="1" spans="1:14">
      <c r="A1550" s="88" t="s">
        <v>3382</v>
      </c>
      <c r="B1550" s="88" t="s">
        <v>335</v>
      </c>
      <c r="C1550" s="89">
        <f t="shared" si="48"/>
        <v>1</v>
      </c>
      <c r="D1550" s="89" t="str">
        <f t="shared" si="49"/>
        <v>保留</v>
      </c>
      <c r="E1550" s="88" t="s">
        <v>3383</v>
      </c>
      <c r="F1550" s="88" t="s">
        <v>3180</v>
      </c>
      <c r="G1550" s="88">
        <v>6</v>
      </c>
      <c r="H1550" s="88" t="s">
        <v>2132</v>
      </c>
      <c r="N1550" s="88" t="s">
        <v>3365</v>
      </c>
    </row>
    <row r="1551" ht="27" hidden="1" spans="1:14">
      <c r="A1551" s="88" t="s">
        <v>3384</v>
      </c>
      <c r="B1551" s="88" t="s">
        <v>3385</v>
      </c>
      <c r="C1551" s="89">
        <f t="shared" si="48"/>
        <v>1</v>
      </c>
      <c r="D1551" s="89" t="str">
        <f t="shared" si="49"/>
        <v>保留</v>
      </c>
      <c r="E1551" s="88" t="s">
        <v>3386</v>
      </c>
      <c r="F1551" s="88" t="s">
        <v>3180</v>
      </c>
      <c r="G1551" s="88">
        <v>6</v>
      </c>
      <c r="H1551" s="88" t="s">
        <v>3387</v>
      </c>
      <c r="N1551" s="88" t="s">
        <v>3365</v>
      </c>
    </row>
    <row r="1552" ht="27" hidden="1" spans="1:14">
      <c r="A1552" s="88" t="s">
        <v>3388</v>
      </c>
      <c r="B1552" s="88" t="s">
        <v>3389</v>
      </c>
      <c r="C1552" s="89">
        <f t="shared" si="48"/>
        <v>1</v>
      </c>
      <c r="D1552" s="89" t="str">
        <f t="shared" si="49"/>
        <v>保留</v>
      </c>
      <c r="E1552" s="88" t="s">
        <v>3390</v>
      </c>
      <c r="F1552" s="88" t="s">
        <v>3180</v>
      </c>
      <c r="G1552" s="88">
        <v>6</v>
      </c>
      <c r="H1552" s="88" t="s">
        <v>3181</v>
      </c>
      <c r="N1552" s="88" t="s">
        <v>3365</v>
      </c>
    </row>
    <row r="1553" ht="27" hidden="1" spans="1:14">
      <c r="A1553" s="88" t="s">
        <v>3391</v>
      </c>
      <c r="B1553" s="88" t="s">
        <v>2313</v>
      </c>
      <c r="C1553" s="89">
        <f t="shared" si="48"/>
        <v>1</v>
      </c>
      <c r="D1553" s="89" t="str">
        <f t="shared" si="49"/>
        <v>保留</v>
      </c>
      <c r="E1553" s="88" t="s">
        <v>3392</v>
      </c>
      <c r="F1553" s="88" t="s">
        <v>3180</v>
      </c>
      <c r="G1553" s="88">
        <v>6</v>
      </c>
      <c r="H1553" s="88" t="s">
        <v>1753</v>
      </c>
      <c r="N1553" s="88" t="s">
        <v>3365</v>
      </c>
    </row>
    <row r="1554" ht="27" hidden="1" spans="1:14">
      <c r="A1554" s="88" t="s">
        <v>3393</v>
      </c>
      <c r="B1554" s="88" t="s">
        <v>3394</v>
      </c>
      <c r="C1554" s="89">
        <f t="shared" si="48"/>
        <v>1</v>
      </c>
      <c r="D1554" s="89" t="str">
        <f t="shared" si="49"/>
        <v>保留</v>
      </c>
      <c r="E1554" s="88" t="s">
        <v>3395</v>
      </c>
      <c r="F1554" s="88" t="s">
        <v>3180</v>
      </c>
      <c r="G1554" s="88">
        <v>6</v>
      </c>
      <c r="H1554" s="88" t="s">
        <v>3396</v>
      </c>
      <c r="N1554" s="88" t="s">
        <v>3365</v>
      </c>
    </row>
    <row r="1555" ht="27" hidden="1" spans="1:14">
      <c r="A1555" s="88" t="s">
        <v>3397</v>
      </c>
      <c r="B1555" s="88" t="s">
        <v>3398</v>
      </c>
      <c r="C1555" s="89">
        <f t="shared" si="48"/>
        <v>1</v>
      </c>
      <c r="D1555" s="89" t="str">
        <f t="shared" si="49"/>
        <v>保留</v>
      </c>
      <c r="E1555" s="88" t="s">
        <v>3399</v>
      </c>
      <c r="F1555" s="88" t="s">
        <v>3180</v>
      </c>
      <c r="G1555" s="88">
        <v>6</v>
      </c>
      <c r="H1555" s="88" t="s">
        <v>3200</v>
      </c>
      <c r="N1555" s="88" t="s">
        <v>3365</v>
      </c>
    </row>
    <row r="1556" ht="27" hidden="1" spans="1:14">
      <c r="A1556" s="88" t="s">
        <v>3400</v>
      </c>
      <c r="B1556" s="88" t="s">
        <v>3401</v>
      </c>
      <c r="C1556" s="89">
        <f t="shared" si="48"/>
        <v>1</v>
      </c>
      <c r="D1556" s="89" t="str">
        <f t="shared" si="49"/>
        <v>保留</v>
      </c>
      <c r="E1556" s="88" t="s">
        <v>3402</v>
      </c>
      <c r="F1556" s="88" t="s">
        <v>3227</v>
      </c>
      <c r="G1556" s="88">
        <v>8</v>
      </c>
      <c r="H1556" s="88" t="s">
        <v>2887</v>
      </c>
      <c r="N1556" s="88" t="s">
        <v>3365</v>
      </c>
    </row>
    <row r="1557" ht="27" spans="1:14">
      <c r="A1557" s="88" t="s">
        <v>809</v>
      </c>
      <c r="B1557" s="88" t="s">
        <v>63</v>
      </c>
      <c r="C1557" s="89">
        <f t="shared" si="48"/>
        <v>2</v>
      </c>
      <c r="D1557" s="89" t="str">
        <f t="shared" si="49"/>
        <v>不保留</v>
      </c>
      <c r="E1557" s="88" t="s">
        <v>3403</v>
      </c>
      <c r="F1557" s="88" t="s">
        <v>3227</v>
      </c>
      <c r="G1557" s="88">
        <v>10</v>
      </c>
      <c r="H1557" s="88" t="s">
        <v>2132</v>
      </c>
      <c r="N1557" s="88" t="s">
        <v>3365</v>
      </c>
    </row>
    <row r="1558" ht="27" hidden="1" spans="1:14">
      <c r="A1558" s="88" t="s">
        <v>3404</v>
      </c>
      <c r="B1558" s="88" t="s">
        <v>3330</v>
      </c>
      <c r="C1558" s="89">
        <f t="shared" si="48"/>
        <v>1</v>
      </c>
      <c r="D1558" s="89" t="str">
        <f t="shared" si="49"/>
        <v>保留</v>
      </c>
      <c r="E1558" s="88" t="s">
        <v>3405</v>
      </c>
      <c r="F1558" s="88" t="s">
        <v>3227</v>
      </c>
      <c r="G1558" s="88">
        <v>3</v>
      </c>
      <c r="H1558" s="88" t="s">
        <v>3364</v>
      </c>
      <c r="N1558" s="88" t="s">
        <v>3365</v>
      </c>
    </row>
    <row r="1559" ht="67.5" hidden="1" spans="1:14">
      <c r="A1559" s="88" t="s">
        <v>3406</v>
      </c>
      <c r="B1559" s="88" t="s">
        <v>3407</v>
      </c>
      <c r="C1559" s="89">
        <f t="shared" si="48"/>
        <v>1</v>
      </c>
      <c r="D1559" s="89" t="str">
        <f t="shared" si="49"/>
        <v>保留</v>
      </c>
      <c r="E1559" s="88" t="s">
        <v>3408</v>
      </c>
      <c r="F1559" s="88" t="s">
        <v>3227</v>
      </c>
      <c r="G1559" s="88" t="s">
        <v>3409</v>
      </c>
      <c r="H1559" s="88" t="s">
        <v>3364</v>
      </c>
      <c r="N1559" s="88" t="s">
        <v>3365</v>
      </c>
    </row>
    <row r="1560" ht="40.5" hidden="1" spans="1:14">
      <c r="A1560" s="88" t="s">
        <v>3410</v>
      </c>
      <c r="B1560" s="88" t="s">
        <v>3411</v>
      </c>
      <c r="C1560" s="89">
        <f t="shared" si="48"/>
        <v>1</v>
      </c>
      <c r="D1560" s="89" t="str">
        <f t="shared" si="49"/>
        <v>保留</v>
      </c>
      <c r="E1560" s="88" t="s">
        <v>3412</v>
      </c>
      <c r="F1560" s="88" t="s">
        <v>3227</v>
      </c>
      <c r="G1560" s="88">
        <v>10</v>
      </c>
      <c r="H1560" s="88" t="s">
        <v>2073</v>
      </c>
      <c r="N1560" s="88" t="s">
        <v>3365</v>
      </c>
    </row>
    <row r="1561" ht="27" hidden="1" spans="1:14">
      <c r="A1561" s="88" t="s">
        <v>3413</v>
      </c>
      <c r="B1561" s="88" t="s">
        <v>3414</v>
      </c>
      <c r="C1561" s="89">
        <f t="shared" si="48"/>
        <v>1</v>
      </c>
      <c r="D1561" s="89" t="str">
        <f t="shared" si="49"/>
        <v>保留</v>
      </c>
      <c r="E1561" s="88" t="s">
        <v>3415</v>
      </c>
      <c r="F1561" s="88" t="s">
        <v>3227</v>
      </c>
      <c r="G1561" s="88">
        <v>3</v>
      </c>
      <c r="H1561" s="88" t="s">
        <v>2887</v>
      </c>
      <c r="N1561" s="88" t="s">
        <v>3365</v>
      </c>
    </row>
    <row r="1562" ht="27" hidden="1" spans="1:14">
      <c r="A1562" s="88" t="s">
        <v>3416</v>
      </c>
      <c r="B1562" s="88" t="s">
        <v>3417</v>
      </c>
      <c r="C1562" s="89">
        <f t="shared" si="48"/>
        <v>1</v>
      </c>
      <c r="D1562" s="89" t="str">
        <f t="shared" si="49"/>
        <v>保留</v>
      </c>
      <c r="E1562" s="88" t="s">
        <v>3418</v>
      </c>
      <c r="F1562" s="88" t="s">
        <v>3227</v>
      </c>
      <c r="G1562" s="88">
        <v>3</v>
      </c>
      <c r="H1562" s="88" t="s">
        <v>3364</v>
      </c>
      <c r="N1562" s="88" t="s">
        <v>3365</v>
      </c>
    </row>
    <row r="1563" ht="27" hidden="1" spans="1:14">
      <c r="A1563" s="88" t="s">
        <v>3419</v>
      </c>
      <c r="B1563" s="88" t="s">
        <v>3420</v>
      </c>
      <c r="C1563" s="89">
        <f t="shared" si="48"/>
        <v>1</v>
      </c>
      <c r="D1563" s="89" t="str">
        <f t="shared" si="49"/>
        <v>保留</v>
      </c>
      <c r="E1563" s="88" t="s">
        <v>3421</v>
      </c>
      <c r="F1563" s="88" t="s">
        <v>3227</v>
      </c>
      <c r="G1563" s="88">
        <v>3</v>
      </c>
      <c r="H1563" s="88" t="s">
        <v>3422</v>
      </c>
      <c r="N1563" s="88" t="s">
        <v>3365</v>
      </c>
    </row>
    <row r="1564" ht="67.5" hidden="1" spans="1:14">
      <c r="A1564" s="88" t="s">
        <v>3416</v>
      </c>
      <c r="B1564" s="88" t="s">
        <v>3423</v>
      </c>
      <c r="C1564" s="89">
        <f t="shared" si="48"/>
        <v>1</v>
      </c>
      <c r="D1564" s="89" t="str">
        <f t="shared" si="49"/>
        <v>保留</v>
      </c>
      <c r="E1564" s="88" t="s">
        <v>3424</v>
      </c>
      <c r="F1564" s="88" t="s">
        <v>3227</v>
      </c>
      <c r="G1564" s="88" t="s">
        <v>3425</v>
      </c>
      <c r="H1564" s="88" t="s">
        <v>3181</v>
      </c>
      <c r="N1564" s="88" t="s">
        <v>3365</v>
      </c>
    </row>
    <row r="1565" ht="27" hidden="1" spans="1:14">
      <c r="A1565" s="88" t="s">
        <v>3426</v>
      </c>
      <c r="B1565" s="88" t="s">
        <v>3427</v>
      </c>
      <c r="C1565" s="89">
        <f t="shared" si="48"/>
        <v>1</v>
      </c>
      <c r="D1565" s="89" t="str">
        <f t="shared" si="49"/>
        <v>保留</v>
      </c>
      <c r="E1565" s="88" t="s">
        <v>3428</v>
      </c>
      <c r="F1565" s="88" t="s">
        <v>3227</v>
      </c>
      <c r="G1565" s="88">
        <v>0</v>
      </c>
      <c r="H1565" s="88" t="s">
        <v>3429</v>
      </c>
      <c r="N1565" s="88" t="s">
        <v>3365</v>
      </c>
    </row>
    <row r="1566" hidden="1" spans="1:14">
      <c r="A1566" s="88" t="s">
        <v>3430</v>
      </c>
      <c r="B1566" s="88" t="s">
        <v>696</v>
      </c>
      <c r="C1566" s="89">
        <f t="shared" si="48"/>
        <v>1</v>
      </c>
      <c r="D1566" s="89" t="str">
        <f t="shared" si="49"/>
        <v>保留</v>
      </c>
      <c r="E1566" s="88" t="s">
        <v>3431</v>
      </c>
      <c r="F1566" s="88" t="s">
        <v>3227</v>
      </c>
      <c r="G1566" s="88">
        <v>10</v>
      </c>
      <c r="H1566" s="88" t="s">
        <v>2132</v>
      </c>
      <c r="N1566" s="88" t="s">
        <v>3365</v>
      </c>
    </row>
    <row r="1567" ht="27" hidden="1" spans="1:14">
      <c r="A1567" s="88" t="s">
        <v>3432</v>
      </c>
      <c r="B1567" s="88" t="s">
        <v>369</v>
      </c>
      <c r="C1567" s="89">
        <f t="shared" si="48"/>
        <v>1</v>
      </c>
      <c r="D1567" s="89" t="str">
        <f t="shared" si="49"/>
        <v>保留</v>
      </c>
      <c r="E1567" s="88" t="s">
        <v>3433</v>
      </c>
      <c r="F1567" s="88" t="s">
        <v>3227</v>
      </c>
      <c r="G1567" s="88">
        <v>10</v>
      </c>
      <c r="H1567" s="88" t="s">
        <v>2132</v>
      </c>
      <c r="N1567" s="88" t="s">
        <v>3365</v>
      </c>
    </row>
    <row r="1568" ht="27" hidden="1" spans="1:14">
      <c r="A1568" s="88" t="s">
        <v>3434</v>
      </c>
      <c r="B1568" s="88" t="s">
        <v>61</v>
      </c>
      <c r="C1568" s="89">
        <f t="shared" si="48"/>
        <v>1</v>
      </c>
      <c r="D1568" s="89" t="str">
        <f t="shared" si="49"/>
        <v>保留</v>
      </c>
      <c r="E1568" s="88" t="s">
        <v>3435</v>
      </c>
      <c r="F1568" s="88" t="s">
        <v>3227</v>
      </c>
      <c r="G1568" s="88">
        <v>10</v>
      </c>
      <c r="H1568" s="88" t="s">
        <v>2132</v>
      </c>
      <c r="N1568" s="88" t="s">
        <v>3365</v>
      </c>
    </row>
    <row r="1569" ht="27" hidden="1" spans="1:14">
      <c r="A1569" s="88" t="s">
        <v>3436</v>
      </c>
      <c r="B1569" s="88" t="s">
        <v>411</v>
      </c>
      <c r="C1569" s="89">
        <f t="shared" si="48"/>
        <v>1</v>
      </c>
      <c r="D1569" s="89" t="str">
        <f t="shared" si="49"/>
        <v>保留</v>
      </c>
      <c r="E1569" s="88" t="s">
        <v>3437</v>
      </c>
      <c r="F1569" s="88" t="s">
        <v>3227</v>
      </c>
      <c r="G1569" s="88">
        <v>10</v>
      </c>
      <c r="H1569" s="88" t="s">
        <v>2132</v>
      </c>
      <c r="N1569" s="88" t="s">
        <v>3365</v>
      </c>
    </row>
    <row r="1570" ht="27" hidden="1" spans="1:14">
      <c r="A1570" s="88" t="s">
        <v>3438</v>
      </c>
      <c r="B1570" s="88" t="s">
        <v>486</v>
      </c>
      <c r="C1570" s="89">
        <f t="shared" si="48"/>
        <v>1</v>
      </c>
      <c r="D1570" s="89" t="str">
        <f t="shared" si="49"/>
        <v>保留</v>
      </c>
      <c r="E1570" s="88" t="s">
        <v>3439</v>
      </c>
      <c r="F1570" s="88" t="s">
        <v>3227</v>
      </c>
      <c r="G1570" s="88">
        <v>5</v>
      </c>
      <c r="H1570" s="88" t="s">
        <v>2132</v>
      </c>
      <c r="N1570" s="88" t="s">
        <v>3365</v>
      </c>
    </row>
    <row r="1571" ht="27" hidden="1" spans="1:14">
      <c r="A1571" s="88" t="s">
        <v>3440</v>
      </c>
      <c r="B1571" s="88" t="s">
        <v>3441</v>
      </c>
      <c r="C1571" s="89">
        <f t="shared" si="48"/>
        <v>1</v>
      </c>
      <c r="D1571" s="89" t="str">
        <f t="shared" si="49"/>
        <v>保留</v>
      </c>
      <c r="E1571" s="88" t="s">
        <v>3442</v>
      </c>
      <c r="F1571" s="88" t="s">
        <v>3227</v>
      </c>
      <c r="G1571" s="88">
        <v>5</v>
      </c>
      <c r="H1571" s="88" t="s">
        <v>1153</v>
      </c>
      <c r="N1571" s="88" t="s">
        <v>3365</v>
      </c>
    </row>
    <row r="1572" ht="27" hidden="1" spans="1:14">
      <c r="A1572" s="88" t="s">
        <v>3443</v>
      </c>
      <c r="B1572" s="88" t="s">
        <v>3444</v>
      </c>
      <c r="C1572" s="89">
        <f t="shared" si="48"/>
        <v>1</v>
      </c>
      <c r="D1572" s="89" t="str">
        <f t="shared" si="49"/>
        <v>保留</v>
      </c>
      <c r="E1572" s="88" t="s">
        <v>3445</v>
      </c>
      <c r="F1572" s="88" t="s">
        <v>3227</v>
      </c>
      <c r="G1572" s="88">
        <v>1</v>
      </c>
      <c r="H1572" s="88" t="s">
        <v>3181</v>
      </c>
      <c r="N1572" s="88" t="s">
        <v>3365</v>
      </c>
    </row>
    <row r="1573" ht="40.5" hidden="1" spans="1:14">
      <c r="A1573" s="88" t="s">
        <v>2568</v>
      </c>
      <c r="B1573" s="88" t="s">
        <v>3260</v>
      </c>
      <c r="C1573" s="89">
        <f t="shared" si="48"/>
        <v>1</v>
      </c>
      <c r="D1573" s="89" t="str">
        <f t="shared" si="49"/>
        <v>保留</v>
      </c>
      <c r="E1573" s="88" t="s">
        <v>3446</v>
      </c>
      <c r="F1573" s="88" t="s">
        <v>3227</v>
      </c>
      <c r="G1573" s="88">
        <v>18</v>
      </c>
      <c r="H1573" s="88" t="s">
        <v>3447</v>
      </c>
      <c r="N1573" s="88" t="s">
        <v>3365</v>
      </c>
    </row>
    <row r="1574" ht="27" hidden="1" spans="1:14">
      <c r="A1574" s="88" t="s">
        <v>3448</v>
      </c>
      <c r="B1574" s="88" t="s">
        <v>3449</v>
      </c>
      <c r="C1574" s="89">
        <f t="shared" si="48"/>
        <v>1</v>
      </c>
      <c r="D1574" s="89" t="str">
        <f t="shared" si="49"/>
        <v>保留</v>
      </c>
      <c r="E1574" s="88" t="s">
        <v>3450</v>
      </c>
      <c r="F1574" s="88" t="s">
        <v>3227</v>
      </c>
      <c r="G1574" s="88">
        <v>8</v>
      </c>
      <c r="H1574" s="88" t="s">
        <v>3364</v>
      </c>
      <c r="N1574" s="88" t="s">
        <v>3365</v>
      </c>
    </row>
    <row r="1575" ht="27" hidden="1" spans="1:14">
      <c r="A1575" s="88" t="s">
        <v>3451</v>
      </c>
      <c r="B1575" s="88" t="s">
        <v>3333</v>
      </c>
      <c r="C1575" s="89">
        <f t="shared" si="48"/>
        <v>1</v>
      </c>
      <c r="D1575" s="89" t="str">
        <f t="shared" si="49"/>
        <v>保留</v>
      </c>
      <c r="E1575" s="88" t="s">
        <v>3452</v>
      </c>
      <c r="F1575" s="88" t="s">
        <v>3227</v>
      </c>
      <c r="G1575" s="88">
        <v>8</v>
      </c>
      <c r="H1575" s="88" t="s">
        <v>3181</v>
      </c>
      <c r="N1575" s="88" t="s">
        <v>3365</v>
      </c>
    </row>
    <row r="1576" ht="40.5" hidden="1" spans="1:14">
      <c r="A1576" s="88" t="s">
        <v>3453</v>
      </c>
      <c r="B1576" s="88" t="s">
        <v>3454</v>
      </c>
      <c r="C1576" s="89">
        <f t="shared" si="48"/>
        <v>1</v>
      </c>
      <c r="D1576" s="89" t="str">
        <f t="shared" si="49"/>
        <v>保留</v>
      </c>
      <c r="E1576" s="88" t="s">
        <v>3455</v>
      </c>
      <c r="F1576" s="88" t="s">
        <v>3227</v>
      </c>
      <c r="G1576" s="88" t="s">
        <v>3456</v>
      </c>
      <c r="H1576" s="88" t="s">
        <v>3457</v>
      </c>
      <c r="N1576" s="88" t="s">
        <v>3365</v>
      </c>
    </row>
    <row r="1577" ht="40.5" hidden="1" spans="1:14">
      <c r="A1577" s="88" t="s">
        <v>3458</v>
      </c>
      <c r="B1577" s="88" t="s">
        <v>3459</v>
      </c>
      <c r="C1577" s="89">
        <f t="shared" si="48"/>
        <v>1</v>
      </c>
      <c r="D1577" s="89" t="str">
        <f t="shared" si="49"/>
        <v>保留</v>
      </c>
      <c r="E1577" s="88" t="s">
        <v>3460</v>
      </c>
      <c r="F1577" s="88" t="s">
        <v>3227</v>
      </c>
      <c r="G1577" s="88">
        <v>8</v>
      </c>
      <c r="H1577" s="88" t="s">
        <v>3461</v>
      </c>
      <c r="N1577" s="88" t="s">
        <v>3365</v>
      </c>
    </row>
    <row r="1578" ht="40.5" hidden="1" spans="1:14">
      <c r="A1578" s="88" t="s">
        <v>3462</v>
      </c>
      <c r="B1578" s="88" t="s">
        <v>3463</v>
      </c>
      <c r="C1578" s="89">
        <f t="shared" si="48"/>
        <v>1</v>
      </c>
      <c r="D1578" s="89" t="str">
        <f t="shared" si="49"/>
        <v>保留</v>
      </c>
      <c r="E1578" s="88" t="s">
        <v>3464</v>
      </c>
      <c r="F1578" s="88" t="s">
        <v>3227</v>
      </c>
      <c r="G1578" s="88">
        <v>10</v>
      </c>
      <c r="H1578" s="88" t="s">
        <v>2323</v>
      </c>
      <c r="N1578" s="88" t="s">
        <v>3365</v>
      </c>
    </row>
    <row r="1579" ht="28.5" hidden="1" spans="1:14">
      <c r="A1579" s="406" t="s">
        <v>3465</v>
      </c>
      <c r="B1579" s="406" t="s">
        <v>389</v>
      </c>
      <c r="C1579" s="89">
        <f t="shared" si="48"/>
        <v>1</v>
      </c>
      <c r="D1579" s="89" t="str">
        <f t="shared" si="49"/>
        <v>保留</v>
      </c>
      <c r="E1579" s="407" t="s">
        <v>3466</v>
      </c>
      <c r="F1579" s="408" t="s">
        <v>3227</v>
      </c>
      <c r="G1579" s="406">
        <v>5</v>
      </c>
      <c r="H1579" s="406" t="s">
        <v>3364</v>
      </c>
      <c r="N1579" s="88" t="s">
        <v>3467</v>
      </c>
    </row>
    <row r="1580" ht="28.5" hidden="1" spans="1:14">
      <c r="A1580" s="406" t="s">
        <v>3468</v>
      </c>
      <c r="B1580" s="406" t="s">
        <v>3208</v>
      </c>
      <c r="C1580" s="89">
        <f t="shared" si="48"/>
        <v>1</v>
      </c>
      <c r="D1580" s="89" t="str">
        <f t="shared" si="49"/>
        <v>保留</v>
      </c>
      <c r="E1580" s="407" t="s">
        <v>3469</v>
      </c>
      <c r="F1580" s="408" t="s">
        <v>3227</v>
      </c>
      <c r="G1580" s="406">
        <v>8</v>
      </c>
      <c r="H1580" s="406" t="s">
        <v>3181</v>
      </c>
      <c r="N1580" s="88" t="s">
        <v>3467</v>
      </c>
    </row>
    <row r="1581" ht="37.5" hidden="1" spans="1:14">
      <c r="A1581" s="409" t="s">
        <v>3470</v>
      </c>
      <c r="B1581" s="409" t="s">
        <v>3471</v>
      </c>
      <c r="C1581" s="89">
        <f t="shared" si="48"/>
        <v>1</v>
      </c>
      <c r="D1581" s="89" t="str">
        <f t="shared" si="49"/>
        <v>保留</v>
      </c>
      <c r="E1581" s="407" t="s">
        <v>3472</v>
      </c>
      <c r="F1581" s="408" t="s">
        <v>3227</v>
      </c>
      <c r="G1581" s="409">
        <v>8</v>
      </c>
      <c r="H1581" s="409" t="s">
        <v>1222</v>
      </c>
      <c r="N1581" s="88" t="s">
        <v>3467</v>
      </c>
    </row>
    <row r="1582" ht="40.5" hidden="1" spans="1:14">
      <c r="A1582" s="410" t="s">
        <v>3473</v>
      </c>
      <c r="B1582" s="410" t="s">
        <v>63</v>
      </c>
      <c r="C1582" s="89">
        <f t="shared" si="48"/>
        <v>1</v>
      </c>
      <c r="D1582" s="89" t="str">
        <f t="shared" si="49"/>
        <v>保留</v>
      </c>
      <c r="E1582" s="410" t="s">
        <v>3474</v>
      </c>
      <c r="F1582" s="408" t="s">
        <v>3227</v>
      </c>
      <c r="G1582" s="411">
        <v>10</v>
      </c>
      <c r="H1582" s="407" t="s">
        <v>3475</v>
      </c>
      <c r="N1582" s="88" t="s">
        <v>3467</v>
      </c>
    </row>
    <row r="1583" ht="28.5" hidden="1" spans="1:14">
      <c r="A1583" s="412" t="s">
        <v>3476</v>
      </c>
      <c r="B1583" s="412" t="s">
        <v>19</v>
      </c>
      <c r="C1583" s="89">
        <f t="shared" si="48"/>
        <v>1</v>
      </c>
      <c r="D1583" s="89" t="str">
        <f t="shared" si="49"/>
        <v>保留</v>
      </c>
      <c r="E1583" s="412" t="s">
        <v>3477</v>
      </c>
      <c r="F1583" s="408" t="s">
        <v>3227</v>
      </c>
      <c r="G1583" s="413">
        <v>5</v>
      </c>
      <c r="H1583" s="407" t="s">
        <v>3475</v>
      </c>
      <c r="N1583" s="88" t="s">
        <v>3467</v>
      </c>
    </row>
    <row r="1584" ht="28.5" hidden="1" spans="1:14">
      <c r="A1584" s="412" t="s">
        <v>3478</v>
      </c>
      <c r="B1584" s="412" t="s">
        <v>385</v>
      </c>
      <c r="C1584" s="89">
        <f t="shared" si="48"/>
        <v>1</v>
      </c>
      <c r="D1584" s="89" t="str">
        <f t="shared" si="49"/>
        <v>保留</v>
      </c>
      <c r="E1584" s="412" t="s">
        <v>3479</v>
      </c>
      <c r="F1584" s="408" t="s">
        <v>3227</v>
      </c>
      <c r="G1584" s="413">
        <v>5</v>
      </c>
      <c r="H1584" s="407" t="s">
        <v>3475</v>
      </c>
      <c r="N1584" s="88" t="s">
        <v>3467</v>
      </c>
    </row>
    <row r="1585" ht="28.5" hidden="1" spans="1:14">
      <c r="A1585" s="411" t="s">
        <v>3480</v>
      </c>
      <c r="B1585" s="407" t="s">
        <v>3481</v>
      </c>
      <c r="C1585" s="89">
        <f t="shared" si="48"/>
        <v>1</v>
      </c>
      <c r="D1585" s="89" t="str">
        <f t="shared" si="49"/>
        <v>保留</v>
      </c>
      <c r="E1585" s="411" t="s">
        <v>3482</v>
      </c>
      <c r="F1585" s="408" t="s">
        <v>3173</v>
      </c>
      <c r="G1585" s="407">
        <v>10</v>
      </c>
      <c r="H1585" s="407" t="s">
        <v>3200</v>
      </c>
      <c r="N1585" s="88" t="s">
        <v>3467</v>
      </c>
    </row>
    <row r="1586" ht="27" hidden="1" spans="1:14">
      <c r="A1586" s="411" t="s">
        <v>3483</v>
      </c>
      <c r="B1586" s="407" t="s">
        <v>3484</v>
      </c>
      <c r="C1586" s="89">
        <f t="shared" si="48"/>
        <v>1</v>
      </c>
      <c r="D1586" s="89" t="str">
        <f t="shared" si="49"/>
        <v>保留</v>
      </c>
      <c r="E1586" s="411" t="s">
        <v>3485</v>
      </c>
      <c r="F1586" s="408" t="s">
        <v>3180</v>
      </c>
      <c r="G1586" s="407">
        <v>6</v>
      </c>
      <c r="H1586" s="407" t="s">
        <v>1753</v>
      </c>
      <c r="N1586" s="88" t="s">
        <v>3467</v>
      </c>
    </row>
    <row r="1587" ht="27" hidden="1" spans="1:14">
      <c r="A1587" s="411" t="s">
        <v>3486</v>
      </c>
      <c r="B1587" s="407" t="s">
        <v>3487</v>
      </c>
      <c r="C1587" s="89">
        <f t="shared" si="48"/>
        <v>1</v>
      </c>
      <c r="D1587" s="89" t="str">
        <f t="shared" si="49"/>
        <v>保留</v>
      </c>
      <c r="E1587" s="411" t="s">
        <v>3488</v>
      </c>
      <c r="F1587" s="408" t="s">
        <v>3180</v>
      </c>
      <c r="G1587" s="407">
        <v>6</v>
      </c>
      <c r="H1587" s="407" t="s">
        <v>3369</v>
      </c>
      <c r="N1587" s="88" t="s">
        <v>3467</v>
      </c>
    </row>
    <row r="1588" ht="28.5" hidden="1" spans="1:14">
      <c r="A1588" s="411" t="s">
        <v>3489</v>
      </c>
      <c r="B1588" s="407" t="s">
        <v>3490</v>
      </c>
      <c r="C1588" s="89">
        <f t="shared" si="48"/>
        <v>1</v>
      </c>
      <c r="D1588" s="89" t="str">
        <f t="shared" si="49"/>
        <v>保留</v>
      </c>
      <c r="E1588" s="411" t="s">
        <v>3491</v>
      </c>
      <c r="F1588" s="408" t="s">
        <v>3180</v>
      </c>
      <c r="G1588" s="407">
        <v>6</v>
      </c>
      <c r="H1588" s="407" t="s">
        <v>2686</v>
      </c>
      <c r="N1588" s="88" t="s">
        <v>3467</v>
      </c>
    </row>
    <row r="1589" ht="27" hidden="1" spans="1:14">
      <c r="A1589" s="411" t="s">
        <v>3492</v>
      </c>
      <c r="B1589" s="407" t="s">
        <v>3293</v>
      </c>
      <c r="C1589" s="89">
        <f t="shared" si="48"/>
        <v>1</v>
      </c>
      <c r="D1589" s="89" t="str">
        <f t="shared" si="49"/>
        <v>保留</v>
      </c>
      <c r="E1589" s="411" t="s">
        <v>3493</v>
      </c>
      <c r="F1589" s="408" t="s">
        <v>3180</v>
      </c>
      <c r="G1589" s="407">
        <v>6</v>
      </c>
      <c r="H1589" s="407" t="s">
        <v>3295</v>
      </c>
      <c r="N1589" s="88" t="s">
        <v>3467</v>
      </c>
    </row>
    <row r="1590" ht="28.5" hidden="1" spans="1:14">
      <c r="A1590" s="411" t="s">
        <v>3494</v>
      </c>
      <c r="B1590" s="407" t="s">
        <v>3495</v>
      </c>
      <c r="C1590" s="89">
        <f t="shared" si="48"/>
        <v>1</v>
      </c>
      <c r="D1590" s="89" t="str">
        <f t="shared" si="49"/>
        <v>保留</v>
      </c>
      <c r="E1590" s="411" t="s">
        <v>3496</v>
      </c>
      <c r="F1590" s="408" t="s">
        <v>3180</v>
      </c>
      <c r="G1590" s="407">
        <v>6</v>
      </c>
      <c r="H1590" s="407" t="s">
        <v>3497</v>
      </c>
      <c r="N1590" s="88" t="s">
        <v>3467</v>
      </c>
    </row>
    <row r="1591" ht="28.5" hidden="1" spans="1:14">
      <c r="A1591" s="410" t="s">
        <v>3498</v>
      </c>
      <c r="B1591" s="412" t="s">
        <v>245</v>
      </c>
      <c r="C1591" s="89">
        <f t="shared" si="48"/>
        <v>1</v>
      </c>
      <c r="D1591" s="89" t="str">
        <f t="shared" si="49"/>
        <v>保留</v>
      </c>
      <c r="E1591" s="410" t="s">
        <v>3499</v>
      </c>
      <c r="F1591" s="408" t="s">
        <v>3180</v>
      </c>
      <c r="G1591" s="407">
        <v>6</v>
      </c>
      <c r="H1591" s="407" t="s">
        <v>2120</v>
      </c>
      <c r="N1591" s="88" t="s">
        <v>3467</v>
      </c>
    </row>
    <row r="1592" ht="40.5" hidden="1" spans="1:14">
      <c r="A1592" s="411" t="s">
        <v>3500</v>
      </c>
      <c r="B1592" s="407" t="s">
        <v>3501</v>
      </c>
      <c r="C1592" s="89">
        <f t="shared" si="48"/>
        <v>1</v>
      </c>
      <c r="D1592" s="89" t="str">
        <f t="shared" si="49"/>
        <v>保留</v>
      </c>
      <c r="E1592" s="411" t="s">
        <v>3502</v>
      </c>
      <c r="F1592" s="408" t="s">
        <v>3180</v>
      </c>
      <c r="G1592" s="407">
        <v>6</v>
      </c>
      <c r="H1592" s="407" t="s">
        <v>3200</v>
      </c>
      <c r="N1592" s="88" t="s">
        <v>3467</v>
      </c>
    </row>
    <row r="1593" ht="27" hidden="1" spans="1:14">
      <c r="A1593" s="411" t="s">
        <v>3503</v>
      </c>
      <c r="B1593" s="407" t="s">
        <v>3504</v>
      </c>
      <c r="C1593" s="89">
        <f t="shared" si="48"/>
        <v>1</v>
      </c>
      <c r="D1593" s="89" t="str">
        <f t="shared" si="49"/>
        <v>保留</v>
      </c>
      <c r="E1593" s="411" t="s">
        <v>3505</v>
      </c>
      <c r="F1593" s="408" t="s">
        <v>3180</v>
      </c>
      <c r="G1593" s="407">
        <v>6</v>
      </c>
      <c r="H1593" s="407" t="s">
        <v>3181</v>
      </c>
      <c r="N1593" s="88" t="s">
        <v>3467</v>
      </c>
    </row>
    <row r="1594" ht="28.5" hidden="1" spans="1:14">
      <c r="A1594" s="411" t="s">
        <v>3506</v>
      </c>
      <c r="B1594" s="407" t="s">
        <v>3507</v>
      </c>
      <c r="C1594" s="89">
        <f t="shared" si="48"/>
        <v>1</v>
      </c>
      <c r="D1594" s="89" t="str">
        <f t="shared" si="49"/>
        <v>保留</v>
      </c>
      <c r="E1594" s="411" t="s">
        <v>3508</v>
      </c>
      <c r="F1594" s="408" t="s">
        <v>3180</v>
      </c>
      <c r="G1594" s="407">
        <v>6</v>
      </c>
      <c r="H1594" s="407" t="s">
        <v>3213</v>
      </c>
      <c r="N1594" s="88" t="s">
        <v>3467</v>
      </c>
    </row>
    <row r="1595" ht="27" hidden="1" spans="1:14">
      <c r="A1595" s="411" t="s">
        <v>3509</v>
      </c>
      <c r="B1595" s="407" t="s">
        <v>3510</v>
      </c>
      <c r="C1595" s="89">
        <f t="shared" si="48"/>
        <v>1</v>
      </c>
      <c r="D1595" s="89" t="str">
        <f t="shared" si="49"/>
        <v>保留</v>
      </c>
      <c r="E1595" s="411" t="s">
        <v>3511</v>
      </c>
      <c r="F1595" s="408" t="s">
        <v>3180</v>
      </c>
      <c r="G1595" s="407">
        <v>6</v>
      </c>
      <c r="H1595" s="407" t="s">
        <v>3181</v>
      </c>
      <c r="N1595" s="88" t="s">
        <v>3467</v>
      </c>
    </row>
    <row r="1596" ht="27" hidden="1" spans="1:14">
      <c r="A1596" s="410" t="s">
        <v>3512</v>
      </c>
      <c r="B1596" s="412" t="s">
        <v>584</v>
      </c>
      <c r="C1596" s="89">
        <f t="shared" si="48"/>
        <v>1</v>
      </c>
      <c r="D1596" s="89" t="str">
        <f t="shared" si="49"/>
        <v>保留</v>
      </c>
      <c r="E1596" s="410" t="s">
        <v>3513</v>
      </c>
      <c r="F1596" s="408" t="s">
        <v>3180</v>
      </c>
      <c r="G1596" s="407">
        <v>6</v>
      </c>
      <c r="H1596" s="407" t="s">
        <v>3475</v>
      </c>
      <c r="N1596" s="88" t="s">
        <v>3467</v>
      </c>
    </row>
    <row r="1597" ht="28.5" hidden="1" spans="1:14">
      <c r="A1597" s="25" t="s">
        <v>3514</v>
      </c>
      <c r="B1597" s="14" t="s">
        <v>3515</v>
      </c>
      <c r="C1597" s="89">
        <f t="shared" si="48"/>
        <v>1</v>
      </c>
      <c r="D1597" s="89" t="str">
        <f t="shared" si="49"/>
        <v>保留</v>
      </c>
      <c r="E1597" s="14" t="s">
        <v>3516</v>
      </c>
      <c r="F1597" s="14" t="s">
        <v>3180</v>
      </c>
      <c r="G1597" s="14">
        <v>7</v>
      </c>
      <c r="H1597" s="14" t="s">
        <v>3288</v>
      </c>
      <c r="I1597" s="14"/>
      <c r="J1597" s="416">
        <v>43190</v>
      </c>
      <c r="N1597" s="88" t="s">
        <v>3517</v>
      </c>
    </row>
    <row r="1598" ht="28.5" hidden="1" spans="1:14">
      <c r="A1598" s="414" t="s">
        <v>3518</v>
      </c>
      <c r="B1598" s="415" t="s">
        <v>3519</v>
      </c>
      <c r="C1598" s="89">
        <f t="shared" si="48"/>
        <v>1</v>
      </c>
      <c r="D1598" s="89" t="str">
        <f t="shared" si="49"/>
        <v>保留</v>
      </c>
      <c r="E1598" s="415" t="s">
        <v>3520</v>
      </c>
      <c r="F1598" s="415" t="s">
        <v>3180</v>
      </c>
      <c r="G1598" s="415">
        <v>7</v>
      </c>
      <c r="H1598" s="415" t="s">
        <v>3181</v>
      </c>
      <c r="I1598" s="415"/>
      <c r="J1598" s="417">
        <v>43190</v>
      </c>
      <c r="N1598" s="88" t="s">
        <v>3517</v>
      </c>
    </row>
    <row r="1599" ht="28.5" hidden="1" spans="1:14">
      <c r="A1599" s="25" t="s">
        <v>3521</v>
      </c>
      <c r="B1599" s="14" t="s">
        <v>2313</v>
      </c>
      <c r="C1599" s="89">
        <f t="shared" si="48"/>
        <v>1</v>
      </c>
      <c r="D1599" s="89" t="str">
        <f t="shared" si="49"/>
        <v>保留</v>
      </c>
      <c r="E1599" s="14" t="s">
        <v>3522</v>
      </c>
      <c r="F1599" s="14" t="s">
        <v>3180</v>
      </c>
      <c r="G1599" s="14">
        <v>7</v>
      </c>
      <c r="H1599" s="14" t="s">
        <v>1753</v>
      </c>
      <c r="I1599" s="14"/>
      <c r="J1599" s="416">
        <v>43190</v>
      </c>
      <c r="N1599" s="88" t="s">
        <v>3517</v>
      </c>
    </row>
    <row r="1600" ht="28.5" hidden="1" spans="1:14">
      <c r="A1600" s="414" t="s">
        <v>3523</v>
      </c>
      <c r="B1600" s="415" t="s">
        <v>3524</v>
      </c>
      <c r="C1600" s="89">
        <f t="shared" si="48"/>
        <v>1</v>
      </c>
      <c r="D1600" s="89" t="str">
        <f t="shared" si="49"/>
        <v>保留</v>
      </c>
      <c r="E1600" s="415" t="s">
        <v>3525</v>
      </c>
      <c r="F1600" s="415" t="s">
        <v>3180</v>
      </c>
      <c r="G1600" s="415">
        <v>7</v>
      </c>
      <c r="H1600" s="415" t="s">
        <v>3364</v>
      </c>
      <c r="I1600" s="415"/>
      <c r="J1600" s="417">
        <v>43190</v>
      </c>
      <c r="N1600" s="88" t="s">
        <v>3517</v>
      </c>
    </row>
    <row r="1601" ht="28.5" hidden="1" spans="1:14">
      <c r="A1601" s="25" t="s">
        <v>3526</v>
      </c>
      <c r="B1601" s="14" t="s">
        <v>3527</v>
      </c>
      <c r="C1601" s="89">
        <f t="shared" si="48"/>
        <v>1</v>
      </c>
      <c r="D1601" s="89" t="str">
        <f t="shared" si="49"/>
        <v>保留</v>
      </c>
      <c r="E1601" s="14" t="s">
        <v>3528</v>
      </c>
      <c r="F1601" s="14" t="s">
        <v>3180</v>
      </c>
      <c r="G1601" s="14">
        <v>7</v>
      </c>
      <c r="H1601" s="14" t="s">
        <v>3295</v>
      </c>
      <c r="I1601" s="14"/>
      <c r="J1601" s="416">
        <v>43190</v>
      </c>
      <c r="N1601" s="88" t="s">
        <v>3517</v>
      </c>
    </row>
    <row r="1602" ht="28.5" hidden="1" spans="1:14">
      <c r="A1602" s="414" t="s">
        <v>3529</v>
      </c>
      <c r="B1602" s="415" t="s">
        <v>3530</v>
      </c>
      <c r="C1602" s="89">
        <f t="shared" si="48"/>
        <v>1</v>
      </c>
      <c r="D1602" s="89" t="str">
        <f t="shared" si="49"/>
        <v>保留</v>
      </c>
      <c r="E1602" s="415" t="s">
        <v>3531</v>
      </c>
      <c r="F1602" s="415" t="s">
        <v>3180</v>
      </c>
      <c r="G1602" s="415">
        <v>7</v>
      </c>
      <c r="H1602" s="415" t="s">
        <v>3396</v>
      </c>
      <c r="I1602" s="415"/>
      <c r="J1602" s="417">
        <v>43190</v>
      </c>
      <c r="N1602" s="88" t="s">
        <v>3517</v>
      </c>
    </row>
    <row r="1603" ht="28.5" hidden="1" spans="1:14">
      <c r="A1603" s="25" t="s">
        <v>3532</v>
      </c>
      <c r="B1603" s="14" t="s">
        <v>3533</v>
      </c>
      <c r="C1603" s="89">
        <f t="shared" ref="C1603:C1666" si="50">COUNTIFS(A:A,A1603,B:B,B1603)</f>
        <v>1</v>
      </c>
      <c r="D1603" s="89" t="str">
        <f t="shared" ref="D1603:D1666" si="51">IF(C1603&gt;1,IF(I1603="","不保留","保留"),"保留")</f>
        <v>保留</v>
      </c>
      <c r="E1603" s="14" t="s">
        <v>3534</v>
      </c>
      <c r="F1603" s="14" t="s">
        <v>3180</v>
      </c>
      <c r="G1603" s="14">
        <v>7</v>
      </c>
      <c r="H1603" s="14" t="s">
        <v>3288</v>
      </c>
      <c r="I1603" s="14"/>
      <c r="J1603" s="416">
        <v>43190</v>
      </c>
      <c r="N1603" s="88" t="s">
        <v>3517</v>
      </c>
    </row>
    <row r="1604" ht="28.5" hidden="1" spans="1:14">
      <c r="A1604" s="25" t="s">
        <v>3535</v>
      </c>
      <c r="B1604" s="14" t="s">
        <v>3358</v>
      </c>
      <c r="C1604" s="89">
        <f t="shared" si="50"/>
        <v>1</v>
      </c>
      <c r="D1604" s="89" t="str">
        <f t="shared" si="51"/>
        <v>保留</v>
      </c>
      <c r="E1604" s="14" t="s">
        <v>3536</v>
      </c>
      <c r="F1604" s="14" t="s">
        <v>3180</v>
      </c>
      <c r="G1604" s="14">
        <v>7</v>
      </c>
      <c r="H1604" s="14" t="s">
        <v>1753</v>
      </c>
      <c r="I1604" s="14"/>
      <c r="J1604" s="416">
        <v>43190</v>
      </c>
      <c r="N1604" s="88" t="s">
        <v>3517</v>
      </c>
    </row>
    <row r="1605" ht="28.5" hidden="1" spans="1:14">
      <c r="A1605" s="25" t="s">
        <v>3537</v>
      </c>
      <c r="B1605" s="14" t="s">
        <v>3538</v>
      </c>
      <c r="C1605" s="89">
        <f t="shared" si="50"/>
        <v>1</v>
      </c>
      <c r="D1605" s="89" t="str">
        <f t="shared" si="51"/>
        <v>保留</v>
      </c>
      <c r="E1605" s="14" t="s">
        <v>3539</v>
      </c>
      <c r="F1605" s="14" t="s">
        <v>3180</v>
      </c>
      <c r="G1605" s="14">
        <v>7</v>
      </c>
      <c r="H1605" s="14" t="s">
        <v>3369</v>
      </c>
      <c r="I1605" s="14"/>
      <c r="J1605" s="416">
        <v>43190</v>
      </c>
      <c r="N1605" s="88" t="s">
        <v>3517</v>
      </c>
    </row>
    <row r="1606" ht="28.5" hidden="1" spans="1:14">
      <c r="A1606" s="25" t="s">
        <v>3540</v>
      </c>
      <c r="B1606" s="14" t="s">
        <v>3541</v>
      </c>
      <c r="C1606" s="89">
        <f t="shared" si="50"/>
        <v>1</v>
      </c>
      <c r="D1606" s="89" t="str">
        <f t="shared" si="51"/>
        <v>保留</v>
      </c>
      <c r="E1606" s="14" t="s">
        <v>3542</v>
      </c>
      <c r="F1606" s="14" t="s">
        <v>3180</v>
      </c>
      <c r="G1606" s="14">
        <v>7</v>
      </c>
      <c r="H1606" s="14" t="s">
        <v>3181</v>
      </c>
      <c r="I1606" s="14"/>
      <c r="J1606" s="416">
        <v>43190</v>
      </c>
      <c r="N1606" s="88" t="s">
        <v>3517</v>
      </c>
    </row>
    <row r="1607" ht="28.5" hidden="1" spans="1:14">
      <c r="A1607" s="414" t="s">
        <v>3543</v>
      </c>
      <c r="B1607" s="415" t="s">
        <v>3293</v>
      </c>
      <c r="C1607" s="89">
        <f t="shared" si="50"/>
        <v>1</v>
      </c>
      <c r="D1607" s="89" t="str">
        <f t="shared" si="51"/>
        <v>保留</v>
      </c>
      <c r="E1607" s="415" t="s">
        <v>3544</v>
      </c>
      <c r="F1607" s="415" t="s">
        <v>3180</v>
      </c>
      <c r="G1607" s="415">
        <v>7</v>
      </c>
      <c r="H1607" s="415" t="s">
        <v>3295</v>
      </c>
      <c r="I1607" s="415"/>
      <c r="J1607" s="417">
        <v>43190</v>
      </c>
      <c r="N1607" s="88" t="s">
        <v>3517</v>
      </c>
    </row>
    <row r="1608" ht="28.5" hidden="1" spans="1:14">
      <c r="A1608" s="25" t="s">
        <v>3545</v>
      </c>
      <c r="B1608" s="14" t="s">
        <v>3546</v>
      </c>
      <c r="C1608" s="89">
        <f t="shared" si="50"/>
        <v>1</v>
      </c>
      <c r="D1608" s="89" t="str">
        <f t="shared" si="51"/>
        <v>保留</v>
      </c>
      <c r="E1608" s="14" t="s">
        <v>3547</v>
      </c>
      <c r="F1608" s="14" t="s">
        <v>3180</v>
      </c>
      <c r="G1608" s="14">
        <v>7</v>
      </c>
      <c r="H1608" s="14" t="s">
        <v>3548</v>
      </c>
      <c r="I1608" s="14"/>
      <c r="J1608" s="416">
        <v>43190</v>
      </c>
      <c r="N1608" s="88" t="s">
        <v>3517</v>
      </c>
    </row>
    <row r="1609" ht="28.5" hidden="1" spans="1:14">
      <c r="A1609" s="54" t="s">
        <v>3549</v>
      </c>
      <c r="B1609" s="54" t="s">
        <v>3211</v>
      </c>
      <c r="C1609" s="89">
        <f t="shared" si="50"/>
        <v>1</v>
      </c>
      <c r="D1609" s="89" t="str">
        <f t="shared" si="51"/>
        <v>保留</v>
      </c>
      <c r="E1609" s="54" t="s">
        <v>3550</v>
      </c>
      <c r="F1609" s="54" t="s">
        <v>3173</v>
      </c>
      <c r="G1609" s="54">
        <v>13</v>
      </c>
      <c r="H1609" s="54" t="s">
        <v>3213</v>
      </c>
      <c r="I1609" s="54"/>
      <c r="J1609" s="419">
        <v>43251</v>
      </c>
      <c r="N1609" s="88" t="s">
        <v>3517</v>
      </c>
    </row>
    <row r="1610" ht="28.5" hidden="1" spans="1:14">
      <c r="A1610" s="133" t="s">
        <v>3551</v>
      </c>
      <c r="B1610" s="14" t="s">
        <v>335</v>
      </c>
      <c r="C1610" s="89">
        <f t="shared" si="50"/>
        <v>1</v>
      </c>
      <c r="D1610" s="89" t="str">
        <f t="shared" si="51"/>
        <v>保留</v>
      </c>
      <c r="E1610" s="14" t="s">
        <v>3552</v>
      </c>
      <c r="F1610" s="14" t="s">
        <v>3173</v>
      </c>
      <c r="G1610" s="14">
        <v>13</v>
      </c>
      <c r="H1610" s="14" t="s">
        <v>2120</v>
      </c>
      <c r="I1610" s="14"/>
      <c r="J1610" s="420">
        <v>43465</v>
      </c>
      <c r="N1610" s="88" t="s">
        <v>3553</v>
      </c>
    </row>
    <row r="1611" ht="28.5" hidden="1" spans="1:14">
      <c r="A1611" s="133" t="s">
        <v>3554</v>
      </c>
      <c r="B1611" s="14" t="s">
        <v>3555</v>
      </c>
      <c r="C1611" s="89">
        <f t="shared" si="50"/>
        <v>1</v>
      </c>
      <c r="D1611" s="89" t="str">
        <f t="shared" si="51"/>
        <v>保留</v>
      </c>
      <c r="E1611" s="14" t="s">
        <v>3556</v>
      </c>
      <c r="F1611" s="14" t="s">
        <v>3173</v>
      </c>
      <c r="G1611" s="14">
        <v>13</v>
      </c>
      <c r="H1611" s="14" t="s">
        <v>2120</v>
      </c>
      <c r="I1611" s="14"/>
      <c r="J1611" s="420">
        <v>43616</v>
      </c>
      <c r="N1611" s="88" t="s">
        <v>3553</v>
      </c>
    </row>
    <row r="1612" ht="42.75" hidden="1" spans="1:14">
      <c r="A1612" s="133" t="s">
        <v>3557</v>
      </c>
      <c r="B1612" s="14" t="s">
        <v>3558</v>
      </c>
      <c r="C1612" s="89">
        <f t="shared" si="50"/>
        <v>1</v>
      </c>
      <c r="D1612" s="89" t="str">
        <f t="shared" si="51"/>
        <v>保留</v>
      </c>
      <c r="E1612" s="14" t="s">
        <v>3559</v>
      </c>
      <c r="F1612" s="14" t="s">
        <v>3180</v>
      </c>
      <c r="G1612" s="14">
        <v>7</v>
      </c>
      <c r="H1612" s="14" t="s">
        <v>3369</v>
      </c>
      <c r="I1612" s="14"/>
      <c r="J1612" s="420">
        <v>43677</v>
      </c>
      <c r="N1612" s="88" t="s">
        <v>3553</v>
      </c>
    </row>
    <row r="1613" ht="28.5" hidden="1" spans="1:14">
      <c r="A1613" s="133" t="s">
        <v>3560</v>
      </c>
      <c r="B1613" s="14" t="s">
        <v>3561</v>
      </c>
      <c r="C1613" s="89">
        <f t="shared" si="50"/>
        <v>1</v>
      </c>
      <c r="D1613" s="89" t="str">
        <f t="shared" si="51"/>
        <v>保留</v>
      </c>
      <c r="E1613" s="14" t="s">
        <v>3562</v>
      </c>
      <c r="F1613" s="14" t="s">
        <v>3180</v>
      </c>
      <c r="G1613" s="14">
        <v>7</v>
      </c>
      <c r="H1613" s="14" t="s">
        <v>3181</v>
      </c>
      <c r="I1613" s="14"/>
      <c r="J1613" s="420">
        <v>43585</v>
      </c>
      <c r="N1613" s="88" t="s">
        <v>3553</v>
      </c>
    </row>
    <row r="1614" ht="42.75" hidden="1" spans="1:14">
      <c r="A1614" s="133" t="s">
        <v>3563</v>
      </c>
      <c r="B1614" s="14" t="s">
        <v>3564</v>
      </c>
      <c r="C1614" s="89">
        <f t="shared" si="50"/>
        <v>1</v>
      </c>
      <c r="D1614" s="89" t="str">
        <f t="shared" si="51"/>
        <v>保留</v>
      </c>
      <c r="E1614" s="14" t="s">
        <v>3565</v>
      </c>
      <c r="F1614" s="14" t="s">
        <v>3180</v>
      </c>
      <c r="G1614" s="14">
        <v>7</v>
      </c>
      <c r="H1614" s="14" t="s">
        <v>3364</v>
      </c>
      <c r="I1614" s="14"/>
      <c r="J1614" s="420">
        <v>43646</v>
      </c>
      <c r="N1614" s="88" t="s">
        <v>3553</v>
      </c>
    </row>
    <row r="1615" ht="28.5" hidden="1" spans="1:14">
      <c r="A1615" s="133" t="s">
        <v>3566</v>
      </c>
      <c r="B1615" s="14" t="s">
        <v>3567</v>
      </c>
      <c r="C1615" s="89">
        <f t="shared" si="50"/>
        <v>1</v>
      </c>
      <c r="D1615" s="89" t="str">
        <f t="shared" si="51"/>
        <v>保留</v>
      </c>
      <c r="E1615" s="14" t="s">
        <v>3568</v>
      </c>
      <c r="F1615" s="14" t="s">
        <v>3180</v>
      </c>
      <c r="G1615" s="14">
        <v>7</v>
      </c>
      <c r="H1615" s="14" t="s">
        <v>1753</v>
      </c>
      <c r="I1615" s="14"/>
      <c r="J1615" s="420">
        <v>43585</v>
      </c>
      <c r="N1615" s="88" t="s">
        <v>3553</v>
      </c>
    </row>
    <row r="1616" ht="28.5" hidden="1" spans="1:14">
      <c r="A1616" s="133" t="s">
        <v>3569</v>
      </c>
      <c r="B1616" s="14" t="s">
        <v>3570</v>
      </c>
      <c r="C1616" s="89">
        <f t="shared" si="50"/>
        <v>1</v>
      </c>
      <c r="D1616" s="89" t="str">
        <f t="shared" si="51"/>
        <v>保留</v>
      </c>
      <c r="E1616" s="14" t="s">
        <v>3571</v>
      </c>
      <c r="F1616" s="14" t="s">
        <v>3180</v>
      </c>
      <c r="G1616" s="14">
        <v>7</v>
      </c>
      <c r="H1616" s="14" t="s">
        <v>2887</v>
      </c>
      <c r="I1616" s="14"/>
      <c r="J1616" s="420">
        <v>43585</v>
      </c>
      <c r="N1616" s="88" t="s">
        <v>3553</v>
      </c>
    </row>
    <row r="1617" ht="28.5" hidden="1" spans="1:14">
      <c r="A1617" s="133" t="s">
        <v>3572</v>
      </c>
      <c r="B1617" s="14" t="s">
        <v>743</v>
      </c>
      <c r="C1617" s="89">
        <f t="shared" si="50"/>
        <v>1</v>
      </c>
      <c r="D1617" s="89" t="str">
        <f t="shared" si="51"/>
        <v>保留</v>
      </c>
      <c r="E1617" s="14" t="s">
        <v>3573</v>
      </c>
      <c r="F1617" s="14" t="s">
        <v>3180</v>
      </c>
      <c r="G1617" s="14">
        <v>7</v>
      </c>
      <c r="H1617" s="14" t="s">
        <v>2120</v>
      </c>
      <c r="I1617" s="14"/>
      <c r="J1617" s="420">
        <v>43646</v>
      </c>
      <c r="N1617" s="88" t="s">
        <v>3553</v>
      </c>
    </row>
    <row r="1618" ht="28.5" hidden="1" spans="1:14">
      <c r="A1618" s="133" t="s">
        <v>3574</v>
      </c>
      <c r="B1618" s="14" t="s">
        <v>230</v>
      </c>
      <c r="C1618" s="89">
        <f t="shared" si="50"/>
        <v>1</v>
      </c>
      <c r="D1618" s="89" t="str">
        <f t="shared" si="51"/>
        <v>保留</v>
      </c>
      <c r="E1618" s="14" t="s">
        <v>3575</v>
      </c>
      <c r="F1618" s="14" t="s">
        <v>3180</v>
      </c>
      <c r="G1618" s="14">
        <v>7</v>
      </c>
      <c r="H1618" s="14" t="s">
        <v>2120</v>
      </c>
      <c r="I1618" s="14"/>
      <c r="J1618" s="420">
        <v>43646</v>
      </c>
      <c r="N1618" s="88" t="s">
        <v>3553</v>
      </c>
    </row>
    <row r="1619" ht="28.5" hidden="1" spans="1:14">
      <c r="A1619" s="133" t="s">
        <v>3576</v>
      </c>
      <c r="B1619" s="14" t="s">
        <v>3577</v>
      </c>
      <c r="C1619" s="89">
        <f t="shared" si="50"/>
        <v>1</v>
      </c>
      <c r="D1619" s="89" t="str">
        <f t="shared" si="51"/>
        <v>保留</v>
      </c>
      <c r="E1619" s="14" t="s">
        <v>3578</v>
      </c>
      <c r="F1619" s="14" t="s">
        <v>3180</v>
      </c>
      <c r="G1619" s="14">
        <v>7</v>
      </c>
      <c r="H1619" s="14" t="s">
        <v>3364</v>
      </c>
      <c r="I1619" s="14"/>
      <c r="J1619" s="420">
        <v>43585</v>
      </c>
      <c r="N1619" s="88" t="s">
        <v>3553</v>
      </c>
    </row>
    <row r="1620" ht="28.5" hidden="1" spans="1:14">
      <c r="A1620" s="418" t="s">
        <v>3579</v>
      </c>
      <c r="B1620" s="40" t="s">
        <v>3580</v>
      </c>
      <c r="C1620" s="89">
        <f t="shared" si="50"/>
        <v>1</v>
      </c>
      <c r="D1620" s="89" t="str">
        <f t="shared" si="51"/>
        <v>保留</v>
      </c>
      <c r="E1620" s="40" t="s">
        <v>3581</v>
      </c>
      <c r="F1620" s="40" t="s">
        <v>3180</v>
      </c>
      <c r="G1620" s="40">
        <v>7</v>
      </c>
      <c r="H1620" s="40" t="s">
        <v>3181</v>
      </c>
      <c r="I1620" s="40"/>
      <c r="J1620" s="421">
        <v>43555</v>
      </c>
      <c r="N1620" s="88" t="s">
        <v>3553</v>
      </c>
    </row>
    <row r="1621" ht="42.75" hidden="1" spans="1:14">
      <c r="A1621" s="133" t="s">
        <v>3582</v>
      </c>
      <c r="B1621" s="14" t="s">
        <v>584</v>
      </c>
      <c r="C1621" s="89">
        <f t="shared" si="50"/>
        <v>1</v>
      </c>
      <c r="D1621" s="89" t="str">
        <f t="shared" si="51"/>
        <v>保留</v>
      </c>
      <c r="E1621" s="14" t="s">
        <v>3583</v>
      </c>
      <c r="F1621" s="14" t="s">
        <v>3180</v>
      </c>
      <c r="G1621" s="14">
        <v>7</v>
      </c>
      <c r="H1621" s="14" t="s">
        <v>2120</v>
      </c>
      <c r="I1621" s="14"/>
      <c r="J1621" s="420">
        <v>43465</v>
      </c>
      <c r="N1621" s="88" t="s">
        <v>3553</v>
      </c>
    </row>
    <row r="1622" ht="28.5" hidden="1" spans="1:14">
      <c r="A1622" s="133" t="s">
        <v>3584</v>
      </c>
      <c r="B1622" s="14" t="s">
        <v>3585</v>
      </c>
      <c r="C1622" s="89">
        <f t="shared" si="50"/>
        <v>1</v>
      </c>
      <c r="D1622" s="89" t="str">
        <f t="shared" si="51"/>
        <v>保留</v>
      </c>
      <c r="E1622" s="14" t="s">
        <v>3586</v>
      </c>
      <c r="F1622" s="14" t="s">
        <v>3180</v>
      </c>
      <c r="G1622" s="14">
        <v>7</v>
      </c>
      <c r="H1622" s="14" t="s">
        <v>3587</v>
      </c>
      <c r="I1622" s="14"/>
      <c r="J1622" s="420">
        <v>43585</v>
      </c>
      <c r="N1622" s="88" t="s">
        <v>3553</v>
      </c>
    </row>
    <row r="1623" ht="42.75" hidden="1" spans="1:14">
      <c r="A1623" s="133" t="s">
        <v>3588</v>
      </c>
      <c r="B1623" s="14" t="s">
        <v>3280</v>
      </c>
      <c r="C1623" s="89">
        <f t="shared" si="50"/>
        <v>1</v>
      </c>
      <c r="D1623" s="89" t="str">
        <f t="shared" si="51"/>
        <v>保留</v>
      </c>
      <c r="E1623" s="14" t="s">
        <v>3589</v>
      </c>
      <c r="F1623" s="14" t="s">
        <v>3180</v>
      </c>
      <c r="G1623" s="14">
        <v>7</v>
      </c>
      <c r="H1623" s="14" t="s">
        <v>3181</v>
      </c>
      <c r="I1623" s="14"/>
      <c r="J1623" s="420">
        <v>43586</v>
      </c>
      <c r="N1623" s="88" t="s">
        <v>3553</v>
      </c>
    </row>
    <row r="1624" ht="28.5" hidden="1" spans="1:14">
      <c r="A1624" s="133" t="s">
        <v>3590</v>
      </c>
      <c r="B1624" s="14" t="s">
        <v>3481</v>
      </c>
      <c r="C1624" s="89">
        <f t="shared" si="50"/>
        <v>1</v>
      </c>
      <c r="D1624" s="89" t="str">
        <f t="shared" si="51"/>
        <v>保留</v>
      </c>
      <c r="E1624" s="14" t="s">
        <v>3591</v>
      </c>
      <c r="F1624" s="14" t="s">
        <v>3180</v>
      </c>
      <c r="G1624" s="14">
        <v>7</v>
      </c>
      <c r="H1624" s="14" t="s">
        <v>3200</v>
      </c>
      <c r="I1624" s="14"/>
      <c r="J1624" s="420" t="s">
        <v>3592</v>
      </c>
      <c r="N1624" s="88" t="s">
        <v>3553</v>
      </c>
    </row>
    <row r="1625" ht="28.5" hidden="1" spans="1:14">
      <c r="A1625" s="129" t="s">
        <v>3593</v>
      </c>
      <c r="B1625" s="25" t="s">
        <v>133</v>
      </c>
      <c r="C1625" s="89">
        <f t="shared" si="50"/>
        <v>1</v>
      </c>
      <c r="D1625" s="89" t="str">
        <f t="shared" si="51"/>
        <v>保留</v>
      </c>
      <c r="E1625" s="25" t="s">
        <v>3594</v>
      </c>
      <c r="F1625" s="25" t="s">
        <v>3595</v>
      </c>
      <c r="G1625" s="25">
        <v>5</v>
      </c>
      <c r="H1625" s="25" t="s">
        <v>2120</v>
      </c>
      <c r="I1625" s="25"/>
      <c r="J1625" s="422">
        <v>43404</v>
      </c>
      <c r="N1625" s="88" t="s">
        <v>3553</v>
      </c>
    </row>
    <row r="1626" ht="42.75" hidden="1" spans="1:14">
      <c r="A1626" s="129" t="s">
        <v>3596</v>
      </c>
      <c r="B1626" s="25" t="s">
        <v>743</v>
      </c>
      <c r="C1626" s="89">
        <f t="shared" si="50"/>
        <v>1</v>
      </c>
      <c r="D1626" s="89" t="str">
        <f t="shared" si="51"/>
        <v>保留</v>
      </c>
      <c r="E1626" s="25" t="s">
        <v>3597</v>
      </c>
      <c r="F1626" s="25" t="s">
        <v>3595</v>
      </c>
      <c r="G1626" s="25">
        <v>5</v>
      </c>
      <c r="H1626" s="25" t="s">
        <v>2120</v>
      </c>
      <c r="I1626" s="25"/>
      <c r="J1626" s="423">
        <v>43465</v>
      </c>
      <c r="N1626" s="88" t="s">
        <v>3553</v>
      </c>
    </row>
    <row r="1627" ht="28.5" hidden="1" spans="1:14">
      <c r="A1627" s="129" t="s">
        <v>3598</v>
      </c>
      <c r="B1627" s="14" t="s">
        <v>369</v>
      </c>
      <c r="C1627" s="89">
        <f t="shared" si="50"/>
        <v>1</v>
      </c>
      <c r="D1627" s="89" t="str">
        <f t="shared" si="51"/>
        <v>保留</v>
      </c>
      <c r="E1627" s="25" t="s">
        <v>3599</v>
      </c>
      <c r="F1627" s="25" t="s">
        <v>3595</v>
      </c>
      <c r="G1627" s="25">
        <v>5</v>
      </c>
      <c r="H1627" s="25" t="s">
        <v>2120</v>
      </c>
      <c r="I1627" s="25"/>
      <c r="J1627" s="423">
        <v>43465</v>
      </c>
      <c r="N1627" s="88" t="s">
        <v>3553</v>
      </c>
    </row>
    <row r="1628" ht="28.5" hidden="1" spans="1:14">
      <c r="A1628" s="129" t="s">
        <v>3600</v>
      </c>
      <c r="B1628" s="25" t="s">
        <v>185</v>
      </c>
      <c r="C1628" s="89">
        <f t="shared" si="50"/>
        <v>1</v>
      </c>
      <c r="D1628" s="89" t="str">
        <f t="shared" si="51"/>
        <v>保留</v>
      </c>
      <c r="E1628" s="25" t="s">
        <v>3601</v>
      </c>
      <c r="F1628" s="25" t="s">
        <v>3602</v>
      </c>
      <c r="G1628" s="25">
        <v>12</v>
      </c>
      <c r="H1628" s="25" t="s">
        <v>2120</v>
      </c>
      <c r="I1628" s="25"/>
      <c r="J1628" s="423">
        <v>43221</v>
      </c>
      <c r="N1628" s="88" t="s">
        <v>3553</v>
      </c>
    </row>
    <row r="1629" ht="42.75" hidden="1" spans="1:14">
      <c r="A1629" s="129" t="s">
        <v>3603</v>
      </c>
      <c r="B1629" s="14" t="s">
        <v>177</v>
      </c>
      <c r="C1629" s="89">
        <f t="shared" si="50"/>
        <v>1</v>
      </c>
      <c r="D1629" s="89" t="str">
        <f t="shared" si="51"/>
        <v>保留</v>
      </c>
      <c r="E1629" s="25" t="s">
        <v>3604</v>
      </c>
      <c r="F1629" s="25" t="s">
        <v>3602</v>
      </c>
      <c r="G1629" s="25">
        <v>10</v>
      </c>
      <c r="H1629" s="25" t="s">
        <v>2120</v>
      </c>
      <c r="I1629" s="25"/>
      <c r="J1629" s="423">
        <v>43404</v>
      </c>
      <c r="N1629" s="88" t="s">
        <v>3553</v>
      </c>
    </row>
    <row r="1630" ht="28.5" hidden="1" spans="1:14">
      <c r="A1630" s="129" t="s">
        <v>3605</v>
      </c>
      <c r="B1630" s="25" t="s">
        <v>174</v>
      </c>
      <c r="C1630" s="89">
        <f t="shared" si="50"/>
        <v>1</v>
      </c>
      <c r="D1630" s="89" t="str">
        <f t="shared" si="51"/>
        <v>保留</v>
      </c>
      <c r="E1630" s="25" t="s">
        <v>3606</v>
      </c>
      <c r="F1630" s="25" t="s">
        <v>3595</v>
      </c>
      <c r="G1630" s="25">
        <v>6</v>
      </c>
      <c r="H1630" s="25" t="s">
        <v>2120</v>
      </c>
      <c r="I1630" s="25"/>
      <c r="J1630" s="423">
        <v>43403</v>
      </c>
      <c r="N1630" s="88" t="s">
        <v>3553</v>
      </c>
    </row>
    <row r="1631" ht="28.5" hidden="1" spans="1:14">
      <c r="A1631" s="133" t="s">
        <v>3607</v>
      </c>
      <c r="B1631" s="14" t="s">
        <v>314</v>
      </c>
      <c r="C1631" s="89">
        <f t="shared" si="50"/>
        <v>1</v>
      </c>
      <c r="D1631" s="89" t="str">
        <f t="shared" si="51"/>
        <v>保留</v>
      </c>
      <c r="E1631" s="14" t="s">
        <v>3608</v>
      </c>
      <c r="F1631" s="14" t="s">
        <v>3173</v>
      </c>
      <c r="G1631" s="14">
        <v>5</v>
      </c>
      <c r="H1631" s="14" t="s">
        <v>2120</v>
      </c>
      <c r="I1631" s="14"/>
      <c r="J1631" s="424">
        <v>43830</v>
      </c>
      <c r="N1631" s="88" t="s">
        <v>3609</v>
      </c>
    </row>
    <row r="1632" ht="28.5" hidden="1" spans="1:14">
      <c r="A1632" s="133" t="s">
        <v>3610</v>
      </c>
      <c r="B1632" s="14" t="s">
        <v>3611</v>
      </c>
      <c r="C1632" s="89">
        <f t="shared" si="50"/>
        <v>1</v>
      </c>
      <c r="D1632" s="89" t="str">
        <f t="shared" si="51"/>
        <v>保留</v>
      </c>
      <c r="E1632" s="14" t="s">
        <v>3612</v>
      </c>
      <c r="F1632" s="14" t="s">
        <v>3173</v>
      </c>
      <c r="G1632" s="14">
        <v>5</v>
      </c>
      <c r="H1632" s="14" t="s">
        <v>3587</v>
      </c>
      <c r="I1632" s="14"/>
      <c r="J1632" s="424">
        <v>43830</v>
      </c>
      <c r="N1632" s="88" t="s">
        <v>3609</v>
      </c>
    </row>
    <row r="1633" ht="42.75" hidden="1" spans="1:14">
      <c r="A1633" s="133" t="s">
        <v>3613</v>
      </c>
      <c r="B1633" s="14" t="s">
        <v>3205</v>
      </c>
      <c r="C1633" s="89">
        <f t="shared" si="50"/>
        <v>1</v>
      </c>
      <c r="D1633" s="89" t="str">
        <f t="shared" si="51"/>
        <v>保留</v>
      </c>
      <c r="E1633" s="14" t="s">
        <v>3614</v>
      </c>
      <c r="F1633" s="14" t="s">
        <v>3173</v>
      </c>
      <c r="G1633" s="14">
        <v>5</v>
      </c>
      <c r="H1633" s="14" t="s">
        <v>2887</v>
      </c>
      <c r="I1633" s="14"/>
      <c r="J1633" s="424">
        <v>43830</v>
      </c>
      <c r="N1633" s="88" t="s">
        <v>3609</v>
      </c>
    </row>
    <row r="1634" ht="28.5" hidden="1" spans="1:14">
      <c r="A1634" s="133" t="s">
        <v>3615</v>
      </c>
      <c r="B1634" s="14" t="s">
        <v>3616</v>
      </c>
      <c r="C1634" s="89">
        <f t="shared" si="50"/>
        <v>1</v>
      </c>
      <c r="D1634" s="89" t="str">
        <f t="shared" si="51"/>
        <v>保留</v>
      </c>
      <c r="E1634" s="14" t="s">
        <v>3617</v>
      </c>
      <c r="F1634" s="14" t="s">
        <v>3173</v>
      </c>
      <c r="G1634" s="14">
        <v>5</v>
      </c>
      <c r="H1634" s="14" t="s">
        <v>2887</v>
      </c>
      <c r="I1634" s="14"/>
      <c r="J1634" s="424">
        <v>43830</v>
      </c>
      <c r="N1634" s="88" t="s">
        <v>3609</v>
      </c>
    </row>
    <row r="1635" ht="42.75" hidden="1" spans="1:14">
      <c r="A1635" s="133" t="s">
        <v>3618</v>
      </c>
      <c r="B1635" s="14" t="s">
        <v>3619</v>
      </c>
      <c r="C1635" s="89">
        <f t="shared" si="50"/>
        <v>1</v>
      </c>
      <c r="D1635" s="89" t="str">
        <f t="shared" si="51"/>
        <v>保留</v>
      </c>
      <c r="E1635" s="14" t="s">
        <v>3620</v>
      </c>
      <c r="F1635" s="14" t="s">
        <v>3180</v>
      </c>
      <c r="G1635" s="14">
        <v>3</v>
      </c>
      <c r="H1635" s="14" t="s">
        <v>3288</v>
      </c>
      <c r="I1635" s="14"/>
      <c r="J1635" s="424">
        <v>43769</v>
      </c>
      <c r="N1635" s="88" t="s">
        <v>3609</v>
      </c>
    </row>
    <row r="1636" ht="42.75" hidden="1" spans="1:14">
      <c r="A1636" s="133" t="s">
        <v>3621</v>
      </c>
      <c r="B1636" s="14" t="s">
        <v>3622</v>
      </c>
      <c r="C1636" s="89">
        <f t="shared" si="50"/>
        <v>1</v>
      </c>
      <c r="D1636" s="89" t="str">
        <f t="shared" si="51"/>
        <v>保留</v>
      </c>
      <c r="E1636" s="14" t="s">
        <v>3623</v>
      </c>
      <c r="F1636" s="14" t="s">
        <v>3180</v>
      </c>
      <c r="G1636" s="14">
        <v>3</v>
      </c>
      <c r="H1636" s="14" t="s">
        <v>3587</v>
      </c>
      <c r="I1636" s="14"/>
      <c r="J1636" s="424">
        <v>43769</v>
      </c>
      <c r="N1636" s="88" t="s">
        <v>3609</v>
      </c>
    </row>
    <row r="1637" ht="42.75" hidden="1" spans="1:14">
      <c r="A1637" s="133" t="s">
        <v>3624</v>
      </c>
      <c r="B1637" s="14" t="s">
        <v>3625</v>
      </c>
      <c r="C1637" s="89">
        <f t="shared" si="50"/>
        <v>1</v>
      </c>
      <c r="D1637" s="89" t="str">
        <f t="shared" si="51"/>
        <v>保留</v>
      </c>
      <c r="E1637" s="14" t="s">
        <v>3626</v>
      </c>
      <c r="F1637" s="14" t="s">
        <v>3180</v>
      </c>
      <c r="G1637" s="14">
        <v>3</v>
      </c>
      <c r="H1637" s="14" t="s">
        <v>3627</v>
      </c>
      <c r="I1637" s="14"/>
      <c r="J1637" s="424">
        <v>43769</v>
      </c>
      <c r="N1637" s="88" t="s">
        <v>3609</v>
      </c>
    </row>
    <row r="1638" ht="42.75" hidden="1" spans="1:14">
      <c r="A1638" s="133" t="s">
        <v>3628</v>
      </c>
      <c r="B1638" s="14" t="s">
        <v>3629</v>
      </c>
      <c r="C1638" s="89">
        <f t="shared" si="50"/>
        <v>1</v>
      </c>
      <c r="D1638" s="89" t="str">
        <f t="shared" si="51"/>
        <v>保留</v>
      </c>
      <c r="E1638" s="14" t="s">
        <v>3630</v>
      </c>
      <c r="F1638" s="14" t="s">
        <v>3180</v>
      </c>
      <c r="G1638" s="14">
        <v>3</v>
      </c>
      <c r="H1638" s="14" t="s">
        <v>3181</v>
      </c>
      <c r="I1638" s="14"/>
      <c r="J1638" s="424">
        <v>43769</v>
      </c>
      <c r="N1638" s="88" t="s">
        <v>3609</v>
      </c>
    </row>
    <row r="1639" ht="28.5" hidden="1" spans="1:14">
      <c r="A1639" s="133" t="s">
        <v>3631</v>
      </c>
      <c r="B1639" s="14" t="s">
        <v>205</v>
      </c>
      <c r="C1639" s="89">
        <f t="shared" si="50"/>
        <v>1</v>
      </c>
      <c r="D1639" s="89" t="str">
        <f t="shared" si="51"/>
        <v>保留</v>
      </c>
      <c r="E1639" s="14" t="s">
        <v>3632</v>
      </c>
      <c r="F1639" s="14" t="s">
        <v>3180</v>
      </c>
      <c r="G1639" s="14">
        <v>3</v>
      </c>
      <c r="H1639" s="14" t="s">
        <v>2120</v>
      </c>
      <c r="I1639" s="14"/>
      <c r="J1639" s="424">
        <v>43769</v>
      </c>
      <c r="N1639" s="88" t="s">
        <v>3609</v>
      </c>
    </row>
    <row r="1640" ht="28.5" hidden="1" spans="1:14">
      <c r="A1640" s="133" t="s">
        <v>3633</v>
      </c>
      <c r="B1640" s="14" t="s">
        <v>3299</v>
      </c>
      <c r="C1640" s="89">
        <f t="shared" si="50"/>
        <v>1</v>
      </c>
      <c r="D1640" s="89" t="str">
        <f t="shared" si="51"/>
        <v>保留</v>
      </c>
      <c r="E1640" s="14" t="s">
        <v>3634</v>
      </c>
      <c r="F1640" s="14" t="s">
        <v>3180</v>
      </c>
      <c r="G1640" s="14">
        <v>3</v>
      </c>
      <c r="H1640" s="14" t="s">
        <v>3181</v>
      </c>
      <c r="I1640" s="14"/>
      <c r="J1640" s="424">
        <v>43769</v>
      </c>
      <c r="N1640" s="88" t="s">
        <v>3609</v>
      </c>
    </row>
    <row r="1641" ht="28.5" hidden="1" spans="1:14">
      <c r="A1641" s="133" t="s">
        <v>3635</v>
      </c>
      <c r="B1641" s="14" t="s">
        <v>3636</v>
      </c>
      <c r="C1641" s="89">
        <f t="shared" si="50"/>
        <v>1</v>
      </c>
      <c r="D1641" s="89" t="str">
        <f t="shared" si="51"/>
        <v>保留</v>
      </c>
      <c r="E1641" s="14" t="s">
        <v>3637</v>
      </c>
      <c r="F1641" s="14" t="s">
        <v>3180</v>
      </c>
      <c r="G1641" s="14">
        <v>3</v>
      </c>
      <c r="H1641" s="14" t="s">
        <v>3364</v>
      </c>
      <c r="I1641" s="14"/>
      <c r="J1641" s="424">
        <v>43769</v>
      </c>
      <c r="N1641" s="88" t="s">
        <v>3609</v>
      </c>
    </row>
    <row r="1642" ht="42.75" hidden="1" spans="1:14">
      <c r="A1642" s="133" t="s">
        <v>3638</v>
      </c>
      <c r="B1642" s="14" t="s">
        <v>3639</v>
      </c>
      <c r="C1642" s="89">
        <f t="shared" si="50"/>
        <v>1</v>
      </c>
      <c r="D1642" s="89" t="str">
        <f t="shared" si="51"/>
        <v>保留</v>
      </c>
      <c r="E1642" s="14" t="s">
        <v>3640</v>
      </c>
      <c r="F1642" s="14" t="s">
        <v>3180</v>
      </c>
      <c r="G1642" s="14">
        <v>3</v>
      </c>
      <c r="H1642" s="14" t="s">
        <v>3641</v>
      </c>
      <c r="I1642" s="14"/>
      <c r="J1642" s="424">
        <v>43769</v>
      </c>
      <c r="N1642" s="88" t="s">
        <v>3609</v>
      </c>
    </row>
    <row r="1643" ht="28.5" hidden="1" spans="1:14">
      <c r="A1643" s="133" t="s">
        <v>3642</v>
      </c>
      <c r="B1643" s="14" t="s">
        <v>3643</v>
      </c>
      <c r="C1643" s="89">
        <f t="shared" si="50"/>
        <v>1</v>
      </c>
      <c r="D1643" s="89" t="str">
        <f t="shared" si="51"/>
        <v>保留</v>
      </c>
      <c r="E1643" s="14" t="s">
        <v>3644</v>
      </c>
      <c r="F1643" s="14" t="s">
        <v>3180</v>
      </c>
      <c r="G1643" s="14">
        <v>3</v>
      </c>
      <c r="H1643" s="14" t="s">
        <v>3295</v>
      </c>
      <c r="I1643" s="14"/>
      <c r="J1643" s="424">
        <v>43769</v>
      </c>
      <c r="N1643" s="88" t="s">
        <v>3609</v>
      </c>
    </row>
    <row r="1644" ht="28.5" hidden="1" spans="1:14">
      <c r="A1644" s="133" t="s">
        <v>3645</v>
      </c>
      <c r="B1644" s="14" t="s">
        <v>3646</v>
      </c>
      <c r="C1644" s="89">
        <f t="shared" si="50"/>
        <v>1</v>
      </c>
      <c r="D1644" s="89" t="str">
        <f t="shared" si="51"/>
        <v>保留</v>
      </c>
      <c r="E1644" s="14" t="s">
        <v>3647</v>
      </c>
      <c r="F1644" s="14" t="s">
        <v>3180</v>
      </c>
      <c r="G1644" s="14">
        <v>3</v>
      </c>
      <c r="H1644" s="14" t="s">
        <v>3364</v>
      </c>
      <c r="I1644" s="14"/>
      <c r="J1644" s="424">
        <v>43769</v>
      </c>
      <c r="N1644" s="88" t="s">
        <v>3609</v>
      </c>
    </row>
    <row r="1645" ht="28.5" hidden="1" spans="1:14">
      <c r="A1645" s="133" t="s">
        <v>3648</v>
      </c>
      <c r="B1645" s="14" t="s">
        <v>3649</v>
      </c>
      <c r="C1645" s="89">
        <f t="shared" si="50"/>
        <v>1</v>
      </c>
      <c r="D1645" s="89" t="str">
        <f t="shared" si="51"/>
        <v>保留</v>
      </c>
      <c r="E1645" s="14" t="s">
        <v>3650</v>
      </c>
      <c r="F1645" s="14" t="s">
        <v>3180</v>
      </c>
      <c r="G1645" s="14">
        <v>3</v>
      </c>
      <c r="H1645" s="14" t="s">
        <v>3181</v>
      </c>
      <c r="I1645" s="14"/>
      <c r="J1645" s="424">
        <v>43769</v>
      </c>
      <c r="N1645" s="88" t="s">
        <v>3609</v>
      </c>
    </row>
    <row r="1646" ht="42.75" hidden="1" spans="1:14">
      <c r="A1646" s="133" t="s">
        <v>3651</v>
      </c>
      <c r="B1646" s="14" t="s">
        <v>304</v>
      </c>
      <c r="C1646" s="89">
        <f t="shared" si="50"/>
        <v>1</v>
      </c>
      <c r="D1646" s="89" t="str">
        <f t="shared" si="51"/>
        <v>保留</v>
      </c>
      <c r="E1646" s="14" t="s">
        <v>3652</v>
      </c>
      <c r="F1646" s="14" t="s">
        <v>3653</v>
      </c>
      <c r="G1646" s="14">
        <v>0</v>
      </c>
      <c r="H1646" s="14" t="s">
        <v>2120</v>
      </c>
      <c r="I1646" s="14"/>
      <c r="J1646" s="424">
        <v>43889</v>
      </c>
      <c r="N1646" s="88" t="s">
        <v>3609</v>
      </c>
    </row>
    <row r="1647" ht="42.75" hidden="1" spans="1:14">
      <c r="A1647" s="133" t="s">
        <v>3654</v>
      </c>
      <c r="B1647" s="14" t="s">
        <v>687</v>
      </c>
      <c r="C1647" s="89">
        <f t="shared" si="50"/>
        <v>1</v>
      </c>
      <c r="D1647" s="89" t="str">
        <f t="shared" si="51"/>
        <v>保留</v>
      </c>
      <c r="E1647" s="14" t="s">
        <v>3655</v>
      </c>
      <c r="F1647" s="14" t="s">
        <v>3653</v>
      </c>
      <c r="G1647" s="14">
        <v>0</v>
      </c>
      <c r="H1647" s="14" t="s">
        <v>2120</v>
      </c>
      <c r="I1647" s="14"/>
      <c r="J1647" s="424">
        <v>43889</v>
      </c>
      <c r="N1647" s="88" t="s">
        <v>3609</v>
      </c>
    </row>
    <row r="1648" ht="28.5" hidden="1" spans="1:14">
      <c r="A1648" s="133" t="s">
        <v>3656</v>
      </c>
      <c r="B1648" s="14" t="s">
        <v>245</v>
      </c>
      <c r="C1648" s="89">
        <f t="shared" si="50"/>
        <v>1</v>
      </c>
      <c r="D1648" s="89" t="str">
        <f t="shared" si="51"/>
        <v>保留</v>
      </c>
      <c r="E1648" s="14" t="s">
        <v>3657</v>
      </c>
      <c r="F1648" s="14" t="s">
        <v>3653</v>
      </c>
      <c r="G1648" s="14">
        <v>0</v>
      </c>
      <c r="H1648" s="14" t="s">
        <v>2120</v>
      </c>
      <c r="I1648" s="14"/>
      <c r="J1648" s="424">
        <v>43889</v>
      </c>
      <c r="N1648" s="88" t="s">
        <v>3609</v>
      </c>
    </row>
    <row r="1649" ht="28.5" hidden="1" spans="1:14">
      <c r="A1649" s="133" t="s">
        <v>3658</v>
      </c>
      <c r="B1649" s="14" t="s">
        <v>738</v>
      </c>
      <c r="C1649" s="89">
        <f t="shared" si="50"/>
        <v>1</v>
      </c>
      <c r="D1649" s="89" t="str">
        <f t="shared" si="51"/>
        <v>保留</v>
      </c>
      <c r="E1649" s="14" t="s">
        <v>3659</v>
      </c>
      <c r="F1649" s="14" t="s">
        <v>3653</v>
      </c>
      <c r="G1649" s="14">
        <v>0</v>
      </c>
      <c r="H1649" s="14" t="s">
        <v>2120</v>
      </c>
      <c r="I1649" s="14"/>
      <c r="J1649" s="424">
        <v>43889</v>
      </c>
      <c r="N1649" s="88" t="s">
        <v>3609</v>
      </c>
    </row>
    <row r="1650" ht="28.5" hidden="1" spans="1:14">
      <c r="A1650" s="133" t="s">
        <v>3660</v>
      </c>
      <c r="B1650" s="14" t="s">
        <v>335</v>
      </c>
      <c r="C1650" s="89">
        <f t="shared" si="50"/>
        <v>1</v>
      </c>
      <c r="D1650" s="89" t="str">
        <f t="shared" si="51"/>
        <v>保留</v>
      </c>
      <c r="E1650" s="14" t="s">
        <v>3661</v>
      </c>
      <c r="F1650" s="14" t="s">
        <v>3653</v>
      </c>
      <c r="G1650" s="14">
        <v>0</v>
      </c>
      <c r="H1650" s="14" t="s">
        <v>2120</v>
      </c>
      <c r="I1650" s="14"/>
      <c r="J1650" s="424">
        <v>43889</v>
      </c>
      <c r="N1650" s="88" t="s">
        <v>3609</v>
      </c>
    </row>
    <row r="1651" ht="28.5" hidden="1" spans="1:14">
      <c r="A1651" s="133" t="s">
        <v>3662</v>
      </c>
      <c r="B1651" s="14" t="s">
        <v>3663</v>
      </c>
      <c r="C1651" s="89">
        <f t="shared" si="50"/>
        <v>1</v>
      </c>
      <c r="D1651" s="89" t="str">
        <f t="shared" si="51"/>
        <v>保留</v>
      </c>
      <c r="E1651" s="14" t="s">
        <v>3664</v>
      </c>
      <c r="F1651" s="14" t="s">
        <v>3653</v>
      </c>
      <c r="G1651" s="14">
        <v>0.6</v>
      </c>
      <c r="H1651" s="14" t="s">
        <v>3288</v>
      </c>
      <c r="I1651" s="14"/>
      <c r="J1651" s="424">
        <v>43889</v>
      </c>
      <c r="N1651" s="88" t="s">
        <v>3609</v>
      </c>
    </row>
    <row r="1652" ht="28.5" hidden="1" spans="1:14">
      <c r="A1652" s="133" t="s">
        <v>3665</v>
      </c>
      <c r="B1652" s="14" t="s">
        <v>3639</v>
      </c>
      <c r="C1652" s="89">
        <f t="shared" si="50"/>
        <v>1</v>
      </c>
      <c r="D1652" s="89" t="str">
        <f t="shared" si="51"/>
        <v>保留</v>
      </c>
      <c r="E1652" s="14" t="s">
        <v>3666</v>
      </c>
      <c r="F1652" s="14" t="s">
        <v>3653</v>
      </c>
      <c r="G1652" s="14">
        <v>0.6</v>
      </c>
      <c r="H1652" s="14" t="s">
        <v>3641</v>
      </c>
      <c r="I1652" s="14"/>
      <c r="J1652" s="424">
        <v>43889</v>
      </c>
      <c r="N1652" s="88" t="s">
        <v>3609</v>
      </c>
    </row>
    <row r="1653" ht="42.75" hidden="1" spans="1:14">
      <c r="A1653" s="133" t="s">
        <v>3667</v>
      </c>
      <c r="B1653" s="14" t="s">
        <v>76</v>
      </c>
      <c r="C1653" s="89">
        <f t="shared" si="50"/>
        <v>1</v>
      </c>
      <c r="D1653" s="89" t="str">
        <f t="shared" si="51"/>
        <v>保留</v>
      </c>
      <c r="E1653" s="14" t="s">
        <v>3668</v>
      </c>
      <c r="F1653" s="14" t="s">
        <v>3653</v>
      </c>
      <c r="G1653" s="14">
        <v>0</v>
      </c>
      <c r="H1653" s="14" t="s">
        <v>2120</v>
      </c>
      <c r="I1653" s="14"/>
      <c r="J1653" s="424">
        <v>43889</v>
      </c>
      <c r="N1653" s="88" t="s">
        <v>3609</v>
      </c>
    </row>
    <row r="1654" ht="28.5" hidden="1" spans="1:14">
      <c r="A1654" s="133" t="s">
        <v>3669</v>
      </c>
      <c r="B1654" s="14" t="s">
        <v>815</v>
      </c>
      <c r="C1654" s="89">
        <f t="shared" si="50"/>
        <v>1</v>
      </c>
      <c r="D1654" s="89" t="str">
        <f t="shared" si="51"/>
        <v>保留</v>
      </c>
      <c r="E1654" s="14" t="s">
        <v>3670</v>
      </c>
      <c r="F1654" s="14" t="s">
        <v>3653</v>
      </c>
      <c r="G1654" s="14">
        <v>0</v>
      </c>
      <c r="H1654" s="14" t="s">
        <v>2120</v>
      </c>
      <c r="I1654" s="14"/>
      <c r="J1654" s="424">
        <v>43889</v>
      </c>
      <c r="N1654" s="88" t="s">
        <v>3609</v>
      </c>
    </row>
    <row r="1655" ht="42.75" hidden="1" spans="1:14">
      <c r="A1655" s="133" t="s">
        <v>3671</v>
      </c>
      <c r="B1655" s="14" t="s">
        <v>584</v>
      </c>
      <c r="C1655" s="89">
        <f t="shared" si="50"/>
        <v>1</v>
      </c>
      <c r="D1655" s="89" t="str">
        <f t="shared" si="51"/>
        <v>保留</v>
      </c>
      <c r="E1655" s="14" t="s">
        <v>3672</v>
      </c>
      <c r="F1655" s="14" t="s">
        <v>3653</v>
      </c>
      <c r="G1655" s="14">
        <v>0</v>
      </c>
      <c r="H1655" s="14" t="s">
        <v>2120</v>
      </c>
      <c r="I1655" s="14"/>
      <c r="J1655" s="424">
        <v>43889</v>
      </c>
      <c r="N1655" s="88" t="s">
        <v>3609</v>
      </c>
    </row>
    <row r="1656" ht="28.5" hidden="1" spans="1:14">
      <c r="A1656" s="133" t="s">
        <v>3673</v>
      </c>
      <c r="B1656" s="14" t="s">
        <v>185</v>
      </c>
      <c r="C1656" s="89">
        <f t="shared" si="50"/>
        <v>1</v>
      </c>
      <c r="D1656" s="89" t="str">
        <f t="shared" si="51"/>
        <v>保留</v>
      </c>
      <c r="E1656" s="14" t="s">
        <v>3674</v>
      </c>
      <c r="F1656" s="14" t="s">
        <v>3653</v>
      </c>
      <c r="G1656" s="14">
        <v>0</v>
      </c>
      <c r="H1656" s="14" t="s">
        <v>2120</v>
      </c>
      <c r="I1656" s="14"/>
      <c r="J1656" s="424">
        <v>43889</v>
      </c>
      <c r="N1656" s="88" t="s">
        <v>3609</v>
      </c>
    </row>
    <row r="1657" ht="28.5" hidden="1" spans="1:14">
      <c r="A1657" s="133" t="s">
        <v>3675</v>
      </c>
      <c r="B1657" s="14" t="s">
        <v>806</v>
      </c>
      <c r="C1657" s="89">
        <f t="shared" si="50"/>
        <v>1</v>
      </c>
      <c r="D1657" s="89" t="str">
        <f t="shared" si="51"/>
        <v>保留</v>
      </c>
      <c r="E1657" s="14" t="s">
        <v>3676</v>
      </c>
      <c r="F1657" s="14" t="s">
        <v>3653</v>
      </c>
      <c r="G1657" s="14">
        <v>0</v>
      </c>
      <c r="H1657" s="14" t="s">
        <v>2120</v>
      </c>
      <c r="I1657" s="14"/>
      <c r="J1657" s="424">
        <v>43889</v>
      </c>
      <c r="N1657" s="88" t="s">
        <v>3609</v>
      </c>
    </row>
    <row r="1658" ht="28.5" hidden="1" spans="1:14">
      <c r="A1658" s="133" t="s">
        <v>3677</v>
      </c>
      <c r="B1658" s="14" t="s">
        <v>385</v>
      </c>
      <c r="C1658" s="89">
        <f t="shared" si="50"/>
        <v>1</v>
      </c>
      <c r="D1658" s="89" t="str">
        <f t="shared" si="51"/>
        <v>保留</v>
      </c>
      <c r="E1658" s="14" t="s">
        <v>3678</v>
      </c>
      <c r="F1658" s="14" t="s">
        <v>3653</v>
      </c>
      <c r="G1658" s="14">
        <v>0</v>
      </c>
      <c r="H1658" s="14" t="s">
        <v>2120</v>
      </c>
      <c r="I1658" s="14"/>
      <c r="J1658" s="424">
        <v>43889</v>
      </c>
      <c r="N1658" s="88" t="s">
        <v>3609</v>
      </c>
    </row>
    <row r="1659" ht="28.5" hidden="1" spans="1:14">
      <c r="A1659" s="133" t="s">
        <v>3679</v>
      </c>
      <c r="B1659" s="14" t="s">
        <v>3680</v>
      </c>
      <c r="C1659" s="89">
        <f t="shared" si="50"/>
        <v>1</v>
      </c>
      <c r="D1659" s="89" t="str">
        <f t="shared" si="51"/>
        <v>保留</v>
      </c>
      <c r="E1659" s="14" t="s">
        <v>3681</v>
      </c>
      <c r="F1659" s="14" t="s">
        <v>3595</v>
      </c>
      <c r="G1659" s="14">
        <v>0</v>
      </c>
      <c r="H1659" s="14" t="s">
        <v>3364</v>
      </c>
      <c r="I1659" s="14"/>
      <c r="J1659" s="424">
        <v>44195</v>
      </c>
      <c r="N1659" s="88" t="s">
        <v>3609</v>
      </c>
    </row>
    <row r="1660" ht="28.5" hidden="1" spans="1:14">
      <c r="A1660" s="133" t="s">
        <v>3682</v>
      </c>
      <c r="B1660" s="14" t="s">
        <v>3683</v>
      </c>
      <c r="C1660" s="89">
        <f t="shared" si="50"/>
        <v>1</v>
      </c>
      <c r="D1660" s="89" t="str">
        <f t="shared" si="51"/>
        <v>保留</v>
      </c>
      <c r="E1660" s="14" t="s">
        <v>3684</v>
      </c>
      <c r="F1660" s="14" t="s">
        <v>3595</v>
      </c>
      <c r="G1660" s="14">
        <v>0</v>
      </c>
      <c r="H1660" s="14" t="s">
        <v>3364</v>
      </c>
      <c r="I1660" s="14"/>
      <c r="J1660" s="424">
        <v>44195</v>
      </c>
      <c r="N1660" s="88" t="s">
        <v>3609</v>
      </c>
    </row>
    <row r="1661" ht="42.75" hidden="1" spans="1:14">
      <c r="A1661" s="133" t="s">
        <v>3685</v>
      </c>
      <c r="B1661" s="14" t="s">
        <v>214</v>
      </c>
      <c r="C1661" s="89">
        <f t="shared" si="50"/>
        <v>1</v>
      </c>
      <c r="D1661" s="89" t="str">
        <f t="shared" si="51"/>
        <v>保留</v>
      </c>
      <c r="E1661" s="14" t="s">
        <v>3686</v>
      </c>
      <c r="F1661" s="14" t="s">
        <v>3595</v>
      </c>
      <c r="G1661" s="14">
        <v>0</v>
      </c>
      <c r="H1661" s="14" t="s">
        <v>3364</v>
      </c>
      <c r="I1661" s="14"/>
      <c r="J1661" s="424">
        <v>44195</v>
      </c>
      <c r="N1661" s="88" t="s">
        <v>3609</v>
      </c>
    </row>
    <row r="1662" ht="28.5" hidden="1" spans="1:14">
      <c r="A1662" s="133" t="s">
        <v>3687</v>
      </c>
      <c r="B1662" s="14" t="s">
        <v>3688</v>
      </c>
      <c r="C1662" s="89">
        <f t="shared" si="50"/>
        <v>1</v>
      </c>
      <c r="D1662" s="89" t="str">
        <f t="shared" si="51"/>
        <v>保留</v>
      </c>
      <c r="E1662" s="14" t="s">
        <v>3689</v>
      </c>
      <c r="F1662" s="14" t="s">
        <v>3595</v>
      </c>
      <c r="G1662" s="14">
        <v>0</v>
      </c>
      <c r="H1662" s="14" t="s">
        <v>3364</v>
      </c>
      <c r="I1662" s="14"/>
      <c r="J1662" s="424">
        <v>44195</v>
      </c>
      <c r="N1662" s="88" t="s">
        <v>3609</v>
      </c>
    </row>
    <row r="1663" ht="28.5" hidden="1" spans="1:14">
      <c r="A1663" s="133" t="s">
        <v>3690</v>
      </c>
      <c r="B1663" s="14" t="s">
        <v>3320</v>
      </c>
      <c r="C1663" s="89">
        <f t="shared" si="50"/>
        <v>1</v>
      </c>
      <c r="D1663" s="89" t="str">
        <f t="shared" si="51"/>
        <v>保留</v>
      </c>
      <c r="E1663" s="14" t="s">
        <v>3691</v>
      </c>
      <c r="F1663" s="14" t="s">
        <v>3595</v>
      </c>
      <c r="G1663" s="14">
        <v>0</v>
      </c>
      <c r="H1663" s="14" t="s">
        <v>3364</v>
      </c>
      <c r="I1663" s="14"/>
      <c r="J1663" s="424">
        <v>44195</v>
      </c>
      <c r="N1663" s="88" t="s">
        <v>3609</v>
      </c>
    </row>
    <row r="1664" ht="28.5" hidden="1" spans="1:14">
      <c r="A1664" s="133" t="s">
        <v>3692</v>
      </c>
      <c r="B1664" s="14" t="s">
        <v>3693</v>
      </c>
      <c r="C1664" s="89">
        <f t="shared" si="50"/>
        <v>1</v>
      </c>
      <c r="D1664" s="89" t="str">
        <f t="shared" si="51"/>
        <v>保留</v>
      </c>
      <c r="E1664" s="14" t="s">
        <v>3694</v>
      </c>
      <c r="F1664" s="14" t="s">
        <v>3595</v>
      </c>
      <c r="G1664" s="14">
        <v>0</v>
      </c>
      <c r="H1664" s="14" t="s">
        <v>3364</v>
      </c>
      <c r="I1664" s="14"/>
      <c r="J1664" s="424">
        <v>44195</v>
      </c>
      <c r="N1664" s="88" t="s">
        <v>3609</v>
      </c>
    </row>
    <row r="1665" ht="28.5" hidden="1" spans="1:14">
      <c r="A1665" s="133" t="s">
        <v>3695</v>
      </c>
      <c r="B1665" s="14" t="s">
        <v>3696</v>
      </c>
      <c r="C1665" s="89">
        <f t="shared" si="50"/>
        <v>1</v>
      </c>
      <c r="D1665" s="89" t="str">
        <f t="shared" si="51"/>
        <v>保留</v>
      </c>
      <c r="E1665" s="14" t="s">
        <v>3697</v>
      </c>
      <c r="F1665" s="14" t="s">
        <v>3595</v>
      </c>
      <c r="G1665" s="14">
        <v>0</v>
      </c>
      <c r="H1665" s="14" t="s">
        <v>3364</v>
      </c>
      <c r="I1665" s="14"/>
      <c r="J1665" s="424">
        <v>44195</v>
      </c>
      <c r="N1665" s="88" t="s">
        <v>3609</v>
      </c>
    </row>
    <row r="1666" ht="42.75" hidden="1" spans="1:14">
      <c r="A1666" s="133" t="s">
        <v>3698</v>
      </c>
      <c r="B1666" s="14" t="s">
        <v>3699</v>
      </c>
      <c r="C1666" s="89">
        <f t="shared" si="50"/>
        <v>1</v>
      </c>
      <c r="D1666" s="89" t="str">
        <f t="shared" si="51"/>
        <v>保留</v>
      </c>
      <c r="E1666" s="14" t="s">
        <v>3700</v>
      </c>
      <c r="F1666" s="14" t="s">
        <v>3595</v>
      </c>
      <c r="G1666" s="14">
        <v>0</v>
      </c>
      <c r="H1666" s="14" t="s">
        <v>3364</v>
      </c>
      <c r="I1666" s="14"/>
      <c r="J1666" s="424">
        <v>44195</v>
      </c>
      <c r="N1666" s="88" t="s">
        <v>3609</v>
      </c>
    </row>
    <row r="1667" ht="28.5" hidden="1" spans="1:14">
      <c r="A1667" s="133" t="s">
        <v>3701</v>
      </c>
      <c r="B1667" s="14" t="s">
        <v>3702</v>
      </c>
      <c r="C1667" s="89">
        <f t="shared" ref="C1667:C1730" si="52">COUNTIFS(A:A,A1667,B:B,B1667)</f>
        <v>1</v>
      </c>
      <c r="D1667" s="89" t="str">
        <f t="shared" ref="D1667:D1730" si="53">IF(C1667&gt;1,IF(I1667="","不保留","保留"),"保留")</f>
        <v>保留</v>
      </c>
      <c r="E1667" s="14" t="s">
        <v>3703</v>
      </c>
      <c r="F1667" s="14" t="s">
        <v>3173</v>
      </c>
      <c r="G1667" s="14">
        <v>5</v>
      </c>
      <c r="H1667" s="14" t="s">
        <v>3200</v>
      </c>
      <c r="I1667" s="14"/>
      <c r="J1667" s="424">
        <v>44196</v>
      </c>
      <c r="N1667" s="88" t="s">
        <v>3704</v>
      </c>
    </row>
    <row r="1668" ht="42.75" hidden="1" spans="1:14">
      <c r="A1668" s="133" t="s">
        <v>3705</v>
      </c>
      <c r="B1668" s="14" t="s">
        <v>3706</v>
      </c>
      <c r="C1668" s="89">
        <f t="shared" si="52"/>
        <v>1</v>
      </c>
      <c r="D1668" s="89" t="str">
        <f t="shared" si="53"/>
        <v>保留</v>
      </c>
      <c r="E1668" s="14" t="s">
        <v>3707</v>
      </c>
      <c r="F1668" s="14" t="s">
        <v>3173</v>
      </c>
      <c r="G1668" s="14">
        <v>5</v>
      </c>
      <c r="H1668" s="14" t="s">
        <v>2887</v>
      </c>
      <c r="I1668" s="14"/>
      <c r="J1668" s="424">
        <v>44196</v>
      </c>
      <c r="N1668" s="88" t="s">
        <v>3704</v>
      </c>
    </row>
    <row r="1669" ht="28.5" hidden="1" spans="1:14">
      <c r="A1669" s="133" t="s">
        <v>3708</v>
      </c>
      <c r="B1669" s="14" t="s">
        <v>600</v>
      </c>
      <c r="C1669" s="89">
        <f t="shared" si="52"/>
        <v>1</v>
      </c>
      <c r="D1669" s="89" t="str">
        <f t="shared" si="53"/>
        <v>保留</v>
      </c>
      <c r="E1669" s="14" t="s">
        <v>3709</v>
      </c>
      <c r="F1669" s="14" t="s">
        <v>3173</v>
      </c>
      <c r="G1669" s="14">
        <v>5</v>
      </c>
      <c r="H1669" s="14" t="s">
        <v>2120</v>
      </c>
      <c r="I1669" s="14"/>
      <c r="J1669" s="424">
        <v>44196</v>
      </c>
      <c r="N1669" s="88" t="s">
        <v>3704</v>
      </c>
    </row>
    <row r="1670" ht="28.5" hidden="1" spans="1:14">
      <c r="A1670" s="133" t="s">
        <v>3710</v>
      </c>
      <c r="B1670" s="14" t="s">
        <v>3711</v>
      </c>
      <c r="C1670" s="89">
        <f t="shared" si="52"/>
        <v>1</v>
      </c>
      <c r="D1670" s="89" t="str">
        <f t="shared" si="53"/>
        <v>保留</v>
      </c>
      <c r="E1670" s="14" t="s">
        <v>3712</v>
      </c>
      <c r="F1670" s="14" t="s">
        <v>3180</v>
      </c>
      <c r="G1670" s="14">
        <v>3</v>
      </c>
      <c r="H1670" s="14" t="s">
        <v>3200</v>
      </c>
      <c r="I1670" s="14"/>
      <c r="J1670" s="424">
        <v>44135</v>
      </c>
      <c r="N1670" s="88" t="s">
        <v>3704</v>
      </c>
    </row>
    <row r="1671" ht="28.5" hidden="1" spans="1:14">
      <c r="A1671" s="133" t="s">
        <v>3713</v>
      </c>
      <c r="B1671" s="14" t="s">
        <v>3714</v>
      </c>
      <c r="C1671" s="89">
        <f t="shared" si="52"/>
        <v>1</v>
      </c>
      <c r="D1671" s="89" t="str">
        <f t="shared" si="53"/>
        <v>保留</v>
      </c>
      <c r="E1671" s="14" t="s">
        <v>3715</v>
      </c>
      <c r="F1671" s="14" t="s">
        <v>3180</v>
      </c>
      <c r="G1671" s="14">
        <v>3</v>
      </c>
      <c r="H1671" s="14" t="s">
        <v>3181</v>
      </c>
      <c r="I1671" s="14"/>
      <c r="J1671" s="424">
        <v>44135</v>
      </c>
      <c r="N1671" s="88" t="s">
        <v>3704</v>
      </c>
    </row>
    <row r="1672" ht="28.5" hidden="1" spans="1:14">
      <c r="A1672" s="133" t="s">
        <v>3716</v>
      </c>
      <c r="B1672" s="14" t="s">
        <v>3717</v>
      </c>
      <c r="C1672" s="89">
        <f t="shared" si="52"/>
        <v>1</v>
      </c>
      <c r="D1672" s="89" t="str">
        <f t="shared" si="53"/>
        <v>保留</v>
      </c>
      <c r="E1672" s="14" t="s">
        <v>3718</v>
      </c>
      <c r="F1672" s="14" t="s">
        <v>3180</v>
      </c>
      <c r="G1672" s="14">
        <v>3</v>
      </c>
      <c r="H1672" s="14" t="s">
        <v>2887</v>
      </c>
      <c r="I1672" s="14"/>
      <c r="J1672" s="424">
        <v>44135</v>
      </c>
      <c r="N1672" s="88" t="s">
        <v>3704</v>
      </c>
    </row>
    <row r="1673" ht="28.5" hidden="1" spans="1:14">
      <c r="A1673" s="133" t="s">
        <v>3719</v>
      </c>
      <c r="B1673" s="14" t="s">
        <v>3720</v>
      </c>
      <c r="C1673" s="89">
        <f t="shared" si="52"/>
        <v>1</v>
      </c>
      <c r="D1673" s="89" t="str">
        <f t="shared" si="53"/>
        <v>保留</v>
      </c>
      <c r="E1673" s="14" t="s">
        <v>3721</v>
      </c>
      <c r="F1673" s="14" t="s">
        <v>3180</v>
      </c>
      <c r="G1673" s="14">
        <v>3</v>
      </c>
      <c r="H1673" s="14" t="s">
        <v>3587</v>
      </c>
      <c r="I1673" s="14"/>
      <c r="J1673" s="424">
        <v>44135</v>
      </c>
      <c r="N1673" s="88" t="s">
        <v>3704</v>
      </c>
    </row>
    <row r="1674" ht="28.5" hidden="1" spans="1:14">
      <c r="A1674" s="133" t="s">
        <v>3722</v>
      </c>
      <c r="B1674" s="14" t="s">
        <v>3723</v>
      </c>
      <c r="C1674" s="89">
        <f t="shared" si="52"/>
        <v>1</v>
      </c>
      <c r="D1674" s="89" t="str">
        <f t="shared" si="53"/>
        <v>保留</v>
      </c>
      <c r="E1674" s="14" t="s">
        <v>3724</v>
      </c>
      <c r="F1674" s="14" t="s">
        <v>3180</v>
      </c>
      <c r="G1674" s="14">
        <v>3</v>
      </c>
      <c r="H1674" s="14" t="s">
        <v>3396</v>
      </c>
      <c r="I1674" s="14"/>
      <c r="J1674" s="424">
        <v>44135</v>
      </c>
      <c r="N1674" s="88" t="s">
        <v>3704</v>
      </c>
    </row>
    <row r="1675" ht="28.5" hidden="1" spans="1:14">
      <c r="A1675" s="133" t="s">
        <v>3725</v>
      </c>
      <c r="B1675" s="14" t="s">
        <v>3726</v>
      </c>
      <c r="C1675" s="89">
        <f t="shared" si="52"/>
        <v>1</v>
      </c>
      <c r="D1675" s="89" t="str">
        <f t="shared" si="53"/>
        <v>保留</v>
      </c>
      <c r="E1675" s="14" t="s">
        <v>3727</v>
      </c>
      <c r="F1675" s="14" t="s">
        <v>3180</v>
      </c>
      <c r="G1675" s="14">
        <v>3</v>
      </c>
      <c r="H1675" s="14" t="s">
        <v>3364</v>
      </c>
      <c r="I1675" s="14"/>
      <c r="J1675" s="424">
        <v>44135</v>
      </c>
      <c r="N1675" s="88" t="s">
        <v>3704</v>
      </c>
    </row>
    <row r="1676" ht="42.75" hidden="1" spans="1:14">
      <c r="A1676" s="133" t="s">
        <v>3728</v>
      </c>
      <c r="B1676" s="14" t="s">
        <v>3729</v>
      </c>
      <c r="C1676" s="89">
        <f t="shared" si="52"/>
        <v>1</v>
      </c>
      <c r="D1676" s="89" t="str">
        <f t="shared" si="53"/>
        <v>保留</v>
      </c>
      <c r="E1676" s="14" t="s">
        <v>3730</v>
      </c>
      <c r="F1676" s="14" t="s">
        <v>3180</v>
      </c>
      <c r="G1676" s="14">
        <v>3</v>
      </c>
      <c r="H1676" s="14" t="s">
        <v>3731</v>
      </c>
      <c r="I1676" s="14"/>
      <c r="J1676" s="424">
        <v>44135</v>
      </c>
      <c r="N1676" s="88" t="s">
        <v>3704</v>
      </c>
    </row>
    <row r="1677" ht="28.5" hidden="1" spans="1:14">
      <c r="A1677" s="138" t="s">
        <v>3732</v>
      </c>
      <c r="B1677" s="425" t="s">
        <v>3555</v>
      </c>
      <c r="C1677" s="89">
        <f t="shared" si="52"/>
        <v>1</v>
      </c>
      <c r="D1677" s="89" t="str">
        <f t="shared" si="53"/>
        <v>保留</v>
      </c>
      <c r="E1677" s="14" t="s">
        <v>3733</v>
      </c>
      <c r="F1677" s="14" t="s">
        <v>3595</v>
      </c>
      <c r="G1677" s="14">
        <v>1</v>
      </c>
      <c r="H1677" s="14" t="s">
        <v>2120</v>
      </c>
      <c r="I1677" s="14"/>
      <c r="J1677" s="424">
        <v>44196</v>
      </c>
      <c r="N1677" s="88" t="s">
        <v>3704</v>
      </c>
    </row>
    <row r="1678" ht="42.75" hidden="1" spans="1:14">
      <c r="A1678" s="138" t="s">
        <v>3734</v>
      </c>
      <c r="B1678" s="425" t="s">
        <v>308</v>
      </c>
      <c r="C1678" s="89">
        <f t="shared" si="52"/>
        <v>1</v>
      </c>
      <c r="D1678" s="89" t="str">
        <f t="shared" si="53"/>
        <v>保留</v>
      </c>
      <c r="E1678" s="14" t="s">
        <v>3735</v>
      </c>
      <c r="F1678" s="14" t="s">
        <v>3595</v>
      </c>
      <c r="G1678" s="14">
        <v>1</v>
      </c>
      <c r="H1678" s="14" t="s">
        <v>2120</v>
      </c>
      <c r="I1678" s="14"/>
      <c r="J1678" s="424">
        <v>44196</v>
      </c>
      <c r="N1678" s="88" t="s">
        <v>3704</v>
      </c>
    </row>
    <row r="1679" ht="28.5" hidden="1" spans="1:14">
      <c r="A1679" s="138" t="s">
        <v>3736</v>
      </c>
      <c r="B1679" s="425" t="s">
        <v>92</v>
      </c>
      <c r="C1679" s="89">
        <f t="shared" si="52"/>
        <v>1</v>
      </c>
      <c r="D1679" s="89" t="str">
        <f t="shared" si="53"/>
        <v>保留</v>
      </c>
      <c r="E1679" s="14" t="s">
        <v>3737</v>
      </c>
      <c r="F1679" s="14" t="s">
        <v>3595</v>
      </c>
      <c r="G1679" s="14">
        <v>1</v>
      </c>
      <c r="H1679" s="14" t="s">
        <v>2120</v>
      </c>
      <c r="I1679" s="14"/>
      <c r="J1679" s="424">
        <v>44196</v>
      </c>
      <c r="N1679" s="88" t="s">
        <v>3704</v>
      </c>
    </row>
    <row r="1680" ht="42.75" hidden="1" spans="1:14">
      <c r="A1680" s="138" t="s">
        <v>3738</v>
      </c>
      <c r="B1680" s="425" t="s">
        <v>3739</v>
      </c>
      <c r="C1680" s="89">
        <f t="shared" si="52"/>
        <v>1</v>
      </c>
      <c r="D1680" s="89" t="str">
        <f t="shared" si="53"/>
        <v>保留</v>
      </c>
      <c r="E1680" s="14" t="s">
        <v>3740</v>
      </c>
      <c r="F1680" s="14" t="s">
        <v>3595</v>
      </c>
      <c r="G1680" s="14">
        <v>1</v>
      </c>
      <c r="H1680" s="14" t="s">
        <v>2120</v>
      </c>
      <c r="I1680" s="14"/>
      <c r="J1680" s="424">
        <v>44196</v>
      </c>
      <c r="N1680" s="88" t="s">
        <v>3704</v>
      </c>
    </row>
    <row r="1681" ht="28.5" hidden="1" spans="1:14">
      <c r="A1681" s="138" t="s">
        <v>3741</v>
      </c>
      <c r="B1681" s="425" t="s">
        <v>898</v>
      </c>
      <c r="C1681" s="89">
        <f t="shared" si="52"/>
        <v>1</v>
      </c>
      <c r="D1681" s="89" t="str">
        <f t="shared" si="53"/>
        <v>保留</v>
      </c>
      <c r="E1681" s="14" t="s">
        <v>3742</v>
      </c>
      <c r="F1681" s="14" t="s">
        <v>3595</v>
      </c>
      <c r="G1681" s="14">
        <v>1</v>
      </c>
      <c r="H1681" s="14" t="s">
        <v>2120</v>
      </c>
      <c r="I1681" s="14"/>
      <c r="J1681" s="424">
        <v>44196</v>
      </c>
      <c r="N1681" s="88" t="s">
        <v>3704</v>
      </c>
    </row>
    <row r="1682" ht="28.5" hidden="1" spans="1:14">
      <c r="A1682" s="138" t="s">
        <v>3743</v>
      </c>
      <c r="B1682" s="425" t="s">
        <v>253</v>
      </c>
      <c r="C1682" s="89">
        <f t="shared" si="52"/>
        <v>1</v>
      </c>
      <c r="D1682" s="89" t="str">
        <f t="shared" si="53"/>
        <v>保留</v>
      </c>
      <c r="E1682" s="14" t="s">
        <v>3744</v>
      </c>
      <c r="F1682" s="14" t="s">
        <v>3595</v>
      </c>
      <c r="G1682" s="14">
        <v>1</v>
      </c>
      <c r="H1682" s="14" t="s">
        <v>2120</v>
      </c>
      <c r="I1682" s="14"/>
      <c r="J1682" s="424">
        <v>44196</v>
      </c>
      <c r="N1682" s="88" t="s">
        <v>3704</v>
      </c>
    </row>
    <row r="1683" ht="28.5" hidden="1" spans="1:14">
      <c r="A1683" s="138" t="s">
        <v>3745</v>
      </c>
      <c r="B1683" s="425" t="s">
        <v>221</v>
      </c>
      <c r="C1683" s="89">
        <f t="shared" si="52"/>
        <v>1</v>
      </c>
      <c r="D1683" s="89" t="str">
        <f t="shared" si="53"/>
        <v>保留</v>
      </c>
      <c r="E1683" s="14" t="s">
        <v>3746</v>
      </c>
      <c r="F1683" s="14" t="s">
        <v>3595</v>
      </c>
      <c r="G1683" s="14">
        <v>1</v>
      </c>
      <c r="H1683" s="14" t="s">
        <v>2120</v>
      </c>
      <c r="I1683" s="14"/>
      <c r="J1683" s="424">
        <v>44196</v>
      </c>
      <c r="N1683" s="88" t="s">
        <v>3704</v>
      </c>
    </row>
    <row r="1684" ht="28.5" hidden="1" spans="1:14">
      <c r="A1684" s="133" t="s">
        <v>3747</v>
      </c>
      <c r="B1684" s="14" t="s">
        <v>3748</v>
      </c>
      <c r="C1684" s="89">
        <f t="shared" si="52"/>
        <v>1</v>
      </c>
      <c r="D1684" s="89" t="str">
        <f t="shared" si="53"/>
        <v>保留</v>
      </c>
      <c r="E1684" s="14" t="s">
        <v>3749</v>
      </c>
      <c r="F1684" s="14" t="s">
        <v>3595</v>
      </c>
      <c r="G1684" s="14">
        <v>1</v>
      </c>
      <c r="H1684" s="14" t="s">
        <v>3181</v>
      </c>
      <c r="I1684" s="14"/>
      <c r="J1684" s="424">
        <v>44196</v>
      </c>
      <c r="N1684" s="88" t="s">
        <v>3704</v>
      </c>
    </row>
    <row r="1685" ht="28.5" hidden="1" spans="1:14">
      <c r="A1685" s="133" t="s">
        <v>3750</v>
      </c>
      <c r="B1685" s="14" t="s">
        <v>3555</v>
      </c>
      <c r="C1685" s="89">
        <f t="shared" si="52"/>
        <v>1</v>
      </c>
      <c r="D1685" s="89" t="str">
        <f t="shared" si="53"/>
        <v>保留</v>
      </c>
      <c r="E1685" s="14" t="s">
        <v>3751</v>
      </c>
      <c r="F1685" s="14" t="s">
        <v>3595</v>
      </c>
      <c r="G1685" s="14">
        <v>1</v>
      </c>
      <c r="H1685" s="14" t="s">
        <v>2120</v>
      </c>
      <c r="I1685" s="14"/>
      <c r="J1685" s="424">
        <v>44357</v>
      </c>
      <c r="N1685" s="88" t="s">
        <v>3704</v>
      </c>
    </row>
    <row r="1686" ht="57" hidden="1" spans="1:14">
      <c r="A1686" s="133" t="s">
        <v>3752</v>
      </c>
      <c r="B1686" s="14" t="s">
        <v>444</v>
      </c>
      <c r="C1686" s="89">
        <f t="shared" si="52"/>
        <v>1</v>
      </c>
      <c r="D1686" s="89" t="str">
        <f t="shared" si="53"/>
        <v>保留</v>
      </c>
      <c r="E1686" s="14" t="s">
        <v>3753</v>
      </c>
      <c r="F1686" s="14" t="s">
        <v>3754</v>
      </c>
      <c r="G1686" s="14">
        <v>0.6</v>
      </c>
      <c r="H1686" s="14" t="s">
        <v>2120</v>
      </c>
      <c r="I1686" s="14"/>
      <c r="J1686" s="424">
        <v>44357</v>
      </c>
      <c r="N1686" s="88" t="s">
        <v>3704</v>
      </c>
    </row>
    <row r="1687" ht="28.5" hidden="1" spans="1:14">
      <c r="A1687" s="133" t="s">
        <v>3755</v>
      </c>
      <c r="B1687" s="14" t="s">
        <v>314</v>
      </c>
      <c r="C1687" s="89">
        <f t="shared" si="52"/>
        <v>1</v>
      </c>
      <c r="D1687" s="89" t="str">
        <f t="shared" si="53"/>
        <v>保留</v>
      </c>
      <c r="E1687" s="14" t="s">
        <v>3756</v>
      </c>
      <c r="F1687" s="14" t="s">
        <v>3754</v>
      </c>
      <c r="G1687" s="14">
        <v>0.6</v>
      </c>
      <c r="H1687" s="14" t="s">
        <v>2120</v>
      </c>
      <c r="I1687" s="14"/>
      <c r="J1687" s="424">
        <v>44357</v>
      </c>
      <c r="N1687" s="88" t="s">
        <v>3704</v>
      </c>
    </row>
    <row r="1688" ht="71.25" hidden="1" spans="1:14">
      <c r="A1688" s="133" t="s">
        <v>3757</v>
      </c>
      <c r="B1688" s="14" t="s">
        <v>3555</v>
      </c>
      <c r="C1688" s="89">
        <f t="shared" si="52"/>
        <v>1</v>
      </c>
      <c r="D1688" s="89" t="str">
        <f t="shared" si="53"/>
        <v>保留</v>
      </c>
      <c r="E1688" s="14" t="s">
        <v>3758</v>
      </c>
      <c r="F1688" s="14" t="s">
        <v>3759</v>
      </c>
      <c r="G1688" s="14">
        <v>0</v>
      </c>
      <c r="H1688" s="14" t="s">
        <v>2120</v>
      </c>
      <c r="I1688" s="14"/>
      <c r="J1688" s="424">
        <v>44347</v>
      </c>
      <c r="N1688" s="88" t="s">
        <v>3704</v>
      </c>
    </row>
    <row r="1689" ht="42.75" hidden="1" spans="1:14">
      <c r="A1689" s="133" t="s">
        <v>3760</v>
      </c>
      <c r="B1689" s="14" t="s">
        <v>185</v>
      </c>
      <c r="C1689" s="89">
        <f t="shared" si="52"/>
        <v>1</v>
      </c>
      <c r="D1689" s="89" t="str">
        <f t="shared" si="53"/>
        <v>保留</v>
      </c>
      <c r="E1689" s="14" t="s">
        <v>3761</v>
      </c>
      <c r="F1689" s="14" t="s">
        <v>3759</v>
      </c>
      <c r="G1689" s="14">
        <v>0</v>
      </c>
      <c r="H1689" s="14" t="s">
        <v>2120</v>
      </c>
      <c r="I1689" s="14"/>
      <c r="J1689" s="424">
        <v>44347</v>
      </c>
      <c r="N1689" s="88" t="s">
        <v>3704</v>
      </c>
    </row>
    <row r="1690" ht="42.75" hidden="1" spans="1:14">
      <c r="A1690" s="133" t="s">
        <v>3762</v>
      </c>
      <c r="B1690" s="14" t="s">
        <v>3763</v>
      </c>
      <c r="C1690" s="89">
        <f t="shared" si="52"/>
        <v>1</v>
      </c>
      <c r="D1690" s="89" t="str">
        <f t="shared" si="53"/>
        <v>保留</v>
      </c>
      <c r="E1690" s="14" t="s">
        <v>3764</v>
      </c>
      <c r="F1690" s="14" t="s">
        <v>3759</v>
      </c>
      <c r="G1690" s="14">
        <v>0.8</v>
      </c>
      <c r="H1690" s="14" t="s">
        <v>3369</v>
      </c>
      <c r="I1690" s="14"/>
      <c r="J1690" s="424">
        <v>44347</v>
      </c>
      <c r="N1690" s="88" t="s">
        <v>3704</v>
      </c>
    </row>
    <row r="1691" ht="42.75" hidden="1" spans="1:14">
      <c r="A1691" s="133" t="s">
        <v>3765</v>
      </c>
      <c r="B1691" s="14" t="s">
        <v>828</v>
      </c>
      <c r="C1691" s="89">
        <f t="shared" si="52"/>
        <v>1</v>
      </c>
      <c r="D1691" s="89" t="str">
        <f t="shared" si="53"/>
        <v>保留</v>
      </c>
      <c r="E1691" s="14" t="s">
        <v>3766</v>
      </c>
      <c r="F1691" s="14" t="s">
        <v>3759</v>
      </c>
      <c r="G1691" s="14">
        <v>0</v>
      </c>
      <c r="H1691" s="14" t="s">
        <v>2120</v>
      </c>
      <c r="I1691" s="14"/>
      <c r="J1691" s="424">
        <v>44347</v>
      </c>
      <c r="N1691" s="88" t="s">
        <v>3704</v>
      </c>
    </row>
    <row r="1692" ht="28.5" hidden="1" spans="1:14">
      <c r="A1692" s="133" t="s">
        <v>3767</v>
      </c>
      <c r="B1692" s="14" t="s">
        <v>3768</v>
      </c>
      <c r="C1692" s="89">
        <f t="shared" si="52"/>
        <v>1</v>
      </c>
      <c r="D1692" s="89" t="str">
        <f t="shared" si="53"/>
        <v>保留</v>
      </c>
      <c r="E1692" s="14" t="s">
        <v>3769</v>
      </c>
      <c r="F1692" s="14" t="s">
        <v>3759</v>
      </c>
      <c r="G1692" s="14">
        <v>0</v>
      </c>
      <c r="H1692" s="14" t="s">
        <v>2120</v>
      </c>
      <c r="I1692" s="14"/>
      <c r="J1692" s="424">
        <v>44347</v>
      </c>
      <c r="N1692" s="88" t="s">
        <v>3704</v>
      </c>
    </row>
    <row r="1693" ht="28.5" hidden="1" spans="1:14">
      <c r="A1693" s="133" t="s">
        <v>3770</v>
      </c>
      <c r="B1693" s="14" t="s">
        <v>3771</v>
      </c>
      <c r="C1693" s="89">
        <f t="shared" si="52"/>
        <v>1</v>
      </c>
      <c r="D1693" s="89" t="str">
        <f t="shared" si="53"/>
        <v>保留</v>
      </c>
      <c r="E1693" s="14" t="s">
        <v>3772</v>
      </c>
      <c r="F1693" s="14" t="s">
        <v>3759</v>
      </c>
      <c r="G1693" s="14">
        <v>0.8</v>
      </c>
      <c r="H1693" s="14" t="s">
        <v>3773</v>
      </c>
      <c r="I1693" s="14"/>
      <c r="J1693" s="424">
        <v>44347</v>
      </c>
      <c r="N1693" s="88" t="s">
        <v>3704</v>
      </c>
    </row>
    <row r="1694" ht="28.5" hidden="1" spans="1:14">
      <c r="A1694" s="133" t="s">
        <v>3774</v>
      </c>
      <c r="B1694" s="14" t="s">
        <v>3775</v>
      </c>
      <c r="C1694" s="89">
        <f t="shared" si="52"/>
        <v>1</v>
      </c>
      <c r="D1694" s="89" t="str">
        <f t="shared" si="53"/>
        <v>保留</v>
      </c>
      <c r="E1694" s="14" t="s">
        <v>3776</v>
      </c>
      <c r="F1694" s="14" t="s">
        <v>3759</v>
      </c>
      <c r="G1694" s="14">
        <v>0.8</v>
      </c>
      <c r="H1694" s="14" t="s">
        <v>3731</v>
      </c>
      <c r="I1694" s="14"/>
      <c r="J1694" s="424">
        <v>44347</v>
      </c>
      <c r="N1694" s="88" t="s">
        <v>3704</v>
      </c>
    </row>
    <row r="1695" ht="28.5" hidden="1" spans="1:14">
      <c r="A1695" s="133" t="s">
        <v>3777</v>
      </c>
      <c r="B1695" s="14" t="s">
        <v>253</v>
      </c>
      <c r="C1695" s="89">
        <f t="shared" si="52"/>
        <v>1</v>
      </c>
      <c r="D1695" s="89" t="str">
        <f t="shared" si="53"/>
        <v>保留</v>
      </c>
      <c r="E1695" s="14" t="s">
        <v>3778</v>
      </c>
      <c r="F1695" s="14" t="s">
        <v>3759</v>
      </c>
      <c r="G1695" s="14">
        <v>0.8</v>
      </c>
      <c r="H1695" s="14" t="s">
        <v>2120</v>
      </c>
      <c r="I1695" s="14"/>
      <c r="J1695" s="424">
        <v>44347</v>
      </c>
      <c r="N1695" s="88" t="s">
        <v>3704</v>
      </c>
    </row>
    <row r="1696" ht="28.5" hidden="1" spans="1:14">
      <c r="A1696" s="133" t="s">
        <v>3779</v>
      </c>
      <c r="B1696" s="14" t="s">
        <v>3780</v>
      </c>
      <c r="C1696" s="89">
        <f t="shared" si="52"/>
        <v>1</v>
      </c>
      <c r="D1696" s="89" t="str">
        <f t="shared" si="53"/>
        <v>保留</v>
      </c>
      <c r="E1696" s="14" t="s">
        <v>3781</v>
      </c>
      <c r="F1696" s="14" t="s">
        <v>3759</v>
      </c>
      <c r="G1696" s="14">
        <v>0.8</v>
      </c>
      <c r="H1696" s="426" t="s">
        <v>3782</v>
      </c>
      <c r="I1696" s="426"/>
      <c r="J1696" s="424">
        <v>44347</v>
      </c>
      <c r="N1696" s="88" t="s">
        <v>3704</v>
      </c>
    </row>
    <row r="1697" ht="28.5" hidden="1" spans="1:14">
      <c r="A1697" s="133" t="s">
        <v>3783</v>
      </c>
      <c r="B1697" s="14" t="s">
        <v>3784</v>
      </c>
      <c r="C1697" s="89">
        <f t="shared" si="52"/>
        <v>1</v>
      </c>
      <c r="D1697" s="89" t="str">
        <f t="shared" si="53"/>
        <v>保留</v>
      </c>
      <c r="E1697" s="14" t="s">
        <v>3785</v>
      </c>
      <c r="F1697" s="14" t="s">
        <v>3759</v>
      </c>
      <c r="G1697" s="14">
        <v>0.8</v>
      </c>
      <c r="H1697" s="14" t="s">
        <v>3396</v>
      </c>
      <c r="I1697" s="14"/>
      <c r="J1697" s="424">
        <v>44347</v>
      </c>
      <c r="N1697" s="88" t="s">
        <v>3704</v>
      </c>
    </row>
    <row r="1698" ht="28.5" hidden="1" spans="1:14">
      <c r="A1698" s="133" t="s">
        <v>3786</v>
      </c>
      <c r="B1698" s="14" t="s">
        <v>283</v>
      </c>
      <c r="C1698" s="89">
        <f t="shared" si="52"/>
        <v>1</v>
      </c>
      <c r="D1698" s="89" t="str">
        <f t="shared" si="53"/>
        <v>保留</v>
      </c>
      <c r="E1698" s="14" t="s">
        <v>3787</v>
      </c>
      <c r="F1698" s="14" t="s">
        <v>3759</v>
      </c>
      <c r="G1698" s="14">
        <v>0.8</v>
      </c>
      <c r="H1698" s="14" t="s">
        <v>2120</v>
      </c>
      <c r="I1698" s="14"/>
      <c r="J1698" s="424">
        <v>44347</v>
      </c>
      <c r="N1698" s="88" t="s">
        <v>3704</v>
      </c>
    </row>
    <row r="1699" ht="28.5" hidden="1" spans="1:14">
      <c r="A1699" s="133" t="s">
        <v>3788</v>
      </c>
      <c r="B1699" s="14" t="s">
        <v>3663</v>
      </c>
      <c r="C1699" s="89">
        <f t="shared" si="52"/>
        <v>1</v>
      </c>
      <c r="D1699" s="89" t="str">
        <f t="shared" si="53"/>
        <v>保留</v>
      </c>
      <c r="E1699" s="14" t="s">
        <v>3789</v>
      </c>
      <c r="F1699" s="14" t="s">
        <v>3759</v>
      </c>
      <c r="G1699" s="14">
        <v>0.8</v>
      </c>
      <c r="H1699" s="14" t="s">
        <v>3288</v>
      </c>
      <c r="I1699" s="14"/>
      <c r="J1699" s="424">
        <v>44347</v>
      </c>
      <c r="N1699" s="88" t="s">
        <v>3704</v>
      </c>
    </row>
    <row r="1700" ht="28.5" hidden="1" spans="1:14">
      <c r="A1700" s="133" t="s">
        <v>3790</v>
      </c>
      <c r="B1700" s="14" t="s">
        <v>3791</v>
      </c>
      <c r="C1700" s="89">
        <f t="shared" si="52"/>
        <v>1</v>
      </c>
      <c r="D1700" s="89" t="str">
        <f t="shared" si="53"/>
        <v>保留</v>
      </c>
      <c r="E1700" s="14" t="s">
        <v>3792</v>
      </c>
      <c r="F1700" s="14" t="s">
        <v>3759</v>
      </c>
      <c r="G1700" s="14">
        <v>0.8</v>
      </c>
      <c r="H1700" s="14" t="s">
        <v>3641</v>
      </c>
      <c r="I1700" s="14"/>
      <c r="J1700" s="424">
        <v>44347</v>
      </c>
      <c r="N1700" s="88" t="s">
        <v>3704</v>
      </c>
    </row>
    <row r="1701" ht="28.5" hidden="1" spans="1:14">
      <c r="A1701" s="133" t="s">
        <v>3793</v>
      </c>
      <c r="B1701" s="14" t="s">
        <v>3794</v>
      </c>
      <c r="C1701" s="89">
        <f t="shared" si="52"/>
        <v>1</v>
      </c>
      <c r="D1701" s="89" t="str">
        <f t="shared" si="53"/>
        <v>保留</v>
      </c>
      <c r="E1701" s="14" t="s">
        <v>3795</v>
      </c>
      <c r="F1701" s="14" t="s">
        <v>3759</v>
      </c>
      <c r="G1701" s="14">
        <v>0.8</v>
      </c>
      <c r="H1701" s="14" t="s">
        <v>3796</v>
      </c>
      <c r="I1701" s="14"/>
      <c r="J1701" s="424">
        <v>44347</v>
      </c>
      <c r="N1701" s="88" t="s">
        <v>3704</v>
      </c>
    </row>
    <row r="1702" ht="28.5" hidden="1" spans="1:14">
      <c r="A1702" s="133" t="s">
        <v>3797</v>
      </c>
      <c r="B1702" s="14" t="s">
        <v>3798</v>
      </c>
      <c r="C1702" s="89">
        <f t="shared" si="52"/>
        <v>1</v>
      </c>
      <c r="D1702" s="89" t="str">
        <f t="shared" si="53"/>
        <v>保留</v>
      </c>
      <c r="E1702" s="14" t="s">
        <v>3799</v>
      </c>
      <c r="F1702" s="14" t="s">
        <v>3173</v>
      </c>
      <c r="G1702" s="14">
        <v>5</v>
      </c>
      <c r="H1702" s="14" t="s">
        <v>3396</v>
      </c>
      <c r="I1702" s="14"/>
      <c r="J1702" s="424">
        <v>44788</v>
      </c>
      <c r="N1702" s="88" t="s">
        <v>3800</v>
      </c>
    </row>
    <row r="1703" ht="42.75" hidden="1" spans="1:14">
      <c r="A1703" s="133" t="s">
        <v>3801</v>
      </c>
      <c r="B1703" s="14" t="s">
        <v>3802</v>
      </c>
      <c r="C1703" s="89">
        <f t="shared" si="52"/>
        <v>1</v>
      </c>
      <c r="D1703" s="89" t="str">
        <f t="shared" si="53"/>
        <v>保留</v>
      </c>
      <c r="E1703" s="14" t="s">
        <v>3803</v>
      </c>
      <c r="F1703" s="14" t="s">
        <v>3173</v>
      </c>
      <c r="G1703" s="14">
        <v>5</v>
      </c>
      <c r="H1703" s="14" t="s">
        <v>2887</v>
      </c>
      <c r="I1703" s="14"/>
      <c r="J1703" s="424">
        <v>44788</v>
      </c>
      <c r="N1703" s="88" t="s">
        <v>3800</v>
      </c>
    </row>
    <row r="1704" ht="42.75" hidden="1" spans="1:14">
      <c r="A1704" s="133" t="s">
        <v>3804</v>
      </c>
      <c r="B1704" s="14" t="s">
        <v>3805</v>
      </c>
      <c r="C1704" s="89">
        <f t="shared" si="52"/>
        <v>1</v>
      </c>
      <c r="D1704" s="89" t="str">
        <f t="shared" si="53"/>
        <v>保留</v>
      </c>
      <c r="E1704" s="14" t="s">
        <v>3806</v>
      </c>
      <c r="F1704" s="14" t="s">
        <v>3180</v>
      </c>
      <c r="G1704" s="14">
        <v>3</v>
      </c>
      <c r="H1704" s="14" t="s">
        <v>3396</v>
      </c>
      <c r="I1704" s="14"/>
      <c r="J1704" s="424">
        <v>44727</v>
      </c>
      <c r="N1704" s="88" t="s">
        <v>3800</v>
      </c>
    </row>
    <row r="1705" ht="42.75" hidden="1" spans="1:14">
      <c r="A1705" s="133" t="s">
        <v>3807</v>
      </c>
      <c r="B1705" s="14" t="s">
        <v>3808</v>
      </c>
      <c r="C1705" s="89">
        <f t="shared" si="52"/>
        <v>1</v>
      </c>
      <c r="D1705" s="89" t="str">
        <f t="shared" si="53"/>
        <v>保留</v>
      </c>
      <c r="E1705" s="14" t="s">
        <v>3809</v>
      </c>
      <c r="F1705" s="14" t="s">
        <v>3180</v>
      </c>
      <c r="G1705" s="14">
        <v>3</v>
      </c>
      <c r="H1705" s="14" t="s">
        <v>2887</v>
      </c>
      <c r="I1705" s="14"/>
      <c r="J1705" s="424">
        <v>44727</v>
      </c>
      <c r="N1705" s="88" t="s">
        <v>3800</v>
      </c>
    </row>
    <row r="1706" ht="42.75" hidden="1" spans="1:14">
      <c r="A1706" s="133" t="s">
        <v>3810</v>
      </c>
      <c r="B1706" s="14" t="s">
        <v>3811</v>
      </c>
      <c r="C1706" s="89">
        <f t="shared" si="52"/>
        <v>1</v>
      </c>
      <c r="D1706" s="89" t="str">
        <f t="shared" si="53"/>
        <v>保留</v>
      </c>
      <c r="E1706" s="14" t="s">
        <v>3812</v>
      </c>
      <c r="F1706" s="14" t="s">
        <v>3180</v>
      </c>
      <c r="G1706" s="14">
        <v>3</v>
      </c>
      <c r="H1706" s="14" t="s">
        <v>3369</v>
      </c>
      <c r="I1706" s="14"/>
      <c r="J1706" s="424">
        <v>44727</v>
      </c>
      <c r="N1706" s="88" t="s">
        <v>3800</v>
      </c>
    </row>
    <row r="1707" ht="28.5" hidden="1" spans="1:14">
      <c r="A1707" s="133" t="s">
        <v>3813</v>
      </c>
      <c r="B1707" s="14" t="s">
        <v>3814</v>
      </c>
      <c r="C1707" s="89">
        <f t="shared" si="52"/>
        <v>1</v>
      </c>
      <c r="D1707" s="89" t="str">
        <f t="shared" si="53"/>
        <v>保留</v>
      </c>
      <c r="E1707" s="14" t="s">
        <v>3815</v>
      </c>
      <c r="F1707" s="14" t="s">
        <v>3180</v>
      </c>
      <c r="G1707" s="14">
        <v>3</v>
      </c>
      <c r="H1707" s="14" t="s">
        <v>3364</v>
      </c>
      <c r="I1707" s="14"/>
      <c r="J1707" s="424">
        <v>44727</v>
      </c>
      <c r="N1707" s="88" t="s">
        <v>3800</v>
      </c>
    </row>
    <row r="1708" ht="28.5" hidden="1" spans="1:14">
      <c r="A1708" s="133" t="s">
        <v>3816</v>
      </c>
      <c r="B1708" s="14" t="s">
        <v>3817</v>
      </c>
      <c r="C1708" s="89">
        <f t="shared" si="52"/>
        <v>1</v>
      </c>
      <c r="D1708" s="89" t="str">
        <f t="shared" si="53"/>
        <v>保留</v>
      </c>
      <c r="E1708" s="14" t="s">
        <v>3818</v>
      </c>
      <c r="F1708" s="14" t="s">
        <v>3180</v>
      </c>
      <c r="G1708" s="14">
        <v>3</v>
      </c>
      <c r="H1708" s="14" t="s">
        <v>3181</v>
      </c>
      <c r="I1708" s="14"/>
      <c r="J1708" s="424">
        <v>44727</v>
      </c>
      <c r="N1708" s="88" t="s">
        <v>3800</v>
      </c>
    </row>
    <row r="1709" ht="28.5" hidden="1" spans="1:14">
      <c r="A1709" s="133" t="s">
        <v>3819</v>
      </c>
      <c r="B1709" s="14" t="s">
        <v>3202</v>
      </c>
      <c r="C1709" s="89">
        <f t="shared" si="52"/>
        <v>1</v>
      </c>
      <c r="D1709" s="89" t="str">
        <f t="shared" si="53"/>
        <v>保留</v>
      </c>
      <c r="E1709" s="14" t="s">
        <v>3820</v>
      </c>
      <c r="F1709" s="14" t="s">
        <v>3180</v>
      </c>
      <c r="G1709" s="14">
        <v>3</v>
      </c>
      <c r="H1709" s="14" t="s">
        <v>3181</v>
      </c>
      <c r="I1709" s="14"/>
      <c r="J1709" s="424">
        <v>44727</v>
      </c>
      <c r="N1709" s="88" t="s">
        <v>3800</v>
      </c>
    </row>
    <row r="1710" ht="28.5" hidden="1" spans="1:14">
      <c r="A1710" s="138" t="s">
        <v>3821</v>
      </c>
      <c r="B1710" s="425" t="s">
        <v>3822</v>
      </c>
      <c r="C1710" s="89">
        <f t="shared" si="52"/>
        <v>1</v>
      </c>
      <c r="D1710" s="89" t="str">
        <f t="shared" si="53"/>
        <v>保留</v>
      </c>
      <c r="E1710" s="14" t="s">
        <v>3823</v>
      </c>
      <c r="F1710" s="14" t="s">
        <v>3180</v>
      </c>
      <c r="G1710" s="14">
        <v>3</v>
      </c>
      <c r="H1710" s="14" t="s">
        <v>3364</v>
      </c>
      <c r="I1710" s="14"/>
      <c r="J1710" s="424">
        <v>44727</v>
      </c>
      <c r="N1710" s="88" t="s">
        <v>3800</v>
      </c>
    </row>
    <row r="1711" ht="28.5" hidden="1" spans="1:14">
      <c r="A1711" s="138" t="s">
        <v>3824</v>
      </c>
      <c r="B1711" s="425" t="s">
        <v>600</v>
      </c>
      <c r="C1711" s="89">
        <f t="shared" si="52"/>
        <v>1</v>
      </c>
      <c r="D1711" s="89" t="str">
        <f t="shared" si="53"/>
        <v>保留</v>
      </c>
      <c r="E1711" s="14" t="s">
        <v>3825</v>
      </c>
      <c r="F1711" s="14" t="s">
        <v>3180</v>
      </c>
      <c r="G1711" s="14">
        <v>3</v>
      </c>
      <c r="H1711" s="14" t="s">
        <v>2120</v>
      </c>
      <c r="I1711" s="14"/>
      <c r="J1711" s="424">
        <v>44727</v>
      </c>
      <c r="N1711" s="88" t="s">
        <v>3800</v>
      </c>
    </row>
    <row r="1712" ht="28.5" hidden="1" spans="1:14">
      <c r="A1712" s="138" t="s">
        <v>3826</v>
      </c>
      <c r="B1712" s="425" t="s">
        <v>3827</v>
      </c>
      <c r="C1712" s="89">
        <f t="shared" si="52"/>
        <v>1</v>
      </c>
      <c r="D1712" s="89" t="str">
        <f t="shared" si="53"/>
        <v>保留</v>
      </c>
      <c r="E1712" s="14" t="s">
        <v>3828</v>
      </c>
      <c r="F1712" s="14" t="s">
        <v>3180</v>
      </c>
      <c r="G1712" s="14">
        <v>3</v>
      </c>
      <c r="H1712" s="14" t="s">
        <v>3288</v>
      </c>
      <c r="I1712" s="14"/>
      <c r="J1712" s="424">
        <v>44727</v>
      </c>
      <c r="N1712" s="88" t="s">
        <v>3800</v>
      </c>
    </row>
    <row r="1713" ht="42.75" hidden="1" spans="1:14">
      <c r="A1713" s="129" t="s">
        <v>3829</v>
      </c>
      <c r="B1713" s="25" t="s">
        <v>3811</v>
      </c>
      <c r="C1713" s="89">
        <f t="shared" si="52"/>
        <v>1</v>
      </c>
      <c r="D1713" s="89" t="str">
        <f t="shared" si="53"/>
        <v>保留</v>
      </c>
      <c r="E1713" s="25" t="s">
        <v>3830</v>
      </c>
      <c r="F1713" s="25" t="s">
        <v>3595</v>
      </c>
      <c r="G1713" s="25">
        <v>1</v>
      </c>
      <c r="H1713" s="25" t="s">
        <v>3369</v>
      </c>
      <c r="I1713" s="25"/>
      <c r="J1713" s="427">
        <v>44382</v>
      </c>
      <c r="N1713" s="88" t="s">
        <v>3800</v>
      </c>
    </row>
    <row r="1714" ht="42.75" hidden="1" spans="1:14">
      <c r="A1714" s="129" t="s">
        <v>3831</v>
      </c>
      <c r="B1714" s="25" t="s">
        <v>3832</v>
      </c>
      <c r="C1714" s="89">
        <f t="shared" si="52"/>
        <v>1</v>
      </c>
      <c r="D1714" s="89" t="str">
        <f t="shared" si="53"/>
        <v>保留</v>
      </c>
      <c r="E1714" s="25" t="s">
        <v>3833</v>
      </c>
      <c r="F1714" s="25" t="s">
        <v>3595</v>
      </c>
      <c r="G1714" s="25">
        <v>1</v>
      </c>
      <c r="H1714" s="25" t="s">
        <v>3773</v>
      </c>
      <c r="I1714" s="25"/>
      <c r="J1714" s="427">
        <v>44382</v>
      </c>
      <c r="N1714" s="88" t="s">
        <v>3800</v>
      </c>
    </row>
    <row r="1715" ht="28.5" hidden="1" spans="1:14">
      <c r="A1715" s="129" t="s">
        <v>3834</v>
      </c>
      <c r="B1715" s="25" t="s">
        <v>3835</v>
      </c>
      <c r="C1715" s="89">
        <f t="shared" si="52"/>
        <v>1</v>
      </c>
      <c r="D1715" s="89" t="str">
        <f t="shared" si="53"/>
        <v>保留</v>
      </c>
      <c r="E1715" s="25" t="s">
        <v>3836</v>
      </c>
      <c r="F1715" s="25" t="s">
        <v>3595</v>
      </c>
      <c r="G1715" s="25">
        <v>0.8</v>
      </c>
      <c r="H1715" s="129" t="s">
        <v>2495</v>
      </c>
      <c r="I1715" s="25"/>
      <c r="J1715" s="427">
        <v>44403</v>
      </c>
      <c r="N1715" s="88" t="s">
        <v>3800</v>
      </c>
    </row>
    <row r="1716" ht="28.5" hidden="1" spans="1:14">
      <c r="A1716" s="133" t="s">
        <v>3837</v>
      </c>
      <c r="B1716" s="14" t="s">
        <v>3838</v>
      </c>
      <c r="C1716" s="89">
        <f t="shared" si="52"/>
        <v>1</v>
      </c>
      <c r="D1716" s="89" t="str">
        <f t="shared" si="53"/>
        <v>保留</v>
      </c>
      <c r="E1716" s="25" t="s">
        <v>3839</v>
      </c>
      <c r="F1716" s="25" t="s">
        <v>3595</v>
      </c>
      <c r="G1716" s="25">
        <v>0.8</v>
      </c>
      <c r="H1716" s="14" t="s">
        <v>3364</v>
      </c>
      <c r="I1716" s="25"/>
      <c r="J1716" s="424">
        <v>44454</v>
      </c>
      <c r="N1716" s="88" t="s">
        <v>3800</v>
      </c>
    </row>
    <row r="1717" ht="28.5" hidden="1" spans="1:14">
      <c r="A1717" s="133" t="s">
        <v>3840</v>
      </c>
      <c r="B1717" s="14" t="s">
        <v>117</v>
      </c>
      <c r="C1717" s="89">
        <f t="shared" si="52"/>
        <v>1</v>
      </c>
      <c r="D1717" s="89" t="str">
        <f t="shared" si="53"/>
        <v>保留</v>
      </c>
      <c r="E1717" s="14" t="s">
        <v>3841</v>
      </c>
      <c r="F1717" s="25" t="s">
        <v>3595</v>
      </c>
      <c r="G1717" s="25">
        <v>1</v>
      </c>
      <c r="H1717" s="14" t="s">
        <v>2120</v>
      </c>
      <c r="I1717" s="25"/>
      <c r="J1717" s="424">
        <v>44488</v>
      </c>
      <c r="N1717" s="88" t="s">
        <v>3800</v>
      </c>
    </row>
    <row r="1718" ht="28.5" hidden="1" spans="1:14">
      <c r="A1718" s="133" t="s">
        <v>3842</v>
      </c>
      <c r="B1718" s="14" t="s">
        <v>3843</v>
      </c>
      <c r="C1718" s="89">
        <f t="shared" si="52"/>
        <v>1</v>
      </c>
      <c r="D1718" s="89" t="str">
        <f t="shared" si="53"/>
        <v>保留</v>
      </c>
      <c r="E1718" s="25" t="s">
        <v>3844</v>
      </c>
      <c r="F1718" s="25" t="s">
        <v>3602</v>
      </c>
      <c r="G1718" s="25">
        <v>1</v>
      </c>
      <c r="H1718" s="14" t="s">
        <v>3200</v>
      </c>
      <c r="I1718" s="25"/>
      <c r="J1718" s="424">
        <v>44530</v>
      </c>
      <c r="N1718" s="88" t="s">
        <v>3800</v>
      </c>
    </row>
    <row r="1719" ht="28.5" hidden="1" spans="1:14">
      <c r="A1719" s="133" t="s">
        <v>3845</v>
      </c>
      <c r="B1719" s="14" t="s">
        <v>3846</v>
      </c>
      <c r="C1719" s="89">
        <f t="shared" si="52"/>
        <v>1</v>
      </c>
      <c r="D1719" s="89" t="str">
        <f t="shared" si="53"/>
        <v>保留</v>
      </c>
      <c r="E1719" s="14" t="s">
        <v>3847</v>
      </c>
      <c r="F1719" s="25" t="s">
        <v>3754</v>
      </c>
      <c r="G1719" s="25">
        <v>0</v>
      </c>
      <c r="H1719" s="14" t="s">
        <v>3396</v>
      </c>
      <c r="I1719" s="25"/>
      <c r="J1719" s="424">
        <v>44550</v>
      </c>
      <c r="N1719" s="88" t="s">
        <v>3800</v>
      </c>
    </row>
    <row r="1720" ht="28.5" hidden="1" spans="1:14">
      <c r="A1720" s="133" t="s">
        <v>3848</v>
      </c>
      <c r="B1720" s="14" t="s">
        <v>3555</v>
      </c>
      <c r="C1720" s="89">
        <f t="shared" si="52"/>
        <v>1</v>
      </c>
      <c r="D1720" s="89" t="str">
        <f t="shared" si="53"/>
        <v>保留</v>
      </c>
      <c r="E1720" s="25" t="s">
        <v>3849</v>
      </c>
      <c r="F1720" s="25" t="s">
        <v>3595</v>
      </c>
      <c r="G1720" s="25">
        <v>1</v>
      </c>
      <c r="H1720" s="14" t="s">
        <v>2120</v>
      </c>
      <c r="I1720" s="25"/>
      <c r="J1720" s="424">
        <v>44575</v>
      </c>
      <c r="N1720" s="88" t="s">
        <v>3800</v>
      </c>
    </row>
    <row r="1721" ht="28.5" hidden="1" spans="1:14">
      <c r="A1721" s="133" t="s">
        <v>3850</v>
      </c>
      <c r="B1721" s="14" t="s">
        <v>3784</v>
      </c>
      <c r="C1721" s="89">
        <f t="shared" si="52"/>
        <v>1</v>
      </c>
      <c r="D1721" s="89" t="str">
        <f t="shared" si="53"/>
        <v>保留</v>
      </c>
      <c r="E1721" s="14" t="s">
        <v>3851</v>
      </c>
      <c r="F1721" s="25" t="s">
        <v>3754</v>
      </c>
      <c r="G1721" s="25">
        <v>0</v>
      </c>
      <c r="H1721" s="14" t="s">
        <v>3396</v>
      </c>
      <c r="I1721" s="25"/>
      <c r="J1721" s="424">
        <v>44575</v>
      </c>
      <c r="N1721" s="88" t="s">
        <v>3800</v>
      </c>
    </row>
    <row r="1722" ht="28.5" hidden="1" spans="1:14">
      <c r="A1722" s="133" t="s">
        <v>3852</v>
      </c>
      <c r="B1722" s="14" t="s">
        <v>3555</v>
      </c>
      <c r="C1722" s="89">
        <f t="shared" si="52"/>
        <v>1</v>
      </c>
      <c r="D1722" s="89" t="str">
        <f t="shared" si="53"/>
        <v>保留</v>
      </c>
      <c r="E1722" s="25" t="s">
        <v>3853</v>
      </c>
      <c r="F1722" s="25" t="s">
        <v>3595</v>
      </c>
      <c r="G1722" s="25">
        <v>1</v>
      </c>
      <c r="H1722" s="14" t="s">
        <v>2120</v>
      </c>
      <c r="I1722" s="25"/>
      <c r="J1722" s="424">
        <v>44575</v>
      </c>
      <c r="N1722" s="88" t="s">
        <v>3800</v>
      </c>
    </row>
    <row r="1723" ht="28.5" hidden="1" spans="1:14">
      <c r="A1723" s="133" t="s">
        <v>3854</v>
      </c>
      <c r="B1723" s="14" t="s">
        <v>3855</v>
      </c>
      <c r="C1723" s="89">
        <f t="shared" si="52"/>
        <v>1</v>
      </c>
      <c r="D1723" s="89" t="str">
        <f t="shared" si="53"/>
        <v>保留</v>
      </c>
      <c r="E1723" s="14" t="s">
        <v>3856</v>
      </c>
      <c r="F1723" s="25" t="s">
        <v>3595</v>
      </c>
      <c r="G1723" s="25">
        <v>0.8</v>
      </c>
      <c r="H1723" s="14" t="s">
        <v>3422</v>
      </c>
      <c r="I1723" s="25"/>
      <c r="J1723" s="424">
        <v>44575</v>
      </c>
      <c r="N1723" s="88" t="s">
        <v>3800</v>
      </c>
    </row>
    <row r="1724" ht="42.75" hidden="1" spans="1:14">
      <c r="A1724" s="133" t="s">
        <v>3857</v>
      </c>
      <c r="B1724" s="14" t="s">
        <v>3858</v>
      </c>
      <c r="C1724" s="89">
        <f t="shared" si="52"/>
        <v>1</v>
      </c>
      <c r="D1724" s="89" t="str">
        <f t="shared" si="53"/>
        <v>保留</v>
      </c>
      <c r="E1724" s="25" t="s">
        <v>3859</v>
      </c>
      <c r="F1724" s="25" t="s">
        <v>3595</v>
      </c>
      <c r="G1724" s="25">
        <v>0.8</v>
      </c>
      <c r="H1724" s="14" t="s">
        <v>3364</v>
      </c>
      <c r="I1724" s="25"/>
      <c r="J1724" s="424">
        <v>44575</v>
      </c>
      <c r="N1724" s="88" t="s">
        <v>3800</v>
      </c>
    </row>
    <row r="1725" ht="42.75" hidden="1" spans="1:14">
      <c r="A1725" s="133" t="s">
        <v>3860</v>
      </c>
      <c r="B1725" s="14" t="s">
        <v>3861</v>
      </c>
      <c r="C1725" s="89">
        <f t="shared" si="52"/>
        <v>1</v>
      </c>
      <c r="D1725" s="89" t="str">
        <f t="shared" si="53"/>
        <v>保留</v>
      </c>
      <c r="E1725" s="14" t="s">
        <v>3862</v>
      </c>
      <c r="F1725" s="25" t="s">
        <v>3754</v>
      </c>
      <c r="G1725" s="25">
        <v>0</v>
      </c>
      <c r="H1725" s="14" t="s">
        <v>3587</v>
      </c>
      <c r="I1725" s="25"/>
      <c r="J1725" s="424">
        <v>44706</v>
      </c>
      <c r="N1725" s="88" t="s">
        <v>3800</v>
      </c>
    </row>
    <row r="1726" ht="42.75" hidden="1" spans="1:14">
      <c r="A1726" s="133" t="s">
        <v>3863</v>
      </c>
      <c r="B1726" s="14" t="s">
        <v>3864</v>
      </c>
      <c r="C1726" s="89">
        <f t="shared" si="52"/>
        <v>1</v>
      </c>
      <c r="D1726" s="89" t="str">
        <f t="shared" si="53"/>
        <v>保留</v>
      </c>
      <c r="E1726" s="25" t="s">
        <v>3865</v>
      </c>
      <c r="F1726" s="25" t="s">
        <v>3595</v>
      </c>
      <c r="G1726" s="25">
        <v>0.8</v>
      </c>
      <c r="H1726" s="14" t="s">
        <v>3587</v>
      </c>
      <c r="I1726" s="25"/>
      <c r="J1726" s="424">
        <v>44706</v>
      </c>
      <c r="N1726" s="88" t="s">
        <v>3800</v>
      </c>
    </row>
    <row r="1727" ht="28.5" hidden="1" spans="1:14">
      <c r="A1727" s="133" t="s">
        <v>3866</v>
      </c>
      <c r="B1727" s="14" t="s">
        <v>3867</v>
      </c>
      <c r="C1727" s="89">
        <f t="shared" si="52"/>
        <v>1</v>
      </c>
      <c r="D1727" s="89" t="str">
        <f t="shared" si="53"/>
        <v>保留</v>
      </c>
      <c r="E1727" s="14" t="s">
        <v>3868</v>
      </c>
      <c r="F1727" s="25" t="s">
        <v>3754</v>
      </c>
      <c r="G1727" s="25">
        <v>0</v>
      </c>
      <c r="H1727" s="14" t="s">
        <v>3731</v>
      </c>
      <c r="I1727" s="25"/>
      <c r="J1727" s="424">
        <v>44706</v>
      </c>
      <c r="N1727" s="88" t="s">
        <v>3800</v>
      </c>
    </row>
    <row r="1728" ht="42.75" hidden="1" spans="1:14">
      <c r="A1728" s="133" t="s">
        <v>3869</v>
      </c>
      <c r="B1728" s="14" t="s">
        <v>3855</v>
      </c>
      <c r="C1728" s="89">
        <f t="shared" si="52"/>
        <v>1</v>
      </c>
      <c r="D1728" s="89" t="str">
        <f t="shared" si="53"/>
        <v>保留</v>
      </c>
      <c r="E1728" s="25" t="s">
        <v>3870</v>
      </c>
      <c r="F1728" s="25" t="s">
        <v>3595</v>
      </c>
      <c r="G1728" s="25">
        <v>0.8</v>
      </c>
      <c r="H1728" s="14" t="s">
        <v>3422</v>
      </c>
      <c r="I1728" s="25"/>
      <c r="J1728" s="424">
        <v>44706</v>
      </c>
      <c r="N1728" s="88" t="s">
        <v>3800</v>
      </c>
    </row>
    <row r="1729" ht="28.5" hidden="1" spans="1:14">
      <c r="A1729" s="133" t="s">
        <v>3871</v>
      </c>
      <c r="B1729" s="14" t="s">
        <v>3663</v>
      </c>
      <c r="C1729" s="89">
        <f t="shared" si="52"/>
        <v>1</v>
      </c>
      <c r="D1729" s="89" t="str">
        <f t="shared" si="53"/>
        <v>保留</v>
      </c>
      <c r="E1729" s="14" t="s">
        <v>3872</v>
      </c>
      <c r="F1729" s="14" t="s">
        <v>3759</v>
      </c>
      <c r="G1729" s="14">
        <v>0.8</v>
      </c>
      <c r="H1729" s="14" t="s">
        <v>3288</v>
      </c>
      <c r="I1729" s="14"/>
      <c r="J1729" s="424">
        <v>44530</v>
      </c>
      <c r="N1729" s="88" t="s">
        <v>3800</v>
      </c>
    </row>
    <row r="1730" ht="28.5" hidden="1" spans="1:14">
      <c r="A1730" s="133" t="s">
        <v>3873</v>
      </c>
      <c r="B1730" s="14" t="s">
        <v>738</v>
      </c>
      <c r="C1730" s="89">
        <f t="shared" si="52"/>
        <v>1</v>
      </c>
      <c r="D1730" s="89" t="str">
        <f t="shared" si="53"/>
        <v>保留</v>
      </c>
      <c r="E1730" s="14" t="s">
        <v>3874</v>
      </c>
      <c r="F1730" s="14" t="s">
        <v>3759</v>
      </c>
      <c r="G1730" s="14">
        <v>0.4</v>
      </c>
      <c r="H1730" s="14" t="s">
        <v>2120</v>
      </c>
      <c r="I1730" s="14"/>
      <c r="J1730" s="424">
        <v>44530</v>
      </c>
      <c r="N1730" s="88" t="s">
        <v>3800</v>
      </c>
    </row>
    <row r="1731" ht="28.5" hidden="1" spans="1:14">
      <c r="A1731" s="133" t="s">
        <v>3875</v>
      </c>
      <c r="B1731" s="14" t="s">
        <v>3876</v>
      </c>
      <c r="C1731" s="89">
        <f t="shared" ref="C1731:C1772" si="54">COUNTIFS(A:A,A1731,B:B,B1731)</f>
        <v>1</v>
      </c>
      <c r="D1731" s="89" t="str">
        <f t="shared" ref="D1731:D1772" si="55">IF(C1731&gt;1,IF(I1731="","不保留","保留"),"保留")</f>
        <v>保留</v>
      </c>
      <c r="E1731" s="14" t="s">
        <v>3877</v>
      </c>
      <c r="F1731" s="14" t="s">
        <v>3759</v>
      </c>
      <c r="G1731" s="14">
        <v>0.8</v>
      </c>
      <c r="H1731" s="14" t="s">
        <v>3364</v>
      </c>
      <c r="I1731" s="14"/>
      <c r="J1731" s="424">
        <v>44530</v>
      </c>
      <c r="N1731" s="88" t="s">
        <v>3800</v>
      </c>
    </row>
    <row r="1732" ht="28.5" hidden="1" spans="1:14">
      <c r="A1732" s="133" t="s">
        <v>3878</v>
      </c>
      <c r="B1732" s="14" t="s">
        <v>3879</v>
      </c>
      <c r="C1732" s="89">
        <f t="shared" si="54"/>
        <v>1</v>
      </c>
      <c r="D1732" s="89" t="str">
        <f t="shared" si="55"/>
        <v>保留</v>
      </c>
      <c r="E1732" s="14" t="s">
        <v>3880</v>
      </c>
      <c r="F1732" s="14" t="s">
        <v>3759</v>
      </c>
      <c r="G1732" s="14">
        <v>0.8</v>
      </c>
      <c r="H1732" s="133" t="s">
        <v>3881</v>
      </c>
      <c r="I1732" s="14"/>
      <c r="J1732" s="424">
        <v>44530</v>
      </c>
      <c r="N1732" s="88" t="s">
        <v>3800</v>
      </c>
    </row>
    <row r="1733" ht="42.75" hidden="1" spans="1:14">
      <c r="A1733" s="133" t="s">
        <v>3882</v>
      </c>
      <c r="B1733" s="14" t="s">
        <v>3639</v>
      </c>
      <c r="C1733" s="89">
        <f t="shared" si="54"/>
        <v>1</v>
      </c>
      <c r="D1733" s="89" t="str">
        <f t="shared" si="55"/>
        <v>保留</v>
      </c>
      <c r="E1733" s="14" t="s">
        <v>3883</v>
      </c>
      <c r="F1733" s="14" t="s">
        <v>3759</v>
      </c>
      <c r="G1733" s="14">
        <v>0.4</v>
      </c>
      <c r="H1733" s="14" t="s">
        <v>3641</v>
      </c>
      <c r="I1733" s="14"/>
      <c r="J1733" s="424">
        <v>44530</v>
      </c>
      <c r="N1733" s="88" t="s">
        <v>3800</v>
      </c>
    </row>
    <row r="1734" ht="28.5" hidden="1" spans="1:14">
      <c r="A1734" s="133" t="s">
        <v>3884</v>
      </c>
      <c r="B1734" s="14" t="s">
        <v>3885</v>
      </c>
      <c r="C1734" s="89">
        <f t="shared" si="54"/>
        <v>1</v>
      </c>
      <c r="D1734" s="89" t="str">
        <f t="shared" si="55"/>
        <v>保留</v>
      </c>
      <c r="E1734" s="14" t="s">
        <v>3886</v>
      </c>
      <c r="F1734" s="14" t="s">
        <v>3759</v>
      </c>
      <c r="G1734" s="14">
        <v>0.4</v>
      </c>
      <c r="H1734" s="14" t="s">
        <v>3288</v>
      </c>
      <c r="I1734" s="14"/>
      <c r="J1734" s="424">
        <v>44530</v>
      </c>
      <c r="N1734" s="88" t="s">
        <v>3800</v>
      </c>
    </row>
    <row r="1735" ht="42.75" hidden="1" spans="1:14">
      <c r="A1735" s="133" t="s">
        <v>3887</v>
      </c>
      <c r="B1735" s="14" t="s">
        <v>3876</v>
      </c>
      <c r="C1735" s="89">
        <f t="shared" si="54"/>
        <v>1</v>
      </c>
      <c r="D1735" s="89" t="str">
        <f t="shared" si="55"/>
        <v>保留</v>
      </c>
      <c r="E1735" s="14" t="s">
        <v>3888</v>
      </c>
      <c r="F1735" s="14" t="s">
        <v>3889</v>
      </c>
      <c r="G1735" s="14">
        <v>1</v>
      </c>
      <c r="H1735" s="14" t="s">
        <v>3364</v>
      </c>
      <c r="I1735" s="14"/>
      <c r="J1735" s="424">
        <v>44530</v>
      </c>
      <c r="N1735" s="88" t="s">
        <v>3800</v>
      </c>
    </row>
    <row r="1736" ht="28.5" hidden="1" spans="1:14">
      <c r="A1736" s="133" t="s">
        <v>3890</v>
      </c>
      <c r="B1736" s="14" t="s">
        <v>806</v>
      </c>
      <c r="C1736" s="89">
        <f t="shared" si="54"/>
        <v>1</v>
      </c>
      <c r="D1736" s="89" t="str">
        <f t="shared" si="55"/>
        <v>保留</v>
      </c>
      <c r="E1736" s="14" t="s">
        <v>3891</v>
      </c>
      <c r="F1736" s="14" t="s">
        <v>3759</v>
      </c>
      <c r="G1736" s="14">
        <v>0.8</v>
      </c>
      <c r="H1736" s="14" t="s">
        <v>2120</v>
      </c>
      <c r="I1736" s="14"/>
      <c r="J1736" s="424">
        <v>44530</v>
      </c>
      <c r="N1736" s="88" t="s">
        <v>3800</v>
      </c>
    </row>
    <row r="1737" ht="28.5" hidden="1" spans="1:14">
      <c r="A1737" s="133" t="s">
        <v>3892</v>
      </c>
      <c r="B1737" s="14" t="s">
        <v>3791</v>
      </c>
      <c r="C1737" s="89">
        <f t="shared" si="54"/>
        <v>1</v>
      </c>
      <c r="D1737" s="89" t="str">
        <f t="shared" si="55"/>
        <v>保留</v>
      </c>
      <c r="E1737" s="14" t="s">
        <v>3893</v>
      </c>
      <c r="F1737" s="14" t="s">
        <v>3759</v>
      </c>
      <c r="G1737" s="14">
        <v>0.4</v>
      </c>
      <c r="H1737" s="14" t="s">
        <v>3641</v>
      </c>
      <c r="I1737" s="14"/>
      <c r="J1737" s="424">
        <v>44722</v>
      </c>
      <c r="N1737" s="88" t="s">
        <v>3800</v>
      </c>
    </row>
    <row r="1738" ht="28.5" hidden="1" spans="1:14">
      <c r="A1738" s="133" t="s">
        <v>3894</v>
      </c>
      <c r="B1738" s="14" t="s">
        <v>3791</v>
      </c>
      <c r="C1738" s="89">
        <f t="shared" si="54"/>
        <v>1</v>
      </c>
      <c r="D1738" s="89" t="str">
        <f t="shared" si="55"/>
        <v>保留</v>
      </c>
      <c r="E1738" s="14" t="s">
        <v>3895</v>
      </c>
      <c r="F1738" s="14" t="s">
        <v>3759</v>
      </c>
      <c r="G1738" s="14">
        <v>0.4</v>
      </c>
      <c r="H1738" s="14" t="s">
        <v>3641</v>
      </c>
      <c r="I1738" s="14"/>
      <c r="J1738" s="424">
        <v>44722</v>
      </c>
      <c r="N1738" s="88" t="s">
        <v>3800</v>
      </c>
    </row>
    <row r="1739" ht="42.75" hidden="1" spans="1:14">
      <c r="A1739" s="133" t="s">
        <v>3896</v>
      </c>
      <c r="B1739" s="14" t="s">
        <v>3897</v>
      </c>
      <c r="C1739" s="89">
        <f t="shared" si="54"/>
        <v>1</v>
      </c>
      <c r="D1739" s="89" t="str">
        <f t="shared" si="55"/>
        <v>保留</v>
      </c>
      <c r="E1739" s="14" t="s">
        <v>3898</v>
      </c>
      <c r="F1739" s="14" t="s">
        <v>3759</v>
      </c>
      <c r="G1739" s="14">
        <v>0.8</v>
      </c>
      <c r="H1739" s="14" t="s">
        <v>2442</v>
      </c>
      <c r="I1739" s="14"/>
      <c r="J1739" s="424">
        <v>44722</v>
      </c>
      <c r="N1739" s="88" t="s">
        <v>3800</v>
      </c>
    </row>
    <row r="1740" ht="28.5" hidden="1" spans="1:14">
      <c r="A1740" s="133" t="s">
        <v>3899</v>
      </c>
      <c r="B1740" s="14" t="s">
        <v>283</v>
      </c>
      <c r="C1740" s="89">
        <f t="shared" si="54"/>
        <v>1</v>
      </c>
      <c r="D1740" s="89" t="str">
        <f t="shared" si="55"/>
        <v>保留</v>
      </c>
      <c r="E1740" s="14" t="s">
        <v>3900</v>
      </c>
      <c r="F1740" s="14" t="s">
        <v>3889</v>
      </c>
      <c r="G1740" s="14">
        <v>1</v>
      </c>
      <c r="H1740" s="14" t="s">
        <v>2120</v>
      </c>
      <c r="I1740" s="14"/>
      <c r="J1740" s="424">
        <v>44722</v>
      </c>
      <c r="N1740" s="88" t="s">
        <v>3800</v>
      </c>
    </row>
    <row r="1741" ht="28.5" hidden="1" spans="1:14">
      <c r="A1741" s="133" t="s">
        <v>3901</v>
      </c>
      <c r="B1741" s="14" t="s">
        <v>3208</v>
      </c>
      <c r="C1741" s="89">
        <f t="shared" si="54"/>
        <v>1</v>
      </c>
      <c r="D1741" s="89" t="str">
        <f t="shared" si="55"/>
        <v>保留</v>
      </c>
      <c r="E1741" s="14" t="s">
        <v>3902</v>
      </c>
      <c r="F1741" s="14" t="s">
        <v>3759</v>
      </c>
      <c r="G1741" s="14">
        <v>0.8</v>
      </c>
      <c r="H1741" s="14" t="s">
        <v>3181</v>
      </c>
      <c r="I1741" s="14"/>
      <c r="J1741" s="424">
        <v>44722</v>
      </c>
      <c r="N1741" s="88" t="s">
        <v>3800</v>
      </c>
    </row>
    <row r="1742" ht="28.5" hidden="1" spans="1:14">
      <c r="A1742" s="133" t="s">
        <v>3903</v>
      </c>
      <c r="B1742" s="14" t="s">
        <v>3904</v>
      </c>
      <c r="C1742" s="89">
        <f t="shared" si="54"/>
        <v>1</v>
      </c>
      <c r="D1742" s="89" t="str">
        <f t="shared" si="55"/>
        <v>保留</v>
      </c>
      <c r="E1742" s="14" t="s">
        <v>3905</v>
      </c>
      <c r="F1742" s="14" t="s">
        <v>3173</v>
      </c>
      <c r="G1742" s="14">
        <v>5</v>
      </c>
      <c r="H1742" s="14" t="s">
        <v>2120</v>
      </c>
      <c r="I1742" s="14"/>
      <c r="J1742" s="424">
        <v>45077</v>
      </c>
      <c r="N1742" s="88" t="s">
        <v>3906</v>
      </c>
    </row>
    <row r="1743" ht="28.5" hidden="1" spans="1:14">
      <c r="A1743" s="133" t="s">
        <v>3907</v>
      </c>
      <c r="B1743" s="14" t="s">
        <v>3908</v>
      </c>
      <c r="C1743" s="89">
        <f t="shared" si="54"/>
        <v>1</v>
      </c>
      <c r="D1743" s="89" t="str">
        <f t="shared" si="55"/>
        <v>保留</v>
      </c>
      <c r="E1743" s="14" t="s">
        <v>3909</v>
      </c>
      <c r="F1743" s="14" t="s">
        <v>3173</v>
      </c>
      <c r="G1743" s="14">
        <v>5</v>
      </c>
      <c r="H1743" s="14" t="s">
        <v>3288</v>
      </c>
      <c r="I1743" s="14"/>
      <c r="J1743" s="424">
        <v>45077</v>
      </c>
      <c r="N1743" s="88" t="s">
        <v>3906</v>
      </c>
    </row>
    <row r="1744" ht="28.5" hidden="1" spans="1:14">
      <c r="A1744" s="133" t="s">
        <v>3910</v>
      </c>
      <c r="B1744" s="14" t="s">
        <v>3911</v>
      </c>
      <c r="C1744" s="89">
        <f t="shared" si="54"/>
        <v>1</v>
      </c>
      <c r="D1744" s="89" t="str">
        <f t="shared" si="55"/>
        <v>保留</v>
      </c>
      <c r="E1744" s="14" t="s">
        <v>3912</v>
      </c>
      <c r="F1744" s="14" t="s">
        <v>3173</v>
      </c>
      <c r="G1744" s="14">
        <v>5</v>
      </c>
      <c r="H1744" s="14" t="s">
        <v>2887</v>
      </c>
      <c r="I1744" s="14"/>
      <c r="J1744" s="424">
        <v>45077</v>
      </c>
      <c r="N1744" s="88" t="s">
        <v>3906</v>
      </c>
    </row>
    <row r="1745" ht="28.5" hidden="1" spans="1:14">
      <c r="A1745" s="133" t="s">
        <v>3913</v>
      </c>
      <c r="B1745" s="14" t="s">
        <v>3914</v>
      </c>
      <c r="C1745" s="89">
        <f t="shared" si="54"/>
        <v>1</v>
      </c>
      <c r="D1745" s="89" t="str">
        <f t="shared" si="55"/>
        <v>保留</v>
      </c>
      <c r="E1745" s="14" t="s">
        <v>3915</v>
      </c>
      <c r="F1745" s="14" t="s">
        <v>3180</v>
      </c>
      <c r="G1745" s="14">
        <v>3</v>
      </c>
      <c r="H1745" s="14" t="s">
        <v>2120</v>
      </c>
      <c r="I1745" s="14"/>
      <c r="J1745" s="424">
        <v>45016</v>
      </c>
      <c r="N1745" s="88" t="s">
        <v>3906</v>
      </c>
    </row>
    <row r="1746" ht="28.5" hidden="1" spans="1:14">
      <c r="A1746" s="133" t="s">
        <v>3916</v>
      </c>
      <c r="B1746" s="14" t="s">
        <v>3917</v>
      </c>
      <c r="C1746" s="89">
        <f t="shared" si="54"/>
        <v>1</v>
      </c>
      <c r="D1746" s="89" t="str">
        <f t="shared" si="55"/>
        <v>保留</v>
      </c>
      <c r="E1746" s="14" t="s">
        <v>3918</v>
      </c>
      <c r="F1746" s="14" t="s">
        <v>3180</v>
      </c>
      <c r="G1746" s="14">
        <v>3</v>
      </c>
      <c r="H1746" s="14" t="s">
        <v>3364</v>
      </c>
      <c r="I1746" s="14"/>
      <c r="J1746" s="424">
        <v>45016</v>
      </c>
      <c r="N1746" s="88" t="s">
        <v>3906</v>
      </c>
    </row>
    <row r="1747" ht="28.5" hidden="1" spans="1:14">
      <c r="A1747" s="133" t="s">
        <v>3919</v>
      </c>
      <c r="B1747" s="14" t="s">
        <v>3920</v>
      </c>
      <c r="C1747" s="89">
        <f t="shared" si="54"/>
        <v>1</v>
      </c>
      <c r="D1747" s="89" t="str">
        <f t="shared" si="55"/>
        <v>保留</v>
      </c>
      <c r="E1747" s="14" t="s">
        <v>3921</v>
      </c>
      <c r="F1747" s="14" t="s">
        <v>3180</v>
      </c>
      <c r="G1747" s="14">
        <v>3</v>
      </c>
      <c r="H1747" s="14" t="s">
        <v>3369</v>
      </c>
      <c r="I1747" s="14"/>
      <c r="J1747" s="424">
        <v>45016</v>
      </c>
      <c r="N1747" s="88" t="s">
        <v>3906</v>
      </c>
    </row>
    <row r="1748" ht="42.75" hidden="1" spans="1:14">
      <c r="A1748" s="138" t="s">
        <v>3922</v>
      </c>
      <c r="B1748" s="425" t="s">
        <v>3923</v>
      </c>
      <c r="C1748" s="89">
        <f t="shared" si="54"/>
        <v>1</v>
      </c>
      <c r="D1748" s="89" t="str">
        <f t="shared" si="55"/>
        <v>保留</v>
      </c>
      <c r="E1748" s="14" t="s">
        <v>3924</v>
      </c>
      <c r="F1748" s="14" t="s">
        <v>3180</v>
      </c>
      <c r="G1748" s="14">
        <v>3</v>
      </c>
      <c r="H1748" s="14" t="s">
        <v>3773</v>
      </c>
      <c r="I1748" s="14"/>
      <c r="J1748" s="424">
        <v>45016</v>
      </c>
      <c r="N1748" s="88" t="s">
        <v>3906</v>
      </c>
    </row>
    <row r="1749" ht="28.5" hidden="1" spans="1:14">
      <c r="A1749" s="133" t="s">
        <v>3925</v>
      </c>
      <c r="B1749" s="14" t="s">
        <v>3926</v>
      </c>
      <c r="C1749" s="89">
        <f t="shared" si="54"/>
        <v>1</v>
      </c>
      <c r="D1749" s="89" t="str">
        <f t="shared" si="55"/>
        <v>保留</v>
      </c>
      <c r="E1749" s="14" t="s">
        <v>3927</v>
      </c>
      <c r="F1749" s="14" t="s">
        <v>3180</v>
      </c>
      <c r="G1749" s="14">
        <v>3</v>
      </c>
      <c r="H1749" s="14" t="s">
        <v>3181</v>
      </c>
      <c r="I1749" s="14"/>
      <c r="J1749" s="424">
        <v>45016</v>
      </c>
      <c r="N1749" s="88" t="s">
        <v>3906</v>
      </c>
    </row>
    <row r="1750" ht="42.75" hidden="1" spans="1:14">
      <c r="A1750" s="133" t="s">
        <v>3928</v>
      </c>
      <c r="B1750" s="14" t="s">
        <v>3929</v>
      </c>
      <c r="C1750" s="89">
        <f t="shared" si="54"/>
        <v>1</v>
      </c>
      <c r="D1750" s="89" t="str">
        <f t="shared" si="55"/>
        <v>保留</v>
      </c>
      <c r="E1750" s="14" t="s">
        <v>3930</v>
      </c>
      <c r="F1750" s="14" t="s">
        <v>3180</v>
      </c>
      <c r="G1750" s="14">
        <v>3</v>
      </c>
      <c r="H1750" s="14" t="s">
        <v>3396</v>
      </c>
      <c r="I1750" s="14"/>
      <c r="J1750" s="424">
        <v>45016</v>
      </c>
      <c r="N1750" s="88" t="s">
        <v>3906</v>
      </c>
    </row>
    <row r="1751" ht="42.75" hidden="1" spans="1:14">
      <c r="A1751" s="133" t="s">
        <v>3931</v>
      </c>
      <c r="B1751" s="14" t="s">
        <v>3932</v>
      </c>
      <c r="C1751" s="89">
        <f t="shared" si="54"/>
        <v>1</v>
      </c>
      <c r="D1751" s="89" t="str">
        <f t="shared" si="55"/>
        <v>保留</v>
      </c>
      <c r="E1751" s="14" t="s">
        <v>3933</v>
      </c>
      <c r="F1751" s="14" t="s">
        <v>3180</v>
      </c>
      <c r="G1751" s="14">
        <v>3</v>
      </c>
      <c r="H1751" s="14" t="s">
        <v>3396</v>
      </c>
      <c r="I1751" s="14"/>
      <c r="J1751" s="424">
        <v>45016</v>
      </c>
      <c r="N1751" s="88" t="s">
        <v>3906</v>
      </c>
    </row>
    <row r="1752" ht="28.5" hidden="1" spans="1:14">
      <c r="A1752" s="133" t="s">
        <v>3934</v>
      </c>
      <c r="B1752" s="14" t="s">
        <v>3935</v>
      </c>
      <c r="C1752" s="89">
        <f t="shared" si="54"/>
        <v>1</v>
      </c>
      <c r="D1752" s="89" t="str">
        <f t="shared" si="55"/>
        <v>保留</v>
      </c>
      <c r="E1752" s="14" t="s">
        <v>3936</v>
      </c>
      <c r="F1752" s="14" t="s">
        <v>3180</v>
      </c>
      <c r="G1752" s="14">
        <v>3</v>
      </c>
      <c r="H1752" s="14" t="s">
        <v>3181</v>
      </c>
      <c r="I1752" s="14"/>
      <c r="J1752" s="424">
        <v>45016</v>
      </c>
      <c r="N1752" s="88" t="s">
        <v>3906</v>
      </c>
    </row>
    <row r="1753" ht="42.75" hidden="1" spans="1:14">
      <c r="A1753" s="133" t="s">
        <v>3937</v>
      </c>
      <c r="B1753" s="14" t="s">
        <v>3938</v>
      </c>
      <c r="C1753" s="89">
        <f t="shared" si="54"/>
        <v>1</v>
      </c>
      <c r="D1753" s="89" t="str">
        <f t="shared" si="55"/>
        <v>保留</v>
      </c>
      <c r="E1753" s="14" t="s">
        <v>3939</v>
      </c>
      <c r="F1753" s="14" t="s">
        <v>3180</v>
      </c>
      <c r="G1753" s="14">
        <v>3</v>
      </c>
      <c r="H1753" s="14" t="s">
        <v>3940</v>
      </c>
      <c r="I1753" s="14"/>
      <c r="J1753" s="424">
        <v>45016</v>
      </c>
      <c r="N1753" s="88" t="s">
        <v>3906</v>
      </c>
    </row>
    <row r="1754" ht="28.5" hidden="1" spans="1:14">
      <c r="A1754" s="133" t="s">
        <v>3941</v>
      </c>
      <c r="B1754" s="14" t="s">
        <v>3942</v>
      </c>
      <c r="C1754" s="89">
        <f t="shared" si="54"/>
        <v>1</v>
      </c>
      <c r="D1754" s="89" t="str">
        <f t="shared" si="55"/>
        <v>保留</v>
      </c>
      <c r="E1754" s="14" t="s">
        <v>3943</v>
      </c>
      <c r="F1754" s="14" t="s">
        <v>3180</v>
      </c>
      <c r="G1754" s="14">
        <v>3</v>
      </c>
      <c r="H1754" s="14" t="s">
        <v>3181</v>
      </c>
      <c r="I1754" s="14"/>
      <c r="J1754" s="424">
        <v>45016</v>
      </c>
      <c r="N1754" s="88" t="s">
        <v>3906</v>
      </c>
    </row>
    <row r="1755" ht="28.5" hidden="1" spans="1:14">
      <c r="A1755" s="138" t="s">
        <v>3944</v>
      </c>
      <c r="B1755" s="425" t="s">
        <v>3945</v>
      </c>
      <c r="C1755" s="89">
        <f t="shared" si="54"/>
        <v>1</v>
      </c>
      <c r="D1755" s="89" t="str">
        <f t="shared" si="55"/>
        <v>保留</v>
      </c>
      <c r="E1755" s="14" t="s">
        <v>3946</v>
      </c>
      <c r="F1755" s="14" t="s">
        <v>3180</v>
      </c>
      <c r="G1755" s="14">
        <v>3</v>
      </c>
      <c r="H1755" s="14" t="s">
        <v>2887</v>
      </c>
      <c r="I1755" s="14"/>
      <c r="J1755" s="424">
        <v>45016</v>
      </c>
      <c r="N1755" s="88" t="s">
        <v>3906</v>
      </c>
    </row>
    <row r="1756" ht="28.5" hidden="1" spans="1:14">
      <c r="A1756" s="138" t="s">
        <v>3947</v>
      </c>
      <c r="B1756" s="425" t="s">
        <v>3948</v>
      </c>
      <c r="C1756" s="89">
        <f t="shared" si="54"/>
        <v>1</v>
      </c>
      <c r="D1756" s="89" t="str">
        <f t="shared" si="55"/>
        <v>保留</v>
      </c>
      <c r="E1756" s="14" t="s">
        <v>3949</v>
      </c>
      <c r="F1756" s="14" t="s">
        <v>3180</v>
      </c>
      <c r="G1756" s="14">
        <v>3</v>
      </c>
      <c r="H1756" s="14" t="s">
        <v>3940</v>
      </c>
      <c r="I1756" s="14"/>
      <c r="J1756" s="424">
        <v>45016</v>
      </c>
      <c r="N1756" s="88" t="s">
        <v>3906</v>
      </c>
    </row>
    <row r="1757" ht="28.5" hidden="1" spans="1:14">
      <c r="A1757" s="129" t="s">
        <v>3950</v>
      </c>
      <c r="B1757" s="25" t="s">
        <v>3843</v>
      </c>
      <c r="C1757" s="89">
        <f t="shared" si="54"/>
        <v>1</v>
      </c>
      <c r="D1757" s="89" t="str">
        <f t="shared" si="55"/>
        <v>保留</v>
      </c>
      <c r="E1757" s="25" t="s">
        <v>3951</v>
      </c>
      <c r="F1757" s="25" t="s">
        <v>3602</v>
      </c>
      <c r="G1757" s="25">
        <v>1</v>
      </c>
      <c r="H1757" s="25" t="s">
        <v>3200</v>
      </c>
      <c r="I1757" s="25"/>
      <c r="J1757" s="427">
        <v>44763</v>
      </c>
      <c r="N1757" s="88" t="s">
        <v>3906</v>
      </c>
    </row>
    <row r="1758" ht="28.5" hidden="1" spans="1:14">
      <c r="A1758" s="129" t="s">
        <v>3952</v>
      </c>
      <c r="B1758" s="25" t="s">
        <v>3953</v>
      </c>
      <c r="C1758" s="89">
        <f t="shared" si="54"/>
        <v>1</v>
      </c>
      <c r="D1758" s="89" t="str">
        <f t="shared" si="55"/>
        <v>保留</v>
      </c>
      <c r="E1758" s="25" t="s">
        <v>3954</v>
      </c>
      <c r="F1758" s="25" t="s">
        <v>3754</v>
      </c>
      <c r="G1758" s="25">
        <v>0</v>
      </c>
      <c r="H1758" s="25" t="s">
        <v>3731</v>
      </c>
      <c r="I1758" s="25"/>
      <c r="J1758" s="427">
        <v>44814</v>
      </c>
      <c r="N1758" s="88" t="s">
        <v>3906</v>
      </c>
    </row>
    <row r="1759" ht="28.5" hidden="1" spans="1:14">
      <c r="A1759" s="129" t="s">
        <v>3955</v>
      </c>
      <c r="B1759" s="25" t="s">
        <v>3817</v>
      </c>
      <c r="C1759" s="89">
        <f t="shared" si="54"/>
        <v>1</v>
      </c>
      <c r="D1759" s="89" t="str">
        <f t="shared" si="55"/>
        <v>保留</v>
      </c>
      <c r="E1759" s="25" t="s">
        <v>3956</v>
      </c>
      <c r="F1759" s="25" t="s">
        <v>3595</v>
      </c>
      <c r="G1759" s="25">
        <v>0.8</v>
      </c>
      <c r="H1759" s="25" t="s">
        <v>3181</v>
      </c>
      <c r="I1759" s="25"/>
      <c r="J1759" s="427">
        <v>44818</v>
      </c>
      <c r="N1759" s="88" t="s">
        <v>3906</v>
      </c>
    </row>
    <row r="1760" ht="28.5" hidden="1" spans="1:14">
      <c r="A1760" s="133" t="s">
        <v>3957</v>
      </c>
      <c r="B1760" s="14" t="s">
        <v>3389</v>
      </c>
      <c r="C1760" s="89">
        <f t="shared" si="54"/>
        <v>1</v>
      </c>
      <c r="D1760" s="89" t="str">
        <f t="shared" si="55"/>
        <v>保留</v>
      </c>
      <c r="E1760" s="25" t="s">
        <v>3958</v>
      </c>
      <c r="F1760" s="25" t="s">
        <v>3595</v>
      </c>
      <c r="G1760" s="25">
        <v>0.8</v>
      </c>
      <c r="H1760" s="25" t="s">
        <v>3181</v>
      </c>
      <c r="I1760" s="25"/>
      <c r="J1760" s="427">
        <v>44818</v>
      </c>
      <c r="N1760" s="88" t="s">
        <v>3906</v>
      </c>
    </row>
    <row r="1761" ht="28.5" hidden="1" spans="1:14">
      <c r="A1761" s="133" t="s">
        <v>3959</v>
      </c>
      <c r="B1761" s="14" t="s">
        <v>3960</v>
      </c>
      <c r="C1761" s="89">
        <f t="shared" si="54"/>
        <v>1</v>
      </c>
      <c r="D1761" s="89" t="str">
        <f t="shared" si="55"/>
        <v>保留</v>
      </c>
      <c r="E1761" s="25" t="s">
        <v>3961</v>
      </c>
      <c r="F1761" s="25" t="s">
        <v>3754</v>
      </c>
      <c r="G1761" s="25">
        <v>0.6</v>
      </c>
      <c r="H1761" s="14" t="s">
        <v>2120</v>
      </c>
      <c r="I1761" s="25"/>
      <c r="J1761" s="424">
        <v>44819</v>
      </c>
      <c r="N1761" s="88" t="s">
        <v>3906</v>
      </c>
    </row>
    <row r="1762" ht="28.5" hidden="1" spans="1:14">
      <c r="A1762" s="133" t="s">
        <v>3962</v>
      </c>
      <c r="B1762" s="14" t="s">
        <v>806</v>
      </c>
      <c r="C1762" s="89">
        <f t="shared" si="54"/>
        <v>1</v>
      </c>
      <c r="D1762" s="89" t="str">
        <f t="shared" si="55"/>
        <v>保留</v>
      </c>
      <c r="E1762" s="25" t="s">
        <v>3963</v>
      </c>
      <c r="F1762" s="25" t="s">
        <v>3754</v>
      </c>
      <c r="G1762" s="25">
        <v>0.6</v>
      </c>
      <c r="H1762" s="14" t="s">
        <v>2120</v>
      </c>
      <c r="I1762" s="25"/>
      <c r="J1762" s="424">
        <v>44819</v>
      </c>
      <c r="N1762" s="88" t="s">
        <v>3906</v>
      </c>
    </row>
    <row r="1763" ht="28.5" hidden="1" spans="1:14">
      <c r="A1763" s="133" t="s">
        <v>3964</v>
      </c>
      <c r="B1763" s="14" t="s">
        <v>314</v>
      </c>
      <c r="C1763" s="89">
        <f t="shared" si="54"/>
        <v>1</v>
      </c>
      <c r="D1763" s="89" t="str">
        <f t="shared" si="55"/>
        <v>保留</v>
      </c>
      <c r="E1763" s="25" t="s">
        <v>3965</v>
      </c>
      <c r="F1763" s="25" t="s">
        <v>3754</v>
      </c>
      <c r="G1763" s="25">
        <v>0.6</v>
      </c>
      <c r="H1763" s="14" t="s">
        <v>2120</v>
      </c>
      <c r="I1763" s="25"/>
      <c r="J1763" s="424">
        <v>44819</v>
      </c>
      <c r="N1763" s="88" t="s">
        <v>3906</v>
      </c>
    </row>
    <row r="1764" ht="57" hidden="1" spans="1:14">
      <c r="A1764" s="133" t="s">
        <v>3966</v>
      </c>
      <c r="B1764" s="14" t="s">
        <v>146</v>
      </c>
      <c r="C1764" s="89">
        <f t="shared" si="54"/>
        <v>1</v>
      </c>
      <c r="D1764" s="89" t="str">
        <f t="shared" si="55"/>
        <v>保留</v>
      </c>
      <c r="E1764" s="25" t="s">
        <v>3967</v>
      </c>
      <c r="F1764" s="25" t="s">
        <v>3754</v>
      </c>
      <c r="G1764" s="25">
        <v>0.6</v>
      </c>
      <c r="H1764" s="14" t="s">
        <v>2120</v>
      </c>
      <c r="I1764" s="25"/>
      <c r="J1764" s="424">
        <v>44819</v>
      </c>
      <c r="N1764" s="88" t="s">
        <v>3906</v>
      </c>
    </row>
    <row r="1765" ht="28.5" hidden="1" spans="1:14">
      <c r="A1765" s="133" t="s">
        <v>3968</v>
      </c>
      <c r="B1765" s="14" t="s">
        <v>3969</v>
      </c>
      <c r="C1765" s="89">
        <f t="shared" si="54"/>
        <v>1</v>
      </c>
      <c r="D1765" s="89" t="str">
        <f t="shared" si="55"/>
        <v>保留</v>
      </c>
      <c r="E1765" s="25" t="s">
        <v>3970</v>
      </c>
      <c r="F1765" s="25" t="s">
        <v>3754</v>
      </c>
      <c r="G1765" s="25">
        <v>0.6</v>
      </c>
      <c r="H1765" s="14" t="s">
        <v>2120</v>
      </c>
      <c r="I1765" s="25"/>
      <c r="J1765" s="424">
        <v>44819</v>
      </c>
      <c r="N1765" s="88" t="s">
        <v>3906</v>
      </c>
    </row>
    <row r="1766" ht="28.5" hidden="1" spans="1:14">
      <c r="A1766" s="133" t="s">
        <v>3971</v>
      </c>
      <c r="B1766" s="14" t="s">
        <v>486</v>
      </c>
      <c r="C1766" s="89">
        <f t="shared" si="54"/>
        <v>1</v>
      </c>
      <c r="D1766" s="89" t="str">
        <f t="shared" si="55"/>
        <v>保留</v>
      </c>
      <c r="E1766" s="25" t="s">
        <v>3972</v>
      </c>
      <c r="F1766" s="25" t="s">
        <v>3754</v>
      </c>
      <c r="G1766" s="25">
        <v>0.6</v>
      </c>
      <c r="H1766" s="14" t="s">
        <v>2120</v>
      </c>
      <c r="I1766" s="25"/>
      <c r="J1766" s="424">
        <v>44819</v>
      </c>
      <c r="N1766" s="88" t="s">
        <v>3906</v>
      </c>
    </row>
    <row r="1767" ht="28.5" hidden="1" spans="1:14">
      <c r="A1767" s="133" t="s">
        <v>3973</v>
      </c>
      <c r="B1767" s="14" t="s">
        <v>3960</v>
      </c>
      <c r="C1767" s="89">
        <f t="shared" si="54"/>
        <v>1</v>
      </c>
      <c r="D1767" s="89" t="str">
        <f t="shared" si="55"/>
        <v>保留</v>
      </c>
      <c r="E1767" s="25" t="s">
        <v>3974</v>
      </c>
      <c r="F1767" s="25" t="s">
        <v>3754</v>
      </c>
      <c r="G1767" s="25">
        <v>0.6</v>
      </c>
      <c r="H1767" s="14" t="s">
        <v>2120</v>
      </c>
      <c r="I1767" s="25"/>
      <c r="J1767" s="424">
        <v>44819</v>
      </c>
      <c r="N1767" s="88" t="s">
        <v>3906</v>
      </c>
    </row>
    <row r="1768" ht="28.5" hidden="1" spans="1:14">
      <c r="A1768" s="133" t="s">
        <v>3975</v>
      </c>
      <c r="B1768" s="14" t="s">
        <v>738</v>
      </c>
      <c r="C1768" s="89">
        <f t="shared" si="54"/>
        <v>1</v>
      </c>
      <c r="D1768" s="89" t="str">
        <f t="shared" si="55"/>
        <v>保留</v>
      </c>
      <c r="E1768" s="25" t="s">
        <v>3976</v>
      </c>
      <c r="F1768" s="25" t="s">
        <v>3595</v>
      </c>
      <c r="G1768" s="25">
        <v>1</v>
      </c>
      <c r="H1768" s="14" t="s">
        <v>2120</v>
      </c>
      <c r="I1768" s="25"/>
      <c r="J1768" s="424">
        <v>44819</v>
      </c>
      <c r="N1768" s="88" t="s">
        <v>3906</v>
      </c>
    </row>
    <row r="1769" ht="42.75" hidden="1" spans="1:14">
      <c r="A1769" s="133" t="s">
        <v>3977</v>
      </c>
      <c r="B1769" s="14" t="s">
        <v>3855</v>
      </c>
      <c r="C1769" s="89">
        <f t="shared" si="54"/>
        <v>1</v>
      </c>
      <c r="D1769" s="89" t="str">
        <f t="shared" si="55"/>
        <v>保留</v>
      </c>
      <c r="E1769" s="25" t="s">
        <v>3978</v>
      </c>
      <c r="F1769" s="25" t="s">
        <v>3754</v>
      </c>
      <c r="G1769" s="25">
        <v>0</v>
      </c>
      <c r="H1769" s="133" t="s">
        <v>3422</v>
      </c>
      <c r="I1769" s="25"/>
      <c r="J1769" s="424">
        <v>44819</v>
      </c>
      <c r="N1769" s="88" t="s">
        <v>3906</v>
      </c>
    </row>
    <row r="1770" ht="42.75" hidden="1" spans="1:14">
      <c r="A1770" s="133" t="s">
        <v>3979</v>
      </c>
      <c r="B1770" s="14" t="s">
        <v>3980</v>
      </c>
      <c r="C1770" s="89">
        <f t="shared" si="54"/>
        <v>1</v>
      </c>
      <c r="D1770" s="89" t="str">
        <f t="shared" si="55"/>
        <v>保留</v>
      </c>
      <c r="E1770" s="25" t="s">
        <v>3981</v>
      </c>
      <c r="F1770" s="25" t="s">
        <v>3754</v>
      </c>
      <c r="G1770" s="25">
        <v>0.5</v>
      </c>
      <c r="H1770" s="133" t="s">
        <v>3982</v>
      </c>
      <c r="I1770" s="25"/>
      <c r="J1770" s="424">
        <v>44846</v>
      </c>
      <c r="N1770" s="88" t="s">
        <v>3906</v>
      </c>
    </row>
    <row r="1771" ht="42.75" hidden="1" spans="1:14">
      <c r="A1771" s="133" t="s">
        <v>3983</v>
      </c>
      <c r="B1771" s="14" t="s">
        <v>3984</v>
      </c>
      <c r="C1771" s="89">
        <f t="shared" si="54"/>
        <v>1</v>
      </c>
      <c r="D1771" s="89" t="str">
        <f t="shared" si="55"/>
        <v>保留</v>
      </c>
      <c r="E1771" s="25" t="s">
        <v>3985</v>
      </c>
      <c r="F1771" s="25" t="s">
        <v>3754</v>
      </c>
      <c r="G1771" s="25">
        <v>0.5</v>
      </c>
      <c r="H1771" s="133" t="s">
        <v>3986</v>
      </c>
      <c r="I1771" s="25"/>
      <c r="J1771" s="424">
        <v>44902</v>
      </c>
      <c r="N1771" s="88" t="s">
        <v>3906</v>
      </c>
    </row>
    <row r="1772" ht="42.75" hidden="1" spans="1:14">
      <c r="A1772" s="133" t="s">
        <v>3987</v>
      </c>
      <c r="B1772" s="14" t="s">
        <v>3988</v>
      </c>
      <c r="C1772" s="89">
        <f t="shared" si="54"/>
        <v>1</v>
      </c>
      <c r="D1772" s="89" t="str">
        <f t="shared" si="55"/>
        <v>保留</v>
      </c>
      <c r="E1772" s="25" t="s">
        <v>3989</v>
      </c>
      <c r="F1772" s="25" t="s">
        <v>3754</v>
      </c>
      <c r="G1772" s="25">
        <v>0.5</v>
      </c>
      <c r="H1772" s="133" t="s">
        <v>3940</v>
      </c>
      <c r="I1772" s="25"/>
      <c r="J1772" s="424">
        <v>44947</v>
      </c>
      <c r="N1772" s="88" t="s">
        <v>3906</v>
      </c>
    </row>
  </sheetData>
  <autoFilter ref="A1:N1772">
    <filterColumn colId="2">
      <filters>
        <filter val="2"/>
        <filter val="3"/>
      </filters>
    </filterColumn>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63"/>
  <sheetViews>
    <sheetView workbookViewId="0">
      <pane ySplit="1" topLeftCell="A2" activePane="bottomLeft" state="frozen"/>
      <selection/>
      <selection pane="bottomLeft" activeCell="N4" sqref="N4"/>
    </sheetView>
  </sheetViews>
  <sheetFormatPr defaultColWidth="9" defaultRowHeight="14.25"/>
  <cols>
    <col min="1" max="1" width="24.25" style="3" customWidth="1"/>
    <col min="2" max="2" width="11" style="3" customWidth="1"/>
    <col min="3" max="3" width="16.75" style="3" customWidth="1"/>
    <col min="4" max="4" width="12.125" style="4" customWidth="1"/>
    <col min="5" max="5" width="7.25" style="4" customWidth="1"/>
    <col min="6" max="6" width="7.5" style="4" customWidth="1"/>
    <col min="7" max="7" width="9" style="4"/>
    <col min="8" max="9" width="16.625" style="4" customWidth="1"/>
    <col min="10" max="10" width="16.5" style="5" customWidth="1"/>
    <col min="11" max="11" width="12.625" style="6" customWidth="1"/>
    <col min="12" max="12" width="21.25" customWidth="1"/>
  </cols>
  <sheetData>
    <row r="1" ht="28.5" spans="1:12">
      <c r="A1" s="7" t="s">
        <v>0</v>
      </c>
      <c r="B1" s="8" t="s">
        <v>3990</v>
      </c>
      <c r="C1" s="7" t="s">
        <v>5</v>
      </c>
      <c r="D1" s="9" t="s">
        <v>11</v>
      </c>
      <c r="E1" s="10" t="s">
        <v>3991</v>
      </c>
      <c r="F1" s="9" t="s">
        <v>3992</v>
      </c>
      <c r="G1" s="10" t="s">
        <v>8</v>
      </c>
      <c r="H1" s="11" t="s">
        <v>9</v>
      </c>
      <c r="I1" s="11" t="s">
        <v>3993</v>
      </c>
      <c r="J1" s="9" t="s">
        <v>3994</v>
      </c>
      <c r="K1" s="46" t="s">
        <v>3995</v>
      </c>
      <c r="L1" t="s">
        <v>13</v>
      </c>
    </row>
    <row r="2" ht="42.75" spans="1:12">
      <c r="A2" s="12" t="s">
        <v>3119</v>
      </c>
      <c r="B2" s="13" t="s">
        <v>171</v>
      </c>
      <c r="C2" s="13" t="s">
        <v>3996</v>
      </c>
      <c r="D2" s="14" t="s">
        <v>3997</v>
      </c>
      <c r="E2" s="15">
        <v>20</v>
      </c>
      <c r="F2" s="15">
        <v>19</v>
      </c>
      <c r="G2" s="15">
        <v>2016.7</v>
      </c>
      <c r="H2" s="16" t="s">
        <v>2980</v>
      </c>
      <c r="I2" s="16" t="s">
        <v>3998</v>
      </c>
      <c r="J2" s="14" t="s">
        <v>3999</v>
      </c>
      <c r="K2" s="47" t="s">
        <v>4000</v>
      </c>
      <c r="L2" t="s">
        <v>4001</v>
      </c>
    </row>
    <row r="3" ht="42.75" spans="1:12">
      <c r="A3" s="12" t="s">
        <v>4002</v>
      </c>
      <c r="B3" s="13" t="s">
        <v>955</v>
      </c>
      <c r="C3" s="13" t="s">
        <v>3996</v>
      </c>
      <c r="D3" s="14" t="s">
        <v>3997</v>
      </c>
      <c r="E3" s="15">
        <v>20</v>
      </c>
      <c r="F3" s="15">
        <v>19</v>
      </c>
      <c r="G3" s="15">
        <v>2016.7</v>
      </c>
      <c r="H3" s="16" t="s">
        <v>4003</v>
      </c>
      <c r="I3" s="16"/>
      <c r="J3" s="15" t="s">
        <v>955</v>
      </c>
      <c r="K3" s="48" t="s">
        <v>4004</v>
      </c>
      <c r="L3" t="s">
        <v>4001</v>
      </c>
    </row>
    <row r="4" ht="42.75" spans="1:12">
      <c r="A4" s="12" t="s">
        <v>3126</v>
      </c>
      <c r="B4" s="13" t="s">
        <v>696</v>
      </c>
      <c r="C4" s="13" t="s">
        <v>3996</v>
      </c>
      <c r="D4" s="14" t="s">
        <v>3997</v>
      </c>
      <c r="E4" s="15">
        <v>20</v>
      </c>
      <c r="F4" s="15">
        <v>19</v>
      </c>
      <c r="G4" s="15">
        <v>2016.7</v>
      </c>
      <c r="H4" s="16" t="s">
        <v>4003</v>
      </c>
      <c r="I4" s="16"/>
      <c r="J4" s="14" t="s">
        <v>4005</v>
      </c>
      <c r="K4" s="47" t="s">
        <v>4006</v>
      </c>
      <c r="L4" t="s">
        <v>4001</v>
      </c>
    </row>
    <row r="5" ht="42.75" spans="1:12">
      <c r="A5" s="12" t="s">
        <v>3122</v>
      </c>
      <c r="B5" s="13" t="s">
        <v>772</v>
      </c>
      <c r="C5" s="13" t="s">
        <v>3996</v>
      </c>
      <c r="D5" s="14" t="s">
        <v>3997</v>
      </c>
      <c r="E5" s="15">
        <v>20</v>
      </c>
      <c r="F5" s="15">
        <v>19</v>
      </c>
      <c r="G5" s="15">
        <v>2016.7</v>
      </c>
      <c r="H5" s="16" t="s">
        <v>4003</v>
      </c>
      <c r="I5" s="16" t="s">
        <v>4007</v>
      </c>
      <c r="J5" s="14" t="s">
        <v>4008</v>
      </c>
      <c r="K5" s="47" t="s">
        <v>4009</v>
      </c>
      <c r="L5" t="s">
        <v>4001</v>
      </c>
    </row>
    <row r="6" ht="42.75" spans="1:12">
      <c r="A6" s="12" t="s">
        <v>4010</v>
      </c>
      <c r="B6" s="13" t="s">
        <v>894</v>
      </c>
      <c r="C6" s="13" t="s">
        <v>4011</v>
      </c>
      <c r="D6" s="14" t="s">
        <v>4012</v>
      </c>
      <c r="E6" s="17">
        <v>20</v>
      </c>
      <c r="F6" s="17">
        <v>18</v>
      </c>
      <c r="G6" s="17">
        <v>2016.8</v>
      </c>
      <c r="H6" s="18" t="s">
        <v>4003</v>
      </c>
      <c r="I6" s="18"/>
      <c r="J6" s="14" t="s">
        <v>95</v>
      </c>
      <c r="K6" s="48" t="s">
        <v>4013</v>
      </c>
      <c r="L6" t="s">
        <v>4001</v>
      </c>
    </row>
    <row r="7" ht="42.75" spans="1:12">
      <c r="A7" s="12" t="s">
        <v>771</v>
      </c>
      <c r="B7" s="13" t="s">
        <v>772</v>
      </c>
      <c r="C7" s="13" t="s">
        <v>533</v>
      </c>
      <c r="D7" s="14" t="s">
        <v>4014</v>
      </c>
      <c r="E7" s="19">
        <v>5</v>
      </c>
      <c r="F7" s="19">
        <v>3</v>
      </c>
      <c r="G7" s="19">
        <v>2016.11</v>
      </c>
      <c r="H7" s="20" t="s">
        <v>4015</v>
      </c>
      <c r="I7" s="20"/>
      <c r="J7" s="14" t="s">
        <v>4016</v>
      </c>
      <c r="K7" s="47" t="s">
        <v>4009</v>
      </c>
      <c r="L7" t="s">
        <v>4001</v>
      </c>
    </row>
    <row r="8" ht="28.5" spans="1:12">
      <c r="A8" s="12" t="s">
        <v>778</v>
      </c>
      <c r="B8" s="13" t="s">
        <v>657</v>
      </c>
      <c r="C8" s="13" t="s">
        <v>533</v>
      </c>
      <c r="D8" s="14" t="s">
        <v>4014</v>
      </c>
      <c r="E8" s="19">
        <v>5</v>
      </c>
      <c r="F8" s="19">
        <v>5</v>
      </c>
      <c r="G8" s="19">
        <v>2016.11</v>
      </c>
      <c r="H8" s="20" t="s">
        <v>4015</v>
      </c>
      <c r="I8" s="20"/>
      <c r="J8" s="14" t="s">
        <v>4017</v>
      </c>
      <c r="K8" s="22" t="s">
        <v>4018</v>
      </c>
      <c r="L8" t="s">
        <v>4001</v>
      </c>
    </row>
    <row r="9" ht="28.5" spans="1:12">
      <c r="A9" s="12" t="s">
        <v>780</v>
      </c>
      <c r="B9" s="13" t="s">
        <v>304</v>
      </c>
      <c r="C9" s="13" t="s">
        <v>533</v>
      </c>
      <c r="D9" s="14" t="s">
        <v>4014</v>
      </c>
      <c r="E9" s="19">
        <v>1</v>
      </c>
      <c r="F9" s="19">
        <v>1</v>
      </c>
      <c r="G9" s="19">
        <v>2016.11</v>
      </c>
      <c r="H9" s="21">
        <v>2017.6</v>
      </c>
      <c r="I9" s="21"/>
      <c r="J9" s="14" t="s">
        <v>304</v>
      </c>
      <c r="K9" s="22" t="s">
        <v>4019</v>
      </c>
      <c r="L9" t="s">
        <v>4001</v>
      </c>
    </row>
    <row r="10" ht="28.5" spans="1:12">
      <c r="A10" s="12" t="s">
        <v>785</v>
      </c>
      <c r="B10" s="13" t="s">
        <v>584</v>
      </c>
      <c r="C10" s="13" t="s">
        <v>533</v>
      </c>
      <c r="D10" s="14" t="s">
        <v>4014</v>
      </c>
      <c r="E10" s="19">
        <v>1.5</v>
      </c>
      <c r="F10" s="19">
        <v>0.9</v>
      </c>
      <c r="G10" s="19">
        <v>2016.11</v>
      </c>
      <c r="H10" s="21">
        <v>2017.3</v>
      </c>
      <c r="I10" s="21">
        <v>2021.5</v>
      </c>
      <c r="J10" s="14" t="s">
        <v>584</v>
      </c>
      <c r="K10" s="47" t="s">
        <v>4020</v>
      </c>
      <c r="L10" t="s">
        <v>4001</v>
      </c>
    </row>
    <row r="11" ht="42.75" spans="1:12">
      <c r="A11" s="12" t="s">
        <v>789</v>
      </c>
      <c r="B11" s="13" t="s">
        <v>314</v>
      </c>
      <c r="C11" s="13" t="s">
        <v>533</v>
      </c>
      <c r="D11" s="14" t="s">
        <v>4014</v>
      </c>
      <c r="E11" s="19">
        <v>1.5</v>
      </c>
      <c r="F11" s="19">
        <v>1.1</v>
      </c>
      <c r="G11" s="19">
        <v>2016.11</v>
      </c>
      <c r="H11" s="21">
        <v>2017.12</v>
      </c>
      <c r="I11" s="21"/>
      <c r="J11" s="14" t="s">
        <v>177</v>
      </c>
      <c r="K11" s="13" t="s">
        <v>4000</v>
      </c>
      <c r="L11" t="s">
        <v>4001</v>
      </c>
    </row>
    <row r="12" ht="28.5" spans="1:12">
      <c r="A12" s="12" t="s">
        <v>791</v>
      </c>
      <c r="B12" s="13" t="s">
        <v>245</v>
      </c>
      <c r="C12" s="13" t="s">
        <v>533</v>
      </c>
      <c r="D12" s="14" t="s">
        <v>4014</v>
      </c>
      <c r="E12" s="19">
        <v>10</v>
      </c>
      <c r="F12" s="19">
        <v>10</v>
      </c>
      <c r="G12" s="19">
        <v>2016.11</v>
      </c>
      <c r="H12" s="21">
        <v>2017.12</v>
      </c>
      <c r="I12" s="21"/>
      <c r="J12" s="14" t="s">
        <v>687</v>
      </c>
      <c r="K12" s="22" t="s">
        <v>4020</v>
      </c>
      <c r="L12" t="s">
        <v>4001</v>
      </c>
    </row>
    <row r="13" ht="28.5" spans="1:12">
      <c r="A13" s="12" t="s">
        <v>796</v>
      </c>
      <c r="B13" s="13" t="s">
        <v>205</v>
      </c>
      <c r="C13" s="13" t="s">
        <v>533</v>
      </c>
      <c r="D13" s="14" t="s">
        <v>4014</v>
      </c>
      <c r="E13" s="19">
        <v>5</v>
      </c>
      <c r="F13" s="19">
        <v>5</v>
      </c>
      <c r="G13" s="19">
        <v>2016.11</v>
      </c>
      <c r="H13" s="21">
        <v>2017.12</v>
      </c>
      <c r="I13" s="21"/>
      <c r="J13" s="14" t="s">
        <v>4021</v>
      </c>
      <c r="K13" s="22" t="s">
        <v>4020</v>
      </c>
      <c r="L13" t="s">
        <v>4001</v>
      </c>
    </row>
    <row r="14" ht="42.75" spans="1:12">
      <c r="A14" s="12" t="s">
        <v>799</v>
      </c>
      <c r="B14" s="13" t="s">
        <v>665</v>
      </c>
      <c r="C14" s="13" t="s">
        <v>533</v>
      </c>
      <c r="D14" s="14" t="s">
        <v>4014</v>
      </c>
      <c r="E14" s="19">
        <v>5</v>
      </c>
      <c r="F14" s="19">
        <v>5</v>
      </c>
      <c r="G14" s="19">
        <v>2016.11</v>
      </c>
      <c r="H14" s="21">
        <v>2017.12</v>
      </c>
      <c r="I14" s="21"/>
      <c r="J14" s="14" t="s">
        <v>4022</v>
      </c>
      <c r="K14" s="48" t="s">
        <v>4013</v>
      </c>
      <c r="L14" t="s">
        <v>4001</v>
      </c>
    </row>
    <row r="15" ht="42.75" spans="1:12">
      <c r="A15" s="12" t="s">
        <v>801</v>
      </c>
      <c r="B15" s="13" t="s">
        <v>146</v>
      </c>
      <c r="C15" s="13" t="s">
        <v>533</v>
      </c>
      <c r="D15" s="14" t="s">
        <v>4014</v>
      </c>
      <c r="E15" s="19">
        <v>5</v>
      </c>
      <c r="F15" s="19">
        <v>5</v>
      </c>
      <c r="G15" s="19">
        <v>2016.11</v>
      </c>
      <c r="H15" s="21">
        <v>2017.12</v>
      </c>
      <c r="I15" s="21"/>
      <c r="J15" s="14" t="s">
        <v>4023</v>
      </c>
      <c r="K15" s="22" t="s">
        <v>4019</v>
      </c>
      <c r="L15" t="s">
        <v>4001</v>
      </c>
    </row>
    <row r="16" ht="28.5" spans="1:12">
      <c r="A16" s="12" t="s">
        <v>803</v>
      </c>
      <c r="B16" s="13" t="s">
        <v>687</v>
      </c>
      <c r="C16" s="13" t="s">
        <v>533</v>
      </c>
      <c r="D16" s="14" t="s">
        <v>4014</v>
      </c>
      <c r="E16" s="19">
        <v>5</v>
      </c>
      <c r="F16" s="19">
        <v>5</v>
      </c>
      <c r="G16" s="19">
        <v>2016.11</v>
      </c>
      <c r="H16" s="21">
        <v>2017.12</v>
      </c>
      <c r="I16" s="21"/>
      <c r="J16" s="14" t="s">
        <v>4024</v>
      </c>
      <c r="K16" s="22" t="s">
        <v>4018</v>
      </c>
      <c r="L16" t="s">
        <v>4001</v>
      </c>
    </row>
    <row r="17" ht="42.75" spans="1:12">
      <c r="A17" s="12" t="s">
        <v>805</v>
      </c>
      <c r="B17" s="13" t="s">
        <v>806</v>
      </c>
      <c r="C17" s="13" t="s">
        <v>533</v>
      </c>
      <c r="D17" s="14" t="s">
        <v>4014</v>
      </c>
      <c r="E17" s="19">
        <v>0.5</v>
      </c>
      <c r="F17" s="19">
        <v>0.5</v>
      </c>
      <c r="G17" s="19">
        <v>2016.11</v>
      </c>
      <c r="H17" s="21">
        <v>2017.9</v>
      </c>
      <c r="I17" s="21"/>
      <c r="J17" s="14" t="s">
        <v>4025</v>
      </c>
      <c r="K17" s="22" t="s">
        <v>4000</v>
      </c>
      <c r="L17" t="s">
        <v>4001</v>
      </c>
    </row>
    <row r="18" ht="42.75" spans="1:12">
      <c r="A18" s="12" t="s">
        <v>809</v>
      </c>
      <c r="B18" s="13" t="s">
        <v>63</v>
      </c>
      <c r="C18" s="13" t="s">
        <v>533</v>
      </c>
      <c r="D18" s="14" t="s">
        <v>4014</v>
      </c>
      <c r="E18" s="19">
        <v>10</v>
      </c>
      <c r="F18" s="19">
        <v>10</v>
      </c>
      <c r="G18" s="19">
        <v>2016.7</v>
      </c>
      <c r="H18" s="21">
        <v>2016.12</v>
      </c>
      <c r="I18" s="21"/>
      <c r="J18" s="14" t="s">
        <v>4026</v>
      </c>
      <c r="K18" s="13" t="s">
        <v>4019</v>
      </c>
      <c r="L18" t="s">
        <v>4001</v>
      </c>
    </row>
    <row r="19" ht="42.75" spans="1:12">
      <c r="A19" s="12" t="s">
        <v>814</v>
      </c>
      <c r="B19" s="13" t="s">
        <v>815</v>
      </c>
      <c r="C19" s="22" t="s">
        <v>4027</v>
      </c>
      <c r="D19" s="14" t="s">
        <v>4028</v>
      </c>
      <c r="E19" s="19">
        <v>5</v>
      </c>
      <c r="F19" s="19">
        <v>5</v>
      </c>
      <c r="G19" s="19">
        <v>2016.12</v>
      </c>
      <c r="H19" s="21">
        <v>2017.6</v>
      </c>
      <c r="I19" s="21"/>
      <c r="J19" s="14" t="s">
        <v>4029</v>
      </c>
      <c r="K19" s="22" t="s">
        <v>4019</v>
      </c>
      <c r="L19" t="s">
        <v>4001</v>
      </c>
    </row>
    <row r="20" ht="42.75" spans="1:12">
      <c r="A20" s="23" t="s">
        <v>3476</v>
      </c>
      <c r="B20" s="24" t="s">
        <v>19</v>
      </c>
      <c r="C20" s="13" t="s">
        <v>4030</v>
      </c>
      <c r="D20" s="14" t="s">
        <v>4031</v>
      </c>
      <c r="E20" s="25">
        <v>5</v>
      </c>
      <c r="F20" s="25">
        <v>5</v>
      </c>
      <c r="G20" s="26" t="s">
        <v>4032</v>
      </c>
      <c r="H20" s="26">
        <v>2017.3</v>
      </c>
      <c r="I20" s="26"/>
      <c r="J20" s="14" t="s">
        <v>4033</v>
      </c>
      <c r="K20" s="49" t="s">
        <v>4000</v>
      </c>
      <c r="L20" t="s">
        <v>4001</v>
      </c>
    </row>
    <row r="21" ht="42.75" spans="1:12">
      <c r="A21" s="23" t="s">
        <v>3478</v>
      </c>
      <c r="B21" s="24" t="s">
        <v>385</v>
      </c>
      <c r="C21" s="13" t="s">
        <v>4030</v>
      </c>
      <c r="D21" s="14" t="s">
        <v>4031</v>
      </c>
      <c r="E21" s="25">
        <v>5</v>
      </c>
      <c r="F21" s="25">
        <v>5</v>
      </c>
      <c r="G21" s="26" t="s">
        <v>4032</v>
      </c>
      <c r="H21" s="26">
        <v>2017.3</v>
      </c>
      <c r="I21" s="26"/>
      <c r="J21" s="14" t="s">
        <v>4034</v>
      </c>
      <c r="K21" s="49" t="s">
        <v>4000</v>
      </c>
      <c r="L21" t="s">
        <v>4001</v>
      </c>
    </row>
    <row r="22" ht="42.75" spans="1:12">
      <c r="A22" s="23" t="s">
        <v>4035</v>
      </c>
      <c r="B22" s="24" t="s">
        <v>245</v>
      </c>
      <c r="C22" s="13" t="s">
        <v>4030</v>
      </c>
      <c r="D22" s="14" t="s">
        <v>4031</v>
      </c>
      <c r="E22" s="27">
        <v>6</v>
      </c>
      <c r="F22" s="27">
        <v>6</v>
      </c>
      <c r="G22" s="26">
        <v>2016.6</v>
      </c>
      <c r="H22" s="26">
        <v>2016.12</v>
      </c>
      <c r="I22" s="26"/>
      <c r="J22" s="14" t="s">
        <v>4036</v>
      </c>
      <c r="K22" s="49" t="s">
        <v>4020</v>
      </c>
      <c r="L22" t="s">
        <v>4001</v>
      </c>
    </row>
    <row r="23" ht="42.75" spans="1:12">
      <c r="A23" s="23" t="s">
        <v>3512</v>
      </c>
      <c r="B23" s="24" t="s">
        <v>584</v>
      </c>
      <c r="C23" s="13" t="s">
        <v>4030</v>
      </c>
      <c r="D23" s="14" t="s">
        <v>4031</v>
      </c>
      <c r="E23" s="27">
        <v>6</v>
      </c>
      <c r="F23" s="27">
        <v>6</v>
      </c>
      <c r="G23" s="26">
        <v>2016.5</v>
      </c>
      <c r="H23" s="26">
        <v>2017.3</v>
      </c>
      <c r="I23" s="26"/>
      <c r="J23" s="14" t="s">
        <v>4037</v>
      </c>
      <c r="K23" s="49" t="s">
        <v>4019</v>
      </c>
      <c r="L23" t="s">
        <v>4001</v>
      </c>
    </row>
    <row r="24" ht="42.75" spans="1:12">
      <c r="A24" s="12" t="s">
        <v>2701</v>
      </c>
      <c r="B24" s="28" t="s">
        <v>177</v>
      </c>
      <c r="C24" s="28" t="s">
        <v>4038</v>
      </c>
      <c r="D24" s="29" t="s">
        <v>2702</v>
      </c>
      <c r="E24" s="29">
        <v>6</v>
      </c>
      <c r="F24" s="29">
        <v>6</v>
      </c>
      <c r="G24" s="19">
        <v>2016.11</v>
      </c>
      <c r="H24" s="19">
        <v>2016.12</v>
      </c>
      <c r="I24" s="19"/>
      <c r="J24" s="14" t="s">
        <v>4039</v>
      </c>
      <c r="K24" s="22" t="s">
        <v>4000</v>
      </c>
      <c r="L24" t="s">
        <v>4001</v>
      </c>
    </row>
    <row r="25" ht="42.75" spans="1:12">
      <c r="A25" s="30" t="s">
        <v>2706</v>
      </c>
      <c r="B25" s="28" t="s">
        <v>385</v>
      </c>
      <c r="C25" s="28" t="s">
        <v>4038</v>
      </c>
      <c r="D25" s="31" t="s">
        <v>2707</v>
      </c>
      <c r="E25" s="31">
        <v>33</v>
      </c>
      <c r="F25" s="31">
        <v>30</v>
      </c>
      <c r="G25" s="19">
        <v>2016.1</v>
      </c>
      <c r="H25" s="19">
        <v>2017.3</v>
      </c>
      <c r="I25" s="19"/>
      <c r="J25" s="14" t="s">
        <v>4040</v>
      </c>
      <c r="K25" s="50" t="s">
        <v>4000</v>
      </c>
      <c r="L25" t="s">
        <v>4001</v>
      </c>
    </row>
    <row r="26" ht="28.5" spans="1:12">
      <c r="A26" s="12" t="s">
        <v>2708</v>
      </c>
      <c r="B26" s="13" t="s">
        <v>385</v>
      </c>
      <c r="C26" s="28" t="s">
        <v>4038</v>
      </c>
      <c r="D26" s="31" t="s">
        <v>2710</v>
      </c>
      <c r="E26" s="31">
        <v>4.8</v>
      </c>
      <c r="F26" s="31">
        <v>4.8</v>
      </c>
      <c r="G26" s="19">
        <v>2016.9</v>
      </c>
      <c r="H26" s="19">
        <v>2016.12</v>
      </c>
      <c r="I26" s="19"/>
      <c r="J26" s="51" t="s">
        <v>4041</v>
      </c>
      <c r="K26" s="22" t="s">
        <v>4000</v>
      </c>
      <c r="L26" t="s">
        <v>4001</v>
      </c>
    </row>
    <row r="27" ht="42.75" spans="1:12">
      <c r="A27" s="30" t="s">
        <v>2711</v>
      </c>
      <c r="B27" s="28" t="s">
        <v>772</v>
      </c>
      <c r="C27" s="28" t="s">
        <v>4038</v>
      </c>
      <c r="D27" s="31" t="s">
        <v>2712</v>
      </c>
      <c r="E27" s="31">
        <v>2</v>
      </c>
      <c r="F27" s="31">
        <v>2</v>
      </c>
      <c r="G27" s="19">
        <v>2016.9</v>
      </c>
      <c r="H27" s="19">
        <v>2017.4</v>
      </c>
      <c r="I27" s="19"/>
      <c r="J27" s="51" t="s">
        <v>4042</v>
      </c>
      <c r="K27" s="50" t="s">
        <v>4009</v>
      </c>
      <c r="L27" t="s">
        <v>4001</v>
      </c>
    </row>
    <row r="28" ht="57" spans="1:12">
      <c r="A28" s="30" t="s">
        <v>2713</v>
      </c>
      <c r="B28" s="28" t="s">
        <v>743</v>
      </c>
      <c r="C28" s="28" t="s">
        <v>4038</v>
      </c>
      <c r="D28" s="29" t="s">
        <v>2714</v>
      </c>
      <c r="E28" s="14">
        <v>4.92</v>
      </c>
      <c r="F28" s="14">
        <v>4.92</v>
      </c>
      <c r="G28" s="32">
        <v>2016.9</v>
      </c>
      <c r="H28" s="32">
        <v>2016.12</v>
      </c>
      <c r="I28" s="32"/>
      <c r="J28" s="14" t="s">
        <v>4043</v>
      </c>
      <c r="K28" s="50" t="s">
        <v>4000</v>
      </c>
      <c r="L28" t="s">
        <v>4001</v>
      </c>
    </row>
    <row r="29" ht="71.25" spans="1:12">
      <c r="A29" s="30" t="s">
        <v>2715</v>
      </c>
      <c r="B29" s="28" t="s">
        <v>63</v>
      </c>
      <c r="C29" s="28" t="s">
        <v>4038</v>
      </c>
      <c r="D29" s="29" t="s">
        <v>2716</v>
      </c>
      <c r="E29" s="29">
        <v>18</v>
      </c>
      <c r="F29" s="29">
        <v>18</v>
      </c>
      <c r="G29" s="19">
        <v>2016.9</v>
      </c>
      <c r="H29" s="19">
        <v>2016.12</v>
      </c>
      <c r="I29" s="19"/>
      <c r="J29" s="14" t="s">
        <v>4044</v>
      </c>
      <c r="K29" s="50" t="s">
        <v>4000</v>
      </c>
      <c r="L29" t="s">
        <v>4001</v>
      </c>
    </row>
    <row r="30" ht="28.5" spans="1:12">
      <c r="A30" s="30" t="s">
        <v>2719</v>
      </c>
      <c r="B30" s="28" t="s">
        <v>444</v>
      </c>
      <c r="C30" s="28" t="s">
        <v>4038</v>
      </c>
      <c r="D30" s="31" t="s">
        <v>2392</v>
      </c>
      <c r="E30" s="31">
        <v>15</v>
      </c>
      <c r="F30" s="31">
        <v>15</v>
      </c>
      <c r="G30" s="19">
        <v>2016.8</v>
      </c>
      <c r="H30" s="19">
        <v>2016.12</v>
      </c>
      <c r="I30" s="19"/>
      <c r="J30" s="14" t="s">
        <v>4045</v>
      </c>
      <c r="K30" s="28" t="s">
        <v>4013</v>
      </c>
      <c r="L30" t="s">
        <v>4001</v>
      </c>
    </row>
    <row r="31" ht="57" spans="1:12">
      <c r="A31" s="33" t="s">
        <v>2727</v>
      </c>
      <c r="B31" s="34" t="s">
        <v>743</v>
      </c>
      <c r="C31" s="34" t="s">
        <v>4038</v>
      </c>
      <c r="D31" s="35" t="s">
        <v>2723</v>
      </c>
      <c r="E31" s="36">
        <v>18.6</v>
      </c>
      <c r="F31" s="36">
        <v>18.6</v>
      </c>
      <c r="G31" s="37">
        <v>2016.8</v>
      </c>
      <c r="H31" s="37">
        <v>2016.12</v>
      </c>
      <c r="I31" s="37"/>
      <c r="J31" s="14" t="s">
        <v>4046</v>
      </c>
      <c r="K31" s="52" t="s">
        <v>4019</v>
      </c>
      <c r="L31" t="s">
        <v>4001</v>
      </c>
    </row>
    <row r="32" ht="28.5" spans="1:12">
      <c r="A32" s="30" t="s">
        <v>4047</v>
      </c>
      <c r="B32" s="28" t="s">
        <v>185</v>
      </c>
      <c r="C32" s="28" t="s">
        <v>4038</v>
      </c>
      <c r="D32" s="31" t="s">
        <v>2748</v>
      </c>
      <c r="E32" s="31">
        <v>20</v>
      </c>
      <c r="F32" s="31">
        <v>20</v>
      </c>
      <c r="G32" s="19">
        <v>2016.8</v>
      </c>
      <c r="H32" s="19">
        <v>2016.11</v>
      </c>
      <c r="I32" s="19"/>
      <c r="J32" s="51" t="s">
        <v>4048</v>
      </c>
      <c r="K32" s="50" t="s">
        <v>4000</v>
      </c>
      <c r="L32" t="s">
        <v>4001</v>
      </c>
    </row>
    <row r="33" ht="28.5" spans="1:12">
      <c r="A33" s="30" t="s">
        <v>2753</v>
      </c>
      <c r="B33" s="28" t="s">
        <v>743</v>
      </c>
      <c r="C33" s="28" t="s">
        <v>4038</v>
      </c>
      <c r="D33" s="31" t="s">
        <v>2754</v>
      </c>
      <c r="E33" s="31">
        <v>30</v>
      </c>
      <c r="F33" s="31">
        <v>30</v>
      </c>
      <c r="G33" s="19">
        <v>2016.9</v>
      </c>
      <c r="H33" s="19">
        <v>2016.12</v>
      </c>
      <c r="I33" s="19"/>
      <c r="J33" s="14" t="s">
        <v>4049</v>
      </c>
      <c r="K33" s="50" t="s">
        <v>4000</v>
      </c>
      <c r="L33" t="s">
        <v>4001</v>
      </c>
    </row>
    <row r="34" ht="28.5" spans="1:12">
      <c r="A34" s="30" t="s">
        <v>2755</v>
      </c>
      <c r="B34" s="28" t="s">
        <v>245</v>
      </c>
      <c r="C34" s="28" t="s">
        <v>4038</v>
      </c>
      <c r="D34" s="31" t="s">
        <v>2240</v>
      </c>
      <c r="E34" s="31">
        <v>1.5</v>
      </c>
      <c r="F34" s="31">
        <v>1.5</v>
      </c>
      <c r="G34" s="19">
        <v>2016.9</v>
      </c>
      <c r="H34" s="19">
        <v>2016.11</v>
      </c>
      <c r="I34" s="19"/>
      <c r="J34" s="14" t="s">
        <v>245</v>
      </c>
      <c r="K34" s="50" t="s">
        <v>4013</v>
      </c>
      <c r="L34" t="s">
        <v>4001</v>
      </c>
    </row>
    <row r="35" ht="28.5" spans="1:12">
      <c r="A35" s="30" t="s">
        <v>2758</v>
      </c>
      <c r="B35" s="28" t="s">
        <v>584</v>
      </c>
      <c r="C35" s="28" t="s">
        <v>4038</v>
      </c>
      <c r="D35" s="31" t="s">
        <v>2759</v>
      </c>
      <c r="E35" s="31">
        <v>3</v>
      </c>
      <c r="F35" s="31">
        <v>3</v>
      </c>
      <c r="G35" s="19">
        <v>2016.9</v>
      </c>
      <c r="H35" s="19" t="s">
        <v>4032</v>
      </c>
      <c r="I35" s="19"/>
      <c r="J35" s="14" t="s">
        <v>4050</v>
      </c>
      <c r="K35" s="50" t="s">
        <v>4019</v>
      </c>
      <c r="L35" t="s">
        <v>4001</v>
      </c>
    </row>
    <row r="36" ht="42.75" spans="1:12">
      <c r="A36" s="12" t="s">
        <v>2764</v>
      </c>
      <c r="B36" s="28" t="s">
        <v>177</v>
      </c>
      <c r="C36" s="28" t="s">
        <v>4038</v>
      </c>
      <c r="D36" s="31" t="s">
        <v>2240</v>
      </c>
      <c r="E36" s="29">
        <v>2</v>
      </c>
      <c r="F36" s="29">
        <v>2</v>
      </c>
      <c r="G36" s="19">
        <v>2016.8</v>
      </c>
      <c r="H36" s="19">
        <v>2016.11</v>
      </c>
      <c r="I36" s="19"/>
      <c r="J36" s="14" t="s">
        <v>4051</v>
      </c>
      <c r="K36" s="22" t="s">
        <v>4000</v>
      </c>
      <c r="L36" t="s">
        <v>4001</v>
      </c>
    </row>
    <row r="37" ht="28.5" spans="1:12">
      <c r="A37" s="30" t="s">
        <v>2765</v>
      </c>
      <c r="B37" s="28" t="s">
        <v>592</v>
      </c>
      <c r="C37" s="28" t="s">
        <v>4038</v>
      </c>
      <c r="D37" s="31" t="s">
        <v>2240</v>
      </c>
      <c r="E37" s="29">
        <v>1</v>
      </c>
      <c r="F37" s="29">
        <v>0.4</v>
      </c>
      <c r="G37" s="19">
        <v>2016.8</v>
      </c>
      <c r="H37" s="19">
        <v>2016.11</v>
      </c>
      <c r="I37" s="19"/>
      <c r="J37" s="51"/>
      <c r="K37" s="53" t="s">
        <v>4019</v>
      </c>
      <c r="L37" t="s">
        <v>4001</v>
      </c>
    </row>
    <row r="38" ht="28.5" spans="1:12">
      <c r="A38" s="30" t="s">
        <v>2784</v>
      </c>
      <c r="B38" s="28" t="s">
        <v>268</v>
      </c>
      <c r="C38" s="28" t="s">
        <v>4038</v>
      </c>
      <c r="D38" s="31" t="s">
        <v>1247</v>
      </c>
      <c r="E38" s="31">
        <v>15</v>
      </c>
      <c r="F38" s="31">
        <v>15</v>
      </c>
      <c r="G38" s="19">
        <v>2016.9</v>
      </c>
      <c r="H38" s="19">
        <v>2017.9</v>
      </c>
      <c r="I38" s="19"/>
      <c r="J38" s="14" t="s">
        <v>268</v>
      </c>
      <c r="K38" s="48" t="s">
        <v>4013</v>
      </c>
      <c r="L38" t="s">
        <v>4001</v>
      </c>
    </row>
    <row r="39" ht="57" spans="1:12">
      <c r="A39" s="12" t="s">
        <v>2785</v>
      </c>
      <c r="B39" s="28" t="s">
        <v>314</v>
      </c>
      <c r="C39" s="28" t="s">
        <v>4038</v>
      </c>
      <c r="D39" s="31" t="s">
        <v>1247</v>
      </c>
      <c r="E39" s="31">
        <v>18</v>
      </c>
      <c r="F39" s="31">
        <v>18</v>
      </c>
      <c r="G39" s="19">
        <v>2016.8</v>
      </c>
      <c r="H39" s="19">
        <v>2017.2</v>
      </c>
      <c r="I39" s="19"/>
      <c r="J39" s="14" t="s">
        <v>4052</v>
      </c>
      <c r="K39" s="22" t="s">
        <v>4000</v>
      </c>
      <c r="L39" t="s">
        <v>4001</v>
      </c>
    </row>
    <row r="40" ht="28.5" spans="1:12">
      <c r="A40" s="30" t="s">
        <v>2786</v>
      </c>
      <c r="B40" s="28" t="s">
        <v>238</v>
      </c>
      <c r="C40" s="28" t="s">
        <v>4038</v>
      </c>
      <c r="D40" s="31" t="s">
        <v>1247</v>
      </c>
      <c r="E40" s="31">
        <v>18</v>
      </c>
      <c r="F40" s="31">
        <v>18</v>
      </c>
      <c r="G40" s="19">
        <v>2016.6</v>
      </c>
      <c r="H40" s="19">
        <v>2016.8</v>
      </c>
      <c r="I40" s="19"/>
      <c r="J40" s="14" t="s">
        <v>918</v>
      </c>
      <c r="K40" s="53" t="s">
        <v>4000</v>
      </c>
      <c r="L40" t="s">
        <v>4001</v>
      </c>
    </row>
    <row r="41" ht="57" spans="1:12">
      <c r="A41" s="30" t="s">
        <v>2787</v>
      </c>
      <c r="B41" s="28" t="s">
        <v>743</v>
      </c>
      <c r="C41" s="28" t="s">
        <v>4038</v>
      </c>
      <c r="D41" s="31" t="s">
        <v>1247</v>
      </c>
      <c r="E41" s="29">
        <v>18</v>
      </c>
      <c r="F41" s="31">
        <v>18</v>
      </c>
      <c r="G41" s="19">
        <v>2016.8</v>
      </c>
      <c r="H41" s="29">
        <v>2017.2</v>
      </c>
      <c r="I41" s="29"/>
      <c r="J41" s="14" t="s">
        <v>4053</v>
      </c>
      <c r="K41" s="50" t="s">
        <v>4000</v>
      </c>
      <c r="L41" t="s">
        <v>4001</v>
      </c>
    </row>
    <row r="42" ht="42.75" spans="1:12">
      <c r="A42" s="30" t="s">
        <v>2792</v>
      </c>
      <c r="B42" s="28" t="s">
        <v>26</v>
      </c>
      <c r="C42" s="28" t="s">
        <v>4038</v>
      </c>
      <c r="D42" s="31" t="s">
        <v>2793</v>
      </c>
      <c r="E42" s="31">
        <v>9</v>
      </c>
      <c r="F42" s="31">
        <v>9</v>
      </c>
      <c r="G42" s="19" t="s">
        <v>4032</v>
      </c>
      <c r="H42" s="29">
        <v>2017.6</v>
      </c>
      <c r="I42" s="29"/>
      <c r="J42" s="51"/>
      <c r="K42" s="50" t="s">
        <v>4000</v>
      </c>
      <c r="L42" t="s">
        <v>4001</v>
      </c>
    </row>
    <row r="43" ht="42.75" spans="1:12">
      <c r="A43" s="30" t="s">
        <v>2794</v>
      </c>
      <c r="B43" s="28" t="s">
        <v>26</v>
      </c>
      <c r="C43" s="28" t="s">
        <v>4038</v>
      </c>
      <c r="D43" s="31" t="s">
        <v>2793</v>
      </c>
      <c r="E43" s="29">
        <v>12</v>
      </c>
      <c r="F43" s="29">
        <v>12</v>
      </c>
      <c r="G43" s="19">
        <v>2016.12</v>
      </c>
      <c r="H43" s="29" t="s">
        <v>788</v>
      </c>
      <c r="I43" s="29"/>
      <c r="J43" s="51"/>
      <c r="K43" s="50" t="s">
        <v>4000</v>
      </c>
      <c r="L43" t="s">
        <v>4001</v>
      </c>
    </row>
    <row r="44" ht="42.75" spans="1:12">
      <c r="A44" s="12" t="s">
        <v>2796</v>
      </c>
      <c r="B44" s="13" t="s">
        <v>584</v>
      </c>
      <c r="C44" s="28" t="s">
        <v>4038</v>
      </c>
      <c r="D44" s="38" t="s">
        <v>2797</v>
      </c>
      <c r="E44" s="38">
        <v>9</v>
      </c>
      <c r="F44" s="38">
        <v>9</v>
      </c>
      <c r="G44" s="19">
        <v>2016.11</v>
      </c>
      <c r="H44" s="29">
        <v>2017.2</v>
      </c>
      <c r="I44" s="29"/>
      <c r="J44" s="14" t="s">
        <v>4054</v>
      </c>
      <c r="K44" s="22" t="s">
        <v>4019</v>
      </c>
      <c r="L44" t="s">
        <v>4001</v>
      </c>
    </row>
    <row r="45" ht="42.75" spans="1:12">
      <c r="A45" s="39" t="s">
        <v>2806</v>
      </c>
      <c r="B45" s="13" t="s">
        <v>314</v>
      </c>
      <c r="C45" s="13" t="s">
        <v>4038</v>
      </c>
      <c r="D45" s="38" t="s">
        <v>2323</v>
      </c>
      <c r="E45" s="38">
        <v>5</v>
      </c>
      <c r="F45" s="38">
        <v>5</v>
      </c>
      <c r="G45" s="19">
        <v>2016.11</v>
      </c>
      <c r="H45" s="29">
        <v>2017.12</v>
      </c>
      <c r="I45" s="29"/>
      <c r="J45" s="14" t="s">
        <v>314</v>
      </c>
      <c r="K45" s="13" t="s">
        <v>4000</v>
      </c>
      <c r="L45" t="s">
        <v>4001</v>
      </c>
    </row>
    <row r="46" ht="42.75" spans="1:12">
      <c r="A46" s="12" t="s">
        <v>3129</v>
      </c>
      <c r="B46" s="22" t="s">
        <v>369</v>
      </c>
      <c r="C46" s="13" t="s">
        <v>3996</v>
      </c>
      <c r="D46" s="40" t="s">
        <v>3997</v>
      </c>
      <c r="E46" s="41" t="s">
        <v>3092</v>
      </c>
      <c r="F46" s="42">
        <v>19</v>
      </c>
      <c r="G46" s="19">
        <v>2016.8</v>
      </c>
      <c r="H46" s="43">
        <v>2019.12</v>
      </c>
      <c r="I46" s="43"/>
      <c r="J46" s="54"/>
      <c r="K46" s="22" t="s">
        <v>4013</v>
      </c>
      <c r="L46" t="s">
        <v>4001</v>
      </c>
    </row>
    <row r="47" ht="42.75" spans="1:12">
      <c r="A47" s="12" t="s">
        <v>3131</v>
      </c>
      <c r="B47" s="13" t="s">
        <v>271</v>
      </c>
      <c r="C47" s="13" t="s">
        <v>3996</v>
      </c>
      <c r="D47" s="14" t="s">
        <v>3997</v>
      </c>
      <c r="E47" s="42" t="s">
        <v>3092</v>
      </c>
      <c r="F47" s="42">
        <v>20</v>
      </c>
      <c r="G47" s="19">
        <v>2017.7</v>
      </c>
      <c r="H47" s="43">
        <v>2020.3</v>
      </c>
      <c r="I47" s="43"/>
      <c r="J47" s="14" t="s">
        <v>4055</v>
      </c>
      <c r="K47" s="22" t="s">
        <v>4000</v>
      </c>
      <c r="L47" t="s">
        <v>4001</v>
      </c>
    </row>
    <row r="48" ht="42.75" spans="1:12">
      <c r="A48" s="12" t="s">
        <v>3133</v>
      </c>
      <c r="B48" s="13" t="s">
        <v>304</v>
      </c>
      <c r="C48" s="13" t="s">
        <v>3996</v>
      </c>
      <c r="D48" s="14" t="s">
        <v>3997</v>
      </c>
      <c r="E48" s="42" t="s">
        <v>3092</v>
      </c>
      <c r="F48" s="42">
        <v>20</v>
      </c>
      <c r="G48" s="19">
        <v>2017.6</v>
      </c>
      <c r="H48" s="43">
        <v>2020.6</v>
      </c>
      <c r="I48" s="43"/>
      <c r="J48" s="14" t="s">
        <v>4056</v>
      </c>
      <c r="K48" s="22" t="s">
        <v>4019</v>
      </c>
      <c r="L48" t="s">
        <v>4001</v>
      </c>
    </row>
    <row r="49" ht="42.75" spans="1:12">
      <c r="A49" s="12" t="s">
        <v>3135</v>
      </c>
      <c r="B49" s="13" t="s">
        <v>693</v>
      </c>
      <c r="C49" s="13" t="s">
        <v>3996</v>
      </c>
      <c r="D49" s="14" t="s">
        <v>3997</v>
      </c>
      <c r="E49" s="41" t="s">
        <v>3092</v>
      </c>
      <c r="F49" s="41">
        <v>19</v>
      </c>
      <c r="G49" s="19">
        <v>2017.6</v>
      </c>
      <c r="H49" s="43">
        <v>2020.6</v>
      </c>
      <c r="I49" s="43"/>
      <c r="J49" s="14" t="s">
        <v>4057</v>
      </c>
      <c r="K49" s="47" t="s">
        <v>4000</v>
      </c>
      <c r="L49" t="s">
        <v>4001</v>
      </c>
    </row>
    <row r="50" ht="28.5" spans="1:12">
      <c r="A50" s="23" t="s">
        <v>293</v>
      </c>
      <c r="B50" s="24" t="s">
        <v>4058</v>
      </c>
      <c r="C50" s="24" t="s">
        <v>4059</v>
      </c>
      <c r="D50" s="14" t="s">
        <v>4060</v>
      </c>
      <c r="E50" s="44">
        <v>5</v>
      </c>
      <c r="F50" s="45">
        <v>5</v>
      </c>
      <c r="G50" s="26">
        <v>2017.6</v>
      </c>
      <c r="H50" s="26">
        <v>2018.8</v>
      </c>
      <c r="I50" s="26"/>
      <c r="J50" s="14" t="s">
        <v>4061</v>
      </c>
      <c r="K50" s="49" t="s">
        <v>4013</v>
      </c>
      <c r="L50" t="s">
        <v>4001</v>
      </c>
    </row>
    <row r="51" ht="28.5" spans="1:12">
      <c r="A51" s="23" t="s">
        <v>298</v>
      </c>
      <c r="B51" s="24" t="s">
        <v>63</v>
      </c>
      <c r="C51" s="24" t="s">
        <v>4059</v>
      </c>
      <c r="D51" s="14" t="s">
        <v>4060</v>
      </c>
      <c r="E51" s="44">
        <v>10</v>
      </c>
      <c r="F51" s="44">
        <v>10</v>
      </c>
      <c r="G51" s="26">
        <v>2017.6</v>
      </c>
      <c r="H51" s="26">
        <v>2018.8</v>
      </c>
      <c r="I51" s="26"/>
      <c r="J51" s="14" t="s">
        <v>4062</v>
      </c>
      <c r="K51" s="24" t="s">
        <v>4000</v>
      </c>
      <c r="L51" t="s">
        <v>4001</v>
      </c>
    </row>
    <row r="52" ht="28.5" spans="1:12">
      <c r="A52" s="23" t="s">
        <v>300</v>
      </c>
      <c r="B52" s="24" t="s">
        <v>230</v>
      </c>
      <c r="C52" s="24" t="s">
        <v>4059</v>
      </c>
      <c r="D52" s="14" t="s">
        <v>4060</v>
      </c>
      <c r="E52" s="44">
        <v>5</v>
      </c>
      <c r="F52" s="44">
        <v>5</v>
      </c>
      <c r="G52" s="26">
        <v>2017.6</v>
      </c>
      <c r="H52" s="26">
        <v>2018.8</v>
      </c>
      <c r="I52" s="26"/>
      <c r="J52" s="14" t="s">
        <v>4063</v>
      </c>
      <c r="K52" s="49" t="s">
        <v>4019</v>
      </c>
      <c r="L52" t="s">
        <v>4001</v>
      </c>
    </row>
    <row r="53" ht="28.5" spans="1:12">
      <c r="A53" s="23" t="s">
        <v>303</v>
      </c>
      <c r="B53" s="24" t="s">
        <v>304</v>
      </c>
      <c r="C53" s="24" t="s">
        <v>306</v>
      </c>
      <c r="D53" s="14" t="s">
        <v>4060</v>
      </c>
      <c r="E53" s="44">
        <v>6.2</v>
      </c>
      <c r="F53" s="44">
        <v>6.2</v>
      </c>
      <c r="G53" s="26">
        <v>2017.12</v>
      </c>
      <c r="H53" s="26">
        <v>2018.12</v>
      </c>
      <c r="I53" s="26"/>
      <c r="J53" s="14" t="s">
        <v>4064</v>
      </c>
      <c r="K53" s="49" t="s">
        <v>4019</v>
      </c>
      <c r="L53" t="s">
        <v>4001</v>
      </c>
    </row>
    <row r="54" ht="28.5" spans="1:12">
      <c r="A54" s="12" t="s">
        <v>821</v>
      </c>
      <c r="B54" s="13" t="s">
        <v>149</v>
      </c>
      <c r="C54" s="13" t="s">
        <v>533</v>
      </c>
      <c r="D54" s="14" t="s">
        <v>4014</v>
      </c>
      <c r="E54" s="19">
        <v>2</v>
      </c>
      <c r="F54" s="19">
        <v>2</v>
      </c>
      <c r="G54" s="19">
        <v>2017.3</v>
      </c>
      <c r="H54" s="21">
        <v>2018.4</v>
      </c>
      <c r="I54" s="21"/>
      <c r="J54" s="51" t="s">
        <v>149</v>
      </c>
      <c r="K54" s="22" t="s">
        <v>4065</v>
      </c>
      <c r="L54" t="s">
        <v>4001</v>
      </c>
    </row>
    <row r="55" ht="28.5" spans="1:12">
      <c r="A55" s="12" t="s">
        <v>827</v>
      </c>
      <c r="B55" s="13" t="s">
        <v>828</v>
      </c>
      <c r="C55" s="13" t="s">
        <v>533</v>
      </c>
      <c r="D55" s="14" t="s">
        <v>4014</v>
      </c>
      <c r="E55" s="19">
        <v>3</v>
      </c>
      <c r="F55" s="19">
        <v>3</v>
      </c>
      <c r="G55" s="19">
        <v>2017.7</v>
      </c>
      <c r="H55" s="21">
        <v>2017.12</v>
      </c>
      <c r="I55" s="21"/>
      <c r="J55" s="14" t="s">
        <v>4066</v>
      </c>
      <c r="K55" s="48" t="s">
        <v>4020</v>
      </c>
      <c r="L55" t="s">
        <v>4001</v>
      </c>
    </row>
    <row r="56" ht="42.75" spans="1:12">
      <c r="A56" s="12" t="s">
        <v>832</v>
      </c>
      <c r="B56" s="13" t="s">
        <v>833</v>
      </c>
      <c r="C56" s="13" t="s">
        <v>533</v>
      </c>
      <c r="D56" s="14" t="s">
        <v>4014</v>
      </c>
      <c r="E56" s="19">
        <v>1</v>
      </c>
      <c r="F56" s="19">
        <v>1</v>
      </c>
      <c r="G56" s="19" t="s">
        <v>4067</v>
      </c>
      <c r="H56" s="21">
        <v>2018.12</v>
      </c>
      <c r="I56" s="21"/>
      <c r="J56" s="14" t="s">
        <v>4068</v>
      </c>
      <c r="K56" s="22" t="s">
        <v>4013</v>
      </c>
      <c r="L56" t="s">
        <v>4001</v>
      </c>
    </row>
    <row r="57" ht="28.5" spans="1:12">
      <c r="A57" s="12" t="s">
        <v>838</v>
      </c>
      <c r="B57" s="13" t="s">
        <v>839</v>
      </c>
      <c r="C57" s="13" t="s">
        <v>533</v>
      </c>
      <c r="D57" s="14" t="s">
        <v>4014</v>
      </c>
      <c r="E57" s="19">
        <v>1</v>
      </c>
      <c r="F57" s="19">
        <v>1</v>
      </c>
      <c r="G57" s="19" t="s">
        <v>4067</v>
      </c>
      <c r="H57" s="21">
        <v>2018.3</v>
      </c>
      <c r="I57" s="21"/>
      <c r="J57" s="14" t="s">
        <v>283</v>
      </c>
      <c r="K57" s="47" t="s">
        <v>4000</v>
      </c>
      <c r="L57" t="s">
        <v>4001</v>
      </c>
    </row>
    <row r="58" ht="28.5" spans="1:12">
      <c r="A58" s="12" t="s">
        <v>843</v>
      </c>
      <c r="B58" s="13" t="s">
        <v>844</v>
      </c>
      <c r="C58" s="13" t="s">
        <v>533</v>
      </c>
      <c r="D58" s="14" t="s">
        <v>4014</v>
      </c>
      <c r="E58" s="19">
        <v>1.5</v>
      </c>
      <c r="F58" s="19">
        <v>1.5</v>
      </c>
      <c r="G58" s="19" t="s">
        <v>4067</v>
      </c>
      <c r="H58" s="21">
        <v>2018.9</v>
      </c>
      <c r="I58" s="21"/>
      <c r="J58" s="14" t="s">
        <v>4069</v>
      </c>
      <c r="K58" s="47" t="s">
        <v>4013</v>
      </c>
      <c r="L58" t="s">
        <v>4001</v>
      </c>
    </row>
    <row r="59" ht="28.5" spans="1:12">
      <c r="A59" s="12" t="s">
        <v>848</v>
      </c>
      <c r="B59" s="13" t="s">
        <v>806</v>
      </c>
      <c r="C59" s="13" t="s">
        <v>533</v>
      </c>
      <c r="D59" s="14" t="s">
        <v>4014</v>
      </c>
      <c r="E59" s="19">
        <v>1.5</v>
      </c>
      <c r="F59" s="19">
        <v>1.5</v>
      </c>
      <c r="G59" s="19" t="s">
        <v>4067</v>
      </c>
      <c r="H59" s="21">
        <v>2018.9</v>
      </c>
      <c r="I59" s="21"/>
      <c r="J59" s="14" t="s">
        <v>4070</v>
      </c>
      <c r="K59" s="22" t="s">
        <v>4000</v>
      </c>
      <c r="L59" t="s">
        <v>4001</v>
      </c>
    </row>
    <row r="60" ht="28.5" spans="1:12">
      <c r="A60" s="12" t="s">
        <v>850</v>
      </c>
      <c r="B60" s="13" t="s">
        <v>286</v>
      </c>
      <c r="C60" s="13" t="s">
        <v>533</v>
      </c>
      <c r="D60" s="14" t="s">
        <v>4014</v>
      </c>
      <c r="E60" s="19">
        <v>5</v>
      </c>
      <c r="F60" s="19">
        <v>5</v>
      </c>
      <c r="G60" s="19">
        <v>2017.11</v>
      </c>
      <c r="H60" s="21">
        <v>2018.12</v>
      </c>
      <c r="I60" s="21"/>
      <c r="J60" s="14" t="s">
        <v>4071</v>
      </c>
      <c r="K60" s="22" t="s">
        <v>4072</v>
      </c>
      <c r="L60" t="s">
        <v>4001</v>
      </c>
    </row>
    <row r="61" ht="28.5" spans="1:12">
      <c r="A61" s="12" t="s">
        <v>854</v>
      </c>
      <c r="B61" s="22" t="s">
        <v>815</v>
      </c>
      <c r="C61" s="13" t="s">
        <v>533</v>
      </c>
      <c r="D61" s="14" t="s">
        <v>4014</v>
      </c>
      <c r="E61" s="19">
        <v>5</v>
      </c>
      <c r="F61" s="19">
        <v>5</v>
      </c>
      <c r="G61" s="19">
        <v>2017.11</v>
      </c>
      <c r="H61" s="21">
        <v>2018.12</v>
      </c>
      <c r="I61" s="21"/>
      <c r="J61" s="14" t="s">
        <v>4073</v>
      </c>
      <c r="K61" s="22" t="s">
        <v>4074</v>
      </c>
      <c r="L61" t="s">
        <v>4001</v>
      </c>
    </row>
    <row r="62" ht="28.5" spans="1:12">
      <c r="A62" s="12" t="s">
        <v>857</v>
      </c>
      <c r="B62" s="13" t="s">
        <v>245</v>
      </c>
      <c r="C62" s="13" t="s">
        <v>533</v>
      </c>
      <c r="D62" s="14" t="s">
        <v>4014</v>
      </c>
      <c r="E62" s="19">
        <v>5</v>
      </c>
      <c r="F62" s="19">
        <v>5</v>
      </c>
      <c r="G62" s="19">
        <v>2017.11</v>
      </c>
      <c r="H62" s="21">
        <v>2018.12</v>
      </c>
      <c r="I62" s="21"/>
      <c r="J62" s="14" t="s">
        <v>906</v>
      </c>
      <c r="K62" s="22" t="s">
        <v>4020</v>
      </c>
      <c r="L62" t="s">
        <v>4001</v>
      </c>
    </row>
    <row r="63" ht="28.5" spans="1:12">
      <c r="A63" s="12" t="s">
        <v>860</v>
      </c>
      <c r="B63" s="13" t="s">
        <v>538</v>
      </c>
      <c r="C63" s="13" t="s">
        <v>533</v>
      </c>
      <c r="D63" s="14" t="s">
        <v>4014</v>
      </c>
      <c r="E63" s="19">
        <v>5</v>
      </c>
      <c r="F63" s="19">
        <v>5</v>
      </c>
      <c r="G63" s="19">
        <v>2017.11</v>
      </c>
      <c r="H63" s="21">
        <v>2018.12</v>
      </c>
      <c r="I63" s="21"/>
      <c r="J63" s="14" t="s">
        <v>4075</v>
      </c>
      <c r="K63" s="22" t="s">
        <v>4000</v>
      </c>
      <c r="L63" t="s">
        <v>4001</v>
      </c>
    </row>
    <row r="64" ht="42.75" spans="1:12">
      <c r="A64" s="12" t="s">
        <v>864</v>
      </c>
      <c r="B64" s="13" t="s">
        <v>865</v>
      </c>
      <c r="C64" s="13" t="s">
        <v>533</v>
      </c>
      <c r="D64" s="14" t="s">
        <v>4014</v>
      </c>
      <c r="E64" s="19">
        <v>5</v>
      </c>
      <c r="F64" s="19">
        <v>5</v>
      </c>
      <c r="G64" s="19">
        <v>2017.11</v>
      </c>
      <c r="H64" s="21">
        <v>2018.12</v>
      </c>
      <c r="I64" s="21"/>
      <c r="J64" s="14" t="s">
        <v>4076</v>
      </c>
      <c r="K64" s="47" t="s">
        <v>4020</v>
      </c>
      <c r="L64" t="s">
        <v>4001</v>
      </c>
    </row>
    <row r="65" ht="28.5" spans="1:12">
      <c r="A65" s="12" t="s">
        <v>868</v>
      </c>
      <c r="B65" s="13" t="s">
        <v>702</v>
      </c>
      <c r="C65" s="13" t="s">
        <v>533</v>
      </c>
      <c r="D65" s="14" t="s">
        <v>4014</v>
      </c>
      <c r="E65" s="19">
        <v>5</v>
      </c>
      <c r="F65" s="19">
        <v>5</v>
      </c>
      <c r="G65" s="19" t="s">
        <v>4067</v>
      </c>
      <c r="H65" s="21">
        <v>2018.12</v>
      </c>
      <c r="I65" s="21" t="s">
        <v>4077</v>
      </c>
      <c r="J65" s="14" t="s">
        <v>906</v>
      </c>
      <c r="K65" s="47" t="s">
        <v>4078</v>
      </c>
      <c r="L65" t="s">
        <v>4001</v>
      </c>
    </row>
    <row r="66" ht="42.75" spans="1:12">
      <c r="A66" s="12" t="s">
        <v>871</v>
      </c>
      <c r="B66" s="22" t="s">
        <v>872</v>
      </c>
      <c r="C66" s="13" t="s">
        <v>533</v>
      </c>
      <c r="D66" s="14" t="s">
        <v>4014</v>
      </c>
      <c r="E66" s="19">
        <v>5</v>
      </c>
      <c r="F66" s="19">
        <v>5</v>
      </c>
      <c r="G66" s="19" t="s">
        <v>4067</v>
      </c>
      <c r="H66" s="21">
        <v>2018.12</v>
      </c>
      <c r="I66" s="21"/>
      <c r="J66" s="25" t="s">
        <v>4079</v>
      </c>
      <c r="K66" s="13" t="s">
        <v>4019</v>
      </c>
      <c r="L66" t="s">
        <v>4001</v>
      </c>
    </row>
    <row r="67" ht="28.5" spans="1:12">
      <c r="A67" s="12" t="s">
        <v>875</v>
      </c>
      <c r="B67" s="13" t="s">
        <v>657</v>
      </c>
      <c r="C67" s="13" t="s">
        <v>533</v>
      </c>
      <c r="D67" s="14" t="s">
        <v>4014</v>
      </c>
      <c r="E67" s="19">
        <v>5</v>
      </c>
      <c r="F67" s="19">
        <v>5</v>
      </c>
      <c r="G67" s="19">
        <v>2017.9</v>
      </c>
      <c r="H67" s="21">
        <v>2017.12</v>
      </c>
      <c r="I67" s="21"/>
      <c r="J67" s="25" t="s">
        <v>1123</v>
      </c>
      <c r="K67" s="22" t="s">
        <v>4018</v>
      </c>
      <c r="L67" t="s">
        <v>4001</v>
      </c>
    </row>
    <row r="68" ht="28.5" spans="1:12">
      <c r="A68" s="12" t="s">
        <v>880</v>
      </c>
      <c r="B68" s="13" t="s">
        <v>146</v>
      </c>
      <c r="C68" s="13" t="s">
        <v>533</v>
      </c>
      <c r="D68" s="14" t="s">
        <v>4014</v>
      </c>
      <c r="E68" s="32">
        <v>5</v>
      </c>
      <c r="F68" s="32">
        <v>5</v>
      </c>
      <c r="G68" s="32">
        <v>2017.9</v>
      </c>
      <c r="H68" s="32">
        <v>2017.12</v>
      </c>
      <c r="I68" s="32"/>
      <c r="J68" s="25" t="s">
        <v>167</v>
      </c>
      <c r="K68" s="22" t="s">
        <v>4019</v>
      </c>
      <c r="L68" t="s">
        <v>4001</v>
      </c>
    </row>
    <row r="69" ht="28.5" spans="1:12">
      <c r="A69" s="12" t="s">
        <v>882</v>
      </c>
      <c r="B69" s="13" t="s">
        <v>883</v>
      </c>
      <c r="C69" s="13" t="s">
        <v>533</v>
      </c>
      <c r="D69" s="14" t="s">
        <v>4014</v>
      </c>
      <c r="E69" s="19">
        <v>5</v>
      </c>
      <c r="F69" s="19">
        <v>5</v>
      </c>
      <c r="G69" s="19">
        <v>2017.9</v>
      </c>
      <c r="H69" s="19">
        <v>2017.12</v>
      </c>
      <c r="I69" s="19"/>
      <c r="J69" s="14" t="s">
        <v>4080</v>
      </c>
      <c r="K69" s="22" t="s">
        <v>4065</v>
      </c>
      <c r="L69" t="s">
        <v>4001</v>
      </c>
    </row>
    <row r="70" ht="42.75" spans="1:12">
      <c r="A70" s="12" t="s">
        <v>2809</v>
      </c>
      <c r="B70" s="13" t="s">
        <v>743</v>
      </c>
      <c r="C70" s="13" t="s">
        <v>4038</v>
      </c>
      <c r="D70" s="27" t="s">
        <v>2811</v>
      </c>
      <c r="E70" s="26">
        <v>13.5</v>
      </c>
      <c r="F70" s="26">
        <v>13.5</v>
      </c>
      <c r="G70" s="19">
        <v>2017.2</v>
      </c>
      <c r="H70" s="26">
        <v>2017.12</v>
      </c>
      <c r="I70" s="26"/>
      <c r="J70" s="14" t="s">
        <v>743</v>
      </c>
      <c r="K70" s="22" t="s">
        <v>4019</v>
      </c>
      <c r="L70" t="s">
        <v>4001</v>
      </c>
    </row>
    <row r="71" ht="28.5" spans="1:12">
      <c r="A71" s="12" t="s">
        <v>2813</v>
      </c>
      <c r="B71" s="13" t="s">
        <v>743</v>
      </c>
      <c r="C71" s="22" t="s">
        <v>4038</v>
      </c>
      <c r="D71" s="27" t="s">
        <v>2815</v>
      </c>
      <c r="E71" s="26">
        <v>92</v>
      </c>
      <c r="F71" s="26">
        <v>92</v>
      </c>
      <c r="G71" s="19">
        <v>2017.1</v>
      </c>
      <c r="H71" s="26">
        <v>2018.6</v>
      </c>
      <c r="I71" s="26"/>
      <c r="J71" s="14" t="s">
        <v>743</v>
      </c>
      <c r="K71" s="22" t="s">
        <v>4000</v>
      </c>
      <c r="L71" t="s">
        <v>4001</v>
      </c>
    </row>
    <row r="72" ht="57" spans="1:12">
      <c r="A72" s="12" t="s">
        <v>2816</v>
      </c>
      <c r="B72" s="13" t="s">
        <v>335</v>
      </c>
      <c r="C72" s="13" t="s">
        <v>4038</v>
      </c>
      <c r="D72" s="27" t="s">
        <v>2818</v>
      </c>
      <c r="E72" s="26">
        <v>50</v>
      </c>
      <c r="F72" s="26">
        <v>50</v>
      </c>
      <c r="G72" s="19">
        <v>2017.2</v>
      </c>
      <c r="H72" s="26">
        <v>2018.12</v>
      </c>
      <c r="I72" s="26"/>
      <c r="J72" s="14" t="s">
        <v>4081</v>
      </c>
      <c r="K72" s="22" t="s">
        <v>4000</v>
      </c>
      <c r="L72" t="s">
        <v>4001</v>
      </c>
    </row>
    <row r="73" ht="71.25" spans="1:12">
      <c r="A73" s="12" t="s">
        <v>2819</v>
      </c>
      <c r="B73" s="13" t="s">
        <v>286</v>
      </c>
      <c r="C73" s="13" t="s">
        <v>4038</v>
      </c>
      <c r="D73" s="27" t="s">
        <v>2821</v>
      </c>
      <c r="E73" s="26">
        <v>44</v>
      </c>
      <c r="F73" s="26">
        <v>44</v>
      </c>
      <c r="G73" s="19">
        <v>2017.4</v>
      </c>
      <c r="H73" s="26">
        <v>2018.4</v>
      </c>
      <c r="I73" s="26"/>
      <c r="J73" s="14" t="s">
        <v>4082</v>
      </c>
      <c r="K73" s="22" t="s">
        <v>4000</v>
      </c>
      <c r="L73" t="s">
        <v>4001</v>
      </c>
    </row>
    <row r="74" ht="42.75" spans="1:12">
      <c r="A74" s="12" t="s">
        <v>2822</v>
      </c>
      <c r="B74" s="13" t="s">
        <v>171</v>
      </c>
      <c r="C74" s="13" t="s">
        <v>4038</v>
      </c>
      <c r="D74" s="27" t="s">
        <v>2824</v>
      </c>
      <c r="E74" s="26">
        <v>20</v>
      </c>
      <c r="F74" s="26">
        <v>10</v>
      </c>
      <c r="G74" s="19">
        <v>2017.1</v>
      </c>
      <c r="H74" s="26">
        <v>2018.2</v>
      </c>
      <c r="I74" s="26"/>
      <c r="J74" s="14" t="s">
        <v>385</v>
      </c>
      <c r="K74" s="13" t="s">
        <v>4000</v>
      </c>
      <c r="L74" t="s">
        <v>4001</v>
      </c>
    </row>
    <row r="75" ht="28.5" spans="1:12">
      <c r="A75" s="12" t="s">
        <v>2825</v>
      </c>
      <c r="B75" s="13" t="s">
        <v>4083</v>
      </c>
      <c r="C75" s="13" t="s">
        <v>4038</v>
      </c>
      <c r="D75" s="27" t="s">
        <v>2137</v>
      </c>
      <c r="E75" s="26">
        <v>40</v>
      </c>
      <c r="F75" s="26">
        <v>40</v>
      </c>
      <c r="G75" s="55">
        <v>2017.3</v>
      </c>
      <c r="H75" s="55" t="s">
        <v>4067</v>
      </c>
      <c r="I75" s="55"/>
      <c r="J75" s="51"/>
      <c r="K75" s="22" t="s">
        <v>4000</v>
      </c>
      <c r="L75" t="s">
        <v>4001</v>
      </c>
    </row>
    <row r="76" ht="42.75" spans="1:12">
      <c r="A76" s="12" t="s">
        <v>2826</v>
      </c>
      <c r="B76" s="13" t="s">
        <v>385</v>
      </c>
      <c r="C76" s="13" t="s">
        <v>4038</v>
      </c>
      <c r="D76" s="27" t="s">
        <v>2827</v>
      </c>
      <c r="E76" s="26">
        <v>13</v>
      </c>
      <c r="F76" s="26">
        <v>13</v>
      </c>
      <c r="G76" s="55">
        <v>2016.12</v>
      </c>
      <c r="H76" s="55">
        <v>2017.7</v>
      </c>
      <c r="I76" s="55"/>
      <c r="J76" s="14" t="s">
        <v>4084</v>
      </c>
      <c r="K76" s="22" t="s">
        <v>4000</v>
      </c>
      <c r="L76" t="s">
        <v>4001</v>
      </c>
    </row>
    <row r="77" ht="42.75" spans="1:12">
      <c r="A77" s="12" t="s">
        <v>2828</v>
      </c>
      <c r="B77" s="13" t="s">
        <v>385</v>
      </c>
      <c r="C77" s="13" t="s">
        <v>4038</v>
      </c>
      <c r="D77" s="27" t="s">
        <v>2827</v>
      </c>
      <c r="E77" s="26">
        <v>16</v>
      </c>
      <c r="F77" s="26">
        <v>16</v>
      </c>
      <c r="G77" s="26">
        <v>2016.12</v>
      </c>
      <c r="H77" s="26">
        <v>2017.12</v>
      </c>
      <c r="I77" s="26"/>
      <c r="J77" s="14" t="s">
        <v>4084</v>
      </c>
      <c r="K77" s="22" t="s">
        <v>4000</v>
      </c>
      <c r="L77" t="s">
        <v>4001</v>
      </c>
    </row>
    <row r="78" ht="42.75" spans="1:12">
      <c r="A78" s="12" t="s">
        <v>2830</v>
      </c>
      <c r="B78" s="13" t="s">
        <v>894</v>
      </c>
      <c r="C78" s="13" t="s">
        <v>4038</v>
      </c>
      <c r="D78" s="27" t="s">
        <v>2832</v>
      </c>
      <c r="E78" s="26">
        <v>30</v>
      </c>
      <c r="F78" s="26">
        <v>30</v>
      </c>
      <c r="G78" s="26">
        <v>2017.2</v>
      </c>
      <c r="H78" s="26">
        <v>2018.8</v>
      </c>
      <c r="I78" s="26"/>
      <c r="J78" s="14" t="s">
        <v>894</v>
      </c>
      <c r="K78" s="48" t="s">
        <v>4013</v>
      </c>
      <c r="L78" t="s">
        <v>4001</v>
      </c>
    </row>
    <row r="79" ht="57" spans="1:12">
      <c r="A79" s="12" t="s">
        <v>2833</v>
      </c>
      <c r="B79" s="13" t="s">
        <v>63</v>
      </c>
      <c r="C79" s="13" t="s">
        <v>4038</v>
      </c>
      <c r="D79" s="27" t="s">
        <v>2001</v>
      </c>
      <c r="E79" s="26">
        <v>45</v>
      </c>
      <c r="F79" s="26">
        <v>45</v>
      </c>
      <c r="G79" s="26">
        <v>2017.4</v>
      </c>
      <c r="H79" s="26">
        <v>2018.12</v>
      </c>
      <c r="I79" s="26"/>
      <c r="J79" s="14" t="s">
        <v>4085</v>
      </c>
      <c r="K79" s="22" t="s">
        <v>4000</v>
      </c>
      <c r="L79" t="s">
        <v>4001</v>
      </c>
    </row>
    <row r="80" ht="156.75" spans="1:12">
      <c r="A80" s="12" t="s">
        <v>2835</v>
      </c>
      <c r="B80" s="13" t="s">
        <v>286</v>
      </c>
      <c r="C80" s="13" t="s">
        <v>4038</v>
      </c>
      <c r="D80" s="27" t="s">
        <v>2837</v>
      </c>
      <c r="E80" s="26">
        <v>84.5</v>
      </c>
      <c r="F80" s="26">
        <v>67.6</v>
      </c>
      <c r="G80" s="26">
        <v>2017.6</v>
      </c>
      <c r="H80" s="26">
        <v>2019.2</v>
      </c>
      <c r="I80" s="26"/>
      <c r="J80" s="14" t="s">
        <v>4086</v>
      </c>
      <c r="K80" s="47" t="s">
        <v>4000</v>
      </c>
      <c r="L80" t="s">
        <v>4001</v>
      </c>
    </row>
    <row r="81" ht="42.75" spans="1:12">
      <c r="A81" s="12" t="s">
        <v>2838</v>
      </c>
      <c r="B81" s="13" t="s">
        <v>117</v>
      </c>
      <c r="C81" s="13" t="s">
        <v>4038</v>
      </c>
      <c r="D81" s="27" t="s">
        <v>2840</v>
      </c>
      <c r="E81" s="26">
        <v>14.5</v>
      </c>
      <c r="F81" s="26">
        <v>14.5</v>
      </c>
      <c r="G81" s="26">
        <v>2017.4</v>
      </c>
      <c r="H81" s="26">
        <v>2018.2</v>
      </c>
      <c r="I81" s="26"/>
      <c r="J81" s="14" t="s">
        <v>4087</v>
      </c>
      <c r="K81" s="22" t="s">
        <v>4000</v>
      </c>
      <c r="L81" t="s">
        <v>4001</v>
      </c>
    </row>
    <row r="82" ht="85.5" spans="1:12">
      <c r="A82" s="12" t="s">
        <v>2841</v>
      </c>
      <c r="B82" s="13" t="s">
        <v>123</v>
      </c>
      <c r="C82" s="13" t="s">
        <v>4038</v>
      </c>
      <c r="D82" s="27" t="s">
        <v>1918</v>
      </c>
      <c r="E82" s="26">
        <v>148</v>
      </c>
      <c r="F82" s="26">
        <v>148</v>
      </c>
      <c r="G82" s="26">
        <v>2017.5</v>
      </c>
      <c r="H82" s="56">
        <v>2018.6</v>
      </c>
      <c r="I82" s="56"/>
      <c r="J82" s="51" t="s">
        <v>4088</v>
      </c>
      <c r="K82" s="22" t="s">
        <v>4000</v>
      </c>
      <c r="L82" t="s">
        <v>4001</v>
      </c>
    </row>
    <row r="83" ht="28.5" spans="1:12">
      <c r="A83" s="12" t="s">
        <v>2843</v>
      </c>
      <c r="B83" s="13" t="s">
        <v>894</v>
      </c>
      <c r="C83" s="13" t="s">
        <v>4038</v>
      </c>
      <c r="D83" s="27" t="s">
        <v>2845</v>
      </c>
      <c r="E83" s="26">
        <v>19.8</v>
      </c>
      <c r="F83" s="26">
        <v>19.8</v>
      </c>
      <c r="G83" s="26">
        <v>2017.6</v>
      </c>
      <c r="H83" s="26">
        <v>2018.4</v>
      </c>
      <c r="I83" s="26"/>
      <c r="J83" s="14" t="s">
        <v>894</v>
      </c>
      <c r="K83" s="48" t="s">
        <v>4013</v>
      </c>
      <c r="L83" t="s">
        <v>4001</v>
      </c>
    </row>
    <row r="84" ht="71.25" spans="1:12">
      <c r="A84" s="12" t="s">
        <v>2846</v>
      </c>
      <c r="B84" s="13" t="s">
        <v>63</v>
      </c>
      <c r="C84" s="13" t="s">
        <v>4038</v>
      </c>
      <c r="D84" s="27" t="s">
        <v>1880</v>
      </c>
      <c r="E84" s="26">
        <v>20</v>
      </c>
      <c r="F84" s="26">
        <v>20</v>
      </c>
      <c r="G84" s="26">
        <v>2018.8</v>
      </c>
      <c r="H84" s="26">
        <v>2019.9</v>
      </c>
      <c r="I84" s="26"/>
      <c r="J84" s="14" t="s">
        <v>4089</v>
      </c>
      <c r="K84" s="13" t="s">
        <v>4000</v>
      </c>
      <c r="L84" t="s">
        <v>4001</v>
      </c>
    </row>
    <row r="85" ht="42.75" spans="1:12">
      <c r="A85" s="12" t="s">
        <v>2848</v>
      </c>
      <c r="B85" s="13" t="s">
        <v>117</v>
      </c>
      <c r="C85" s="13" t="s">
        <v>4038</v>
      </c>
      <c r="D85" s="27" t="s">
        <v>2541</v>
      </c>
      <c r="E85" s="26">
        <v>8</v>
      </c>
      <c r="F85" s="26">
        <v>8</v>
      </c>
      <c r="G85" s="26">
        <v>2017.8</v>
      </c>
      <c r="H85" s="26">
        <v>2018.4</v>
      </c>
      <c r="I85" s="26"/>
      <c r="J85" s="14" t="s">
        <v>4090</v>
      </c>
      <c r="K85" s="22" t="s">
        <v>4000</v>
      </c>
      <c r="L85" t="s">
        <v>4001</v>
      </c>
    </row>
    <row r="86" ht="57" spans="1:12">
      <c r="A86" s="12" t="s">
        <v>2632</v>
      </c>
      <c r="B86" s="13" t="s">
        <v>19</v>
      </c>
      <c r="C86" s="13" t="s">
        <v>4038</v>
      </c>
      <c r="D86" s="27" t="s">
        <v>2633</v>
      </c>
      <c r="E86" s="26">
        <v>20</v>
      </c>
      <c r="F86" s="26">
        <v>14</v>
      </c>
      <c r="G86" s="26">
        <v>2015.7</v>
      </c>
      <c r="H86" s="26">
        <v>2018.12</v>
      </c>
      <c r="I86" s="26"/>
      <c r="J86" s="14" t="s">
        <v>4091</v>
      </c>
      <c r="K86" s="22" t="s">
        <v>4000</v>
      </c>
      <c r="L86" t="s">
        <v>4001</v>
      </c>
    </row>
    <row r="87" ht="42.75" spans="1:12">
      <c r="A87" s="12" t="s">
        <v>2851</v>
      </c>
      <c r="B87" s="13" t="s">
        <v>743</v>
      </c>
      <c r="C87" s="13" t="s">
        <v>4038</v>
      </c>
      <c r="D87" s="27" t="s">
        <v>1247</v>
      </c>
      <c r="E87" s="57">
        <v>40</v>
      </c>
      <c r="F87" s="57">
        <v>40</v>
      </c>
      <c r="G87" s="57">
        <v>2017.7</v>
      </c>
      <c r="H87" s="57">
        <v>2018.11</v>
      </c>
      <c r="I87" s="57"/>
      <c r="J87" s="14" t="s">
        <v>4092</v>
      </c>
      <c r="K87" s="22" t="s">
        <v>4000</v>
      </c>
      <c r="L87" t="s">
        <v>4001</v>
      </c>
    </row>
    <row r="88" ht="28.5" spans="1:12">
      <c r="A88" s="12" t="s">
        <v>2853</v>
      </c>
      <c r="B88" s="13" t="s">
        <v>245</v>
      </c>
      <c r="C88" s="13" t="s">
        <v>4038</v>
      </c>
      <c r="D88" s="27" t="s">
        <v>2804</v>
      </c>
      <c r="E88" s="57">
        <v>0.3</v>
      </c>
      <c r="F88" s="57">
        <v>0.3</v>
      </c>
      <c r="G88" s="57">
        <v>2017.7</v>
      </c>
      <c r="H88" s="57">
        <v>2017.12</v>
      </c>
      <c r="I88" s="57"/>
      <c r="J88" s="51" t="s">
        <v>4093</v>
      </c>
      <c r="K88" s="13" t="s">
        <v>4020</v>
      </c>
      <c r="L88" t="s">
        <v>4001</v>
      </c>
    </row>
    <row r="89" ht="57" spans="1:12">
      <c r="A89" s="12" t="s">
        <v>2854</v>
      </c>
      <c r="B89" s="13" t="s">
        <v>657</v>
      </c>
      <c r="C89" s="13" t="s">
        <v>4038</v>
      </c>
      <c r="D89" s="27" t="s">
        <v>2856</v>
      </c>
      <c r="E89" s="27">
        <v>2</v>
      </c>
      <c r="F89" s="27">
        <v>2</v>
      </c>
      <c r="G89" s="27">
        <v>2017.7</v>
      </c>
      <c r="H89" s="27">
        <v>2018.2</v>
      </c>
      <c r="I89" s="27"/>
      <c r="J89" s="25" t="s">
        <v>4094</v>
      </c>
      <c r="K89" s="22" t="s">
        <v>4018</v>
      </c>
      <c r="L89" t="s">
        <v>4001</v>
      </c>
    </row>
    <row r="90" ht="42.75" spans="1:12">
      <c r="A90" s="12" t="s">
        <v>2857</v>
      </c>
      <c r="B90" s="13" t="s">
        <v>291</v>
      </c>
      <c r="C90" s="13" t="s">
        <v>4038</v>
      </c>
      <c r="D90" s="27" t="s">
        <v>2773</v>
      </c>
      <c r="E90" s="27">
        <v>8</v>
      </c>
      <c r="F90" s="27">
        <v>8</v>
      </c>
      <c r="G90" s="27">
        <v>2017.6</v>
      </c>
      <c r="H90" s="27">
        <v>2018.4</v>
      </c>
      <c r="I90" s="27"/>
      <c r="J90" s="14" t="s">
        <v>4095</v>
      </c>
      <c r="K90" s="22" t="s">
        <v>4000</v>
      </c>
      <c r="L90" t="s">
        <v>4001</v>
      </c>
    </row>
    <row r="91" ht="42.75" spans="1:12">
      <c r="A91" s="12" t="s">
        <v>2859</v>
      </c>
      <c r="B91" s="13" t="s">
        <v>844</v>
      </c>
      <c r="C91" s="13" t="s">
        <v>4038</v>
      </c>
      <c r="D91" s="27" t="s">
        <v>2861</v>
      </c>
      <c r="E91" s="27">
        <v>10</v>
      </c>
      <c r="F91" s="27">
        <v>10</v>
      </c>
      <c r="G91" s="27">
        <v>2017.4</v>
      </c>
      <c r="H91" s="27">
        <v>2018.2</v>
      </c>
      <c r="I91" s="27"/>
      <c r="J91" s="14" t="s">
        <v>32</v>
      </c>
      <c r="K91" s="22" t="s">
        <v>4013</v>
      </c>
      <c r="L91" t="s">
        <v>4001</v>
      </c>
    </row>
    <row r="92" ht="42.75" spans="1:12">
      <c r="A92" s="12" t="s">
        <v>2862</v>
      </c>
      <c r="B92" s="13" t="s">
        <v>369</v>
      </c>
      <c r="C92" s="13" t="s">
        <v>4038</v>
      </c>
      <c r="D92" s="27" t="s">
        <v>2864</v>
      </c>
      <c r="E92" s="27">
        <v>4.8</v>
      </c>
      <c r="F92" s="27">
        <v>4.8</v>
      </c>
      <c r="G92" s="27" t="s">
        <v>4067</v>
      </c>
      <c r="H92" s="27">
        <v>2018.3</v>
      </c>
      <c r="I92" s="27"/>
      <c r="J92" s="14" t="s">
        <v>4096</v>
      </c>
      <c r="K92" s="22" t="s">
        <v>4019</v>
      </c>
      <c r="L92" t="s">
        <v>4001</v>
      </c>
    </row>
    <row r="93" ht="57" spans="1:12">
      <c r="A93" s="12" t="s">
        <v>2865</v>
      </c>
      <c r="B93" s="13" t="s">
        <v>743</v>
      </c>
      <c r="C93" s="13" t="s">
        <v>4038</v>
      </c>
      <c r="D93" s="27" t="s">
        <v>2374</v>
      </c>
      <c r="E93" s="27">
        <v>4.92</v>
      </c>
      <c r="F93" s="27">
        <v>4.92</v>
      </c>
      <c r="G93" s="27">
        <v>2017.1</v>
      </c>
      <c r="H93" s="27">
        <v>2017.11</v>
      </c>
      <c r="I93" s="27"/>
      <c r="J93" s="14" t="s">
        <v>4097</v>
      </c>
      <c r="K93" s="22" t="s">
        <v>4000</v>
      </c>
      <c r="L93" t="s">
        <v>4001</v>
      </c>
    </row>
    <row r="94" ht="42.75" spans="1:12">
      <c r="A94" s="12" t="s">
        <v>2866</v>
      </c>
      <c r="B94" s="13" t="s">
        <v>743</v>
      </c>
      <c r="C94" s="13" t="s">
        <v>4038</v>
      </c>
      <c r="D94" s="27" t="s">
        <v>2374</v>
      </c>
      <c r="E94" s="27">
        <v>4.92</v>
      </c>
      <c r="F94" s="27">
        <v>4.92</v>
      </c>
      <c r="G94" s="26">
        <v>2017.7</v>
      </c>
      <c r="H94" s="27">
        <v>2017.11</v>
      </c>
      <c r="I94" s="27"/>
      <c r="J94" s="14" t="s">
        <v>4098</v>
      </c>
      <c r="K94" s="22" t="s">
        <v>4000</v>
      </c>
      <c r="L94" t="s">
        <v>4001</v>
      </c>
    </row>
    <row r="95" ht="28.5" spans="1:12">
      <c r="A95" s="12" t="s">
        <v>2867</v>
      </c>
      <c r="B95" s="13" t="s">
        <v>221</v>
      </c>
      <c r="C95" s="13" t="s">
        <v>4038</v>
      </c>
      <c r="D95" s="27" t="s">
        <v>2868</v>
      </c>
      <c r="E95" s="27">
        <v>12</v>
      </c>
      <c r="F95" s="27">
        <v>12</v>
      </c>
      <c r="G95" s="27">
        <v>2017.5</v>
      </c>
      <c r="H95" s="26">
        <v>2018.2</v>
      </c>
      <c r="I95" s="26"/>
      <c r="J95" s="14" t="s">
        <v>4099</v>
      </c>
      <c r="K95" s="22" t="s">
        <v>4000</v>
      </c>
      <c r="L95" t="s">
        <v>4001</v>
      </c>
    </row>
    <row r="96" ht="42.75" spans="1:12">
      <c r="A96" s="12" t="s">
        <v>2869</v>
      </c>
      <c r="B96" s="13" t="s">
        <v>286</v>
      </c>
      <c r="C96" s="13" t="s">
        <v>4038</v>
      </c>
      <c r="D96" s="27" t="s">
        <v>2871</v>
      </c>
      <c r="E96" s="27">
        <v>2.95</v>
      </c>
      <c r="F96" s="27">
        <v>2.95</v>
      </c>
      <c r="G96" s="27">
        <v>2017.9</v>
      </c>
      <c r="H96" s="27">
        <v>2018.3</v>
      </c>
      <c r="I96" s="27"/>
      <c r="J96" s="14" t="s">
        <v>4100</v>
      </c>
      <c r="K96" s="22" t="s">
        <v>4000</v>
      </c>
      <c r="L96" t="s">
        <v>4001</v>
      </c>
    </row>
    <row r="97" ht="42.75" spans="1:12">
      <c r="A97" s="12" t="s">
        <v>2872</v>
      </c>
      <c r="B97" s="13" t="s">
        <v>123</v>
      </c>
      <c r="C97" s="13" t="s">
        <v>4038</v>
      </c>
      <c r="D97" s="27" t="s">
        <v>2874</v>
      </c>
      <c r="E97" s="27">
        <v>17</v>
      </c>
      <c r="F97" s="27">
        <v>7</v>
      </c>
      <c r="G97" s="27">
        <v>2016.2</v>
      </c>
      <c r="H97" s="27">
        <v>2016.12</v>
      </c>
      <c r="I97" s="27"/>
      <c r="J97" s="51" t="s">
        <v>4101</v>
      </c>
      <c r="K97" s="22" t="s">
        <v>4000</v>
      </c>
      <c r="L97" t="s">
        <v>4001</v>
      </c>
    </row>
    <row r="98" ht="28.5" spans="1:12">
      <c r="A98" s="12" t="s">
        <v>2875</v>
      </c>
      <c r="B98" s="13" t="s">
        <v>205</v>
      </c>
      <c r="C98" s="13" t="s">
        <v>4038</v>
      </c>
      <c r="D98" s="27" t="s">
        <v>2876</v>
      </c>
      <c r="E98" s="40">
        <v>2</v>
      </c>
      <c r="F98" s="40">
        <v>2</v>
      </c>
      <c r="G98" s="40">
        <v>2017.8</v>
      </c>
      <c r="H98" s="40">
        <v>2017.12</v>
      </c>
      <c r="I98" s="40"/>
      <c r="J98" s="51" t="s">
        <v>205</v>
      </c>
      <c r="K98" s="22" t="s">
        <v>4020</v>
      </c>
      <c r="L98" t="s">
        <v>4001</v>
      </c>
    </row>
    <row r="99" ht="28.5" spans="1:12">
      <c r="A99" s="12" t="s">
        <v>2877</v>
      </c>
      <c r="B99" s="13" t="s">
        <v>177</v>
      </c>
      <c r="C99" s="13" t="s">
        <v>4038</v>
      </c>
      <c r="D99" s="27" t="s">
        <v>2879</v>
      </c>
      <c r="E99" s="27">
        <v>7</v>
      </c>
      <c r="F99" s="27">
        <v>7</v>
      </c>
      <c r="G99" s="27">
        <v>2017.3</v>
      </c>
      <c r="H99" s="27">
        <v>2017.6</v>
      </c>
      <c r="I99" s="27"/>
      <c r="J99" s="51" t="s">
        <v>4102</v>
      </c>
      <c r="K99" s="22" t="s">
        <v>4000</v>
      </c>
      <c r="L99" t="s">
        <v>4001</v>
      </c>
    </row>
    <row r="100" ht="28.5" spans="1:12">
      <c r="A100" s="12" t="s">
        <v>2880</v>
      </c>
      <c r="B100" s="13" t="s">
        <v>385</v>
      </c>
      <c r="C100" s="13" t="s">
        <v>4038</v>
      </c>
      <c r="D100" s="27" t="s">
        <v>2710</v>
      </c>
      <c r="E100" s="27">
        <v>4.8</v>
      </c>
      <c r="F100" s="27">
        <v>4.8</v>
      </c>
      <c r="G100" s="27">
        <v>2017.5</v>
      </c>
      <c r="H100" s="27">
        <v>2017.8</v>
      </c>
      <c r="I100" s="27"/>
      <c r="J100" s="14" t="s">
        <v>4041</v>
      </c>
      <c r="K100" s="22" t="s">
        <v>4000</v>
      </c>
      <c r="L100" t="s">
        <v>4001</v>
      </c>
    </row>
    <row r="101" ht="57" spans="1:12">
      <c r="A101" s="12" t="s">
        <v>2881</v>
      </c>
      <c r="B101" s="13" t="s">
        <v>385</v>
      </c>
      <c r="C101" s="13" t="s">
        <v>4038</v>
      </c>
      <c r="D101" s="27" t="s">
        <v>2882</v>
      </c>
      <c r="E101" s="27">
        <v>4</v>
      </c>
      <c r="F101" s="27">
        <v>4</v>
      </c>
      <c r="G101" s="27">
        <v>2017.7</v>
      </c>
      <c r="H101" s="27">
        <v>2018.3</v>
      </c>
      <c r="I101" s="27"/>
      <c r="J101" s="14" t="s">
        <v>4103</v>
      </c>
      <c r="K101" s="22" t="s">
        <v>4000</v>
      </c>
      <c r="L101" t="s">
        <v>4001</v>
      </c>
    </row>
    <row r="102" ht="42.75" spans="1:12">
      <c r="A102" s="12" t="s">
        <v>2883</v>
      </c>
      <c r="B102" s="13" t="s">
        <v>185</v>
      </c>
      <c r="C102" s="13" t="s">
        <v>4038</v>
      </c>
      <c r="D102" s="27" t="s">
        <v>2885</v>
      </c>
      <c r="E102" s="27">
        <v>10</v>
      </c>
      <c r="F102" s="27">
        <v>10</v>
      </c>
      <c r="G102" s="27">
        <v>2017.1</v>
      </c>
      <c r="H102" s="27">
        <v>2017.12</v>
      </c>
      <c r="I102" s="27"/>
      <c r="J102" s="14" t="s">
        <v>4104</v>
      </c>
      <c r="K102" s="13" t="s">
        <v>4000</v>
      </c>
      <c r="L102" t="s">
        <v>4001</v>
      </c>
    </row>
    <row r="103" ht="28.5" spans="1:12">
      <c r="A103" s="12" t="s">
        <v>2886</v>
      </c>
      <c r="B103" s="13" t="s">
        <v>205</v>
      </c>
      <c r="C103" s="13" t="s">
        <v>4038</v>
      </c>
      <c r="D103" s="27" t="s">
        <v>2887</v>
      </c>
      <c r="E103" s="40">
        <v>8</v>
      </c>
      <c r="F103" s="40">
        <v>4</v>
      </c>
      <c r="G103" s="40">
        <v>2017.1</v>
      </c>
      <c r="H103" s="40">
        <v>2018.12</v>
      </c>
      <c r="I103" s="40"/>
      <c r="J103" s="14" t="s">
        <v>4105</v>
      </c>
      <c r="K103" s="47" t="s">
        <v>4020</v>
      </c>
      <c r="L103" t="s">
        <v>4001</v>
      </c>
    </row>
    <row r="104" ht="57" spans="1:12">
      <c r="A104" s="12" t="s">
        <v>2888</v>
      </c>
      <c r="B104" s="13" t="s">
        <v>177</v>
      </c>
      <c r="C104" s="13" t="s">
        <v>4038</v>
      </c>
      <c r="D104" s="27" t="s">
        <v>2889</v>
      </c>
      <c r="E104" s="27">
        <v>9</v>
      </c>
      <c r="F104" s="27">
        <v>9</v>
      </c>
      <c r="G104" s="27">
        <v>2017.12</v>
      </c>
      <c r="H104" s="27">
        <v>2018.3</v>
      </c>
      <c r="I104" s="27"/>
      <c r="J104" s="51" t="s">
        <v>4106</v>
      </c>
      <c r="K104" s="22" t="s">
        <v>4000</v>
      </c>
      <c r="L104" t="s">
        <v>4001</v>
      </c>
    </row>
    <row r="105" ht="42.75" spans="1:12">
      <c r="A105" s="39" t="s">
        <v>4107</v>
      </c>
      <c r="B105" s="13" t="s">
        <v>335</v>
      </c>
      <c r="C105" s="13" t="s">
        <v>4038</v>
      </c>
      <c r="D105" s="27" t="s">
        <v>1247</v>
      </c>
      <c r="E105" s="27">
        <v>18</v>
      </c>
      <c r="F105" s="40">
        <v>18</v>
      </c>
      <c r="G105" s="27">
        <v>2017.11</v>
      </c>
      <c r="H105" s="27">
        <v>2018.6</v>
      </c>
      <c r="I105" s="27"/>
      <c r="J105" s="14" t="s">
        <v>4108</v>
      </c>
      <c r="K105" s="22" t="s">
        <v>4072</v>
      </c>
      <c r="L105" t="s">
        <v>4001</v>
      </c>
    </row>
    <row r="106" ht="42.75" spans="1:12">
      <c r="A106" s="12" t="s">
        <v>2891</v>
      </c>
      <c r="B106" s="13" t="s">
        <v>314</v>
      </c>
      <c r="C106" s="13" t="s">
        <v>4038</v>
      </c>
      <c r="D106" s="27" t="s">
        <v>1247</v>
      </c>
      <c r="E106" s="27">
        <v>18</v>
      </c>
      <c r="F106" s="40">
        <v>18</v>
      </c>
      <c r="G106" s="27">
        <v>2017.9</v>
      </c>
      <c r="H106" s="27">
        <v>2018.3</v>
      </c>
      <c r="I106" s="27"/>
      <c r="J106" s="14" t="s">
        <v>4109</v>
      </c>
      <c r="K106" s="13" t="s">
        <v>4000</v>
      </c>
      <c r="L106" t="s">
        <v>4001</v>
      </c>
    </row>
    <row r="107" ht="42.75" spans="1:12">
      <c r="A107" s="12" t="s">
        <v>2892</v>
      </c>
      <c r="B107" s="13" t="s">
        <v>743</v>
      </c>
      <c r="C107" s="13" t="s">
        <v>4038</v>
      </c>
      <c r="D107" s="27" t="s">
        <v>1247</v>
      </c>
      <c r="E107" s="27">
        <v>18</v>
      </c>
      <c r="F107" s="40">
        <v>18</v>
      </c>
      <c r="G107" s="27">
        <v>2017.9</v>
      </c>
      <c r="H107" s="27">
        <v>2018.3</v>
      </c>
      <c r="I107" s="27"/>
      <c r="J107" s="14" t="s">
        <v>4109</v>
      </c>
      <c r="K107" s="22" t="s">
        <v>4019</v>
      </c>
      <c r="L107" t="s">
        <v>4001</v>
      </c>
    </row>
    <row r="108" ht="28.5" spans="1:12">
      <c r="A108" s="12" t="s">
        <v>2893</v>
      </c>
      <c r="B108" s="13" t="s">
        <v>369</v>
      </c>
      <c r="C108" s="13" t="s">
        <v>4038</v>
      </c>
      <c r="D108" s="27" t="s">
        <v>2894</v>
      </c>
      <c r="E108" s="27">
        <v>4.5</v>
      </c>
      <c r="F108" s="27">
        <v>4.5</v>
      </c>
      <c r="G108" s="27">
        <v>2017.7</v>
      </c>
      <c r="H108" s="27">
        <v>2017.12</v>
      </c>
      <c r="I108" s="27"/>
      <c r="J108" s="51"/>
      <c r="K108" s="22" t="s">
        <v>4019</v>
      </c>
      <c r="L108" t="s">
        <v>4001</v>
      </c>
    </row>
    <row r="109" ht="28.5" spans="1:12">
      <c r="A109" s="12" t="s">
        <v>2895</v>
      </c>
      <c r="B109" s="13" t="s">
        <v>133</v>
      </c>
      <c r="C109" s="13" t="s">
        <v>4038</v>
      </c>
      <c r="D109" s="27" t="s">
        <v>1222</v>
      </c>
      <c r="E109" s="27">
        <v>6</v>
      </c>
      <c r="F109" s="40">
        <v>6</v>
      </c>
      <c r="G109" s="27">
        <v>2017.12</v>
      </c>
      <c r="H109" s="27">
        <v>2018.5</v>
      </c>
      <c r="I109" s="27"/>
      <c r="J109" s="14" t="s">
        <v>4110</v>
      </c>
      <c r="K109" s="47" t="s">
        <v>4009</v>
      </c>
      <c r="L109" t="s">
        <v>4001</v>
      </c>
    </row>
    <row r="110" ht="42.75" spans="1:12">
      <c r="A110" s="12" t="s">
        <v>2897</v>
      </c>
      <c r="B110" s="13" t="s">
        <v>1072</v>
      </c>
      <c r="C110" s="13" t="s">
        <v>4038</v>
      </c>
      <c r="D110" s="27" t="s">
        <v>2898</v>
      </c>
      <c r="E110" s="27">
        <v>2.5</v>
      </c>
      <c r="F110" s="27">
        <v>2.5</v>
      </c>
      <c r="G110" s="27">
        <v>2018.1</v>
      </c>
      <c r="H110" s="27">
        <v>2018.12</v>
      </c>
      <c r="I110" s="27"/>
      <c r="J110" s="14" t="s">
        <v>4111</v>
      </c>
      <c r="K110" s="22" t="s">
        <v>4009</v>
      </c>
      <c r="L110" t="s">
        <v>4001</v>
      </c>
    </row>
    <row r="111" ht="28.5" spans="1:12">
      <c r="A111" s="12" t="s">
        <v>2899</v>
      </c>
      <c r="B111" s="13" t="s">
        <v>2900</v>
      </c>
      <c r="C111" s="13" t="s">
        <v>4038</v>
      </c>
      <c r="D111" s="27" t="s">
        <v>1950</v>
      </c>
      <c r="E111" s="27">
        <v>15</v>
      </c>
      <c r="F111" s="27">
        <v>15</v>
      </c>
      <c r="G111" s="27">
        <v>2018.1</v>
      </c>
      <c r="H111" s="27">
        <v>2018.3</v>
      </c>
      <c r="I111" s="27"/>
      <c r="J111" s="14" t="s">
        <v>4112</v>
      </c>
      <c r="K111" s="22" t="s">
        <v>4000</v>
      </c>
      <c r="L111" t="s">
        <v>4001</v>
      </c>
    </row>
    <row r="112" ht="28.5" spans="1:12">
      <c r="A112" s="12" t="s">
        <v>2901</v>
      </c>
      <c r="B112" s="13" t="s">
        <v>2902</v>
      </c>
      <c r="C112" s="13" t="s">
        <v>4038</v>
      </c>
      <c r="D112" s="27" t="s">
        <v>1950</v>
      </c>
      <c r="E112" s="27">
        <v>5</v>
      </c>
      <c r="F112" s="27">
        <v>5</v>
      </c>
      <c r="G112" s="27">
        <v>2018.1</v>
      </c>
      <c r="H112" s="27">
        <v>2018.3</v>
      </c>
      <c r="I112" s="27"/>
      <c r="J112" s="14" t="s">
        <v>4113</v>
      </c>
      <c r="K112" s="22" t="s">
        <v>4000</v>
      </c>
      <c r="L112" t="s">
        <v>4001</v>
      </c>
    </row>
    <row r="113" ht="42.75" spans="1:12">
      <c r="A113" s="12" t="s">
        <v>3137</v>
      </c>
      <c r="B113" s="13" t="s">
        <v>63</v>
      </c>
      <c r="C113" s="13" t="s">
        <v>3996</v>
      </c>
      <c r="D113" s="14" t="s">
        <v>3997</v>
      </c>
      <c r="E113" s="41" t="s">
        <v>3107</v>
      </c>
      <c r="F113" s="41">
        <v>33</v>
      </c>
      <c r="G113" s="27">
        <v>2018.6</v>
      </c>
      <c r="H113" s="57">
        <v>2021.6</v>
      </c>
      <c r="I113" s="57"/>
      <c r="J113" s="14" t="s">
        <v>4114</v>
      </c>
      <c r="K113" s="47" t="s">
        <v>4000</v>
      </c>
      <c r="L113" t="s">
        <v>4001</v>
      </c>
    </row>
    <row r="114" ht="42.75" spans="1:12">
      <c r="A114" s="12" t="s">
        <v>3139</v>
      </c>
      <c r="B114" s="13" t="s">
        <v>146</v>
      </c>
      <c r="C114" s="13" t="s">
        <v>3996</v>
      </c>
      <c r="D114" s="14" t="s">
        <v>3997</v>
      </c>
      <c r="E114" s="41" t="s">
        <v>3092</v>
      </c>
      <c r="F114" s="41">
        <v>19</v>
      </c>
      <c r="G114" s="27">
        <v>2018.6</v>
      </c>
      <c r="H114" s="57">
        <v>2020.6</v>
      </c>
      <c r="I114" s="57"/>
      <c r="J114" s="14" t="s">
        <v>4115</v>
      </c>
      <c r="K114" s="47" t="s">
        <v>4000</v>
      </c>
      <c r="L114" t="s">
        <v>4001</v>
      </c>
    </row>
    <row r="115" ht="42.75" spans="1:12">
      <c r="A115" s="12" t="s">
        <v>3141</v>
      </c>
      <c r="B115" s="13" t="s">
        <v>291</v>
      </c>
      <c r="C115" s="13" t="s">
        <v>3996</v>
      </c>
      <c r="D115" s="14" t="s">
        <v>3997</v>
      </c>
      <c r="E115" s="41" t="s">
        <v>3092</v>
      </c>
      <c r="F115" s="41">
        <v>19</v>
      </c>
      <c r="G115" s="27">
        <v>2018.6</v>
      </c>
      <c r="H115" s="57">
        <v>2021.6</v>
      </c>
      <c r="I115" s="57">
        <v>2021.7</v>
      </c>
      <c r="J115" s="14" t="s">
        <v>4116</v>
      </c>
      <c r="K115" s="22" t="s">
        <v>4000</v>
      </c>
      <c r="L115" t="s">
        <v>4001</v>
      </c>
    </row>
    <row r="116" ht="42.75" spans="1:12">
      <c r="A116" s="30" t="s">
        <v>307</v>
      </c>
      <c r="B116" s="13" t="s">
        <v>308</v>
      </c>
      <c r="C116" s="13" t="s">
        <v>4059</v>
      </c>
      <c r="D116" s="14" t="s">
        <v>4060</v>
      </c>
      <c r="E116" s="44">
        <v>10</v>
      </c>
      <c r="F116" s="44">
        <v>10</v>
      </c>
      <c r="G116" s="58" t="s">
        <v>4117</v>
      </c>
      <c r="H116" s="57">
        <v>2019.8</v>
      </c>
      <c r="I116" s="57"/>
      <c r="J116" s="14" t="s">
        <v>4118</v>
      </c>
      <c r="K116" s="28" t="s">
        <v>4019</v>
      </c>
      <c r="L116" t="s">
        <v>4001</v>
      </c>
    </row>
    <row r="117" ht="42.75" spans="1:12">
      <c r="A117" s="30" t="s">
        <v>313</v>
      </c>
      <c r="B117" s="13" t="s">
        <v>314</v>
      </c>
      <c r="C117" s="13" t="s">
        <v>4059</v>
      </c>
      <c r="D117" s="14" t="s">
        <v>4060</v>
      </c>
      <c r="E117" s="44">
        <v>10</v>
      </c>
      <c r="F117" s="45">
        <v>10</v>
      </c>
      <c r="G117" s="58" t="s">
        <v>4119</v>
      </c>
      <c r="H117" s="58" t="s">
        <v>4120</v>
      </c>
      <c r="I117" s="58"/>
      <c r="J117" s="14" t="s">
        <v>4121</v>
      </c>
      <c r="K117" s="13" t="s">
        <v>4000</v>
      </c>
      <c r="L117" t="s">
        <v>4001</v>
      </c>
    </row>
    <row r="118" ht="42.75" spans="1:12">
      <c r="A118" s="30" t="s">
        <v>885</v>
      </c>
      <c r="B118" s="13" t="s">
        <v>696</v>
      </c>
      <c r="C118" s="28" t="s">
        <v>533</v>
      </c>
      <c r="D118" s="14" t="s">
        <v>4014</v>
      </c>
      <c r="E118" s="59">
        <v>1</v>
      </c>
      <c r="F118" s="59">
        <v>1</v>
      </c>
      <c r="G118" s="59">
        <v>2018.1</v>
      </c>
      <c r="H118" s="29">
        <v>2018.12</v>
      </c>
      <c r="I118" s="29"/>
      <c r="J118" s="14" t="s">
        <v>696</v>
      </c>
      <c r="K118" s="50" t="s">
        <v>4006</v>
      </c>
      <c r="L118" t="s">
        <v>4001</v>
      </c>
    </row>
    <row r="119" ht="28.5" spans="1:12">
      <c r="A119" s="30" t="s">
        <v>890</v>
      </c>
      <c r="B119" s="13" t="s">
        <v>314</v>
      </c>
      <c r="C119" s="28" t="s">
        <v>533</v>
      </c>
      <c r="D119" s="14" t="s">
        <v>4014</v>
      </c>
      <c r="E119" s="59">
        <v>1</v>
      </c>
      <c r="F119" s="59">
        <v>1</v>
      </c>
      <c r="G119" s="59">
        <v>2018.1</v>
      </c>
      <c r="H119" s="29">
        <v>2018.12</v>
      </c>
      <c r="I119" s="29"/>
      <c r="J119" s="14" t="s">
        <v>4122</v>
      </c>
      <c r="K119" s="13" t="s">
        <v>4000</v>
      </c>
      <c r="L119" t="s">
        <v>4001</v>
      </c>
    </row>
    <row r="120" ht="28.5" spans="1:12">
      <c r="A120" s="30" t="s">
        <v>893</v>
      </c>
      <c r="B120" s="13" t="s">
        <v>894</v>
      </c>
      <c r="C120" s="28" t="s">
        <v>533</v>
      </c>
      <c r="D120" s="14" t="s">
        <v>4014</v>
      </c>
      <c r="E120" s="59">
        <v>1</v>
      </c>
      <c r="F120" s="59">
        <v>1</v>
      </c>
      <c r="G120" s="59">
        <v>2018.1</v>
      </c>
      <c r="H120" s="29">
        <v>2018.6</v>
      </c>
      <c r="I120" s="29"/>
      <c r="J120" s="14" t="s">
        <v>4123</v>
      </c>
      <c r="K120" s="48" t="s">
        <v>4013</v>
      </c>
      <c r="L120" t="s">
        <v>4001</v>
      </c>
    </row>
    <row r="121" ht="28.5" spans="1:12">
      <c r="A121" s="30" t="s">
        <v>896</v>
      </c>
      <c r="B121" s="13" t="s">
        <v>291</v>
      </c>
      <c r="C121" s="28" t="s">
        <v>533</v>
      </c>
      <c r="D121" s="14" t="s">
        <v>4014</v>
      </c>
      <c r="E121" s="59">
        <v>1</v>
      </c>
      <c r="F121" s="59">
        <v>1</v>
      </c>
      <c r="G121" s="59">
        <v>2018.1</v>
      </c>
      <c r="H121" s="29">
        <v>2018.12</v>
      </c>
      <c r="I121" s="29"/>
      <c r="J121" s="14" t="s">
        <v>291</v>
      </c>
      <c r="K121" s="28" t="s">
        <v>4000</v>
      </c>
      <c r="L121" t="s">
        <v>4001</v>
      </c>
    </row>
    <row r="122" ht="28.5" spans="1:12">
      <c r="A122" s="30" t="s">
        <v>897</v>
      </c>
      <c r="B122" s="13" t="s">
        <v>898</v>
      </c>
      <c r="C122" s="28" t="s">
        <v>533</v>
      </c>
      <c r="D122" s="14" t="s">
        <v>4014</v>
      </c>
      <c r="E122" s="59">
        <v>0.5</v>
      </c>
      <c r="F122" s="59">
        <v>0.5</v>
      </c>
      <c r="G122" s="59">
        <v>2018.1</v>
      </c>
      <c r="H122" s="29">
        <v>2019.12</v>
      </c>
      <c r="I122" s="29"/>
      <c r="J122" s="14" t="s">
        <v>4124</v>
      </c>
      <c r="K122" s="28" t="s">
        <v>4000</v>
      </c>
      <c r="L122" t="s">
        <v>4001</v>
      </c>
    </row>
    <row r="123" ht="28.5" spans="1:12">
      <c r="A123" s="30" t="s">
        <v>902</v>
      </c>
      <c r="B123" s="13" t="s">
        <v>702</v>
      </c>
      <c r="C123" s="28" t="s">
        <v>533</v>
      </c>
      <c r="D123" s="14" t="s">
        <v>4014</v>
      </c>
      <c r="E123" s="59">
        <v>1</v>
      </c>
      <c r="F123" s="59">
        <v>1</v>
      </c>
      <c r="G123" s="59">
        <v>2018.1</v>
      </c>
      <c r="H123" s="29">
        <v>2018.12</v>
      </c>
      <c r="I123" s="29"/>
      <c r="J123" s="14" t="s">
        <v>4125</v>
      </c>
      <c r="K123" s="28" t="s">
        <v>4078</v>
      </c>
      <c r="L123" t="s">
        <v>4001</v>
      </c>
    </row>
    <row r="124" ht="28.5" spans="1:12">
      <c r="A124" s="30" t="s">
        <v>905</v>
      </c>
      <c r="B124" s="13" t="s">
        <v>906</v>
      </c>
      <c r="C124" s="28" t="s">
        <v>533</v>
      </c>
      <c r="D124" s="14" t="s">
        <v>4014</v>
      </c>
      <c r="E124" s="59">
        <v>1</v>
      </c>
      <c r="F124" s="59">
        <v>1</v>
      </c>
      <c r="G124" s="59">
        <v>2018.1</v>
      </c>
      <c r="H124" s="29">
        <v>2018.6</v>
      </c>
      <c r="I124" s="29"/>
      <c r="J124" s="14" t="s">
        <v>4126</v>
      </c>
      <c r="K124" s="53" t="s">
        <v>4078</v>
      </c>
      <c r="L124" t="s">
        <v>4001</v>
      </c>
    </row>
    <row r="125" ht="42.75" spans="1:12">
      <c r="A125" s="30" t="s">
        <v>908</v>
      </c>
      <c r="B125" s="13" t="s">
        <v>149</v>
      </c>
      <c r="C125" s="28" t="s">
        <v>533</v>
      </c>
      <c r="D125" s="14" t="s">
        <v>4014</v>
      </c>
      <c r="E125" s="59">
        <v>1.2</v>
      </c>
      <c r="F125" s="59">
        <v>1.2</v>
      </c>
      <c r="G125" s="59">
        <v>2018.1</v>
      </c>
      <c r="H125" s="59">
        <v>2018.11</v>
      </c>
      <c r="I125" s="59"/>
      <c r="J125" s="14" t="s">
        <v>149</v>
      </c>
      <c r="K125" s="50" t="s">
        <v>4127</v>
      </c>
      <c r="L125" t="s">
        <v>4001</v>
      </c>
    </row>
    <row r="126" ht="28.5" spans="1:12">
      <c r="A126" s="12" t="s">
        <v>911</v>
      </c>
      <c r="B126" s="13" t="s">
        <v>205</v>
      </c>
      <c r="C126" s="28" t="s">
        <v>533</v>
      </c>
      <c r="D126" s="14" t="s">
        <v>4014</v>
      </c>
      <c r="E126" s="59">
        <v>3</v>
      </c>
      <c r="F126" s="59">
        <v>3</v>
      </c>
      <c r="G126" s="59">
        <v>2017.12</v>
      </c>
      <c r="H126" s="29">
        <v>2018.6</v>
      </c>
      <c r="I126" s="29"/>
      <c r="J126" s="14" t="s">
        <v>687</v>
      </c>
      <c r="K126" s="22" t="s">
        <v>4019</v>
      </c>
      <c r="L126" t="s">
        <v>4001</v>
      </c>
    </row>
    <row r="127" ht="28.5" spans="1:12">
      <c r="A127" s="30" t="s">
        <v>914</v>
      </c>
      <c r="B127" s="13" t="s">
        <v>738</v>
      </c>
      <c r="C127" s="28" t="s">
        <v>533</v>
      </c>
      <c r="D127" s="14" t="s">
        <v>4014</v>
      </c>
      <c r="E127" s="60">
        <v>5</v>
      </c>
      <c r="F127" s="60">
        <v>5</v>
      </c>
      <c r="G127" s="60">
        <v>2018.9</v>
      </c>
      <c r="H127" s="14">
        <v>2020.6</v>
      </c>
      <c r="I127" s="14"/>
      <c r="J127" s="14" t="s">
        <v>4128</v>
      </c>
      <c r="K127" s="50" t="s">
        <v>4019</v>
      </c>
      <c r="L127" t="s">
        <v>4001</v>
      </c>
    </row>
    <row r="128" ht="42.75" spans="1:12">
      <c r="A128" s="30" t="s">
        <v>917</v>
      </c>
      <c r="B128" s="13" t="s">
        <v>918</v>
      </c>
      <c r="C128" s="28" t="s">
        <v>533</v>
      </c>
      <c r="D128" s="14" t="s">
        <v>4014</v>
      </c>
      <c r="E128" s="60">
        <v>5</v>
      </c>
      <c r="F128" s="60">
        <v>5</v>
      </c>
      <c r="G128" s="60">
        <v>2018.9</v>
      </c>
      <c r="H128" s="14">
        <v>2019.6</v>
      </c>
      <c r="I128" s="14"/>
      <c r="J128" s="14" t="s">
        <v>4129</v>
      </c>
      <c r="K128" s="61" t="s">
        <v>4000</v>
      </c>
      <c r="L128" t="s">
        <v>4001</v>
      </c>
    </row>
    <row r="129" ht="28.5" spans="1:12">
      <c r="A129" s="30" t="s">
        <v>921</v>
      </c>
      <c r="B129" s="13" t="s">
        <v>230</v>
      </c>
      <c r="C129" s="28" t="s">
        <v>533</v>
      </c>
      <c r="D129" s="14" t="s">
        <v>4014</v>
      </c>
      <c r="E129" s="60">
        <v>1.5</v>
      </c>
      <c r="F129" s="60">
        <v>1.5</v>
      </c>
      <c r="G129" s="60">
        <v>2018.9</v>
      </c>
      <c r="H129" s="14">
        <v>2019.12</v>
      </c>
      <c r="I129" s="14"/>
      <c r="J129" s="14" t="s">
        <v>4063</v>
      </c>
      <c r="K129" s="61" t="s">
        <v>4072</v>
      </c>
      <c r="L129" t="s">
        <v>4001</v>
      </c>
    </row>
    <row r="130" ht="28.5" spans="1:12">
      <c r="A130" s="30" t="s">
        <v>924</v>
      </c>
      <c r="B130" s="13" t="s">
        <v>253</v>
      </c>
      <c r="C130" s="28" t="s">
        <v>533</v>
      </c>
      <c r="D130" s="14" t="s">
        <v>4014</v>
      </c>
      <c r="E130" s="60">
        <v>1.5</v>
      </c>
      <c r="F130" s="60">
        <v>1.5</v>
      </c>
      <c r="G130" s="60">
        <v>2018.9</v>
      </c>
      <c r="H130" s="14">
        <v>2019.12</v>
      </c>
      <c r="I130" s="14"/>
      <c r="J130" s="14" t="s">
        <v>4130</v>
      </c>
      <c r="K130" s="50" t="s">
        <v>4131</v>
      </c>
      <c r="L130" t="s">
        <v>4001</v>
      </c>
    </row>
    <row r="131" ht="28.5" spans="1:12">
      <c r="A131" s="30" t="s">
        <v>926</v>
      </c>
      <c r="B131" s="13" t="s">
        <v>927</v>
      </c>
      <c r="C131" s="28" t="s">
        <v>533</v>
      </c>
      <c r="D131" s="14" t="s">
        <v>4014</v>
      </c>
      <c r="E131" s="60">
        <v>1.5</v>
      </c>
      <c r="F131" s="60">
        <v>1.5</v>
      </c>
      <c r="G131" s="60">
        <v>2018.9</v>
      </c>
      <c r="H131" s="14">
        <v>2019.3</v>
      </c>
      <c r="I131" s="14"/>
      <c r="J131" s="14" t="s">
        <v>4132</v>
      </c>
      <c r="K131" s="53" t="s">
        <v>4013</v>
      </c>
      <c r="L131" t="s">
        <v>4001</v>
      </c>
    </row>
    <row r="132" ht="28.5" spans="1:12">
      <c r="A132" s="30" t="s">
        <v>930</v>
      </c>
      <c r="B132" s="13" t="s">
        <v>185</v>
      </c>
      <c r="C132" s="28" t="s">
        <v>533</v>
      </c>
      <c r="D132" s="14" t="s">
        <v>4014</v>
      </c>
      <c r="E132" s="60">
        <v>1.5</v>
      </c>
      <c r="F132" s="60">
        <v>1.5</v>
      </c>
      <c r="G132" s="60">
        <v>2018.9</v>
      </c>
      <c r="H132" s="14">
        <v>2019.3</v>
      </c>
      <c r="I132" s="14"/>
      <c r="J132" s="14" t="s">
        <v>1608</v>
      </c>
      <c r="K132" s="50" t="s">
        <v>4000</v>
      </c>
      <c r="L132" t="s">
        <v>4001</v>
      </c>
    </row>
    <row r="133" ht="42.75" spans="1:12">
      <c r="A133" s="30" t="s">
        <v>932</v>
      </c>
      <c r="B133" s="13" t="s">
        <v>308</v>
      </c>
      <c r="C133" s="28" t="s">
        <v>533</v>
      </c>
      <c r="D133" s="14" t="s">
        <v>4014</v>
      </c>
      <c r="E133" s="60">
        <v>1.5</v>
      </c>
      <c r="F133" s="60">
        <v>1.5</v>
      </c>
      <c r="G133" s="60">
        <v>2018.9</v>
      </c>
      <c r="H133" s="14">
        <v>2019.6</v>
      </c>
      <c r="I133" s="14"/>
      <c r="J133" s="14" t="s">
        <v>308</v>
      </c>
      <c r="K133" s="50" t="s">
        <v>4000</v>
      </c>
      <c r="L133" t="s">
        <v>4001</v>
      </c>
    </row>
    <row r="134" ht="28.5" spans="1:12">
      <c r="A134" s="12" t="s">
        <v>934</v>
      </c>
      <c r="B134" s="13" t="s">
        <v>250</v>
      </c>
      <c r="C134" s="28" t="s">
        <v>533</v>
      </c>
      <c r="D134" s="14" t="s">
        <v>4014</v>
      </c>
      <c r="E134" s="60">
        <v>2</v>
      </c>
      <c r="F134" s="60">
        <v>2</v>
      </c>
      <c r="G134" s="60">
        <v>2018.9</v>
      </c>
      <c r="H134" s="14">
        <v>2021.12</v>
      </c>
      <c r="I134" s="14"/>
      <c r="J134" s="14" t="s">
        <v>4133</v>
      </c>
      <c r="K134" s="47" t="s">
        <v>4134</v>
      </c>
      <c r="L134" t="s">
        <v>4001</v>
      </c>
    </row>
    <row r="135" ht="28.5" spans="1:12">
      <c r="A135" s="30" t="s">
        <v>937</v>
      </c>
      <c r="B135" s="13" t="s">
        <v>149</v>
      </c>
      <c r="C135" s="28" t="s">
        <v>533</v>
      </c>
      <c r="D135" s="14" t="s">
        <v>4014</v>
      </c>
      <c r="E135" s="62">
        <v>1</v>
      </c>
      <c r="F135" s="62">
        <v>1</v>
      </c>
      <c r="G135" s="62">
        <v>2018.4</v>
      </c>
      <c r="H135" s="25">
        <v>2018.11</v>
      </c>
      <c r="I135" s="25"/>
      <c r="J135" s="51" t="s">
        <v>149</v>
      </c>
      <c r="K135" s="50" t="s">
        <v>4065</v>
      </c>
      <c r="L135" t="s">
        <v>4001</v>
      </c>
    </row>
    <row r="136" ht="28.5" spans="1:12">
      <c r="A136" s="30" t="s">
        <v>941</v>
      </c>
      <c r="B136" s="13" t="s">
        <v>657</v>
      </c>
      <c r="C136" s="28" t="s">
        <v>533</v>
      </c>
      <c r="D136" s="14" t="s">
        <v>4014</v>
      </c>
      <c r="E136" s="62">
        <v>1</v>
      </c>
      <c r="F136" s="62">
        <v>1</v>
      </c>
      <c r="G136" s="62">
        <v>2018.9</v>
      </c>
      <c r="H136" s="25">
        <v>2019.9</v>
      </c>
      <c r="I136" s="25"/>
      <c r="J136" s="14" t="s">
        <v>1123</v>
      </c>
      <c r="K136" s="50" t="s">
        <v>4065</v>
      </c>
      <c r="L136" t="s">
        <v>4001</v>
      </c>
    </row>
    <row r="137" ht="28.5" spans="1:12">
      <c r="A137" s="12" t="s">
        <v>944</v>
      </c>
      <c r="B137" s="13" t="s">
        <v>230</v>
      </c>
      <c r="C137" s="28" t="s">
        <v>533</v>
      </c>
      <c r="D137" s="14" t="s">
        <v>4014</v>
      </c>
      <c r="E137" s="32">
        <v>5</v>
      </c>
      <c r="F137" s="32">
        <v>5</v>
      </c>
      <c r="G137" s="32">
        <v>2018.7</v>
      </c>
      <c r="H137" s="40">
        <v>2019.11</v>
      </c>
      <c r="I137" s="40"/>
      <c r="J137" s="14" t="s">
        <v>4135</v>
      </c>
      <c r="K137" s="22" t="s">
        <v>4072</v>
      </c>
      <c r="L137" t="s">
        <v>4001</v>
      </c>
    </row>
    <row r="138" ht="28.5" spans="1:12">
      <c r="A138" s="12" t="s">
        <v>948</v>
      </c>
      <c r="B138" s="13" t="s">
        <v>738</v>
      </c>
      <c r="C138" s="28" t="s">
        <v>533</v>
      </c>
      <c r="D138" s="14" t="s">
        <v>4014</v>
      </c>
      <c r="E138" s="32">
        <v>5</v>
      </c>
      <c r="F138" s="32">
        <v>5</v>
      </c>
      <c r="G138" s="32">
        <v>2018.7</v>
      </c>
      <c r="H138" s="40">
        <v>2019.12</v>
      </c>
      <c r="I138" s="40"/>
      <c r="J138" s="14" t="s">
        <v>4136</v>
      </c>
      <c r="K138" s="47" t="s">
        <v>4127</v>
      </c>
      <c r="L138" t="s">
        <v>4001</v>
      </c>
    </row>
    <row r="139" ht="28.5" spans="1:12">
      <c r="A139" s="12" t="s">
        <v>950</v>
      </c>
      <c r="B139" s="13" t="s">
        <v>369</v>
      </c>
      <c r="C139" s="28" t="s">
        <v>533</v>
      </c>
      <c r="D139" s="14" t="s">
        <v>4014</v>
      </c>
      <c r="E139" s="32">
        <v>5</v>
      </c>
      <c r="F139" s="32">
        <v>5</v>
      </c>
      <c r="G139" s="32">
        <v>2018.7</v>
      </c>
      <c r="H139" s="40">
        <v>2019.12</v>
      </c>
      <c r="I139" s="40"/>
      <c r="J139" s="14" t="s">
        <v>4137</v>
      </c>
      <c r="K139" s="47" t="s">
        <v>4000</v>
      </c>
      <c r="L139" t="s">
        <v>4001</v>
      </c>
    </row>
    <row r="140" ht="28.5" spans="1:12">
      <c r="A140" s="12" t="s">
        <v>952</v>
      </c>
      <c r="B140" s="13" t="s">
        <v>205</v>
      </c>
      <c r="C140" s="28" t="s">
        <v>533</v>
      </c>
      <c r="D140" s="14" t="s">
        <v>4014</v>
      </c>
      <c r="E140" s="32">
        <v>5</v>
      </c>
      <c r="F140" s="32">
        <v>5</v>
      </c>
      <c r="G140" s="32">
        <v>2018.7</v>
      </c>
      <c r="H140" s="40">
        <v>2019.1</v>
      </c>
      <c r="I140" s="40"/>
      <c r="J140" s="14" t="s">
        <v>4138</v>
      </c>
      <c r="K140" s="22" t="s">
        <v>4127</v>
      </c>
      <c r="L140" t="s">
        <v>4001</v>
      </c>
    </row>
    <row r="141" ht="28.5" spans="1:12">
      <c r="A141" s="12" t="s">
        <v>954</v>
      </c>
      <c r="B141" s="13" t="s">
        <v>955</v>
      </c>
      <c r="C141" s="28" t="s">
        <v>533</v>
      </c>
      <c r="D141" s="14" t="s">
        <v>4014</v>
      </c>
      <c r="E141" s="62">
        <v>5</v>
      </c>
      <c r="F141" s="62">
        <v>5</v>
      </c>
      <c r="G141" s="32">
        <v>2018.7</v>
      </c>
      <c r="H141" s="25">
        <v>2019.12</v>
      </c>
      <c r="I141" s="25"/>
      <c r="J141" s="14" t="s">
        <v>955</v>
      </c>
      <c r="K141" s="48" t="s">
        <v>4020</v>
      </c>
      <c r="L141" t="s">
        <v>4001</v>
      </c>
    </row>
    <row r="142" ht="28.5" spans="1:12">
      <c r="A142" s="30" t="s">
        <v>958</v>
      </c>
      <c r="B142" s="13" t="s">
        <v>571</v>
      </c>
      <c r="C142" s="28" t="s">
        <v>533</v>
      </c>
      <c r="D142" s="14" t="s">
        <v>4014</v>
      </c>
      <c r="E142" s="62">
        <v>8</v>
      </c>
      <c r="F142" s="62">
        <v>8</v>
      </c>
      <c r="G142" s="32">
        <v>2018.7</v>
      </c>
      <c r="H142" s="25">
        <v>2019.12</v>
      </c>
      <c r="I142" s="25"/>
      <c r="J142" s="14" t="s">
        <v>4139</v>
      </c>
      <c r="K142" s="50" t="s">
        <v>4020</v>
      </c>
      <c r="L142" t="s">
        <v>4001</v>
      </c>
    </row>
    <row r="143" ht="28.5" spans="1:12">
      <c r="A143" s="30" t="s">
        <v>963</v>
      </c>
      <c r="B143" s="13" t="s">
        <v>600</v>
      </c>
      <c r="C143" s="28" t="s">
        <v>533</v>
      </c>
      <c r="D143" s="14" t="s">
        <v>4014</v>
      </c>
      <c r="E143" s="62">
        <v>5</v>
      </c>
      <c r="F143" s="62">
        <v>5</v>
      </c>
      <c r="G143" s="32">
        <v>2018.7</v>
      </c>
      <c r="H143" s="25">
        <v>2019.12</v>
      </c>
      <c r="I143" s="25"/>
      <c r="J143" s="14" t="s">
        <v>4140</v>
      </c>
      <c r="K143" s="50" t="s">
        <v>4013</v>
      </c>
      <c r="L143" t="s">
        <v>4001</v>
      </c>
    </row>
    <row r="144" ht="28.5" spans="1:12">
      <c r="A144" s="30" t="s">
        <v>930</v>
      </c>
      <c r="B144" s="13" t="s">
        <v>335</v>
      </c>
      <c r="C144" s="28" t="s">
        <v>533</v>
      </c>
      <c r="D144" s="14" t="s">
        <v>4014</v>
      </c>
      <c r="E144" s="62">
        <v>5</v>
      </c>
      <c r="F144" s="62">
        <v>5</v>
      </c>
      <c r="G144" s="32">
        <v>2018.7</v>
      </c>
      <c r="H144" s="25">
        <v>2019.9</v>
      </c>
      <c r="I144" s="25"/>
      <c r="J144" s="14" t="s">
        <v>4141</v>
      </c>
      <c r="K144" s="50" t="s">
        <v>4072</v>
      </c>
      <c r="L144" t="s">
        <v>4001</v>
      </c>
    </row>
    <row r="145" ht="28.5" spans="1:12">
      <c r="A145" s="30" t="s">
        <v>967</v>
      </c>
      <c r="B145" s="13" t="s">
        <v>221</v>
      </c>
      <c r="C145" s="28" t="s">
        <v>533</v>
      </c>
      <c r="D145" s="14" t="s">
        <v>4014</v>
      </c>
      <c r="E145" s="62">
        <v>5</v>
      </c>
      <c r="F145" s="62">
        <v>5</v>
      </c>
      <c r="G145" s="32">
        <v>2018.7</v>
      </c>
      <c r="H145" s="25">
        <v>2019.8</v>
      </c>
      <c r="I145" s="25"/>
      <c r="J145" s="14" t="s">
        <v>4142</v>
      </c>
      <c r="K145" s="50" t="s">
        <v>4072</v>
      </c>
      <c r="L145" t="s">
        <v>4001</v>
      </c>
    </row>
    <row r="146" ht="28.5" spans="1:12">
      <c r="A146" s="30" t="s">
        <v>970</v>
      </c>
      <c r="B146" s="13" t="s">
        <v>99</v>
      </c>
      <c r="C146" s="28" t="s">
        <v>533</v>
      </c>
      <c r="D146" s="14" t="s">
        <v>4014</v>
      </c>
      <c r="E146" s="62">
        <v>5</v>
      </c>
      <c r="F146" s="62">
        <v>5</v>
      </c>
      <c r="G146" s="32">
        <v>2018.7</v>
      </c>
      <c r="H146" s="25">
        <v>2019.9</v>
      </c>
      <c r="I146" s="25"/>
      <c r="J146" s="14" t="s">
        <v>4143</v>
      </c>
      <c r="K146" s="53" t="s">
        <v>4000</v>
      </c>
      <c r="L146" t="s">
        <v>4001</v>
      </c>
    </row>
    <row r="147" ht="28.5" spans="1:12">
      <c r="A147" s="30" t="s">
        <v>972</v>
      </c>
      <c r="B147" s="13" t="s">
        <v>369</v>
      </c>
      <c r="C147" s="28" t="s">
        <v>533</v>
      </c>
      <c r="D147" s="14" t="s">
        <v>4014</v>
      </c>
      <c r="E147" s="60">
        <v>10</v>
      </c>
      <c r="F147" s="60">
        <v>10</v>
      </c>
      <c r="G147" s="60">
        <v>2018.6</v>
      </c>
      <c r="H147" s="25">
        <v>2020.5</v>
      </c>
      <c r="I147" s="25"/>
      <c r="J147" s="14" t="s">
        <v>4144</v>
      </c>
      <c r="K147" s="28" t="s">
        <v>4013</v>
      </c>
      <c r="L147" t="s">
        <v>4001</v>
      </c>
    </row>
    <row r="148" ht="28.5" spans="1:12">
      <c r="A148" s="30" t="s">
        <v>976</v>
      </c>
      <c r="B148" s="13" t="s">
        <v>369</v>
      </c>
      <c r="C148" s="28" t="s">
        <v>533</v>
      </c>
      <c r="D148" s="14" t="s">
        <v>4014</v>
      </c>
      <c r="E148" s="60">
        <v>2</v>
      </c>
      <c r="F148" s="60">
        <v>2</v>
      </c>
      <c r="G148" s="60">
        <v>2018.6</v>
      </c>
      <c r="H148" s="25">
        <v>2020.5</v>
      </c>
      <c r="I148" s="25"/>
      <c r="J148" s="14" t="s">
        <v>4145</v>
      </c>
      <c r="K148" s="50" t="s">
        <v>4020</v>
      </c>
      <c r="L148" t="s">
        <v>4001</v>
      </c>
    </row>
    <row r="149" ht="28.5" spans="1:12">
      <c r="A149" s="30" t="s">
        <v>979</v>
      </c>
      <c r="B149" s="13" t="s">
        <v>245</v>
      </c>
      <c r="C149" s="28" t="s">
        <v>533</v>
      </c>
      <c r="D149" s="14" t="s">
        <v>4014</v>
      </c>
      <c r="E149" s="60">
        <v>2</v>
      </c>
      <c r="F149" s="60">
        <v>2</v>
      </c>
      <c r="G149" s="60">
        <v>2018.6</v>
      </c>
      <c r="H149" s="25">
        <v>2020.5</v>
      </c>
      <c r="I149" s="25"/>
      <c r="J149" s="14" t="s">
        <v>906</v>
      </c>
      <c r="K149" s="50" t="s">
        <v>4020</v>
      </c>
      <c r="L149" t="s">
        <v>4001</v>
      </c>
    </row>
    <row r="150" ht="28.5" spans="1:12">
      <c r="A150" s="12" t="s">
        <v>981</v>
      </c>
      <c r="B150" s="13" t="s">
        <v>205</v>
      </c>
      <c r="C150" s="28" t="s">
        <v>533</v>
      </c>
      <c r="D150" s="14" t="s">
        <v>4014</v>
      </c>
      <c r="E150" s="60">
        <v>2</v>
      </c>
      <c r="F150" s="60">
        <v>2</v>
      </c>
      <c r="G150" s="60" t="s">
        <v>4146</v>
      </c>
      <c r="H150" s="14" t="s">
        <v>4147</v>
      </c>
      <c r="I150" s="14"/>
      <c r="J150" s="14" t="s">
        <v>205</v>
      </c>
      <c r="K150" s="50" t="s">
        <v>4127</v>
      </c>
      <c r="L150" t="s">
        <v>4001</v>
      </c>
    </row>
    <row r="151" ht="28.5" spans="1:12">
      <c r="A151" s="30" t="s">
        <v>985</v>
      </c>
      <c r="B151" s="13" t="s">
        <v>205</v>
      </c>
      <c r="C151" s="28" t="s">
        <v>533</v>
      </c>
      <c r="D151" s="14" t="s">
        <v>4014</v>
      </c>
      <c r="E151" s="60">
        <v>1</v>
      </c>
      <c r="F151" s="60">
        <v>1</v>
      </c>
      <c r="G151" s="60" t="s">
        <v>4146</v>
      </c>
      <c r="H151" s="14">
        <v>2019.1</v>
      </c>
      <c r="I151" s="14"/>
      <c r="J151" s="14" t="s">
        <v>955</v>
      </c>
      <c r="K151" s="50" t="s">
        <v>4019</v>
      </c>
      <c r="L151" t="s">
        <v>4001</v>
      </c>
    </row>
    <row r="152" ht="28.5" spans="1:12">
      <c r="A152" s="30" t="s">
        <v>987</v>
      </c>
      <c r="B152" s="13" t="s">
        <v>657</v>
      </c>
      <c r="C152" s="28" t="s">
        <v>533</v>
      </c>
      <c r="D152" s="14" t="s">
        <v>4014</v>
      </c>
      <c r="E152" s="60">
        <v>2</v>
      </c>
      <c r="F152" s="60">
        <v>2</v>
      </c>
      <c r="G152" s="60" t="s">
        <v>4146</v>
      </c>
      <c r="H152" s="14">
        <v>2019.6</v>
      </c>
      <c r="I152" s="14"/>
      <c r="J152" s="14" t="s">
        <v>1123</v>
      </c>
      <c r="K152" s="28" t="s">
        <v>4018</v>
      </c>
      <c r="L152" t="s">
        <v>4001</v>
      </c>
    </row>
    <row r="153" ht="42.75" spans="1:12">
      <c r="A153" s="30" t="s">
        <v>990</v>
      </c>
      <c r="B153" s="13" t="s">
        <v>283</v>
      </c>
      <c r="C153" s="28" t="s">
        <v>533</v>
      </c>
      <c r="D153" s="14" t="s">
        <v>4014</v>
      </c>
      <c r="E153" s="60">
        <v>0.5</v>
      </c>
      <c r="F153" s="60">
        <v>0.5</v>
      </c>
      <c r="G153" s="60">
        <v>2018.11</v>
      </c>
      <c r="H153" s="14">
        <v>2020.7</v>
      </c>
      <c r="I153" s="14"/>
      <c r="J153" s="14" t="s">
        <v>839</v>
      </c>
      <c r="K153" s="50" t="s">
        <v>4000</v>
      </c>
      <c r="L153" t="s">
        <v>4001</v>
      </c>
    </row>
    <row r="154" ht="28.5" spans="1:12">
      <c r="A154" s="30" t="s">
        <v>994</v>
      </c>
      <c r="B154" s="13" t="s">
        <v>995</v>
      </c>
      <c r="C154" s="28" t="s">
        <v>533</v>
      </c>
      <c r="D154" s="14" t="s">
        <v>4014</v>
      </c>
      <c r="E154" s="60">
        <v>0.5</v>
      </c>
      <c r="F154" s="60">
        <v>0.5</v>
      </c>
      <c r="G154" s="60">
        <v>2018.11</v>
      </c>
      <c r="H154" s="14">
        <v>2019.12</v>
      </c>
      <c r="I154" s="14"/>
      <c r="J154" s="14" t="s">
        <v>4148</v>
      </c>
      <c r="K154" s="53" t="s">
        <v>4019</v>
      </c>
      <c r="L154" t="s">
        <v>4001</v>
      </c>
    </row>
    <row r="155" ht="42.75" spans="1:12">
      <c r="A155" s="30" t="s">
        <v>997</v>
      </c>
      <c r="B155" s="13" t="s">
        <v>815</v>
      </c>
      <c r="C155" s="50" t="s">
        <v>533</v>
      </c>
      <c r="D155" s="14" t="s">
        <v>4014</v>
      </c>
      <c r="E155" s="60">
        <v>1</v>
      </c>
      <c r="F155" s="60">
        <v>1</v>
      </c>
      <c r="G155" s="60">
        <v>2018.5</v>
      </c>
      <c r="H155" s="14">
        <v>2019.12</v>
      </c>
      <c r="I155" s="14"/>
      <c r="J155" s="51" t="s">
        <v>815</v>
      </c>
      <c r="K155" s="50" t="s">
        <v>4074</v>
      </c>
      <c r="L155" t="s">
        <v>4001</v>
      </c>
    </row>
    <row r="156" ht="28.5" spans="1:12">
      <c r="A156" s="30" t="s">
        <v>1000</v>
      </c>
      <c r="B156" s="13" t="s">
        <v>245</v>
      </c>
      <c r="C156" s="28" t="s">
        <v>533</v>
      </c>
      <c r="D156" s="14" t="s">
        <v>4014</v>
      </c>
      <c r="E156" s="60">
        <v>5</v>
      </c>
      <c r="F156" s="60">
        <v>5</v>
      </c>
      <c r="G156" s="60">
        <v>2018.11</v>
      </c>
      <c r="H156" s="14">
        <v>2020.5</v>
      </c>
      <c r="I156" s="14" t="s">
        <v>4149</v>
      </c>
      <c r="J156" s="14" t="s">
        <v>806</v>
      </c>
      <c r="K156" s="50" t="s">
        <v>4020</v>
      </c>
      <c r="L156" t="s">
        <v>4001</v>
      </c>
    </row>
    <row r="157" ht="42.75" spans="1:12">
      <c r="A157" s="30" t="s">
        <v>3551</v>
      </c>
      <c r="B157" s="13" t="s">
        <v>335</v>
      </c>
      <c r="C157" s="13" t="s">
        <v>4030</v>
      </c>
      <c r="D157" s="14" t="s">
        <v>4031</v>
      </c>
      <c r="E157" s="14">
        <v>13</v>
      </c>
      <c r="F157" s="14">
        <v>13</v>
      </c>
      <c r="G157" s="14">
        <v>2018.5</v>
      </c>
      <c r="H157" s="14">
        <v>2018.12</v>
      </c>
      <c r="I157" s="14"/>
      <c r="J157" s="14" t="s">
        <v>4150</v>
      </c>
      <c r="K157" s="50" t="s">
        <v>4072</v>
      </c>
      <c r="L157" t="s">
        <v>4001</v>
      </c>
    </row>
    <row r="158" ht="42.75" spans="1:12">
      <c r="A158" s="30" t="s">
        <v>3554</v>
      </c>
      <c r="B158" s="13" t="s">
        <v>3555</v>
      </c>
      <c r="C158" s="13" t="s">
        <v>4030</v>
      </c>
      <c r="D158" s="14" t="s">
        <v>4031</v>
      </c>
      <c r="E158" s="14">
        <v>13</v>
      </c>
      <c r="F158" s="14">
        <v>13</v>
      </c>
      <c r="G158" s="14">
        <v>2018.5</v>
      </c>
      <c r="H158" s="14">
        <v>2019.5</v>
      </c>
      <c r="I158" s="14"/>
      <c r="J158" s="14" t="s">
        <v>3555</v>
      </c>
      <c r="K158" s="28" t="s">
        <v>4072</v>
      </c>
      <c r="L158" t="s">
        <v>4001</v>
      </c>
    </row>
    <row r="159" ht="42.75" spans="1:12">
      <c r="A159" s="30" t="s">
        <v>3572</v>
      </c>
      <c r="B159" s="13" t="s">
        <v>743</v>
      </c>
      <c r="C159" s="13" t="s">
        <v>4030</v>
      </c>
      <c r="D159" s="14" t="s">
        <v>4031</v>
      </c>
      <c r="E159" s="14">
        <v>7</v>
      </c>
      <c r="F159" s="14">
        <v>7</v>
      </c>
      <c r="G159" s="14">
        <v>2018.5</v>
      </c>
      <c r="H159" s="14">
        <v>2019.6</v>
      </c>
      <c r="I159" s="14"/>
      <c r="J159" s="14" t="s">
        <v>4151</v>
      </c>
      <c r="K159" s="61" t="s">
        <v>4000</v>
      </c>
      <c r="L159" t="s">
        <v>4001</v>
      </c>
    </row>
    <row r="160" ht="42.75" spans="1:12">
      <c r="A160" s="30" t="s">
        <v>3574</v>
      </c>
      <c r="B160" s="13" t="s">
        <v>230</v>
      </c>
      <c r="C160" s="13" t="s">
        <v>4030</v>
      </c>
      <c r="D160" s="14" t="s">
        <v>4031</v>
      </c>
      <c r="E160" s="14">
        <v>7</v>
      </c>
      <c r="F160" s="14">
        <v>7</v>
      </c>
      <c r="G160" s="14">
        <v>2018.5</v>
      </c>
      <c r="H160" s="14">
        <v>2019.6</v>
      </c>
      <c r="I160" s="14"/>
      <c r="J160" s="14" t="s">
        <v>4152</v>
      </c>
      <c r="K160" s="50" t="s">
        <v>4000</v>
      </c>
      <c r="L160" t="s">
        <v>4001</v>
      </c>
    </row>
    <row r="161" ht="42.75" spans="1:12">
      <c r="A161" s="30" t="s">
        <v>3582</v>
      </c>
      <c r="B161" s="13" t="s">
        <v>584</v>
      </c>
      <c r="C161" s="13" t="s">
        <v>4030</v>
      </c>
      <c r="D161" s="14" t="s">
        <v>4031</v>
      </c>
      <c r="E161" s="14">
        <v>7</v>
      </c>
      <c r="F161" s="14">
        <v>7</v>
      </c>
      <c r="G161" s="14">
        <v>2018.5</v>
      </c>
      <c r="H161" s="14">
        <v>2018.12</v>
      </c>
      <c r="I161" s="14"/>
      <c r="J161" s="14" t="s">
        <v>4153</v>
      </c>
      <c r="K161" s="50" t="s">
        <v>4019</v>
      </c>
      <c r="L161" t="s">
        <v>4001</v>
      </c>
    </row>
    <row r="162" ht="42.75" spans="1:12">
      <c r="A162" s="30" t="s">
        <v>3593</v>
      </c>
      <c r="B162" s="13" t="s">
        <v>133</v>
      </c>
      <c r="C162" s="13" t="s">
        <v>4030</v>
      </c>
      <c r="D162" s="14" t="s">
        <v>4031</v>
      </c>
      <c r="E162" s="25">
        <v>5</v>
      </c>
      <c r="F162" s="25">
        <v>5</v>
      </c>
      <c r="G162" s="25">
        <v>2018.2</v>
      </c>
      <c r="H162" s="25" t="s">
        <v>4146</v>
      </c>
      <c r="I162" s="25"/>
      <c r="J162" s="14" t="s">
        <v>4154</v>
      </c>
      <c r="K162" s="61" t="s">
        <v>4155</v>
      </c>
      <c r="L162" t="s">
        <v>4001</v>
      </c>
    </row>
    <row r="163" ht="42.75" spans="1:12">
      <c r="A163" s="30" t="s">
        <v>3596</v>
      </c>
      <c r="B163" s="13" t="s">
        <v>743</v>
      </c>
      <c r="C163" s="13" t="s">
        <v>4030</v>
      </c>
      <c r="D163" s="14" t="s">
        <v>4031</v>
      </c>
      <c r="E163" s="25">
        <v>5</v>
      </c>
      <c r="F163" s="25">
        <v>5</v>
      </c>
      <c r="G163" s="63">
        <v>2018.4</v>
      </c>
      <c r="H163" s="63">
        <v>2018.12</v>
      </c>
      <c r="I163" s="63"/>
      <c r="J163" s="14" t="s">
        <v>4156</v>
      </c>
      <c r="K163" s="61" t="s">
        <v>4019</v>
      </c>
      <c r="L163" t="s">
        <v>4001</v>
      </c>
    </row>
    <row r="164" ht="57" spans="1:12">
      <c r="A164" s="30" t="s">
        <v>3598</v>
      </c>
      <c r="B164" s="13" t="s">
        <v>369</v>
      </c>
      <c r="C164" s="13" t="s">
        <v>4030</v>
      </c>
      <c r="D164" s="14" t="s">
        <v>4031</v>
      </c>
      <c r="E164" s="25">
        <v>5</v>
      </c>
      <c r="F164" s="25">
        <v>5</v>
      </c>
      <c r="G164" s="63">
        <v>2017.12</v>
      </c>
      <c r="H164" s="63">
        <v>2018.12</v>
      </c>
      <c r="I164" s="63"/>
      <c r="J164" s="14" t="s">
        <v>4157</v>
      </c>
      <c r="K164" s="61" t="s">
        <v>4019</v>
      </c>
      <c r="L164" t="s">
        <v>4001</v>
      </c>
    </row>
    <row r="165" ht="71.25" spans="1:12">
      <c r="A165" s="30" t="s">
        <v>3600</v>
      </c>
      <c r="B165" s="13" t="s">
        <v>185</v>
      </c>
      <c r="C165" s="13" t="s">
        <v>4030</v>
      </c>
      <c r="D165" s="14" t="s">
        <v>4031</v>
      </c>
      <c r="E165" s="25">
        <v>12</v>
      </c>
      <c r="F165" s="25">
        <v>12</v>
      </c>
      <c r="G165" s="63">
        <v>2018.3</v>
      </c>
      <c r="H165" s="63">
        <v>2018.5</v>
      </c>
      <c r="I165" s="63"/>
      <c r="J165" s="14" t="s">
        <v>4158</v>
      </c>
      <c r="K165" s="50" t="s">
        <v>4019</v>
      </c>
      <c r="L165" t="s">
        <v>4001</v>
      </c>
    </row>
    <row r="166" ht="42.75" spans="1:12">
      <c r="A166" s="30" t="s">
        <v>3603</v>
      </c>
      <c r="B166" s="13" t="s">
        <v>177</v>
      </c>
      <c r="C166" s="13" t="s">
        <v>4030</v>
      </c>
      <c r="D166" s="14" t="s">
        <v>4031</v>
      </c>
      <c r="E166" s="25">
        <v>10</v>
      </c>
      <c r="F166" s="25">
        <v>10</v>
      </c>
      <c r="G166" s="63">
        <v>2018.3</v>
      </c>
      <c r="H166" s="63" t="s">
        <v>4146</v>
      </c>
      <c r="I166" s="63"/>
      <c r="J166" s="14" t="s">
        <v>4159</v>
      </c>
      <c r="K166" s="50" t="s">
        <v>4000</v>
      </c>
      <c r="L166" t="s">
        <v>4001</v>
      </c>
    </row>
    <row r="167" ht="42.75" spans="1:12">
      <c r="A167" s="30" t="s">
        <v>3605</v>
      </c>
      <c r="B167" s="13" t="s">
        <v>174</v>
      </c>
      <c r="C167" s="13" t="s">
        <v>4030</v>
      </c>
      <c r="D167" s="14" t="s">
        <v>4031</v>
      </c>
      <c r="E167" s="25">
        <v>6</v>
      </c>
      <c r="F167" s="25">
        <v>6</v>
      </c>
      <c r="G167" s="63">
        <v>2018.4</v>
      </c>
      <c r="H167" s="63" t="s">
        <v>4146</v>
      </c>
      <c r="I167" s="63"/>
      <c r="J167" s="14" t="s">
        <v>4160</v>
      </c>
      <c r="K167" s="50" t="s">
        <v>4000</v>
      </c>
      <c r="L167" t="s">
        <v>4001</v>
      </c>
    </row>
    <row r="168" ht="28.5" spans="1:12">
      <c r="A168" s="12" t="s">
        <v>2921</v>
      </c>
      <c r="B168" s="13" t="s">
        <v>369</v>
      </c>
      <c r="C168" s="13" t="s">
        <v>4038</v>
      </c>
      <c r="D168" s="29" t="s">
        <v>2752</v>
      </c>
      <c r="E168" s="40">
        <v>30</v>
      </c>
      <c r="F168" s="40">
        <v>30</v>
      </c>
      <c r="G168" s="40">
        <v>2018.1</v>
      </c>
      <c r="H168" s="40">
        <v>2018.6</v>
      </c>
      <c r="I168" s="40"/>
      <c r="J168" s="14" t="s">
        <v>4161</v>
      </c>
      <c r="K168" s="22" t="s">
        <v>4013</v>
      </c>
      <c r="L168" t="s">
        <v>4001</v>
      </c>
    </row>
    <row r="169" ht="28.5" spans="1:12">
      <c r="A169" s="30" t="s">
        <v>2924</v>
      </c>
      <c r="B169" s="28" t="s">
        <v>385</v>
      </c>
      <c r="C169" s="13" t="s">
        <v>4038</v>
      </c>
      <c r="D169" s="29" t="s">
        <v>2707</v>
      </c>
      <c r="E169" s="14">
        <v>30</v>
      </c>
      <c r="F169" s="14">
        <v>30</v>
      </c>
      <c r="G169" s="29">
        <v>2018.1</v>
      </c>
      <c r="H169" s="29">
        <v>2018.4</v>
      </c>
      <c r="I169" s="29"/>
      <c r="J169" s="14" t="s">
        <v>4162</v>
      </c>
      <c r="K169" s="50" t="s">
        <v>4000</v>
      </c>
      <c r="L169" t="s">
        <v>4001</v>
      </c>
    </row>
    <row r="170" ht="28.5" spans="1:12">
      <c r="A170" s="30" t="s">
        <v>2927</v>
      </c>
      <c r="B170" s="28" t="s">
        <v>149</v>
      </c>
      <c r="C170" s="13" t="s">
        <v>4038</v>
      </c>
      <c r="D170" s="29" t="s">
        <v>2928</v>
      </c>
      <c r="E170" s="14">
        <v>2</v>
      </c>
      <c r="F170" s="14">
        <v>2</v>
      </c>
      <c r="G170" s="14">
        <v>2018.4</v>
      </c>
      <c r="H170" s="14">
        <v>2019.12</v>
      </c>
      <c r="I170" s="14"/>
      <c r="J170" s="14" t="s">
        <v>149</v>
      </c>
      <c r="K170" s="50" t="s">
        <v>4065</v>
      </c>
      <c r="L170" t="s">
        <v>4001</v>
      </c>
    </row>
    <row r="171" ht="42.75" spans="1:12">
      <c r="A171" s="30" t="s">
        <v>2929</v>
      </c>
      <c r="B171" s="28" t="s">
        <v>657</v>
      </c>
      <c r="C171" s="13" t="s">
        <v>4038</v>
      </c>
      <c r="D171" s="29" t="s">
        <v>2607</v>
      </c>
      <c r="E171" s="14">
        <v>2</v>
      </c>
      <c r="F171" s="14">
        <v>2</v>
      </c>
      <c r="G171" s="14">
        <v>2018.1</v>
      </c>
      <c r="H171" s="14">
        <v>2018.8</v>
      </c>
      <c r="I171" s="14"/>
      <c r="J171" s="14" t="s">
        <v>1123</v>
      </c>
      <c r="K171" s="50" t="s">
        <v>4018</v>
      </c>
      <c r="L171" t="s">
        <v>4001</v>
      </c>
    </row>
    <row r="172" ht="85.5" spans="1:12">
      <c r="A172" s="12" t="s">
        <v>2930</v>
      </c>
      <c r="B172" s="13" t="s">
        <v>245</v>
      </c>
      <c r="C172" s="13" t="s">
        <v>4038</v>
      </c>
      <c r="D172" s="29" t="s">
        <v>2931</v>
      </c>
      <c r="E172" s="40">
        <v>25</v>
      </c>
      <c r="F172" s="40">
        <v>10</v>
      </c>
      <c r="G172" s="40">
        <v>2018.4</v>
      </c>
      <c r="H172" s="40">
        <v>2019.2</v>
      </c>
      <c r="I172" s="40"/>
      <c r="J172" s="14" t="s">
        <v>4163</v>
      </c>
      <c r="K172" s="22" t="s">
        <v>4020</v>
      </c>
      <c r="L172" t="s">
        <v>4001</v>
      </c>
    </row>
    <row r="173" ht="28.5" spans="1:12">
      <c r="A173" s="30" t="s">
        <v>2932</v>
      </c>
      <c r="B173" s="28" t="s">
        <v>205</v>
      </c>
      <c r="C173" s="13" t="s">
        <v>4038</v>
      </c>
      <c r="D173" s="29" t="s">
        <v>2933</v>
      </c>
      <c r="E173" s="14">
        <v>8</v>
      </c>
      <c r="F173" s="14">
        <v>8</v>
      </c>
      <c r="G173" s="14">
        <v>2018.4</v>
      </c>
      <c r="H173" s="14">
        <v>2018.6</v>
      </c>
      <c r="I173" s="14"/>
      <c r="J173" s="14" t="s">
        <v>4164</v>
      </c>
      <c r="K173" s="50" t="s">
        <v>4020</v>
      </c>
      <c r="L173" t="s">
        <v>4001</v>
      </c>
    </row>
    <row r="174" ht="42.75" spans="1:12">
      <c r="A174" s="12" t="s">
        <v>2934</v>
      </c>
      <c r="B174" s="28" t="s">
        <v>743</v>
      </c>
      <c r="C174" s="13" t="s">
        <v>4038</v>
      </c>
      <c r="D174" s="29" t="s">
        <v>2935</v>
      </c>
      <c r="E174" s="14">
        <v>4.92</v>
      </c>
      <c r="F174" s="14">
        <v>4.92</v>
      </c>
      <c r="G174" s="14">
        <v>2018.1</v>
      </c>
      <c r="H174" s="14">
        <v>2018.7</v>
      </c>
      <c r="I174" s="14"/>
      <c r="J174" s="14" t="s">
        <v>4165</v>
      </c>
      <c r="K174" s="22" t="s">
        <v>4000</v>
      </c>
      <c r="L174" t="s">
        <v>4001</v>
      </c>
    </row>
    <row r="175" ht="57" spans="1:12">
      <c r="A175" s="30" t="s">
        <v>2936</v>
      </c>
      <c r="B175" s="28" t="s">
        <v>743</v>
      </c>
      <c r="C175" s="13" t="s">
        <v>4038</v>
      </c>
      <c r="D175" s="29" t="s">
        <v>2909</v>
      </c>
      <c r="E175" s="14">
        <v>110</v>
      </c>
      <c r="F175" s="14">
        <v>110</v>
      </c>
      <c r="G175" s="14">
        <v>2018.1</v>
      </c>
      <c r="H175" s="29">
        <v>2018.5</v>
      </c>
      <c r="I175" s="29"/>
      <c r="J175" s="51" t="s">
        <v>4166</v>
      </c>
      <c r="K175" s="50" t="s">
        <v>4000</v>
      </c>
      <c r="L175" t="s">
        <v>4001</v>
      </c>
    </row>
    <row r="176" ht="42.75" spans="1:12">
      <c r="A176" s="30" t="s">
        <v>2938</v>
      </c>
      <c r="B176" s="28" t="s">
        <v>245</v>
      </c>
      <c r="C176" s="13" t="s">
        <v>4038</v>
      </c>
      <c r="D176" s="29" t="s">
        <v>2939</v>
      </c>
      <c r="E176" s="14">
        <v>10</v>
      </c>
      <c r="F176" s="14">
        <v>10</v>
      </c>
      <c r="G176" s="14">
        <v>2018.7</v>
      </c>
      <c r="H176" s="14">
        <v>2018.9</v>
      </c>
      <c r="I176" s="14"/>
      <c r="J176" s="14" t="s">
        <v>4167</v>
      </c>
      <c r="K176" s="50" t="s">
        <v>4020</v>
      </c>
      <c r="L176" t="s">
        <v>4001</v>
      </c>
    </row>
    <row r="177" ht="42.75" spans="1:12">
      <c r="A177" s="30" t="s">
        <v>2940</v>
      </c>
      <c r="B177" s="28" t="s">
        <v>205</v>
      </c>
      <c r="C177" s="13" t="s">
        <v>4038</v>
      </c>
      <c r="D177" s="29" t="s">
        <v>2941</v>
      </c>
      <c r="E177" s="14">
        <v>14</v>
      </c>
      <c r="F177" s="14">
        <v>14</v>
      </c>
      <c r="G177" s="14">
        <v>2018.7</v>
      </c>
      <c r="H177" s="14">
        <v>2018.8</v>
      </c>
      <c r="I177" s="14"/>
      <c r="J177" s="14" t="s">
        <v>4168</v>
      </c>
      <c r="K177" s="50" t="s">
        <v>4169</v>
      </c>
      <c r="L177" t="s">
        <v>4001</v>
      </c>
    </row>
    <row r="178" ht="71.25" spans="1:12">
      <c r="A178" s="30" t="s">
        <v>2942</v>
      </c>
      <c r="B178" s="28" t="s">
        <v>743</v>
      </c>
      <c r="C178" s="28" t="s">
        <v>4038</v>
      </c>
      <c r="D178" s="29" t="s">
        <v>2001</v>
      </c>
      <c r="E178" s="29">
        <v>50</v>
      </c>
      <c r="F178" s="29">
        <v>50</v>
      </c>
      <c r="G178" s="29">
        <v>2018.2</v>
      </c>
      <c r="H178" s="29">
        <v>2018.12</v>
      </c>
      <c r="I178" s="29"/>
      <c r="J178" s="14" t="s">
        <v>4170</v>
      </c>
      <c r="K178" s="50" t="s">
        <v>4019</v>
      </c>
      <c r="L178" t="s">
        <v>4001</v>
      </c>
    </row>
    <row r="179" ht="28.5" spans="1:12">
      <c r="A179" s="30" t="s">
        <v>2943</v>
      </c>
      <c r="B179" s="28" t="s">
        <v>149</v>
      </c>
      <c r="C179" s="13" t="s">
        <v>4038</v>
      </c>
      <c r="D179" s="29" t="s">
        <v>2944</v>
      </c>
      <c r="E179" s="14">
        <v>3</v>
      </c>
      <c r="F179" s="14">
        <v>3</v>
      </c>
      <c r="G179" s="14">
        <v>2018.7</v>
      </c>
      <c r="H179" s="14">
        <v>2018.8</v>
      </c>
      <c r="I179" s="14"/>
      <c r="J179" s="29" t="s">
        <v>149</v>
      </c>
      <c r="K179" s="50" t="s">
        <v>4019</v>
      </c>
      <c r="L179" t="s">
        <v>4001</v>
      </c>
    </row>
    <row r="180" ht="28.5" spans="1:12">
      <c r="A180" s="30" t="s">
        <v>2945</v>
      </c>
      <c r="B180" s="28" t="s">
        <v>696</v>
      </c>
      <c r="C180" s="13" t="s">
        <v>4038</v>
      </c>
      <c r="D180" s="29" t="s">
        <v>2145</v>
      </c>
      <c r="E180" s="14">
        <v>10</v>
      </c>
      <c r="F180" s="14">
        <v>10</v>
      </c>
      <c r="G180" s="14">
        <v>2018.7</v>
      </c>
      <c r="H180" s="14">
        <v>2019.6</v>
      </c>
      <c r="I180" s="14"/>
      <c r="J180" s="51" t="s">
        <v>4051</v>
      </c>
      <c r="K180" s="50" t="s">
        <v>4013</v>
      </c>
      <c r="L180" t="s">
        <v>4001</v>
      </c>
    </row>
    <row r="181" ht="42.75" spans="1:12">
      <c r="A181" s="30" t="s">
        <v>2946</v>
      </c>
      <c r="B181" s="28" t="s">
        <v>146</v>
      </c>
      <c r="C181" s="13" t="s">
        <v>4038</v>
      </c>
      <c r="D181" s="29" t="s">
        <v>2145</v>
      </c>
      <c r="E181" s="14">
        <v>10</v>
      </c>
      <c r="F181" s="14">
        <v>5</v>
      </c>
      <c r="G181" s="14">
        <v>2018.7</v>
      </c>
      <c r="H181" s="14">
        <v>2019.6</v>
      </c>
      <c r="I181" s="14"/>
      <c r="J181" s="14" t="s">
        <v>4171</v>
      </c>
      <c r="K181" s="50" t="s">
        <v>4000</v>
      </c>
      <c r="L181" t="s">
        <v>4001</v>
      </c>
    </row>
    <row r="182" ht="28.5" spans="1:12">
      <c r="A182" s="30" t="s">
        <v>2947</v>
      </c>
      <c r="B182" s="28" t="s">
        <v>833</v>
      </c>
      <c r="C182" s="13" t="s">
        <v>4038</v>
      </c>
      <c r="D182" s="29" t="s">
        <v>2145</v>
      </c>
      <c r="E182" s="14">
        <v>10</v>
      </c>
      <c r="F182" s="14">
        <v>5</v>
      </c>
      <c r="G182" s="14">
        <v>2018.7</v>
      </c>
      <c r="H182" s="14">
        <v>2019.6</v>
      </c>
      <c r="I182" s="14"/>
      <c r="J182" s="14" t="s">
        <v>4172</v>
      </c>
      <c r="K182" s="50" t="s">
        <v>4173</v>
      </c>
      <c r="L182" t="s">
        <v>4001</v>
      </c>
    </row>
    <row r="183" ht="42.75" spans="1:12">
      <c r="A183" s="30" t="s">
        <v>2948</v>
      </c>
      <c r="B183" s="28" t="s">
        <v>335</v>
      </c>
      <c r="C183" s="13" t="s">
        <v>4038</v>
      </c>
      <c r="D183" s="29" t="s">
        <v>2949</v>
      </c>
      <c r="E183" s="14">
        <v>48</v>
      </c>
      <c r="F183" s="14">
        <v>48</v>
      </c>
      <c r="G183" s="14">
        <v>2018.7</v>
      </c>
      <c r="H183" s="14">
        <v>2018.12</v>
      </c>
      <c r="I183" s="14"/>
      <c r="J183" s="51" t="s">
        <v>4174</v>
      </c>
      <c r="K183" s="50" t="s">
        <v>4000</v>
      </c>
      <c r="L183" t="s">
        <v>4001</v>
      </c>
    </row>
    <row r="184" ht="28.5" spans="1:12">
      <c r="A184" s="30" t="s">
        <v>2950</v>
      </c>
      <c r="B184" s="28" t="s">
        <v>369</v>
      </c>
      <c r="C184" s="13" t="s">
        <v>4038</v>
      </c>
      <c r="D184" s="29" t="s">
        <v>2952</v>
      </c>
      <c r="E184" s="14">
        <v>18.6</v>
      </c>
      <c r="F184" s="14">
        <v>18.6</v>
      </c>
      <c r="G184" s="14">
        <v>2018.9</v>
      </c>
      <c r="H184" s="64" t="s">
        <v>2951</v>
      </c>
      <c r="I184" s="64"/>
      <c r="J184" s="14" t="s">
        <v>4175</v>
      </c>
      <c r="K184" s="50" t="s">
        <v>4019</v>
      </c>
      <c r="L184" t="s">
        <v>4001</v>
      </c>
    </row>
    <row r="185" ht="42.75" spans="1:12">
      <c r="A185" s="30" t="s">
        <v>2953</v>
      </c>
      <c r="B185" s="28" t="s">
        <v>335</v>
      </c>
      <c r="C185" s="13" t="s">
        <v>4038</v>
      </c>
      <c r="D185" s="29" t="s">
        <v>2954</v>
      </c>
      <c r="E185" s="14">
        <v>15</v>
      </c>
      <c r="F185" s="14">
        <v>15</v>
      </c>
      <c r="G185" s="14">
        <v>2018.9</v>
      </c>
      <c r="H185" s="14">
        <v>2019.1</v>
      </c>
      <c r="I185" s="14"/>
      <c r="J185" s="14" t="s">
        <v>4176</v>
      </c>
      <c r="K185" s="50" t="s">
        <v>4072</v>
      </c>
      <c r="L185" t="s">
        <v>4001</v>
      </c>
    </row>
    <row r="186" ht="42.75" spans="1:12">
      <c r="A186" s="30" t="s">
        <v>2955</v>
      </c>
      <c r="B186" s="28" t="s">
        <v>63</v>
      </c>
      <c r="C186" s="13" t="s">
        <v>4038</v>
      </c>
      <c r="D186" s="29" t="s">
        <v>2956</v>
      </c>
      <c r="E186" s="14">
        <v>95</v>
      </c>
      <c r="F186" s="14">
        <v>95</v>
      </c>
      <c r="G186" s="14">
        <v>2018.8</v>
      </c>
      <c r="H186" s="14">
        <v>2018.12</v>
      </c>
      <c r="I186" s="14"/>
      <c r="J186" s="14" t="s">
        <v>63</v>
      </c>
      <c r="K186" s="28" t="s">
        <v>4000</v>
      </c>
      <c r="L186" t="s">
        <v>4001</v>
      </c>
    </row>
    <row r="187" ht="28.5" spans="1:12">
      <c r="A187" s="30" t="s">
        <v>2957</v>
      </c>
      <c r="B187" s="28" t="s">
        <v>369</v>
      </c>
      <c r="C187" s="13" t="s">
        <v>4038</v>
      </c>
      <c r="D187" s="29" t="s">
        <v>2864</v>
      </c>
      <c r="E187" s="14">
        <v>17.8</v>
      </c>
      <c r="F187" s="14">
        <v>8.9</v>
      </c>
      <c r="G187" s="14">
        <v>2018.1</v>
      </c>
      <c r="H187" s="14">
        <v>2018.12</v>
      </c>
      <c r="I187" s="14"/>
      <c r="J187" s="14" t="s">
        <v>4177</v>
      </c>
      <c r="K187" s="50" t="s">
        <v>4019</v>
      </c>
      <c r="L187" t="s">
        <v>4001</v>
      </c>
    </row>
    <row r="188" ht="42.75" spans="1:12">
      <c r="A188" s="30" t="s">
        <v>2958</v>
      </c>
      <c r="B188" s="28" t="s">
        <v>369</v>
      </c>
      <c r="C188" s="13" t="s">
        <v>4038</v>
      </c>
      <c r="D188" s="29" t="s">
        <v>2915</v>
      </c>
      <c r="E188" s="14">
        <v>35</v>
      </c>
      <c r="F188" s="14">
        <v>35</v>
      </c>
      <c r="G188" s="14">
        <v>2018.9</v>
      </c>
      <c r="H188" s="14">
        <v>2018.12</v>
      </c>
      <c r="I188" s="14"/>
      <c r="J188" s="14" t="s">
        <v>4178</v>
      </c>
      <c r="K188" s="50" t="s">
        <v>4019</v>
      </c>
      <c r="L188" t="s">
        <v>4001</v>
      </c>
    </row>
    <row r="189" ht="42.75" spans="1:12">
      <c r="A189" s="30" t="s">
        <v>2959</v>
      </c>
      <c r="B189" s="28" t="s">
        <v>738</v>
      </c>
      <c r="C189" s="13" t="s">
        <v>4038</v>
      </c>
      <c r="D189" s="29" t="s">
        <v>2960</v>
      </c>
      <c r="E189" s="14">
        <v>18</v>
      </c>
      <c r="F189" s="14">
        <v>18</v>
      </c>
      <c r="G189" s="14">
        <v>2018.1</v>
      </c>
      <c r="H189" s="14">
        <v>2019.1</v>
      </c>
      <c r="I189" s="14"/>
      <c r="J189" s="51" t="s">
        <v>4179</v>
      </c>
      <c r="K189" s="50" t="s">
        <v>4019</v>
      </c>
      <c r="L189" t="s">
        <v>4001</v>
      </c>
    </row>
    <row r="190" ht="28.5" spans="1:12">
      <c r="A190" s="30" t="s">
        <v>2961</v>
      </c>
      <c r="B190" s="28" t="s">
        <v>177</v>
      </c>
      <c r="C190" s="13" t="s">
        <v>4038</v>
      </c>
      <c r="D190" s="29" t="s">
        <v>1846</v>
      </c>
      <c r="E190" s="14">
        <v>11.9</v>
      </c>
      <c r="F190" s="14">
        <v>11.9</v>
      </c>
      <c r="G190" s="14">
        <v>2018.11</v>
      </c>
      <c r="H190" s="14">
        <v>2018.12</v>
      </c>
      <c r="I190" s="14"/>
      <c r="J190" s="51" t="s">
        <v>4180</v>
      </c>
      <c r="K190" s="50" t="s">
        <v>4000</v>
      </c>
      <c r="L190" t="s">
        <v>4001</v>
      </c>
    </row>
    <row r="191" ht="57" spans="1:12">
      <c r="A191" s="30" t="s">
        <v>2962</v>
      </c>
      <c r="B191" s="28" t="s">
        <v>369</v>
      </c>
      <c r="C191" s="13" t="s">
        <v>4038</v>
      </c>
      <c r="D191" s="29" t="s">
        <v>2963</v>
      </c>
      <c r="E191" s="14">
        <v>115</v>
      </c>
      <c r="F191" s="14">
        <v>57.5</v>
      </c>
      <c r="G191" s="14">
        <v>2018.12</v>
      </c>
      <c r="H191" s="14">
        <v>2019.6</v>
      </c>
      <c r="I191" s="14"/>
      <c r="J191" s="14" t="s">
        <v>4181</v>
      </c>
      <c r="K191" s="50" t="s">
        <v>4019</v>
      </c>
      <c r="L191" t="s">
        <v>4001</v>
      </c>
    </row>
    <row r="192" ht="42.75" spans="1:12">
      <c r="A192" s="30" t="s">
        <v>2964</v>
      </c>
      <c r="B192" s="28" t="s">
        <v>230</v>
      </c>
      <c r="C192" s="13" t="s">
        <v>4038</v>
      </c>
      <c r="D192" s="29" t="s">
        <v>2965</v>
      </c>
      <c r="E192" s="26">
        <v>15</v>
      </c>
      <c r="F192" s="26">
        <v>15</v>
      </c>
      <c r="G192" s="14">
        <v>2018.11</v>
      </c>
      <c r="H192" s="14">
        <v>2019.3</v>
      </c>
      <c r="I192" s="14"/>
      <c r="J192" s="14" t="s">
        <v>4182</v>
      </c>
      <c r="K192" s="50" t="s">
        <v>4000</v>
      </c>
      <c r="L192" t="s">
        <v>4001</v>
      </c>
    </row>
    <row r="193" ht="42.75" spans="1:12">
      <c r="A193" s="30" t="s">
        <v>2966</v>
      </c>
      <c r="B193" s="28" t="s">
        <v>894</v>
      </c>
      <c r="C193" s="13" t="s">
        <v>4038</v>
      </c>
      <c r="D193" s="29" t="s">
        <v>2968</v>
      </c>
      <c r="E193" s="14">
        <v>45</v>
      </c>
      <c r="F193" s="14">
        <v>45</v>
      </c>
      <c r="G193" s="64" t="s">
        <v>2951</v>
      </c>
      <c r="H193" s="14">
        <v>2019.6</v>
      </c>
      <c r="I193" s="14"/>
      <c r="J193" s="14" t="s">
        <v>584</v>
      </c>
      <c r="K193" s="53" t="s">
        <v>4013</v>
      </c>
      <c r="L193" t="s">
        <v>4001</v>
      </c>
    </row>
    <row r="194" ht="28.5" spans="1:12">
      <c r="A194" s="30" t="s">
        <v>2969</v>
      </c>
      <c r="B194" s="28" t="s">
        <v>283</v>
      </c>
      <c r="C194" s="13" t="s">
        <v>4038</v>
      </c>
      <c r="D194" s="29" t="s">
        <v>1247</v>
      </c>
      <c r="E194" s="14">
        <v>18</v>
      </c>
      <c r="F194" s="14">
        <v>18</v>
      </c>
      <c r="G194" s="14">
        <v>2018.11</v>
      </c>
      <c r="H194" s="14">
        <v>2019.11</v>
      </c>
      <c r="I194" s="14"/>
      <c r="J194" s="14" t="s">
        <v>4183</v>
      </c>
      <c r="K194" s="50" t="s">
        <v>4072</v>
      </c>
      <c r="L194" t="s">
        <v>4001</v>
      </c>
    </row>
    <row r="195" ht="42.75" spans="1:12">
      <c r="A195" s="30" t="s">
        <v>2970</v>
      </c>
      <c r="B195" s="28" t="s">
        <v>76</v>
      </c>
      <c r="C195" s="13" t="s">
        <v>4038</v>
      </c>
      <c r="D195" s="29" t="s">
        <v>4184</v>
      </c>
      <c r="E195" s="26">
        <v>18</v>
      </c>
      <c r="F195" s="26">
        <v>18</v>
      </c>
      <c r="G195" s="14">
        <v>2018.11</v>
      </c>
      <c r="H195" s="14">
        <v>2019.1</v>
      </c>
      <c r="I195" s="14"/>
      <c r="J195" s="14" t="s">
        <v>4185</v>
      </c>
      <c r="K195" s="50" t="s">
        <v>4000</v>
      </c>
      <c r="L195" t="s">
        <v>4001</v>
      </c>
    </row>
    <row r="196" ht="42.75" spans="1:12">
      <c r="A196" s="30" t="s">
        <v>2972</v>
      </c>
      <c r="B196" s="28" t="s">
        <v>253</v>
      </c>
      <c r="C196" s="13" t="s">
        <v>4038</v>
      </c>
      <c r="D196" s="29" t="s">
        <v>1247</v>
      </c>
      <c r="E196" s="26">
        <v>15</v>
      </c>
      <c r="F196" s="26">
        <v>15</v>
      </c>
      <c r="G196" s="14">
        <v>2018.11</v>
      </c>
      <c r="H196" s="14">
        <v>2019.11</v>
      </c>
      <c r="I196" s="14"/>
      <c r="J196" s="14" t="s">
        <v>4186</v>
      </c>
      <c r="K196" s="50" t="s">
        <v>4000</v>
      </c>
      <c r="L196" t="s">
        <v>4001</v>
      </c>
    </row>
    <row r="197" ht="28.5" spans="1:12">
      <c r="A197" s="30" t="s">
        <v>2973</v>
      </c>
      <c r="B197" s="28" t="s">
        <v>743</v>
      </c>
      <c r="C197" s="13" t="s">
        <v>4038</v>
      </c>
      <c r="D197" s="29" t="s">
        <v>1247</v>
      </c>
      <c r="E197" s="26">
        <v>35</v>
      </c>
      <c r="F197" s="26">
        <v>35</v>
      </c>
      <c r="G197" s="14">
        <v>2018.11</v>
      </c>
      <c r="H197" s="64" t="s">
        <v>2976</v>
      </c>
      <c r="I197" s="64"/>
      <c r="J197" s="40" t="s">
        <v>743</v>
      </c>
      <c r="K197" s="50" t="s">
        <v>4000</v>
      </c>
      <c r="L197" t="s">
        <v>4001</v>
      </c>
    </row>
    <row r="198" ht="28.5" spans="1:12">
      <c r="A198" s="30" t="s">
        <v>2975</v>
      </c>
      <c r="B198" s="28" t="s">
        <v>696</v>
      </c>
      <c r="C198" s="13" t="s">
        <v>4038</v>
      </c>
      <c r="D198" s="29" t="s">
        <v>1247</v>
      </c>
      <c r="E198" s="26">
        <v>35</v>
      </c>
      <c r="F198" s="26">
        <v>35</v>
      </c>
      <c r="G198" s="14">
        <v>2018.11</v>
      </c>
      <c r="H198" s="64" t="s">
        <v>2976</v>
      </c>
      <c r="I198" s="64"/>
      <c r="J198" s="14" t="s">
        <v>4187</v>
      </c>
      <c r="K198" s="61" t="s">
        <v>4013</v>
      </c>
      <c r="L198" t="s">
        <v>4001</v>
      </c>
    </row>
    <row r="199" ht="42.75" spans="1:12">
      <c r="A199" s="30" t="s">
        <v>2977</v>
      </c>
      <c r="B199" s="28" t="s">
        <v>314</v>
      </c>
      <c r="C199" s="13" t="s">
        <v>4038</v>
      </c>
      <c r="D199" s="29" t="s">
        <v>1247</v>
      </c>
      <c r="E199" s="26">
        <v>35</v>
      </c>
      <c r="F199" s="26">
        <v>35</v>
      </c>
      <c r="G199" s="14">
        <v>2018.11</v>
      </c>
      <c r="H199" s="64" t="s">
        <v>2976</v>
      </c>
      <c r="I199" s="64"/>
      <c r="J199" s="14" t="s">
        <v>4188</v>
      </c>
      <c r="K199" s="13" t="s">
        <v>4000</v>
      </c>
      <c r="L199" t="s">
        <v>4001</v>
      </c>
    </row>
    <row r="200" ht="28.5" spans="1:12">
      <c r="A200" s="30" t="s">
        <v>2978</v>
      </c>
      <c r="B200" s="28" t="s">
        <v>335</v>
      </c>
      <c r="C200" s="13" t="s">
        <v>4038</v>
      </c>
      <c r="D200" s="29" t="s">
        <v>1247</v>
      </c>
      <c r="E200" s="26">
        <v>15</v>
      </c>
      <c r="F200" s="26">
        <v>15</v>
      </c>
      <c r="G200" s="14">
        <v>2018.11</v>
      </c>
      <c r="H200" s="64" t="s">
        <v>2976</v>
      </c>
      <c r="I200" s="64"/>
      <c r="J200" s="40" t="s">
        <v>341</v>
      </c>
      <c r="K200" s="50" t="s">
        <v>4072</v>
      </c>
      <c r="L200" t="s">
        <v>4001</v>
      </c>
    </row>
    <row r="201" ht="42.75" spans="1:12">
      <c r="A201" s="30" t="s">
        <v>2979</v>
      </c>
      <c r="B201" s="28" t="s">
        <v>286</v>
      </c>
      <c r="C201" s="13" t="s">
        <v>4038</v>
      </c>
      <c r="D201" s="29" t="s">
        <v>2414</v>
      </c>
      <c r="E201" s="26">
        <v>16</v>
      </c>
      <c r="F201" s="26">
        <v>16</v>
      </c>
      <c r="G201" s="14">
        <v>2018.12</v>
      </c>
      <c r="H201" s="64" t="s">
        <v>2980</v>
      </c>
      <c r="I201" s="64"/>
      <c r="J201" s="40" t="s">
        <v>4189</v>
      </c>
      <c r="K201" s="50" t="s">
        <v>4000</v>
      </c>
      <c r="L201" t="s">
        <v>4001</v>
      </c>
    </row>
    <row r="202" ht="42.75" spans="1:12">
      <c r="A202" s="30" t="s">
        <v>2981</v>
      </c>
      <c r="B202" s="28" t="s">
        <v>314</v>
      </c>
      <c r="C202" s="13" t="s">
        <v>4038</v>
      </c>
      <c r="D202" s="29" t="s">
        <v>2983</v>
      </c>
      <c r="E202" s="26">
        <v>3</v>
      </c>
      <c r="F202" s="26">
        <v>3</v>
      </c>
      <c r="G202" s="14">
        <v>2018.4</v>
      </c>
      <c r="H202" s="64" t="s">
        <v>2982</v>
      </c>
      <c r="I202" s="64"/>
      <c r="J202" s="14" t="s">
        <v>4190</v>
      </c>
      <c r="K202" s="13" t="s">
        <v>4000</v>
      </c>
      <c r="L202" t="s">
        <v>4001</v>
      </c>
    </row>
    <row r="203" ht="28.5" spans="1:12">
      <c r="A203" s="30" t="s">
        <v>2984</v>
      </c>
      <c r="B203" s="28" t="s">
        <v>444</v>
      </c>
      <c r="C203" s="13" t="s">
        <v>4038</v>
      </c>
      <c r="D203" s="29" t="s">
        <v>1549</v>
      </c>
      <c r="E203" s="26">
        <v>5</v>
      </c>
      <c r="F203" s="26">
        <v>5</v>
      </c>
      <c r="G203" s="14">
        <v>2018.7</v>
      </c>
      <c r="H203" s="26">
        <v>2018.11</v>
      </c>
      <c r="I203" s="26"/>
      <c r="J203" s="14" t="s">
        <v>4191</v>
      </c>
      <c r="K203" s="50" t="s">
        <v>4013</v>
      </c>
      <c r="L203" t="s">
        <v>4001</v>
      </c>
    </row>
    <row r="204" ht="71.25" spans="1:12">
      <c r="A204" s="30" t="s">
        <v>2985</v>
      </c>
      <c r="B204" s="28" t="s">
        <v>600</v>
      </c>
      <c r="C204" s="13" t="s">
        <v>4038</v>
      </c>
      <c r="D204" s="29" t="s">
        <v>2971</v>
      </c>
      <c r="E204" s="26">
        <v>6</v>
      </c>
      <c r="F204" s="26">
        <v>6</v>
      </c>
      <c r="G204" s="14">
        <v>2018.12</v>
      </c>
      <c r="H204" s="26">
        <v>2019.3</v>
      </c>
      <c r="I204" s="26"/>
      <c r="J204" s="14" t="s">
        <v>4192</v>
      </c>
      <c r="K204" s="50" t="s">
        <v>4013</v>
      </c>
      <c r="L204" t="s">
        <v>4001</v>
      </c>
    </row>
    <row r="205" ht="42.75" spans="1:12">
      <c r="A205" s="30" t="s">
        <v>2986</v>
      </c>
      <c r="B205" s="28" t="s">
        <v>286</v>
      </c>
      <c r="C205" s="13" t="s">
        <v>4038</v>
      </c>
      <c r="D205" s="29" t="s">
        <v>2987</v>
      </c>
      <c r="E205" s="26">
        <v>1</v>
      </c>
      <c r="F205" s="26">
        <v>1</v>
      </c>
      <c r="G205" s="64" t="s">
        <v>4193</v>
      </c>
      <c r="H205" s="26">
        <v>2019.6</v>
      </c>
      <c r="I205" s="26"/>
      <c r="J205" s="14" t="s">
        <v>4194</v>
      </c>
      <c r="K205" s="50" t="s">
        <v>4000</v>
      </c>
      <c r="L205" t="s">
        <v>4001</v>
      </c>
    </row>
    <row r="206" ht="57" spans="1:12">
      <c r="A206" s="12" t="s">
        <v>2903</v>
      </c>
      <c r="B206" s="13" t="s">
        <v>221</v>
      </c>
      <c r="C206" s="13" t="s">
        <v>4038</v>
      </c>
      <c r="D206" s="29" t="s">
        <v>2374</v>
      </c>
      <c r="E206" s="65">
        <v>4.92</v>
      </c>
      <c r="F206" s="66">
        <v>4.92</v>
      </c>
      <c r="G206" s="40">
        <v>2018.7</v>
      </c>
      <c r="H206" s="40">
        <v>2018.12</v>
      </c>
      <c r="I206" s="40"/>
      <c r="J206" s="14" t="s">
        <v>4195</v>
      </c>
      <c r="K206" s="22" t="s">
        <v>4000</v>
      </c>
      <c r="L206" t="s">
        <v>4001</v>
      </c>
    </row>
    <row r="207" ht="71.25" spans="1:12">
      <c r="A207" s="12" t="s">
        <v>4196</v>
      </c>
      <c r="B207" s="13" t="s">
        <v>63</v>
      </c>
      <c r="C207" s="13" t="s">
        <v>4038</v>
      </c>
      <c r="D207" s="29" t="s">
        <v>4197</v>
      </c>
      <c r="E207" s="65">
        <v>60</v>
      </c>
      <c r="F207" s="66">
        <v>48</v>
      </c>
      <c r="G207" s="40">
        <v>2018.12</v>
      </c>
      <c r="H207" s="40">
        <v>2019.8</v>
      </c>
      <c r="I207" s="40"/>
      <c r="J207" s="14" t="s">
        <v>4198</v>
      </c>
      <c r="K207" s="47" t="s">
        <v>4000</v>
      </c>
      <c r="L207" t="s">
        <v>4001</v>
      </c>
    </row>
    <row r="208" ht="85.5" spans="1:12">
      <c r="A208" s="12" t="s">
        <v>4199</v>
      </c>
      <c r="B208" s="13" t="s">
        <v>828</v>
      </c>
      <c r="C208" s="13" t="s">
        <v>4038</v>
      </c>
      <c r="D208" s="29" t="s">
        <v>4200</v>
      </c>
      <c r="E208" s="65">
        <v>18</v>
      </c>
      <c r="F208" s="66">
        <v>18</v>
      </c>
      <c r="G208" s="40">
        <v>2018.12</v>
      </c>
      <c r="H208" s="40">
        <v>2019.3</v>
      </c>
      <c r="I208" s="40"/>
      <c r="J208" s="14" t="s">
        <v>4201</v>
      </c>
      <c r="K208" s="48" t="s">
        <v>4019</v>
      </c>
      <c r="L208" t="s">
        <v>4001</v>
      </c>
    </row>
    <row r="209" ht="57" spans="1:12">
      <c r="A209" s="12" t="s">
        <v>4202</v>
      </c>
      <c r="B209" s="13" t="s">
        <v>104</v>
      </c>
      <c r="C209" s="13" t="s">
        <v>4038</v>
      </c>
      <c r="D209" s="29" t="s">
        <v>2206</v>
      </c>
      <c r="E209" s="65">
        <v>2</v>
      </c>
      <c r="F209" s="66">
        <v>2</v>
      </c>
      <c r="G209" s="40" t="s">
        <v>4146</v>
      </c>
      <c r="H209" s="40">
        <v>2018.12</v>
      </c>
      <c r="I209" s="40"/>
      <c r="J209" s="14" t="s">
        <v>104</v>
      </c>
      <c r="K209" s="50" t="s">
        <v>4000</v>
      </c>
      <c r="L209" t="s">
        <v>4001</v>
      </c>
    </row>
    <row r="210" ht="85.5" spans="1:12">
      <c r="A210" s="12" t="s">
        <v>4203</v>
      </c>
      <c r="B210" s="13" t="s">
        <v>63</v>
      </c>
      <c r="C210" s="13" t="s">
        <v>4038</v>
      </c>
      <c r="D210" s="21" t="s">
        <v>2971</v>
      </c>
      <c r="E210" s="65">
        <v>102</v>
      </c>
      <c r="F210" s="66">
        <v>102</v>
      </c>
      <c r="G210" s="40" t="s">
        <v>4146</v>
      </c>
      <c r="H210" s="40">
        <v>2019.12</v>
      </c>
      <c r="I210" s="40">
        <v>2021.8</v>
      </c>
      <c r="J210" s="14" t="s">
        <v>4204</v>
      </c>
      <c r="K210" s="13" t="s">
        <v>4000</v>
      </c>
      <c r="L210" t="s">
        <v>4001</v>
      </c>
    </row>
    <row r="211" ht="28.5" spans="1:12">
      <c r="A211" s="12" t="s">
        <v>4205</v>
      </c>
      <c r="B211" s="13" t="s">
        <v>4206</v>
      </c>
      <c r="C211" s="13" t="s">
        <v>4038</v>
      </c>
      <c r="D211" s="29" t="s">
        <v>2864</v>
      </c>
      <c r="E211" s="65">
        <v>5</v>
      </c>
      <c r="F211" s="66">
        <v>5</v>
      </c>
      <c r="G211" s="40" t="s">
        <v>4146</v>
      </c>
      <c r="H211" s="40">
        <v>2021.7</v>
      </c>
      <c r="I211" s="40"/>
      <c r="J211" s="14" t="s">
        <v>898</v>
      </c>
      <c r="K211" s="48" t="s">
        <v>4019</v>
      </c>
      <c r="L211" t="s">
        <v>4001</v>
      </c>
    </row>
    <row r="212" ht="42.75" spans="1:12">
      <c r="A212" s="12" t="s">
        <v>3144</v>
      </c>
      <c r="B212" s="13" t="s">
        <v>806</v>
      </c>
      <c r="C212" s="13" t="s">
        <v>3996</v>
      </c>
      <c r="D212" s="14" t="s">
        <v>3997</v>
      </c>
      <c r="E212" s="26">
        <v>25</v>
      </c>
      <c r="F212" s="66">
        <v>23</v>
      </c>
      <c r="G212" s="26">
        <v>2019.9</v>
      </c>
      <c r="H212" s="67" t="s">
        <v>4207</v>
      </c>
      <c r="I212" s="67"/>
      <c r="J212" s="14" t="s">
        <v>806</v>
      </c>
      <c r="K212" s="47" t="s">
        <v>4072</v>
      </c>
      <c r="L212" t="s">
        <v>4001</v>
      </c>
    </row>
    <row r="213" ht="42.75" spans="1:12">
      <c r="A213" s="12" t="s">
        <v>3148</v>
      </c>
      <c r="B213" s="13" t="s">
        <v>174</v>
      </c>
      <c r="C213" s="13" t="s">
        <v>3996</v>
      </c>
      <c r="D213" s="14" t="s">
        <v>3997</v>
      </c>
      <c r="E213" s="26">
        <v>20</v>
      </c>
      <c r="F213" s="66">
        <v>19</v>
      </c>
      <c r="G213" s="68">
        <v>2019.7</v>
      </c>
      <c r="H213" s="67" t="s">
        <v>4208</v>
      </c>
      <c r="I213" s="67"/>
      <c r="J213" s="14" t="s">
        <v>4209</v>
      </c>
      <c r="K213" s="47" t="s">
        <v>4000</v>
      </c>
      <c r="L213" t="s">
        <v>4001</v>
      </c>
    </row>
    <row r="214" ht="42.75" spans="1:12">
      <c r="A214" s="12" t="s">
        <v>3150</v>
      </c>
      <c r="B214" s="13" t="s">
        <v>872</v>
      </c>
      <c r="C214" s="13" t="s">
        <v>3996</v>
      </c>
      <c r="D214" s="14" t="s">
        <v>3997</v>
      </c>
      <c r="E214" s="26">
        <v>20</v>
      </c>
      <c r="F214" s="66">
        <v>19</v>
      </c>
      <c r="G214" s="68">
        <v>2019.7</v>
      </c>
      <c r="H214" s="67" t="s">
        <v>4210</v>
      </c>
      <c r="I214" s="67"/>
      <c r="J214" s="14" t="s">
        <v>4211</v>
      </c>
      <c r="K214" s="47" t="s">
        <v>4212</v>
      </c>
      <c r="L214" t="s">
        <v>4001</v>
      </c>
    </row>
    <row r="215" ht="42.75" spans="1:12">
      <c r="A215" s="12" t="s">
        <v>3152</v>
      </c>
      <c r="B215" s="13" t="s">
        <v>250</v>
      </c>
      <c r="C215" s="13" t="s">
        <v>3996</v>
      </c>
      <c r="D215" s="14" t="s">
        <v>3997</v>
      </c>
      <c r="E215" s="26">
        <v>20</v>
      </c>
      <c r="F215" s="66">
        <v>19</v>
      </c>
      <c r="G215" s="68">
        <v>2019.7</v>
      </c>
      <c r="H215" s="67" t="s">
        <v>4213</v>
      </c>
      <c r="I215" s="67"/>
      <c r="J215" s="14" t="s">
        <v>250</v>
      </c>
      <c r="K215" s="47" t="s">
        <v>4134</v>
      </c>
      <c r="L215" t="s">
        <v>4001</v>
      </c>
    </row>
    <row r="216" ht="42.75" spans="1:12">
      <c r="A216" s="30" t="s">
        <v>334</v>
      </c>
      <c r="B216" s="28" t="s">
        <v>335</v>
      </c>
      <c r="C216" s="28" t="s">
        <v>4214</v>
      </c>
      <c r="D216" s="14" t="s">
        <v>4060</v>
      </c>
      <c r="E216" s="26">
        <v>20</v>
      </c>
      <c r="F216" s="66">
        <v>20</v>
      </c>
      <c r="G216" s="68">
        <v>2019.8</v>
      </c>
      <c r="H216" s="69" t="s">
        <v>4215</v>
      </c>
      <c r="I216" s="69"/>
      <c r="J216" s="14" t="s">
        <v>4216</v>
      </c>
      <c r="K216" s="50" t="s">
        <v>4000</v>
      </c>
      <c r="L216" t="s">
        <v>4001</v>
      </c>
    </row>
    <row r="217" ht="42.75" spans="1:12">
      <c r="A217" s="30" t="s">
        <v>327</v>
      </c>
      <c r="B217" s="28" t="s">
        <v>385</v>
      </c>
      <c r="C217" s="28" t="s">
        <v>4214</v>
      </c>
      <c r="D217" s="14" t="s">
        <v>4060</v>
      </c>
      <c r="E217" s="26">
        <v>10</v>
      </c>
      <c r="F217" s="66">
        <v>10</v>
      </c>
      <c r="G217" s="68">
        <v>2019.9</v>
      </c>
      <c r="H217" s="69" t="s">
        <v>4217</v>
      </c>
      <c r="I217" s="69"/>
      <c r="J217" s="14" t="s">
        <v>4152</v>
      </c>
      <c r="K217" s="50" t="s">
        <v>4000</v>
      </c>
      <c r="L217" t="s">
        <v>4001</v>
      </c>
    </row>
    <row r="218" ht="57" spans="1:12">
      <c r="A218" s="30" t="s">
        <v>325</v>
      </c>
      <c r="B218" s="28" t="s">
        <v>185</v>
      </c>
      <c r="C218" s="28" t="s">
        <v>4214</v>
      </c>
      <c r="D218" s="14" t="s">
        <v>4060</v>
      </c>
      <c r="E218" s="26">
        <v>20</v>
      </c>
      <c r="F218" s="66">
        <v>20</v>
      </c>
      <c r="G218" s="68">
        <v>2019.9</v>
      </c>
      <c r="H218" s="69" t="s">
        <v>4217</v>
      </c>
      <c r="I218" s="69"/>
      <c r="J218" s="14" t="s">
        <v>4218</v>
      </c>
      <c r="K218" s="50" t="s">
        <v>4000</v>
      </c>
      <c r="L218" t="s">
        <v>4001</v>
      </c>
    </row>
    <row r="219" ht="28.5" spans="1:12">
      <c r="A219" s="30" t="s">
        <v>317</v>
      </c>
      <c r="B219" s="28" t="s">
        <v>250</v>
      </c>
      <c r="C219" s="28" t="s">
        <v>4214</v>
      </c>
      <c r="D219" s="14" t="s">
        <v>4060</v>
      </c>
      <c r="E219" s="26">
        <v>10</v>
      </c>
      <c r="F219" s="66">
        <v>10</v>
      </c>
      <c r="G219" s="68">
        <v>2019.5</v>
      </c>
      <c r="H219" s="69" t="s">
        <v>4217</v>
      </c>
      <c r="I219" s="69"/>
      <c r="J219" s="14" t="s">
        <v>4219</v>
      </c>
      <c r="K219" s="50" t="s">
        <v>4020</v>
      </c>
      <c r="L219" t="s">
        <v>4001</v>
      </c>
    </row>
    <row r="220" ht="42.75" spans="1:12">
      <c r="A220" s="30" t="s">
        <v>350</v>
      </c>
      <c r="B220" s="28" t="s">
        <v>171</v>
      </c>
      <c r="C220" s="28" t="s">
        <v>4214</v>
      </c>
      <c r="D220" s="14" t="s">
        <v>4060</v>
      </c>
      <c r="E220" s="26">
        <v>10</v>
      </c>
      <c r="F220" s="66">
        <v>10</v>
      </c>
      <c r="G220" s="68">
        <v>2019.5</v>
      </c>
      <c r="H220" s="69" t="s">
        <v>2980</v>
      </c>
      <c r="I220" s="69"/>
      <c r="J220" s="14" t="s">
        <v>4220</v>
      </c>
      <c r="K220" s="28" t="s">
        <v>4000</v>
      </c>
      <c r="L220" t="s">
        <v>4001</v>
      </c>
    </row>
    <row r="221" ht="28.5" spans="1:12">
      <c r="A221" s="30" t="s">
        <v>343</v>
      </c>
      <c r="B221" s="50" t="s">
        <v>815</v>
      </c>
      <c r="C221" s="28" t="s">
        <v>4214</v>
      </c>
      <c r="D221" s="14" t="s">
        <v>4060</v>
      </c>
      <c r="E221" s="26">
        <v>10</v>
      </c>
      <c r="F221" s="66">
        <v>10</v>
      </c>
      <c r="G221" s="68">
        <v>2019.9</v>
      </c>
      <c r="H221" s="69" t="s">
        <v>4215</v>
      </c>
      <c r="I221" s="69"/>
      <c r="J221" s="14" t="s">
        <v>815</v>
      </c>
      <c r="K221" s="50" t="s">
        <v>4019</v>
      </c>
      <c r="L221" t="s">
        <v>4001</v>
      </c>
    </row>
    <row r="222" ht="42.75" spans="1:12">
      <c r="A222" s="30" t="s">
        <v>331</v>
      </c>
      <c r="B222" s="28" t="s">
        <v>63</v>
      </c>
      <c r="C222" s="28" t="s">
        <v>4214</v>
      </c>
      <c r="D222" s="14" t="s">
        <v>4060</v>
      </c>
      <c r="E222" s="26">
        <v>10</v>
      </c>
      <c r="F222" s="66">
        <v>10</v>
      </c>
      <c r="G222" s="68">
        <v>2019.8</v>
      </c>
      <c r="H222" s="69" t="s">
        <v>4217</v>
      </c>
      <c r="I222" s="69"/>
      <c r="J222" s="14" t="s">
        <v>4221</v>
      </c>
      <c r="K222" s="50" t="s">
        <v>4000</v>
      </c>
      <c r="L222" t="s">
        <v>4001</v>
      </c>
    </row>
    <row r="223" ht="42.75" spans="1:12">
      <c r="A223" s="30" t="s">
        <v>4222</v>
      </c>
      <c r="B223" s="28" t="s">
        <v>221</v>
      </c>
      <c r="C223" s="28" t="s">
        <v>4214</v>
      </c>
      <c r="D223" s="14" t="s">
        <v>4060</v>
      </c>
      <c r="E223" s="26">
        <v>10</v>
      </c>
      <c r="F223" s="66">
        <v>10</v>
      </c>
      <c r="G223" s="68">
        <v>2019.5</v>
      </c>
      <c r="H223" s="69" t="s">
        <v>4217</v>
      </c>
      <c r="I223" s="69"/>
      <c r="J223" s="14" t="s">
        <v>4223</v>
      </c>
      <c r="K223" s="50" t="s">
        <v>4000</v>
      </c>
      <c r="L223" t="s">
        <v>4001</v>
      </c>
    </row>
    <row r="224" ht="28.5" spans="1:12">
      <c r="A224" s="30" t="s">
        <v>346</v>
      </c>
      <c r="B224" s="28" t="s">
        <v>205</v>
      </c>
      <c r="C224" s="28" t="s">
        <v>4214</v>
      </c>
      <c r="D224" s="14" t="s">
        <v>4060</v>
      </c>
      <c r="E224" s="26">
        <v>10</v>
      </c>
      <c r="F224" s="66">
        <v>10</v>
      </c>
      <c r="G224" s="68">
        <v>2019.5</v>
      </c>
      <c r="H224" s="69" t="s">
        <v>4224</v>
      </c>
      <c r="I224" s="69"/>
      <c r="J224" s="14" t="s">
        <v>4225</v>
      </c>
      <c r="K224" s="50" t="s">
        <v>4020</v>
      </c>
      <c r="L224" t="s">
        <v>4001</v>
      </c>
    </row>
    <row r="225" ht="28.5" spans="1:12">
      <c r="A225" s="30" t="s">
        <v>340</v>
      </c>
      <c r="B225" s="28" t="s">
        <v>341</v>
      </c>
      <c r="C225" s="28" t="s">
        <v>4214</v>
      </c>
      <c r="D225" s="14" t="s">
        <v>4060</v>
      </c>
      <c r="E225" s="26">
        <v>10</v>
      </c>
      <c r="F225" s="66">
        <v>10</v>
      </c>
      <c r="G225" s="68">
        <v>2019.8</v>
      </c>
      <c r="H225" s="69" t="s">
        <v>4217</v>
      </c>
      <c r="I225" s="69"/>
      <c r="J225" s="14" t="s">
        <v>4226</v>
      </c>
      <c r="K225" s="50" t="s">
        <v>4000</v>
      </c>
      <c r="L225" t="s">
        <v>4001</v>
      </c>
    </row>
    <row r="226" ht="42.75" spans="1:12">
      <c r="A226" s="30" t="s">
        <v>348</v>
      </c>
      <c r="B226" s="28" t="s">
        <v>117</v>
      </c>
      <c r="C226" s="28" t="s">
        <v>4214</v>
      </c>
      <c r="D226" s="14" t="s">
        <v>4060</v>
      </c>
      <c r="E226" s="26">
        <v>10</v>
      </c>
      <c r="F226" s="66">
        <v>10</v>
      </c>
      <c r="G226" s="68">
        <v>2019.9</v>
      </c>
      <c r="H226" s="69" t="s">
        <v>4215</v>
      </c>
      <c r="I226" s="69"/>
      <c r="J226" s="14" t="s">
        <v>4227</v>
      </c>
      <c r="K226" s="50" t="s">
        <v>4019</v>
      </c>
      <c r="L226" t="s">
        <v>4001</v>
      </c>
    </row>
    <row r="227" ht="28.5" spans="1:12">
      <c r="A227" s="30" t="s">
        <v>4228</v>
      </c>
      <c r="B227" s="28" t="s">
        <v>872</v>
      </c>
      <c r="C227" s="28" t="s">
        <v>4214</v>
      </c>
      <c r="D227" s="14" t="s">
        <v>4060</v>
      </c>
      <c r="E227" s="26">
        <v>10</v>
      </c>
      <c r="F227" s="66">
        <v>10</v>
      </c>
      <c r="G227" s="68">
        <v>2019.5</v>
      </c>
      <c r="H227" s="69" t="s">
        <v>2980</v>
      </c>
      <c r="I227" s="69"/>
      <c r="J227" s="14" t="s">
        <v>4229</v>
      </c>
      <c r="K227" s="28" t="s">
        <v>4019</v>
      </c>
      <c r="L227" t="s">
        <v>4001</v>
      </c>
    </row>
    <row r="228" ht="42.75" spans="1:12">
      <c r="A228" s="30" t="s">
        <v>322</v>
      </c>
      <c r="B228" s="28" t="s">
        <v>230</v>
      </c>
      <c r="C228" s="28" t="s">
        <v>4214</v>
      </c>
      <c r="D228" s="14" t="s">
        <v>4060</v>
      </c>
      <c r="E228" s="26">
        <v>10</v>
      </c>
      <c r="F228" s="66">
        <v>10</v>
      </c>
      <c r="G228" s="68">
        <v>2019.9</v>
      </c>
      <c r="H228" s="69" t="s">
        <v>4230</v>
      </c>
      <c r="I228" s="69"/>
      <c r="J228" s="14" t="s">
        <v>385</v>
      </c>
      <c r="K228" s="50" t="s">
        <v>4019</v>
      </c>
      <c r="L228" t="s">
        <v>4001</v>
      </c>
    </row>
    <row r="229" ht="42.75" spans="1:12">
      <c r="A229" s="30" t="s">
        <v>329</v>
      </c>
      <c r="B229" s="28" t="s">
        <v>224</v>
      </c>
      <c r="C229" s="28" t="s">
        <v>4214</v>
      </c>
      <c r="D229" s="14" t="s">
        <v>4060</v>
      </c>
      <c r="E229" s="26">
        <v>10</v>
      </c>
      <c r="F229" s="66">
        <v>10</v>
      </c>
      <c r="G229" s="68">
        <v>2019.5</v>
      </c>
      <c r="H229" s="69" t="s">
        <v>4230</v>
      </c>
      <c r="I229" s="69"/>
      <c r="J229" s="14" t="s">
        <v>622</v>
      </c>
      <c r="K229" s="50" t="s">
        <v>4000</v>
      </c>
      <c r="L229" t="s">
        <v>4001</v>
      </c>
    </row>
    <row r="230" ht="42.75" spans="1:12">
      <c r="A230" s="30" t="s">
        <v>323</v>
      </c>
      <c r="B230" s="28" t="s">
        <v>146</v>
      </c>
      <c r="C230" s="28" t="s">
        <v>4214</v>
      </c>
      <c r="D230" s="14" t="s">
        <v>4060</v>
      </c>
      <c r="E230" s="26">
        <v>10</v>
      </c>
      <c r="F230" s="66">
        <v>10</v>
      </c>
      <c r="G230" s="68">
        <v>2020.1</v>
      </c>
      <c r="H230" s="69" t="s">
        <v>4224</v>
      </c>
      <c r="I230" s="69"/>
      <c r="J230" s="14" t="s">
        <v>4231</v>
      </c>
      <c r="K230" s="50" t="s">
        <v>4000</v>
      </c>
      <c r="L230" t="s">
        <v>4001</v>
      </c>
    </row>
    <row r="231" ht="28.5" spans="1:12">
      <c r="A231" s="30" t="s">
        <v>723</v>
      </c>
      <c r="B231" s="28" t="s">
        <v>369</v>
      </c>
      <c r="C231" s="28" t="s">
        <v>375</v>
      </c>
      <c r="D231" s="14" t="s">
        <v>4014</v>
      </c>
      <c r="E231" s="26">
        <v>10</v>
      </c>
      <c r="F231" s="66">
        <v>10</v>
      </c>
      <c r="G231" s="68">
        <v>2019.1</v>
      </c>
      <c r="H231" s="69" t="s">
        <v>2980</v>
      </c>
      <c r="I231" s="69"/>
      <c r="J231" s="14" t="s">
        <v>4232</v>
      </c>
      <c r="K231" s="50" t="s">
        <v>4019</v>
      </c>
      <c r="L231" t="s">
        <v>4001</v>
      </c>
    </row>
    <row r="232" ht="42.75" spans="1:12">
      <c r="A232" s="30" t="s">
        <v>1035</v>
      </c>
      <c r="B232" s="28" t="s">
        <v>314</v>
      </c>
      <c r="C232" s="28" t="s">
        <v>375</v>
      </c>
      <c r="D232" s="14" t="s">
        <v>4014</v>
      </c>
      <c r="E232" s="26">
        <v>1.5</v>
      </c>
      <c r="F232" s="66">
        <v>1.5</v>
      </c>
      <c r="G232" s="68">
        <v>2019.9</v>
      </c>
      <c r="H232" s="69" t="s">
        <v>4233</v>
      </c>
      <c r="I232" s="69"/>
      <c r="J232" s="14" t="s">
        <v>4234</v>
      </c>
      <c r="K232" s="50" t="s">
        <v>4072</v>
      </c>
      <c r="L232" t="s">
        <v>4001</v>
      </c>
    </row>
    <row r="233" ht="42.75" spans="1:12">
      <c r="A233" s="30" t="s">
        <v>1040</v>
      </c>
      <c r="B233" s="28" t="s">
        <v>486</v>
      </c>
      <c r="C233" s="28" t="s">
        <v>375</v>
      </c>
      <c r="D233" s="14" t="s">
        <v>4014</v>
      </c>
      <c r="E233" s="26">
        <v>1</v>
      </c>
      <c r="F233" s="66">
        <v>1</v>
      </c>
      <c r="G233" s="68">
        <v>2019.9</v>
      </c>
      <c r="H233" s="69" t="s">
        <v>4233</v>
      </c>
      <c r="I233" s="69" t="s">
        <v>3998</v>
      </c>
      <c r="J233" s="14" t="s">
        <v>4235</v>
      </c>
      <c r="K233" s="61" t="s">
        <v>4000</v>
      </c>
      <c r="L233" t="s">
        <v>4001</v>
      </c>
    </row>
    <row r="234" ht="28.5" spans="1:12">
      <c r="A234" s="30" t="s">
        <v>1044</v>
      </c>
      <c r="B234" s="28" t="s">
        <v>898</v>
      </c>
      <c r="C234" s="28" t="s">
        <v>375</v>
      </c>
      <c r="D234" s="14" t="s">
        <v>4014</v>
      </c>
      <c r="E234" s="26">
        <v>1</v>
      </c>
      <c r="F234" s="66">
        <v>1</v>
      </c>
      <c r="G234" s="68">
        <v>2019.9</v>
      </c>
      <c r="H234" s="69" t="s">
        <v>4210</v>
      </c>
      <c r="I234" s="69"/>
      <c r="J234" s="14" t="s">
        <v>4236</v>
      </c>
      <c r="K234" s="61" t="s">
        <v>4000</v>
      </c>
      <c r="L234" t="s">
        <v>4001</v>
      </c>
    </row>
    <row r="235" ht="28.5" spans="1:12">
      <c r="A235" s="30" t="s">
        <v>1067</v>
      </c>
      <c r="B235" s="28" t="s">
        <v>205</v>
      </c>
      <c r="C235" s="28" t="s">
        <v>375</v>
      </c>
      <c r="D235" s="14" t="s">
        <v>4014</v>
      </c>
      <c r="E235" s="26">
        <v>1</v>
      </c>
      <c r="F235" s="66">
        <v>1</v>
      </c>
      <c r="G235" s="68">
        <v>2019.8</v>
      </c>
      <c r="H235" s="69" t="s">
        <v>4237</v>
      </c>
      <c r="I235" s="69"/>
      <c r="J235" s="14" t="s">
        <v>205</v>
      </c>
      <c r="K235" s="61" t="s">
        <v>4020</v>
      </c>
      <c r="L235" t="s">
        <v>4001</v>
      </c>
    </row>
    <row r="236" ht="28.5" spans="1:12">
      <c r="A236" s="30" t="s">
        <v>4238</v>
      </c>
      <c r="B236" s="28" t="s">
        <v>1015</v>
      </c>
      <c r="C236" s="28" t="s">
        <v>375</v>
      </c>
      <c r="D236" s="14" t="s">
        <v>4014</v>
      </c>
      <c r="E236" s="26">
        <v>10</v>
      </c>
      <c r="F236" s="66">
        <v>10</v>
      </c>
      <c r="G236" s="70">
        <v>2019.12</v>
      </c>
      <c r="H236" s="69" t="s">
        <v>4239</v>
      </c>
      <c r="I236" s="69"/>
      <c r="J236" s="14" t="s">
        <v>4240</v>
      </c>
      <c r="K236" s="61" t="s">
        <v>4241</v>
      </c>
      <c r="L236" t="s">
        <v>4001</v>
      </c>
    </row>
    <row r="237" ht="57" spans="1:12">
      <c r="A237" s="30" t="s">
        <v>4242</v>
      </c>
      <c r="B237" s="28" t="s">
        <v>1015</v>
      </c>
      <c r="C237" s="28" t="s">
        <v>375</v>
      </c>
      <c r="D237" s="14" t="s">
        <v>4014</v>
      </c>
      <c r="E237" s="26">
        <v>10</v>
      </c>
      <c r="F237" s="66">
        <v>10</v>
      </c>
      <c r="G237" s="70">
        <v>2019.7</v>
      </c>
      <c r="H237" s="69" t="s">
        <v>4237</v>
      </c>
      <c r="I237" s="69"/>
      <c r="J237" s="14" t="s">
        <v>4243</v>
      </c>
      <c r="K237" s="61" t="s">
        <v>4020</v>
      </c>
      <c r="L237" t="s">
        <v>4001</v>
      </c>
    </row>
    <row r="238" ht="28.5" spans="1:12">
      <c r="A238" s="30" t="s">
        <v>4244</v>
      </c>
      <c r="B238" s="28" t="s">
        <v>571</v>
      </c>
      <c r="C238" s="28" t="s">
        <v>375</v>
      </c>
      <c r="D238" s="14" t="s">
        <v>4014</v>
      </c>
      <c r="E238" s="26">
        <v>5</v>
      </c>
      <c r="F238" s="66">
        <v>5</v>
      </c>
      <c r="G238" s="70">
        <v>2019.8</v>
      </c>
      <c r="H238" s="69" t="s">
        <v>4245</v>
      </c>
      <c r="I238" s="69"/>
      <c r="J238" s="14" t="s">
        <v>4246</v>
      </c>
      <c r="K238" s="50" t="s">
        <v>4020</v>
      </c>
      <c r="L238" t="s">
        <v>4001</v>
      </c>
    </row>
    <row r="239" ht="28.5" spans="1:12">
      <c r="A239" s="30" t="s">
        <v>1027</v>
      </c>
      <c r="B239" s="28" t="s">
        <v>63</v>
      </c>
      <c r="C239" s="28" t="s">
        <v>375</v>
      </c>
      <c r="D239" s="14" t="s">
        <v>4014</v>
      </c>
      <c r="E239" s="26">
        <v>5</v>
      </c>
      <c r="F239" s="66">
        <v>5</v>
      </c>
      <c r="G239" s="70">
        <v>2019.5</v>
      </c>
      <c r="H239" s="69" t="s">
        <v>2980</v>
      </c>
      <c r="I239" s="69"/>
      <c r="J239" s="14" t="s">
        <v>4247</v>
      </c>
      <c r="K239" s="28" t="s">
        <v>4000</v>
      </c>
      <c r="L239" t="s">
        <v>4001</v>
      </c>
    </row>
    <row r="240" ht="28.5" spans="1:12">
      <c r="A240" s="30" t="s">
        <v>1056</v>
      </c>
      <c r="B240" s="28" t="s">
        <v>335</v>
      </c>
      <c r="C240" s="28" t="s">
        <v>375</v>
      </c>
      <c r="D240" s="14" t="s">
        <v>4014</v>
      </c>
      <c r="E240" s="26">
        <v>5</v>
      </c>
      <c r="F240" s="66">
        <v>5</v>
      </c>
      <c r="G240" s="70">
        <v>2019.8</v>
      </c>
      <c r="H240" s="69" t="s">
        <v>4248</v>
      </c>
      <c r="I240" s="69"/>
      <c r="J240" s="14" t="s">
        <v>4249</v>
      </c>
      <c r="K240" s="50" t="s">
        <v>4072</v>
      </c>
      <c r="L240" t="s">
        <v>4001</v>
      </c>
    </row>
    <row r="241" ht="28.5" spans="1:12">
      <c r="A241" s="30" t="s">
        <v>1024</v>
      </c>
      <c r="B241" s="28" t="s">
        <v>245</v>
      </c>
      <c r="C241" s="28" t="s">
        <v>375</v>
      </c>
      <c r="D241" s="14" t="s">
        <v>4014</v>
      </c>
      <c r="E241" s="26">
        <v>5</v>
      </c>
      <c r="F241" s="66">
        <v>5</v>
      </c>
      <c r="G241" s="70">
        <v>2019.5</v>
      </c>
      <c r="H241" s="69" t="s">
        <v>4250</v>
      </c>
      <c r="I241" s="69"/>
      <c r="J241" s="14" t="s">
        <v>245</v>
      </c>
      <c r="K241" s="50" t="s">
        <v>4020</v>
      </c>
      <c r="L241" t="s">
        <v>4001</v>
      </c>
    </row>
    <row r="242" ht="28.5" spans="1:12">
      <c r="A242" s="30" t="s">
        <v>1029</v>
      </c>
      <c r="B242" s="28" t="s">
        <v>63</v>
      </c>
      <c r="C242" s="28" t="s">
        <v>375</v>
      </c>
      <c r="D242" s="14" t="s">
        <v>4014</v>
      </c>
      <c r="E242" s="26">
        <v>5</v>
      </c>
      <c r="F242" s="66">
        <v>5</v>
      </c>
      <c r="G242" s="70">
        <v>2019.5</v>
      </c>
      <c r="H242" s="69" t="s">
        <v>4251</v>
      </c>
      <c r="I242" s="69"/>
      <c r="J242" s="14" t="s">
        <v>4252</v>
      </c>
      <c r="K242" s="28" t="s">
        <v>4000</v>
      </c>
      <c r="L242" t="s">
        <v>4001</v>
      </c>
    </row>
    <row r="243" ht="28.5" spans="1:12">
      <c r="A243" s="30" t="s">
        <v>1014</v>
      </c>
      <c r="B243" s="28" t="s">
        <v>1015</v>
      </c>
      <c r="C243" s="28" t="s">
        <v>375</v>
      </c>
      <c r="D243" s="14" t="s">
        <v>4014</v>
      </c>
      <c r="E243" s="26">
        <v>5</v>
      </c>
      <c r="F243" s="66">
        <v>5</v>
      </c>
      <c r="G243" s="70">
        <v>2019.5</v>
      </c>
      <c r="H243" s="69" t="s">
        <v>2976</v>
      </c>
      <c r="I243" s="69"/>
      <c r="J243" s="14" t="s">
        <v>4253</v>
      </c>
      <c r="K243" s="50" t="s">
        <v>4000</v>
      </c>
      <c r="L243" t="s">
        <v>4001</v>
      </c>
    </row>
    <row r="244" ht="42.75" spans="1:12">
      <c r="A244" s="30" t="s">
        <v>1003</v>
      </c>
      <c r="B244" s="28" t="s">
        <v>341</v>
      </c>
      <c r="C244" s="28" t="s">
        <v>375</v>
      </c>
      <c r="D244" s="14" t="s">
        <v>4014</v>
      </c>
      <c r="E244" s="26">
        <v>5</v>
      </c>
      <c r="F244" s="66">
        <v>5</v>
      </c>
      <c r="G244" s="70">
        <v>2018.12</v>
      </c>
      <c r="H244" s="67" t="s">
        <v>4254</v>
      </c>
      <c r="I244" s="67"/>
      <c r="J244" s="14" t="s">
        <v>341</v>
      </c>
      <c r="K244" s="50" t="s">
        <v>4000</v>
      </c>
      <c r="L244" t="s">
        <v>4001</v>
      </c>
    </row>
    <row r="245" ht="28.5" spans="1:12">
      <c r="A245" s="30" t="s">
        <v>1010</v>
      </c>
      <c r="B245" s="28" t="s">
        <v>806</v>
      </c>
      <c r="C245" s="28" t="s">
        <v>375</v>
      </c>
      <c r="D245" s="14" t="s">
        <v>4014</v>
      </c>
      <c r="E245" s="26">
        <v>5</v>
      </c>
      <c r="F245" s="66">
        <v>5</v>
      </c>
      <c r="G245" s="70">
        <v>2019.1</v>
      </c>
      <c r="H245" s="69" t="s">
        <v>2980</v>
      </c>
      <c r="I245" s="69"/>
      <c r="J245" s="14" t="s">
        <v>4255</v>
      </c>
      <c r="K245" s="50" t="s">
        <v>4000</v>
      </c>
      <c r="L245" t="s">
        <v>4001</v>
      </c>
    </row>
    <row r="246" ht="28.5" spans="1:12">
      <c r="A246" s="30" t="s">
        <v>4256</v>
      </c>
      <c r="B246" s="28" t="s">
        <v>250</v>
      </c>
      <c r="C246" s="28" t="s">
        <v>375</v>
      </c>
      <c r="D246" s="14" t="s">
        <v>4014</v>
      </c>
      <c r="E246" s="26">
        <v>5</v>
      </c>
      <c r="F246" s="66">
        <v>2.5</v>
      </c>
      <c r="G246" s="70">
        <v>2019.1</v>
      </c>
      <c r="H246" s="69" t="s">
        <v>2980</v>
      </c>
      <c r="I246" s="69"/>
      <c r="J246" s="14" t="s">
        <v>4257</v>
      </c>
      <c r="K246" s="61" t="s">
        <v>4020</v>
      </c>
      <c r="L246" t="s">
        <v>4001</v>
      </c>
    </row>
    <row r="247" ht="42.75" spans="1:12">
      <c r="A247" s="30" t="s">
        <v>1012</v>
      </c>
      <c r="B247" s="28" t="s">
        <v>253</v>
      </c>
      <c r="C247" s="28" t="s">
        <v>375</v>
      </c>
      <c r="D247" s="14" t="s">
        <v>4014</v>
      </c>
      <c r="E247" s="26">
        <v>5</v>
      </c>
      <c r="F247" s="66">
        <v>5</v>
      </c>
      <c r="G247" s="70">
        <v>2019.1</v>
      </c>
      <c r="H247" s="69" t="s">
        <v>2980</v>
      </c>
      <c r="I247" s="69"/>
      <c r="J247" s="14" t="s">
        <v>4258</v>
      </c>
      <c r="K247" s="50" t="s">
        <v>4000</v>
      </c>
      <c r="L247" t="s">
        <v>4001</v>
      </c>
    </row>
    <row r="248" ht="28.5" spans="1:12">
      <c r="A248" s="30" t="s">
        <v>1047</v>
      </c>
      <c r="B248" s="28" t="s">
        <v>230</v>
      </c>
      <c r="C248" s="28" t="s">
        <v>375</v>
      </c>
      <c r="D248" s="14" t="s">
        <v>4014</v>
      </c>
      <c r="E248" s="26">
        <v>3</v>
      </c>
      <c r="F248" s="66">
        <v>3</v>
      </c>
      <c r="G248" s="70">
        <v>2019.9</v>
      </c>
      <c r="H248" s="69" t="s">
        <v>4245</v>
      </c>
      <c r="I248" s="69"/>
      <c r="J248" s="14" t="s">
        <v>230</v>
      </c>
      <c r="K248" s="61" t="s">
        <v>4072</v>
      </c>
      <c r="L248" t="s">
        <v>4001</v>
      </c>
    </row>
    <row r="249" ht="42.75" spans="1:12">
      <c r="A249" s="30" t="s">
        <v>4259</v>
      </c>
      <c r="B249" s="28" t="s">
        <v>146</v>
      </c>
      <c r="C249" s="28" t="s">
        <v>375</v>
      </c>
      <c r="D249" s="14" t="s">
        <v>4014</v>
      </c>
      <c r="E249" s="26">
        <v>5</v>
      </c>
      <c r="F249" s="66">
        <v>5</v>
      </c>
      <c r="G249" s="70">
        <v>2016.11</v>
      </c>
      <c r="H249" s="69" t="s">
        <v>2976</v>
      </c>
      <c r="I249" s="69"/>
      <c r="J249" s="14" t="s">
        <v>4110</v>
      </c>
      <c r="K249" s="50" t="s">
        <v>4019</v>
      </c>
      <c r="L249" t="s">
        <v>4001</v>
      </c>
    </row>
    <row r="250" ht="28.5" spans="1:12">
      <c r="A250" s="30" t="s">
        <v>1051</v>
      </c>
      <c r="B250" s="28" t="s">
        <v>149</v>
      </c>
      <c r="C250" s="28" t="s">
        <v>375</v>
      </c>
      <c r="D250" s="14" t="s">
        <v>4014</v>
      </c>
      <c r="E250" s="26">
        <v>3</v>
      </c>
      <c r="F250" s="66">
        <v>3</v>
      </c>
      <c r="G250" s="70">
        <v>2019.9</v>
      </c>
      <c r="H250" s="69" t="s">
        <v>4245</v>
      </c>
      <c r="I250" s="69"/>
      <c r="J250" s="70" t="s">
        <v>149</v>
      </c>
      <c r="K250" s="50" t="s">
        <v>4065</v>
      </c>
      <c r="L250" t="s">
        <v>4001</v>
      </c>
    </row>
    <row r="251" ht="28.5" spans="1:12">
      <c r="A251" s="30" t="s">
        <v>1031</v>
      </c>
      <c r="B251" s="28" t="s">
        <v>230</v>
      </c>
      <c r="C251" s="28" t="s">
        <v>375</v>
      </c>
      <c r="D251" s="14" t="s">
        <v>4014</v>
      </c>
      <c r="E251" s="26">
        <v>3</v>
      </c>
      <c r="F251" s="66">
        <v>3</v>
      </c>
      <c r="G251" s="70">
        <v>2019.8</v>
      </c>
      <c r="H251" s="69" t="s">
        <v>4245</v>
      </c>
      <c r="I251" s="69" t="s">
        <v>3143</v>
      </c>
      <c r="J251" s="14" t="s">
        <v>4260</v>
      </c>
      <c r="K251" s="61" t="s">
        <v>4000</v>
      </c>
      <c r="L251" t="s">
        <v>4001</v>
      </c>
    </row>
    <row r="252" ht="28.5" spans="1:12">
      <c r="A252" s="30" t="s">
        <v>1064</v>
      </c>
      <c r="B252" s="28" t="s">
        <v>177</v>
      </c>
      <c r="C252" s="28" t="s">
        <v>375</v>
      </c>
      <c r="D252" s="14" t="s">
        <v>4014</v>
      </c>
      <c r="E252" s="26">
        <v>5</v>
      </c>
      <c r="F252" s="66">
        <v>5</v>
      </c>
      <c r="G252" s="70">
        <v>2019.11</v>
      </c>
      <c r="H252" s="69" t="s">
        <v>4230</v>
      </c>
      <c r="I252" s="69"/>
      <c r="J252" s="14" t="s">
        <v>4261</v>
      </c>
      <c r="K252" s="61" t="s">
        <v>4000</v>
      </c>
      <c r="L252" t="s">
        <v>4001</v>
      </c>
    </row>
    <row r="253" ht="28.5" spans="1:12">
      <c r="A253" s="12" t="s">
        <v>1071</v>
      </c>
      <c r="B253" s="28" t="s">
        <v>1072</v>
      </c>
      <c r="C253" s="28" t="s">
        <v>375</v>
      </c>
      <c r="D253" s="14" t="s">
        <v>4014</v>
      </c>
      <c r="E253" s="26">
        <v>5</v>
      </c>
      <c r="F253" s="66">
        <v>5</v>
      </c>
      <c r="G253" s="70">
        <v>2019.12</v>
      </c>
      <c r="H253" s="69" t="s">
        <v>4245</v>
      </c>
      <c r="I253" s="69"/>
      <c r="J253" s="14" t="s">
        <v>772</v>
      </c>
      <c r="K253" s="47" t="s">
        <v>4009</v>
      </c>
      <c r="L253" t="s">
        <v>4001</v>
      </c>
    </row>
    <row r="254" ht="28.5" spans="1:12">
      <c r="A254" s="30" t="s">
        <v>1058</v>
      </c>
      <c r="B254" s="28" t="s">
        <v>335</v>
      </c>
      <c r="C254" s="28" t="s">
        <v>375</v>
      </c>
      <c r="D254" s="14" t="s">
        <v>4014</v>
      </c>
      <c r="E254" s="26">
        <v>2</v>
      </c>
      <c r="F254" s="66">
        <v>2</v>
      </c>
      <c r="G254" s="70">
        <v>2019.2</v>
      </c>
      <c r="H254" s="69" t="s">
        <v>4254</v>
      </c>
      <c r="I254" s="69"/>
      <c r="J254" s="14" t="s">
        <v>335</v>
      </c>
      <c r="K254" s="50" t="s">
        <v>4072</v>
      </c>
      <c r="L254" t="s">
        <v>4001</v>
      </c>
    </row>
    <row r="255" ht="28.5" spans="1:12">
      <c r="A255" s="30" t="s">
        <v>4262</v>
      </c>
      <c r="B255" s="28" t="s">
        <v>245</v>
      </c>
      <c r="C255" s="28" t="s">
        <v>375</v>
      </c>
      <c r="D255" s="14" t="s">
        <v>4014</v>
      </c>
      <c r="E255" s="26">
        <v>1</v>
      </c>
      <c r="F255" s="66">
        <v>1</v>
      </c>
      <c r="G255" s="70">
        <v>2019.3</v>
      </c>
      <c r="H255" s="69" t="s">
        <v>4263</v>
      </c>
      <c r="I255" s="69"/>
      <c r="J255" s="14" t="s">
        <v>245</v>
      </c>
      <c r="K255" s="50" t="s">
        <v>4020</v>
      </c>
      <c r="L255" t="s">
        <v>4001</v>
      </c>
    </row>
    <row r="256" ht="42.75" spans="1:12">
      <c r="A256" s="30" t="s">
        <v>3607</v>
      </c>
      <c r="B256" s="28" t="s">
        <v>314</v>
      </c>
      <c r="C256" s="28" t="s">
        <v>4030</v>
      </c>
      <c r="D256" s="14" t="s">
        <v>4031</v>
      </c>
      <c r="E256" s="26">
        <v>5</v>
      </c>
      <c r="F256" s="26">
        <v>5</v>
      </c>
      <c r="G256" s="70">
        <v>2019.9</v>
      </c>
      <c r="H256" s="69" t="s">
        <v>2980</v>
      </c>
      <c r="I256" s="69"/>
      <c r="J256" s="14" t="s">
        <v>314</v>
      </c>
      <c r="K256" s="13" t="s">
        <v>4000</v>
      </c>
      <c r="L256" t="s">
        <v>4001</v>
      </c>
    </row>
    <row r="257" ht="42.75" spans="1:12">
      <c r="A257" s="30" t="s">
        <v>3631</v>
      </c>
      <c r="B257" s="28" t="s">
        <v>205</v>
      </c>
      <c r="C257" s="28" t="s">
        <v>4030</v>
      </c>
      <c r="D257" s="14" t="s">
        <v>4031</v>
      </c>
      <c r="E257" s="26">
        <v>3</v>
      </c>
      <c r="F257" s="26">
        <v>3</v>
      </c>
      <c r="G257" s="70">
        <v>2019.9</v>
      </c>
      <c r="H257" s="69" t="s">
        <v>4147</v>
      </c>
      <c r="I257" s="69"/>
      <c r="J257" s="14" t="s">
        <v>4264</v>
      </c>
      <c r="K257" s="61" t="s">
        <v>4020</v>
      </c>
      <c r="L257" t="s">
        <v>4001</v>
      </c>
    </row>
    <row r="258" ht="42.75" spans="1:12">
      <c r="A258" s="30" t="s">
        <v>3651</v>
      </c>
      <c r="B258" s="28" t="s">
        <v>304</v>
      </c>
      <c r="C258" s="28" t="s">
        <v>4030</v>
      </c>
      <c r="D258" s="14" t="s">
        <v>4031</v>
      </c>
      <c r="E258" s="26">
        <v>0</v>
      </c>
      <c r="F258" s="26">
        <v>0</v>
      </c>
      <c r="G258" s="70">
        <v>2019.12</v>
      </c>
      <c r="H258" s="69" t="s">
        <v>4217</v>
      </c>
      <c r="I258" s="69"/>
      <c r="J258" s="14" t="s">
        <v>806</v>
      </c>
      <c r="K258" s="50" t="s">
        <v>4019</v>
      </c>
      <c r="L258" t="s">
        <v>4001</v>
      </c>
    </row>
    <row r="259" ht="42.75" spans="1:12">
      <c r="A259" s="30" t="s">
        <v>3654</v>
      </c>
      <c r="B259" s="28" t="s">
        <v>687</v>
      </c>
      <c r="C259" s="28" t="s">
        <v>4030</v>
      </c>
      <c r="D259" s="14" t="s">
        <v>4031</v>
      </c>
      <c r="E259" s="26">
        <v>0</v>
      </c>
      <c r="F259" s="26">
        <v>0</v>
      </c>
      <c r="G259" s="70">
        <v>2019.12</v>
      </c>
      <c r="H259" s="69" t="s">
        <v>4217</v>
      </c>
      <c r="I259" s="69"/>
      <c r="J259" s="14" t="s">
        <v>687</v>
      </c>
      <c r="K259" s="50" t="s">
        <v>4019</v>
      </c>
      <c r="L259" t="s">
        <v>4001</v>
      </c>
    </row>
    <row r="260" ht="42.75" spans="1:12">
      <c r="A260" s="12" t="s">
        <v>3656</v>
      </c>
      <c r="B260" s="28" t="s">
        <v>245</v>
      </c>
      <c r="C260" s="28" t="s">
        <v>4030</v>
      </c>
      <c r="D260" s="14" t="s">
        <v>4031</v>
      </c>
      <c r="E260" s="26">
        <v>0</v>
      </c>
      <c r="F260" s="26">
        <v>0</v>
      </c>
      <c r="G260" s="70">
        <v>2019.12</v>
      </c>
      <c r="H260" s="69" t="s">
        <v>4217</v>
      </c>
      <c r="I260" s="69"/>
      <c r="J260" s="14" t="s">
        <v>738</v>
      </c>
      <c r="K260" s="13" t="s">
        <v>4013</v>
      </c>
      <c r="L260" t="s">
        <v>4001</v>
      </c>
    </row>
    <row r="261" ht="42.75" spans="1:12">
      <c r="A261" s="30" t="s">
        <v>3658</v>
      </c>
      <c r="B261" s="28" t="s">
        <v>738</v>
      </c>
      <c r="C261" s="28" t="s">
        <v>4030</v>
      </c>
      <c r="D261" s="14" t="s">
        <v>4031</v>
      </c>
      <c r="E261" s="26">
        <v>0</v>
      </c>
      <c r="F261" s="26">
        <v>0</v>
      </c>
      <c r="G261" s="70">
        <v>2019.12</v>
      </c>
      <c r="H261" s="69" t="s">
        <v>4217</v>
      </c>
      <c r="I261" s="69"/>
      <c r="J261" s="14" t="s">
        <v>4265</v>
      </c>
      <c r="K261" s="50" t="s">
        <v>4019</v>
      </c>
      <c r="L261" t="s">
        <v>4001</v>
      </c>
    </row>
    <row r="262" ht="42.75" spans="1:12">
      <c r="A262" s="30" t="s">
        <v>3660</v>
      </c>
      <c r="B262" s="28" t="s">
        <v>335</v>
      </c>
      <c r="C262" s="28" t="s">
        <v>4030</v>
      </c>
      <c r="D262" s="14" t="s">
        <v>4031</v>
      </c>
      <c r="E262" s="26">
        <v>0</v>
      </c>
      <c r="F262" s="26">
        <v>0</v>
      </c>
      <c r="G262" s="70">
        <v>2019.12</v>
      </c>
      <c r="H262" s="69" t="s">
        <v>4217</v>
      </c>
      <c r="I262" s="69"/>
      <c r="J262" s="14" t="s">
        <v>4266</v>
      </c>
      <c r="K262" s="50" t="s">
        <v>4000</v>
      </c>
      <c r="L262" t="s">
        <v>4001</v>
      </c>
    </row>
    <row r="263" ht="42.75" spans="1:12">
      <c r="A263" s="30" t="s">
        <v>3667</v>
      </c>
      <c r="B263" s="28" t="s">
        <v>76</v>
      </c>
      <c r="C263" s="28" t="s">
        <v>4030</v>
      </c>
      <c r="D263" s="14" t="s">
        <v>4031</v>
      </c>
      <c r="E263" s="26">
        <v>0</v>
      </c>
      <c r="F263" s="26">
        <v>0</v>
      </c>
      <c r="G263" s="70">
        <v>2019.12</v>
      </c>
      <c r="H263" s="69" t="s">
        <v>4217</v>
      </c>
      <c r="I263" s="69"/>
      <c r="J263" s="14" t="s">
        <v>4267</v>
      </c>
      <c r="K263" s="50" t="s">
        <v>4000</v>
      </c>
      <c r="L263" t="s">
        <v>4001</v>
      </c>
    </row>
    <row r="264" ht="42.75" spans="1:12">
      <c r="A264" s="30" t="s">
        <v>3669</v>
      </c>
      <c r="B264" s="28" t="s">
        <v>815</v>
      </c>
      <c r="C264" s="50" t="s">
        <v>4030</v>
      </c>
      <c r="D264" s="14" t="s">
        <v>4031</v>
      </c>
      <c r="E264" s="26">
        <v>0</v>
      </c>
      <c r="F264" s="26">
        <v>0</v>
      </c>
      <c r="G264" s="70">
        <v>2019.12</v>
      </c>
      <c r="H264" s="69" t="s">
        <v>4217</v>
      </c>
      <c r="I264" s="69"/>
      <c r="J264" s="14" t="s">
        <v>4268</v>
      </c>
      <c r="K264" s="50" t="s">
        <v>4019</v>
      </c>
      <c r="L264" t="s">
        <v>4001</v>
      </c>
    </row>
    <row r="265" ht="42.75" spans="1:12">
      <c r="A265" s="12" t="s">
        <v>4269</v>
      </c>
      <c r="B265" s="28" t="s">
        <v>584</v>
      </c>
      <c r="C265" s="28" t="s">
        <v>4030</v>
      </c>
      <c r="D265" s="14" t="s">
        <v>4031</v>
      </c>
      <c r="E265" s="26">
        <v>0</v>
      </c>
      <c r="F265" s="26">
        <v>0</v>
      </c>
      <c r="G265" s="70">
        <v>2019.12</v>
      </c>
      <c r="H265" s="69" t="s">
        <v>4217</v>
      </c>
      <c r="I265" s="69"/>
      <c r="J265" s="14" t="s">
        <v>584</v>
      </c>
      <c r="K265" s="47" t="s">
        <v>4020</v>
      </c>
      <c r="L265" t="s">
        <v>4001</v>
      </c>
    </row>
    <row r="266" ht="42.75" spans="1:12">
      <c r="A266" s="30" t="s">
        <v>3673</v>
      </c>
      <c r="B266" s="28" t="s">
        <v>185</v>
      </c>
      <c r="C266" s="28" t="s">
        <v>4030</v>
      </c>
      <c r="D266" s="14" t="s">
        <v>4031</v>
      </c>
      <c r="E266" s="26">
        <v>0</v>
      </c>
      <c r="F266" s="26">
        <v>0</v>
      </c>
      <c r="G266" s="70">
        <v>2019.12</v>
      </c>
      <c r="H266" s="69" t="s">
        <v>4217</v>
      </c>
      <c r="I266" s="69"/>
      <c r="J266" s="14" t="s">
        <v>4270</v>
      </c>
      <c r="K266" s="50" t="s">
        <v>4000</v>
      </c>
      <c r="L266" t="s">
        <v>4001</v>
      </c>
    </row>
    <row r="267" ht="42.75" spans="1:12">
      <c r="A267" s="30" t="s">
        <v>3675</v>
      </c>
      <c r="B267" s="28" t="s">
        <v>806</v>
      </c>
      <c r="C267" s="28" t="s">
        <v>4030</v>
      </c>
      <c r="D267" s="14" t="s">
        <v>4031</v>
      </c>
      <c r="E267" s="26">
        <v>0</v>
      </c>
      <c r="F267" s="26">
        <v>0</v>
      </c>
      <c r="G267" s="70">
        <v>2019.12</v>
      </c>
      <c r="H267" s="69" t="s">
        <v>4217</v>
      </c>
      <c r="I267" s="69"/>
      <c r="J267" s="14" t="s">
        <v>4271</v>
      </c>
      <c r="K267" s="50" t="s">
        <v>4000</v>
      </c>
      <c r="L267" t="s">
        <v>4001</v>
      </c>
    </row>
    <row r="268" ht="42.75" spans="1:12">
      <c r="A268" s="30" t="s">
        <v>3677</v>
      </c>
      <c r="B268" s="28" t="s">
        <v>385</v>
      </c>
      <c r="C268" s="28" t="s">
        <v>4030</v>
      </c>
      <c r="D268" s="14" t="s">
        <v>4031</v>
      </c>
      <c r="E268" s="26">
        <v>0</v>
      </c>
      <c r="F268" s="26">
        <v>0</v>
      </c>
      <c r="G268" s="70">
        <v>2019.12</v>
      </c>
      <c r="H268" s="69" t="s">
        <v>4217</v>
      </c>
      <c r="I268" s="69"/>
      <c r="J268" s="14" t="s">
        <v>171</v>
      </c>
      <c r="K268" s="50" t="s">
        <v>4000</v>
      </c>
      <c r="L268" t="s">
        <v>4001</v>
      </c>
    </row>
    <row r="269" ht="28.5" spans="1:12">
      <c r="A269" s="30" t="s">
        <v>4272</v>
      </c>
      <c r="B269" s="28" t="s">
        <v>99</v>
      </c>
      <c r="C269" s="28" t="s">
        <v>4038</v>
      </c>
      <c r="D269" s="71" t="s">
        <v>4273</v>
      </c>
      <c r="E269" s="26">
        <v>3</v>
      </c>
      <c r="F269" s="66">
        <v>2</v>
      </c>
      <c r="G269" s="70">
        <v>2019.6</v>
      </c>
      <c r="H269" s="69" t="s">
        <v>4248</v>
      </c>
      <c r="I269" s="69" t="s">
        <v>3121</v>
      </c>
      <c r="J269" s="14" t="s">
        <v>99</v>
      </c>
      <c r="K269" s="61" t="s">
        <v>4013</v>
      </c>
      <c r="L269" t="s">
        <v>4001</v>
      </c>
    </row>
    <row r="270" ht="57" spans="1:12">
      <c r="A270" s="30" t="s">
        <v>4274</v>
      </c>
      <c r="B270" s="28" t="s">
        <v>369</v>
      </c>
      <c r="C270" s="28" t="s">
        <v>4038</v>
      </c>
      <c r="D270" s="71" t="s">
        <v>4275</v>
      </c>
      <c r="E270" s="26">
        <v>18</v>
      </c>
      <c r="F270" s="26">
        <v>18</v>
      </c>
      <c r="G270" s="70">
        <v>2019.7</v>
      </c>
      <c r="H270" s="69" t="s">
        <v>4263</v>
      </c>
      <c r="I270" s="69"/>
      <c r="J270" s="14" t="s">
        <v>4276</v>
      </c>
      <c r="K270" s="61" t="s">
        <v>4000</v>
      </c>
      <c r="L270" t="s">
        <v>4001</v>
      </c>
    </row>
    <row r="271" ht="42.75" spans="1:12">
      <c r="A271" s="30" t="s">
        <v>4277</v>
      </c>
      <c r="B271" s="28" t="s">
        <v>743</v>
      </c>
      <c r="C271" s="28" t="s">
        <v>4038</v>
      </c>
      <c r="D271" s="71" t="s">
        <v>4278</v>
      </c>
      <c r="E271" s="72">
        <v>4.92</v>
      </c>
      <c r="F271" s="72">
        <v>4.92</v>
      </c>
      <c r="G271" s="70">
        <v>2019.9</v>
      </c>
      <c r="H271" s="69" t="s">
        <v>4230</v>
      </c>
      <c r="I271" s="69"/>
      <c r="J271" s="14" t="s">
        <v>4279</v>
      </c>
      <c r="K271" s="50" t="s">
        <v>4000</v>
      </c>
      <c r="L271" t="s">
        <v>4001</v>
      </c>
    </row>
    <row r="272" ht="42.75" spans="1:12">
      <c r="A272" s="30" t="s">
        <v>4280</v>
      </c>
      <c r="B272" s="28" t="s">
        <v>600</v>
      </c>
      <c r="C272" s="28" t="s">
        <v>4038</v>
      </c>
      <c r="D272" s="73" t="s">
        <v>4281</v>
      </c>
      <c r="E272" s="26">
        <v>2</v>
      </c>
      <c r="F272" s="26">
        <v>2</v>
      </c>
      <c r="G272" s="70">
        <v>2019.3</v>
      </c>
      <c r="H272" s="69" t="s">
        <v>4282</v>
      </c>
      <c r="I272" s="69"/>
      <c r="J272" s="14" t="s">
        <v>4283</v>
      </c>
      <c r="K272" s="61" t="s">
        <v>4284</v>
      </c>
      <c r="L272" t="s">
        <v>4001</v>
      </c>
    </row>
    <row r="273" ht="42.75" spans="1:12">
      <c r="A273" s="30" t="s">
        <v>4285</v>
      </c>
      <c r="B273" s="28" t="s">
        <v>693</v>
      </c>
      <c r="C273" s="28" t="s">
        <v>4038</v>
      </c>
      <c r="D273" s="71" t="s">
        <v>2258</v>
      </c>
      <c r="E273" s="26">
        <v>6</v>
      </c>
      <c r="F273" s="26">
        <v>6</v>
      </c>
      <c r="G273" s="70">
        <v>2019.4</v>
      </c>
      <c r="H273" s="69" t="s">
        <v>4120</v>
      </c>
      <c r="I273" s="69"/>
      <c r="J273" s="14" t="s">
        <v>4286</v>
      </c>
      <c r="K273" s="50" t="s">
        <v>4000</v>
      </c>
      <c r="L273" t="s">
        <v>4001</v>
      </c>
    </row>
    <row r="274" ht="42.75" spans="1:12">
      <c r="A274" s="30" t="s">
        <v>4287</v>
      </c>
      <c r="B274" s="28" t="s">
        <v>369</v>
      </c>
      <c r="C274" s="28" t="s">
        <v>4038</v>
      </c>
      <c r="D274" s="73" t="s">
        <v>2001</v>
      </c>
      <c r="E274" s="26">
        <v>45</v>
      </c>
      <c r="F274" s="26">
        <v>45</v>
      </c>
      <c r="G274" s="70">
        <v>2019.7</v>
      </c>
      <c r="H274" s="69" t="s">
        <v>4288</v>
      </c>
      <c r="I274" s="69"/>
      <c r="J274" s="14" t="s">
        <v>4289</v>
      </c>
      <c r="K274" s="61" t="s">
        <v>4019</v>
      </c>
      <c r="L274" t="s">
        <v>4001</v>
      </c>
    </row>
    <row r="275" ht="42.75" spans="1:12">
      <c r="A275" s="30" t="s">
        <v>2914</v>
      </c>
      <c r="B275" s="28" t="s">
        <v>369</v>
      </c>
      <c r="C275" s="28" t="s">
        <v>4038</v>
      </c>
      <c r="D275" s="71" t="s">
        <v>2915</v>
      </c>
      <c r="E275" s="26">
        <v>45</v>
      </c>
      <c r="F275" s="26">
        <v>45</v>
      </c>
      <c r="G275" s="70">
        <v>2019.5</v>
      </c>
      <c r="H275" s="69" t="s">
        <v>4290</v>
      </c>
      <c r="I275" s="69"/>
      <c r="J275" s="14" t="s">
        <v>4291</v>
      </c>
      <c r="K275" s="28" t="s">
        <v>4013</v>
      </c>
      <c r="L275" t="s">
        <v>4001</v>
      </c>
    </row>
    <row r="276" ht="57" spans="1:12">
      <c r="A276" s="30" t="s">
        <v>4292</v>
      </c>
      <c r="B276" s="28" t="s">
        <v>335</v>
      </c>
      <c r="C276" s="28" t="s">
        <v>4038</v>
      </c>
      <c r="D276" s="71" t="s">
        <v>4293</v>
      </c>
      <c r="E276" s="26">
        <v>19</v>
      </c>
      <c r="F276" s="26">
        <v>19</v>
      </c>
      <c r="G276" s="70">
        <v>2019.4</v>
      </c>
      <c r="H276" s="69" t="s">
        <v>2980</v>
      </c>
      <c r="I276" s="69"/>
      <c r="J276" s="14" t="s">
        <v>4294</v>
      </c>
      <c r="K276" s="50" t="s">
        <v>4000</v>
      </c>
      <c r="L276" t="s">
        <v>4001</v>
      </c>
    </row>
    <row r="277" ht="42.75" spans="1:12">
      <c r="A277" s="30" t="s">
        <v>4295</v>
      </c>
      <c r="B277" s="28" t="s">
        <v>444</v>
      </c>
      <c r="C277" s="28" t="s">
        <v>4038</v>
      </c>
      <c r="D277" s="71" t="s">
        <v>1549</v>
      </c>
      <c r="E277" s="26">
        <v>46.5</v>
      </c>
      <c r="F277" s="26">
        <v>46.5</v>
      </c>
      <c r="G277" s="70" t="s">
        <v>4147</v>
      </c>
      <c r="H277" s="69" t="s">
        <v>4250</v>
      </c>
      <c r="I277" s="69"/>
      <c r="J277" s="14" t="s">
        <v>4296</v>
      </c>
      <c r="K277" s="50" t="s">
        <v>4013</v>
      </c>
      <c r="L277" t="s">
        <v>4001</v>
      </c>
    </row>
    <row r="278" ht="42.75" spans="1:12">
      <c r="A278" s="30" t="s">
        <v>4297</v>
      </c>
      <c r="B278" s="28" t="s">
        <v>133</v>
      </c>
      <c r="C278" s="28" t="s">
        <v>4038</v>
      </c>
      <c r="D278" s="71" t="s">
        <v>4298</v>
      </c>
      <c r="E278" s="26">
        <v>3</v>
      </c>
      <c r="F278" s="26">
        <v>3</v>
      </c>
      <c r="G278" s="70">
        <v>2019.9</v>
      </c>
      <c r="H278" s="69" t="s">
        <v>4299</v>
      </c>
      <c r="I278" s="69"/>
      <c r="J278" s="14" t="s">
        <v>4110</v>
      </c>
      <c r="K278" s="61" t="s">
        <v>4009</v>
      </c>
      <c r="L278" t="s">
        <v>4001</v>
      </c>
    </row>
    <row r="279" ht="28.5" spans="1:12">
      <c r="A279" s="30" t="s">
        <v>4300</v>
      </c>
      <c r="B279" s="28" t="s">
        <v>177</v>
      </c>
      <c r="C279" s="28" t="s">
        <v>4038</v>
      </c>
      <c r="D279" s="71" t="s">
        <v>2907</v>
      </c>
      <c r="E279" s="26">
        <v>28</v>
      </c>
      <c r="F279" s="26">
        <v>28</v>
      </c>
      <c r="G279" s="70">
        <v>2018.12</v>
      </c>
      <c r="H279" s="69" t="s">
        <v>4282</v>
      </c>
      <c r="I279" s="69"/>
      <c r="J279" s="14" t="s">
        <v>4301</v>
      </c>
      <c r="K279" s="50" t="s">
        <v>4000</v>
      </c>
      <c r="L279" t="s">
        <v>4001</v>
      </c>
    </row>
    <row r="280" ht="57" spans="1:12">
      <c r="A280" s="30" t="s">
        <v>4302</v>
      </c>
      <c r="B280" s="13" t="s">
        <v>63</v>
      </c>
      <c r="C280" s="28" t="s">
        <v>4038</v>
      </c>
      <c r="D280" s="71" t="s">
        <v>4303</v>
      </c>
      <c r="E280" s="26">
        <v>19.5</v>
      </c>
      <c r="F280" s="26">
        <v>19.5</v>
      </c>
      <c r="G280" s="70">
        <v>2019.4</v>
      </c>
      <c r="H280" s="69" t="s">
        <v>4003</v>
      </c>
      <c r="I280" s="69"/>
      <c r="J280" s="14" t="s">
        <v>4304</v>
      </c>
      <c r="K280" s="50" t="s">
        <v>4000</v>
      </c>
      <c r="L280" t="s">
        <v>4001</v>
      </c>
    </row>
    <row r="281" ht="71.25" spans="1:12">
      <c r="A281" s="30" t="s">
        <v>2918</v>
      </c>
      <c r="B281" s="13" t="s">
        <v>335</v>
      </c>
      <c r="C281" s="28" t="s">
        <v>4038</v>
      </c>
      <c r="D281" s="73" t="s">
        <v>2919</v>
      </c>
      <c r="E281" s="26">
        <v>128</v>
      </c>
      <c r="F281" s="26">
        <v>127.6</v>
      </c>
      <c r="G281" s="70">
        <v>2019.6</v>
      </c>
      <c r="H281" s="69" t="s">
        <v>4230</v>
      </c>
      <c r="I281" s="69"/>
      <c r="J281" s="14" t="s">
        <v>4305</v>
      </c>
      <c r="K281" s="50" t="s">
        <v>4000</v>
      </c>
      <c r="L281" t="s">
        <v>4001</v>
      </c>
    </row>
    <row r="282" ht="42.75" spans="1:12">
      <c r="A282" s="30" t="s">
        <v>4306</v>
      </c>
      <c r="B282" s="28" t="s">
        <v>205</v>
      </c>
      <c r="C282" s="28" t="s">
        <v>4038</v>
      </c>
      <c r="D282" s="71" t="s">
        <v>2613</v>
      </c>
      <c r="E282" s="26">
        <v>8</v>
      </c>
      <c r="F282" s="26">
        <v>8</v>
      </c>
      <c r="G282" s="70">
        <v>2019.4</v>
      </c>
      <c r="H282" s="69" t="s">
        <v>2976</v>
      </c>
      <c r="I282" s="69"/>
      <c r="J282" s="14" t="s">
        <v>4307</v>
      </c>
      <c r="K282" s="61" t="s">
        <v>4155</v>
      </c>
      <c r="L282" t="s">
        <v>4001</v>
      </c>
    </row>
    <row r="283" ht="114" spans="1:12">
      <c r="A283" s="12" t="s">
        <v>4308</v>
      </c>
      <c r="B283" s="28" t="s">
        <v>308</v>
      </c>
      <c r="C283" s="28" t="s">
        <v>4038</v>
      </c>
      <c r="D283" s="71" t="s">
        <v>4309</v>
      </c>
      <c r="E283" s="26">
        <v>47</v>
      </c>
      <c r="F283" s="26">
        <v>47</v>
      </c>
      <c r="G283" s="70">
        <v>2019.12</v>
      </c>
      <c r="H283" s="69" t="s">
        <v>4310</v>
      </c>
      <c r="I283" s="69"/>
      <c r="J283" s="14" t="s">
        <v>4311</v>
      </c>
      <c r="K283" s="22" t="s">
        <v>4019</v>
      </c>
      <c r="L283" t="s">
        <v>4001</v>
      </c>
    </row>
    <row r="284" ht="28.5" spans="1:12">
      <c r="A284" s="30" t="s">
        <v>4312</v>
      </c>
      <c r="B284" s="28" t="s">
        <v>743</v>
      </c>
      <c r="C284" s="28" t="s">
        <v>4038</v>
      </c>
      <c r="D284" s="71" t="s">
        <v>4278</v>
      </c>
      <c r="E284" s="26">
        <v>4.92</v>
      </c>
      <c r="F284" s="72">
        <v>4.92</v>
      </c>
      <c r="G284" s="70">
        <v>2019.3</v>
      </c>
      <c r="H284" s="69" t="s">
        <v>4003</v>
      </c>
      <c r="I284" s="69"/>
      <c r="J284" s="14" t="s">
        <v>4313</v>
      </c>
      <c r="K284" s="50" t="s">
        <v>4000</v>
      </c>
      <c r="L284" t="s">
        <v>4001</v>
      </c>
    </row>
    <row r="285" ht="42.75" spans="1:12">
      <c r="A285" s="30" t="s">
        <v>4314</v>
      </c>
      <c r="B285" s="28" t="s">
        <v>743</v>
      </c>
      <c r="C285" s="28" t="s">
        <v>4038</v>
      </c>
      <c r="D285" s="71" t="s">
        <v>2909</v>
      </c>
      <c r="E285" s="26">
        <v>62</v>
      </c>
      <c r="F285" s="26">
        <v>62</v>
      </c>
      <c r="G285" s="70">
        <v>2019.1</v>
      </c>
      <c r="H285" s="69" t="s">
        <v>4282</v>
      </c>
      <c r="I285" s="69"/>
      <c r="J285" s="14" t="s">
        <v>4315</v>
      </c>
      <c r="K285" s="50" t="s">
        <v>4000</v>
      </c>
      <c r="L285" t="s">
        <v>4001</v>
      </c>
    </row>
    <row r="286" ht="28.5" spans="1:12">
      <c r="A286" s="12" t="s">
        <v>2916</v>
      </c>
      <c r="B286" s="28" t="s">
        <v>230</v>
      </c>
      <c r="C286" s="28" t="s">
        <v>4038</v>
      </c>
      <c r="D286" s="71" t="s">
        <v>2917</v>
      </c>
      <c r="E286" s="26">
        <v>12</v>
      </c>
      <c r="F286" s="26">
        <v>12</v>
      </c>
      <c r="G286" s="70">
        <v>2019.4</v>
      </c>
      <c r="H286" s="69" t="s">
        <v>4316</v>
      </c>
      <c r="I286" s="69"/>
      <c r="J286" s="14" t="s">
        <v>171</v>
      </c>
      <c r="K286" s="47" t="s">
        <v>4000</v>
      </c>
      <c r="L286" t="s">
        <v>4001</v>
      </c>
    </row>
    <row r="287" ht="28.5" spans="1:12">
      <c r="A287" s="30" t="s">
        <v>4317</v>
      </c>
      <c r="B287" s="28" t="s">
        <v>149</v>
      </c>
      <c r="C287" s="28" t="s">
        <v>4038</v>
      </c>
      <c r="D287" s="71" t="s">
        <v>2864</v>
      </c>
      <c r="E287" s="26">
        <v>4</v>
      </c>
      <c r="F287" s="26">
        <v>4</v>
      </c>
      <c r="G287" s="74">
        <v>2019.1</v>
      </c>
      <c r="H287" s="75" t="s">
        <v>4003</v>
      </c>
      <c r="I287" s="75"/>
      <c r="J287" s="14" t="s">
        <v>149</v>
      </c>
      <c r="K287" s="61" t="s">
        <v>4019</v>
      </c>
      <c r="L287" t="s">
        <v>4001</v>
      </c>
    </row>
    <row r="288" ht="42.75" spans="1:12">
      <c r="A288" s="30" t="s">
        <v>4318</v>
      </c>
      <c r="B288" s="28" t="s">
        <v>4319</v>
      </c>
      <c r="C288" s="28" t="s">
        <v>4038</v>
      </c>
      <c r="D288" s="71" t="s">
        <v>2864</v>
      </c>
      <c r="E288" s="26">
        <v>5</v>
      </c>
      <c r="F288" s="26">
        <v>5</v>
      </c>
      <c r="G288" s="70">
        <v>2019.12</v>
      </c>
      <c r="H288" s="69" t="s">
        <v>4251</v>
      </c>
      <c r="I288" s="69"/>
      <c r="J288" s="14" t="s">
        <v>898</v>
      </c>
      <c r="K288" s="53" t="s">
        <v>4019</v>
      </c>
      <c r="L288" t="s">
        <v>4001</v>
      </c>
    </row>
    <row r="289" ht="57" spans="1:12">
      <c r="A289" s="30" t="s">
        <v>4320</v>
      </c>
      <c r="B289" s="28" t="s">
        <v>205</v>
      </c>
      <c r="C289" s="28" t="s">
        <v>4038</v>
      </c>
      <c r="D289" s="71" t="s">
        <v>4321</v>
      </c>
      <c r="E289" s="26">
        <v>6</v>
      </c>
      <c r="F289" s="26">
        <v>6</v>
      </c>
      <c r="G289" s="70">
        <v>2019.7</v>
      </c>
      <c r="H289" s="69" t="s">
        <v>2980</v>
      </c>
      <c r="I289" s="69"/>
      <c r="J289" s="14" t="s">
        <v>600</v>
      </c>
      <c r="K289" s="61" t="s">
        <v>4020</v>
      </c>
      <c r="L289" t="s">
        <v>4001</v>
      </c>
    </row>
    <row r="290" ht="71.25" spans="1:12">
      <c r="A290" s="30" t="s">
        <v>4322</v>
      </c>
      <c r="B290" s="28" t="s">
        <v>185</v>
      </c>
      <c r="C290" s="28" t="s">
        <v>4038</v>
      </c>
      <c r="D290" s="71" t="s">
        <v>4323</v>
      </c>
      <c r="E290" s="26">
        <v>15</v>
      </c>
      <c r="F290" s="26">
        <v>15</v>
      </c>
      <c r="G290" s="70">
        <v>2019.1</v>
      </c>
      <c r="H290" s="69" t="s">
        <v>4288</v>
      </c>
      <c r="I290" s="69"/>
      <c r="J290" s="14" t="s">
        <v>4324</v>
      </c>
      <c r="K290" s="50" t="s">
        <v>4019</v>
      </c>
      <c r="L290" t="s">
        <v>4001</v>
      </c>
    </row>
    <row r="291" ht="42.75" spans="1:12">
      <c r="A291" s="12" t="s">
        <v>3154</v>
      </c>
      <c r="B291" s="13" t="s">
        <v>149</v>
      </c>
      <c r="C291" s="13" t="s">
        <v>3996</v>
      </c>
      <c r="D291" s="14" t="s">
        <v>3997</v>
      </c>
      <c r="E291" s="26">
        <v>20</v>
      </c>
      <c r="F291" s="66">
        <v>17</v>
      </c>
      <c r="G291" s="68">
        <v>2020.9</v>
      </c>
      <c r="H291" s="67" t="s">
        <v>4325</v>
      </c>
      <c r="I291" s="67"/>
      <c r="J291" s="14" t="s">
        <v>149</v>
      </c>
      <c r="K291" s="47" t="s">
        <v>4065</v>
      </c>
      <c r="L291" t="s">
        <v>4001</v>
      </c>
    </row>
    <row r="292" ht="42.75" spans="1:12">
      <c r="A292" s="12" t="s">
        <v>3156</v>
      </c>
      <c r="B292" s="13" t="s">
        <v>271</v>
      </c>
      <c r="C292" s="13" t="s">
        <v>3996</v>
      </c>
      <c r="D292" s="14" t="s">
        <v>3997</v>
      </c>
      <c r="E292" s="26">
        <v>20</v>
      </c>
      <c r="F292" s="66">
        <v>17</v>
      </c>
      <c r="G292" s="68">
        <v>2020.9</v>
      </c>
      <c r="H292" s="67" t="s">
        <v>4213</v>
      </c>
      <c r="I292" s="67"/>
      <c r="J292" s="14" t="s">
        <v>4326</v>
      </c>
      <c r="K292" s="47" t="s">
        <v>4000</v>
      </c>
      <c r="L292" t="s">
        <v>4001</v>
      </c>
    </row>
    <row r="293" ht="42.75" spans="1:12">
      <c r="A293" s="12" t="s">
        <v>3158</v>
      </c>
      <c r="B293" s="13" t="s">
        <v>230</v>
      </c>
      <c r="C293" s="13" t="s">
        <v>3996</v>
      </c>
      <c r="D293" s="14" t="s">
        <v>3997</v>
      </c>
      <c r="E293" s="26">
        <v>20</v>
      </c>
      <c r="F293" s="66">
        <v>17</v>
      </c>
      <c r="G293" s="68">
        <v>2020.9</v>
      </c>
      <c r="H293" s="67" t="s">
        <v>4325</v>
      </c>
      <c r="I293" s="67"/>
      <c r="J293" s="14" t="s">
        <v>4327</v>
      </c>
      <c r="K293" s="47" t="s">
        <v>4009</v>
      </c>
      <c r="L293" t="s">
        <v>4001</v>
      </c>
    </row>
    <row r="294" ht="42.75" spans="1:12">
      <c r="A294" s="12" t="s">
        <v>3160</v>
      </c>
      <c r="B294" s="13" t="s">
        <v>245</v>
      </c>
      <c r="C294" s="13" t="s">
        <v>3996</v>
      </c>
      <c r="D294" s="14" t="s">
        <v>3997</v>
      </c>
      <c r="E294" s="26">
        <v>20</v>
      </c>
      <c r="F294" s="66">
        <v>17</v>
      </c>
      <c r="G294" s="68">
        <v>2020.9</v>
      </c>
      <c r="H294" s="67" t="s">
        <v>4213</v>
      </c>
      <c r="I294" s="67"/>
      <c r="J294" s="14" t="s">
        <v>245</v>
      </c>
      <c r="K294" s="47" t="s">
        <v>4155</v>
      </c>
      <c r="L294" t="s">
        <v>4001</v>
      </c>
    </row>
    <row r="295" ht="42.75" spans="1:12">
      <c r="A295" s="30" t="s">
        <v>365</v>
      </c>
      <c r="B295" s="28" t="s">
        <v>314</v>
      </c>
      <c r="C295" s="28" t="s">
        <v>4214</v>
      </c>
      <c r="D295" s="14" t="s">
        <v>4060</v>
      </c>
      <c r="E295" s="26">
        <v>10</v>
      </c>
      <c r="F295" s="66">
        <v>10</v>
      </c>
      <c r="G295" s="68">
        <v>2020.1</v>
      </c>
      <c r="H295" s="67" t="s">
        <v>4328</v>
      </c>
      <c r="I295" s="67"/>
      <c r="J295" s="14" t="s">
        <v>4329</v>
      </c>
      <c r="K295" s="13" t="s">
        <v>4000</v>
      </c>
      <c r="L295" t="s">
        <v>4001</v>
      </c>
    </row>
    <row r="296" ht="42.75" spans="1:12">
      <c r="A296" s="30" t="s">
        <v>352</v>
      </c>
      <c r="B296" s="28" t="s">
        <v>171</v>
      </c>
      <c r="C296" s="28" t="s">
        <v>4214</v>
      </c>
      <c r="D296" s="14" t="s">
        <v>4060</v>
      </c>
      <c r="E296" s="26">
        <v>10</v>
      </c>
      <c r="F296" s="66">
        <v>10</v>
      </c>
      <c r="G296" s="68">
        <v>2020.1</v>
      </c>
      <c r="H296" s="67" t="s">
        <v>4239</v>
      </c>
      <c r="I296" s="67" t="s">
        <v>4207</v>
      </c>
      <c r="J296" s="14" t="s">
        <v>4330</v>
      </c>
      <c r="K296" s="61" t="s">
        <v>4000</v>
      </c>
      <c r="L296" t="s">
        <v>4001</v>
      </c>
    </row>
    <row r="297" ht="28.5" spans="1:12">
      <c r="A297" s="30" t="s">
        <v>361</v>
      </c>
      <c r="B297" s="28" t="s">
        <v>133</v>
      </c>
      <c r="C297" s="28" t="s">
        <v>4214</v>
      </c>
      <c r="D297" s="14" t="s">
        <v>4060</v>
      </c>
      <c r="E297" s="26">
        <v>10</v>
      </c>
      <c r="F297" s="66">
        <v>10</v>
      </c>
      <c r="G297" s="68">
        <v>2020.1</v>
      </c>
      <c r="H297" s="67" t="s">
        <v>4239</v>
      </c>
      <c r="I297" s="67"/>
      <c r="J297" s="14" t="s">
        <v>4331</v>
      </c>
      <c r="K297" s="61" t="s">
        <v>4009</v>
      </c>
      <c r="L297" t="s">
        <v>4001</v>
      </c>
    </row>
    <row r="298" ht="28.5" spans="1:12">
      <c r="A298" s="30" t="s">
        <v>363</v>
      </c>
      <c r="B298" s="28" t="s">
        <v>283</v>
      </c>
      <c r="C298" s="28" t="s">
        <v>4214</v>
      </c>
      <c r="D298" s="14" t="s">
        <v>4060</v>
      </c>
      <c r="E298" s="26">
        <v>10</v>
      </c>
      <c r="F298" s="66">
        <v>10</v>
      </c>
      <c r="G298" s="68">
        <v>2020.1</v>
      </c>
      <c r="H298" s="67" t="s">
        <v>4239</v>
      </c>
      <c r="I298" s="67" t="s">
        <v>4332</v>
      </c>
      <c r="J298" s="14" t="s">
        <v>4333</v>
      </c>
      <c r="K298" s="61" t="s">
        <v>4000</v>
      </c>
      <c r="L298" t="s">
        <v>4001</v>
      </c>
    </row>
    <row r="299" ht="42.75" spans="1:12">
      <c r="A299" s="30" t="s">
        <v>357</v>
      </c>
      <c r="B299" s="28" t="s">
        <v>335</v>
      </c>
      <c r="C299" s="28" t="s">
        <v>4214</v>
      </c>
      <c r="D299" s="14" t="s">
        <v>4060</v>
      </c>
      <c r="E299" s="26">
        <v>10</v>
      </c>
      <c r="F299" s="66">
        <v>10</v>
      </c>
      <c r="G299" s="68">
        <v>2020.1</v>
      </c>
      <c r="H299" s="67" t="s">
        <v>4245</v>
      </c>
      <c r="I299" s="67"/>
      <c r="J299" s="14" t="s">
        <v>4334</v>
      </c>
      <c r="K299" s="50" t="s">
        <v>4000</v>
      </c>
      <c r="L299" t="s">
        <v>4001</v>
      </c>
    </row>
    <row r="300" ht="28.5" spans="1:12">
      <c r="A300" s="30" t="s">
        <v>1104</v>
      </c>
      <c r="B300" s="28" t="s">
        <v>622</v>
      </c>
      <c r="C300" s="28" t="s">
        <v>533</v>
      </c>
      <c r="D300" s="14" t="s">
        <v>4014</v>
      </c>
      <c r="E300" s="26">
        <v>1.5</v>
      </c>
      <c r="F300" s="76">
        <v>1.35</v>
      </c>
      <c r="G300" s="68">
        <v>2020.1</v>
      </c>
      <c r="H300" s="67" t="s">
        <v>4210</v>
      </c>
      <c r="I300" s="67"/>
      <c r="J300" s="14" t="s">
        <v>806</v>
      </c>
      <c r="K300" s="61" t="s">
        <v>4000</v>
      </c>
      <c r="L300" t="s">
        <v>4001</v>
      </c>
    </row>
    <row r="301" ht="28.5" spans="1:12">
      <c r="A301" s="30" t="s">
        <v>1101</v>
      </c>
      <c r="B301" s="28" t="s">
        <v>149</v>
      </c>
      <c r="C301" s="28" t="s">
        <v>533</v>
      </c>
      <c r="D301" s="14" t="s">
        <v>4014</v>
      </c>
      <c r="E301" s="26">
        <v>3</v>
      </c>
      <c r="F301" s="66">
        <v>3</v>
      </c>
      <c r="G301" s="68">
        <v>2020.9</v>
      </c>
      <c r="H301" s="67" t="s">
        <v>4335</v>
      </c>
      <c r="I301" s="67" t="s">
        <v>4336</v>
      </c>
      <c r="J301" s="14" t="s">
        <v>149</v>
      </c>
      <c r="K301" s="61" t="s">
        <v>4020</v>
      </c>
      <c r="L301" t="s">
        <v>4001</v>
      </c>
    </row>
    <row r="302" ht="42.75" spans="1:12">
      <c r="A302" s="30" t="s">
        <v>1078</v>
      </c>
      <c r="B302" s="28" t="s">
        <v>743</v>
      </c>
      <c r="C302" s="28" t="s">
        <v>533</v>
      </c>
      <c r="D302" s="14" t="s">
        <v>4014</v>
      </c>
      <c r="E302" s="26">
        <v>10</v>
      </c>
      <c r="F302" s="66">
        <v>10</v>
      </c>
      <c r="G302" s="68">
        <v>2020.4</v>
      </c>
      <c r="H302" s="67" t="s">
        <v>4337</v>
      </c>
      <c r="I302" s="67"/>
      <c r="J302" s="14" t="s">
        <v>4338</v>
      </c>
      <c r="K302" s="61" t="s">
        <v>4019</v>
      </c>
      <c r="L302" t="s">
        <v>4001</v>
      </c>
    </row>
    <row r="303" ht="28.5" spans="1:12">
      <c r="A303" s="30" t="s">
        <v>1084</v>
      </c>
      <c r="B303" s="28" t="s">
        <v>335</v>
      </c>
      <c r="C303" s="28" t="s">
        <v>533</v>
      </c>
      <c r="D303" s="14" t="s">
        <v>4014</v>
      </c>
      <c r="E303" s="26">
        <v>5</v>
      </c>
      <c r="F303" s="66">
        <v>5</v>
      </c>
      <c r="G303" s="68">
        <v>2020.4</v>
      </c>
      <c r="H303" s="67" t="s">
        <v>4245</v>
      </c>
      <c r="I303" s="67"/>
      <c r="J303" s="14" t="s">
        <v>4339</v>
      </c>
      <c r="K303" s="61" t="s">
        <v>4072</v>
      </c>
      <c r="L303" t="s">
        <v>4001</v>
      </c>
    </row>
    <row r="304" ht="28.5" spans="1:12">
      <c r="A304" s="30" t="s">
        <v>1096</v>
      </c>
      <c r="B304" s="28" t="s">
        <v>245</v>
      </c>
      <c r="C304" s="28" t="s">
        <v>533</v>
      </c>
      <c r="D304" s="14" t="s">
        <v>4014</v>
      </c>
      <c r="E304" s="26">
        <v>5</v>
      </c>
      <c r="F304" s="66">
        <v>5</v>
      </c>
      <c r="G304" s="68">
        <v>2020.9</v>
      </c>
      <c r="H304" s="67" t="s">
        <v>4251</v>
      </c>
      <c r="I304" s="67" t="s">
        <v>3998</v>
      </c>
      <c r="J304" s="14" t="s">
        <v>245</v>
      </c>
      <c r="K304" s="61" t="s">
        <v>4013</v>
      </c>
      <c r="L304" t="s">
        <v>4001</v>
      </c>
    </row>
    <row r="305" ht="28.5" spans="1:12">
      <c r="A305" s="30" t="s">
        <v>1108</v>
      </c>
      <c r="B305" s="28" t="s">
        <v>600</v>
      </c>
      <c r="C305" s="28" t="s">
        <v>533</v>
      </c>
      <c r="D305" s="14" t="s">
        <v>4014</v>
      </c>
      <c r="E305" s="26">
        <v>3</v>
      </c>
      <c r="F305" s="76">
        <v>2.75</v>
      </c>
      <c r="G305" s="68">
        <v>2020.1</v>
      </c>
      <c r="H305" s="67" t="s">
        <v>4210</v>
      </c>
      <c r="I305" s="67" t="s">
        <v>3998</v>
      </c>
      <c r="J305" s="14" t="s">
        <v>4340</v>
      </c>
      <c r="K305" s="61" t="s">
        <v>4284</v>
      </c>
      <c r="L305" t="s">
        <v>4001</v>
      </c>
    </row>
    <row r="306" ht="42.75" spans="1:12">
      <c r="A306" s="30" t="s">
        <v>1117</v>
      </c>
      <c r="B306" s="28" t="s">
        <v>341</v>
      </c>
      <c r="C306" s="28" t="s">
        <v>533</v>
      </c>
      <c r="D306" s="14" t="s">
        <v>4014</v>
      </c>
      <c r="E306" s="26">
        <v>3</v>
      </c>
      <c r="F306" s="76">
        <v>2.75</v>
      </c>
      <c r="G306" s="68">
        <v>2020.1</v>
      </c>
      <c r="H306" s="67" t="s">
        <v>4210</v>
      </c>
      <c r="I306" s="67"/>
      <c r="J306" s="14" t="s">
        <v>341</v>
      </c>
      <c r="K306" s="47" t="s">
        <v>4019</v>
      </c>
      <c r="L306" t="s">
        <v>4001</v>
      </c>
    </row>
    <row r="307" ht="28.5" spans="1:12">
      <c r="A307" s="30" t="s">
        <v>1119</v>
      </c>
      <c r="B307" s="28" t="s">
        <v>308</v>
      </c>
      <c r="C307" s="28" t="s">
        <v>533</v>
      </c>
      <c r="D307" s="14" t="s">
        <v>4014</v>
      </c>
      <c r="E307" s="26">
        <v>3</v>
      </c>
      <c r="F307" s="76">
        <v>2.75</v>
      </c>
      <c r="G307" s="68">
        <v>2020.1</v>
      </c>
      <c r="H307" s="67" t="s">
        <v>4210</v>
      </c>
      <c r="I307" s="67" t="s">
        <v>4341</v>
      </c>
      <c r="J307" s="14" t="s">
        <v>687</v>
      </c>
      <c r="K307" s="61" t="s">
        <v>4018</v>
      </c>
      <c r="L307" t="s">
        <v>4001</v>
      </c>
    </row>
    <row r="308" ht="42.75" spans="1:12">
      <c r="A308" s="30" t="s">
        <v>4342</v>
      </c>
      <c r="B308" s="28" t="s">
        <v>571</v>
      </c>
      <c r="C308" s="28" t="s">
        <v>533</v>
      </c>
      <c r="D308" s="14" t="s">
        <v>4014</v>
      </c>
      <c r="E308" s="26">
        <v>3</v>
      </c>
      <c r="F308" s="76">
        <v>2.75</v>
      </c>
      <c r="G308" s="68">
        <v>2020.1</v>
      </c>
      <c r="H308" s="67" t="s">
        <v>4210</v>
      </c>
      <c r="I308" s="67" t="s">
        <v>4207</v>
      </c>
      <c r="J308" s="14" t="s">
        <v>4343</v>
      </c>
      <c r="K308" s="61" t="s">
        <v>4020</v>
      </c>
      <c r="L308" t="s">
        <v>4001</v>
      </c>
    </row>
    <row r="309" ht="28.5" spans="1:12">
      <c r="A309" s="30" t="s">
        <v>1114</v>
      </c>
      <c r="B309" s="28" t="s">
        <v>1115</v>
      </c>
      <c r="C309" s="28" t="s">
        <v>533</v>
      </c>
      <c r="D309" s="14" t="s">
        <v>4014</v>
      </c>
      <c r="E309" s="26">
        <v>3</v>
      </c>
      <c r="F309" s="76">
        <v>2.75</v>
      </c>
      <c r="G309" s="68">
        <v>2020.11</v>
      </c>
      <c r="H309" s="67" t="s">
        <v>4210</v>
      </c>
      <c r="I309" s="67" t="s">
        <v>4344</v>
      </c>
      <c r="J309" s="14" t="s">
        <v>4345</v>
      </c>
      <c r="K309" s="61" t="s">
        <v>4346</v>
      </c>
      <c r="L309" t="s">
        <v>4001</v>
      </c>
    </row>
    <row r="310" ht="42.75" spans="1:12">
      <c r="A310" s="30" t="s">
        <v>1091</v>
      </c>
      <c r="B310" s="28" t="s">
        <v>687</v>
      </c>
      <c r="C310" s="28" t="s">
        <v>533</v>
      </c>
      <c r="D310" s="14" t="s">
        <v>4014</v>
      </c>
      <c r="E310" s="26">
        <v>3</v>
      </c>
      <c r="F310" s="66">
        <v>3</v>
      </c>
      <c r="G310" s="68">
        <v>2020.7</v>
      </c>
      <c r="H310" s="67" t="s">
        <v>4347</v>
      </c>
      <c r="I310" s="67"/>
      <c r="J310" s="14" t="s">
        <v>4348</v>
      </c>
      <c r="K310" s="61" t="s">
        <v>4019</v>
      </c>
      <c r="L310" t="s">
        <v>4001</v>
      </c>
    </row>
    <row r="311" ht="28.5" spans="1:12">
      <c r="A311" s="30" t="s">
        <v>1131</v>
      </c>
      <c r="B311" s="28" t="s">
        <v>475</v>
      </c>
      <c r="C311" s="28" t="s">
        <v>533</v>
      </c>
      <c r="D311" s="14" t="s">
        <v>4014</v>
      </c>
      <c r="E311" s="26">
        <v>0.5</v>
      </c>
      <c r="F311" s="66">
        <v>0.5</v>
      </c>
      <c r="G311" s="68">
        <v>2020.12</v>
      </c>
      <c r="H311" s="67" t="s">
        <v>4210</v>
      </c>
      <c r="I311" s="67"/>
      <c r="J311" s="14" t="s">
        <v>4343</v>
      </c>
      <c r="K311" s="61" t="s">
        <v>4019</v>
      </c>
      <c r="L311" t="s">
        <v>4001</v>
      </c>
    </row>
    <row r="312" ht="28.5" spans="1:12">
      <c r="A312" s="30" t="s">
        <v>1122</v>
      </c>
      <c r="B312" s="28" t="s">
        <v>1123</v>
      </c>
      <c r="C312" s="28" t="s">
        <v>533</v>
      </c>
      <c r="D312" s="14" t="s">
        <v>4014</v>
      </c>
      <c r="E312" s="26">
        <v>0.5</v>
      </c>
      <c r="F312" s="66">
        <v>0.5</v>
      </c>
      <c r="G312" s="68">
        <v>2020.12</v>
      </c>
      <c r="H312" s="67" t="s">
        <v>4213</v>
      </c>
      <c r="I312" s="67"/>
      <c r="J312" s="14" t="s">
        <v>1123</v>
      </c>
      <c r="K312" s="61" t="s">
        <v>4074</v>
      </c>
      <c r="L312" t="s">
        <v>4001</v>
      </c>
    </row>
    <row r="313" ht="28.5" spans="1:12">
      <c r="A313" s="30" t="s">
        <v>1138</v>
      </c>
      <c r="B313" s="28" t="s">
        <v>205</v>
      </c>
      <c r="C313" s="28" t="s">
        <v>533</v>
      </c>
      <c r="D313" s="14" t="s">
        <v>4014</v>
      </c>
      <c r="E313" s="26">
        <v>1.5</v>
      </c>
      <c r="F313" s="66">
        <v>1.5</v>
      </c>
      <c r="G313" s="68">
        <v>2020.12</v>
      </c>
      <c r="H313" s="67" t="s">
        <v>4210</v>
      </c>
      <c r="I313" s="67"/>
      <c r="J313" s="14" t="s">
        <v>205</v>
      </c>
      <c r="K313" s="61" t="s">
        <v>4349</v>
      </c>
      <c r="L313" t="s">
        <v>4001</v>
      </c>
    </row>
    <row r="314" ht="28.5" spans="1:12">
      <c r="A314" s="30" t="s">
        <v>1134</v>
      </c>
      <c r="B314" s="28" t="s">
        <v>245</v>
      </c>
      <c r="C314" s="28" t="s">
        <v>533</v>
      </c>
      <c r="D314" s="14" t="s">
        <v>4014</v>
      </c>
      <c r="E314" s="26">
        <v>1.5</v>
      </c>
      <c r="F314" s="66">
        <v>1.5</v>
      </c>
      <c r="G314" s="68">
        <v>2020.12</v>
      </c>
      <c r="H314" s="67" t="s">
        <v>4210</v>
      </c>
      <c r="I314" s="67" t="s">
        <v>4350</v>
      </c>
      <c r="J314" s="14" t="s">
        <v>245</v>
      </c>
      <c r="K314" s="61" t="s">
        <v>4013</v>
      </c>
      <c r="L314" t="s">
        <v>4001</v>
      </c>
    </row>
    <row r="315" ht="28.5" spans="1:12">
      <c r="A315" s="30" t="s">
        <v>1127</v>
      </c>
      <c r="B315" s="28" t="s">
        <v>245</v>
      </c>
      <c r="C315" s="28" t="s">
        <v>533</v>
      </c>
      <c r="D315" s="14" t="s">
        <v>4014</v>
      </c>
      <c r="E315" s="26">
        <v>0.5</v>
      </c>
      <c r="F315" s="66">
        <v>0.5</v>
      </c>
      <c r="G315" s="68">
        <v>2020.12</v>
      </c>
      <c r="H315" s="67" t="s">
        <v>4239</v>
      </c>
      <c r="I315" s="67"/>
      <c r="J315" s="14" t="s">
        <v>245</v>
      </c>
      <c r="K315" s="50" t="s">
        <v>4020</v>
      </c>
      <c r="L315" t="s">
        <v>4001</v>
      </c>
    </row>
    <row r="316" ht="28.5" spans="1:12">
      <c r="A316" s="30" t="s">
        <v>1086</v>
      </c>
      <c r="B316" s="28" t="s">
        <v>205</v>
      </c>
      <c r="C316" s="28" t="s">
        <v>533</v>
      </c>
      <c r="D316" s="14" t="s">
        <v>4014</v>
      </c>
      <c r="E316" s="26">
        <v>2</v>
      </c>
      <c r="F316" s="66">
        <v>2</v>
      </c>
      <c r="G316" s="68">
        <v>2020.4</v>
      </c>
      <c r="H316" s="67" t="s">
        <v>4351</v>
      </c>
      <c r="I316" s="67"/>
      <c r="J316" s="14" t="s">
        <v>205</v>
      </c>
      <c r="K316" s="50" t="s">
        <v>4127</v>
      </c>
      <c r="L316" t="s">
        <v>4001</v>
      </c>
    </row>
    <row r="317" ht="42.75" spans="1:12">
      <c r="A317" s="30" t="s">
        <v>3708</v>
      </c>
      <c r="B317" s="28" t="s">
        <v>600</v>
      </c>
      <c r="C317" s="28" t="s">
        <v>4030</v>
      </c>
      <c r="D317" s="14" t="s">
        <v>4031</v>
      </c>
      <c r="E317" s="26">
        <v>5</v>
      </c>
      <c r="F317" s="26">
        <v>5</v>
      </c>
      <c r="G317" s="68" t="s">
        <v>4352</v>
      </c>
      <c r="H317" s="67" t="s">
        <v>4245</v>
      </c>
      <c r="I317" s="67"/>
      <c r="J317" s="14" t="s">
        <v>4353</v>
      </c>
      <c r="K317" s="50" t="s">
        <v>4013</v>
      </c>
      <c r="L317" t="s">
        <v>4001</v>
      </c>
    </row>
    <row r="318" ht="42.75" spans="1:12">
      <c r="A318" s="30" t="s">
        <v>4354</v>
      </c>
      <c r="B318" s="28" t="s">
        <v>3555</v>
      </c>
      <c r="C318" s="28" t="s">
        <v>4030</v>
      </c>
      <c r="D318" s="14" t="s">
        <v>4031</v>
      </c>
      <c r="E318" s="26">
        <v>0</v>
      </c>
      <c r="F318" s="26">
        <v>0</v>
      </c>
      <c r="G318" s="68">
        <v>2020.12</v>
      </c>
      <c r="H318" s="67" t="s">
        <v>4337</v>
      </c>
      <c r="I318" s="67"/>
      <c r="J318" s="14" t="s">
        <v>3555</v>
      </c>
      <c r="K318" s="61" t="s">
        <v>4072</v>
      </c>
      <c r="L318" t="s">
        <v>4001</v>
      </c>
    </row>
    <row r="319" ht="42.75" spans="1:12">
      <c r="A319" s="30" t="s">
        <v>3777</v>
      </c>
      <c r="B319" s="28" t="s">
        <v>253</v>
      </c>
      <c r="C319" s="28" t="s">
        <v>4030</v>
      </c>
      <c r="D319" s="14" t="s">
        <v>4031</v>
      </c>
      <c r="E319" s="26">
        <v>0.8</v>
      </c>
      <c r="F319" s="26">
        <v>0.8</v>
      </c>
      <c r="G319" s="68">
        <v>2020.12</v>
      </c>
      <c r="H319" s="67" t="s">
        <v>4337</v>
      </c>
      <c r="I319" s="67"/>
      <c r="J319" s="14" t="s">
        <v>335</v>
      </c>
      <c r="K319" s="50" t="s">
        <v>4000</v>
      </c>
      <c r="L319" t="s">
        <v>4001</v>
      </c>
    </row>
    <row r="320" ht="42.75" spans="1:12">
      <c r="A320" s="12" t="s">
        <v>3745</v>
      </c>
      <c r="B320" s="28" t="s">
        <v>221</v>
      </c>
      <c r="C320" s="28" t="s">
        <v>4030</v>
      </c>
      <c r="D320" s="14" t="s">
        <v>4031</v>
      </c>
      <c r="E320" s="26">
        <v>1</v>
      </c>
      <c r="F320" s="26">
        <v>1</v>
      </c>
      <c r="G320" s="68">
        <v>2020.7</v>
      </c>
      <c r="H320" s="67" t="s">
        <v>4245</v>
      </c>
      <c r="I320" s="67"/>
      <c r="J320" s="14" t="s">
        <v>221</v>
      </c>
      <c r="K320" s="22" t="s">
        <v>4000</v>
      </c>
      <c r="L320" t="s">
        <v>4001</v>
      </c>
    </row>
    <row r="321" ht="42.75" spans="1:12">
      <c r="A321" s="30" t="s">
        <v>3741</v>
      </c>
      <c r="B321" s="28" t="s">
        <v>898</v>
      </c>
      <c r="C321" s="28" t="s">
        <v>4030</v>
      </c>
      <c r="D321" s="14" t="s">
        <v>4031</v>
      </c>
      <c r="E321" s="26">
        <v>1</v>
      </c>
      <c r="F321" s="26">
        <v>1</v>
      </c>
      <c r="G321" s="68">
        <v>2020.7</v>
      </c>
      <c r="H321" s="67" t="s">
        <v>4245</v>
      </c>
      <c r="I321" s="67"/>
      <c r="J321" s="14" t="s">
        <v>4355</v>
      </c>
      <c r="K321" s="50" t="s">
        <v>4000</v>
      </c>
      <c r="L321" t="s">
        <v>4001</v>
      </c>
    </row>
    <row r="322" ht="42.75" spans="1:12">
      <c r="A322" s="30" t="s">
        <v>3736</v>
      </c>
      <c r="B322" s="28" t="s">
        <v>92</v>
      </c>
      <c r="C322" s="28" t="s">
        <v>4030</v>
      </c>
      <c r="D322" s="14" t="s">
        <v>4031</v>
      </c>
      <c r="E322" s="26">
        <v>1</v>
      </c>
      <c r="F322" s="26">
        <v>1</v>
      </c>
      <c r="G322" s="68">
        <v>2020.7</v>
      </c>
      <c r="H322" s="67" t="s">
        <v>4245</v>
      </c>
      <c r="I322" s="67"/>
      <c r="J322" s="14" t="s">
        <v>4356</v>
      </c>
      <c r="K322" s="28" t="s">
        <v>4019</v>
      </c>
      <c r="L322" t="s">
        <v>4001</v>
      </c>
    </row>
    <row r="323" ht="42.75" spans="1:12">
      <c r="A323" s="30" t="s">
        <v>3786</v>
      </c>
      <c r="B323" s="28" t="s">
        <v>283</v>
      </c>
      <c r="C323" s="28" t="s">
        <v>4030</v>
      </c>
      <c r="D323" s="14" t="s">
        <v>4031</v>
      </c>
      <c r="E323" s="26">
        <v>0.8</v>
      </c>
      <c r="F323" s="26">
        <v>0.8</v>
      </c>
      <c r="G323" s="68">
        <v>2020.11</v>
      </c>
      <c r="H323" s="67" t="s">
        <v>4337</v>
      </c>
      <c r="I323" s="67"/>
      <c r="J323" s="14" t="s">
        <v>63</v>
      </c>
      <c r="K323" s="61" t="s">
        <v>4000</v>
      </c>
      <c r="L323" t="s">
        <v>4001</v>
      </c>
    </row>
    <row r="324" ht="42.75" spans="1:12">
      <c r="A324" s="30" t="s">
        <v>3765</v>
      </c>
      <c r="B324" s="28" t="s">
        <v>828</v>
      </c>
      <c r="C324" s="28" t="s">
        <v>4030</v>
      </c>
      <c r="D324" s="14" t="s">
        <v>4031</v>
      </c>
      <c r="E324" s="26">
        <v>0</v>
      </c>
      <c r="F324" s="26">
        <v>0</v>
      </c>
      <c r="G324" s="68">
        <v>2020.12</v>
      </c>
      <c r="H324" s="67" t="s">
        <v>4337</v>
      </c>
      <c r="I324" s="67"/>
      <c r="J324" s="14" t="s">
        <v>4357</v>
      </c>
      <c r="K324" s="61" t="s">
        <v>4020</v>
      </c>
      <c r="L324" t="s">
        <v>4001</v>
      </c>
    </row>
    <row r="325" ht="42.75" spans="1:12">
      <c r="A325" s="30" t="s">
        <v>3743</v>
      </c>
      <c r="B325" s="28" t="s">
        <v>253</v>
      </c>
      <c r="C325" s="28" t="s">
        <v>4030</v>
      </c>
      <c r="D325" s="14" t="s">
        <v>4031</v>
      </c>
      <c r="E325" s="26">
        <v>1</v>
      </c>
      <c r="F325" s="26">
        <v>1</v>
      </c>
      <c r="G325" s="68">
        <v>2020.7</v>
      </c>
      <c r="H325" s="67" t="s">
        <v>4245</v>
      </c>
      <c r="I325" s="67"/>
      <c r="J325" s="14" t="s">
        <v>4358</v>
      </c>
      <c r="K325" s="28" t="s">
        <v>4000</v>
      </c>
      <c r="L325" t="s">
        <v>4001</v>
      </c>
    </row>
    <row r="326" ht="42.75" spans="1:12">
      <c r="A326" s="30" t="s">
        <v>3734</v>
      </c>
      <c r="B326" s="28" t="s">
        <v>308</v>
      </c>
      <c r="C326" s="28" t="s">
        <v>4030</v>
      </c>
      <c r="D326" s="14" t="s">
        <v>4031</v>
      </c>
      <c r="E326" s="26">
        <v>1</v>
      </c>
      <c r="F326" s="26">
        <v>1</v>
      </c>
      <c r="G326" s="68">
        <v>2020.7</v>
      </c>
      <c r="H326" s="67" t="s">
        <v>4245</v>
      </c>
      <c r="I326" s="67"/>
      <c r="J326" s="14" t="s">
        <v>4343</v>
      </c>
      <c r="K326" s="50" t="s">
        <v>4019</v>
      </c>
      <c r="L326" t="s">
        <v>4001</v>
      </c>
    </row>
    <row r="327" ht="42.75" spans="1:12">
      <c r="A327" s="30" t="s">
        <v>3732</v>
      </c>
      <c r="B327" s="28" t="s">
        <v>3555</v>
      </c>
      <c r="C327" s="28" t="s">
        <v>4030</v>
      </c>
      <c r="D327" s="14" t="s">
        <v>4031</v>
      </c>
      <c r="E327" s="26">
        <v>1</v>
      </c>
      <c r="F327" s="26">
        <v>1</v>
      </c>
      <c r="G327" s="68">
        <v>2020.7</v>
      </c>
      <c r="H327" s="67" t="s">
        <v>4245</v>
      </c>
      <c r="I327" s="67"/>
      <c r="J327" s="14" t="s">
        <v>3555</v>
      </c>
      <c r="K327" s="50" t="s">
        <v>4072</v>
      </c>
      <c r="L327" t="s">
        <v>4001</v>
      </c>
    </row>
    <row r="328" ht="42.75" spans="1:12">
      <c r="A328" s="30" t="s">
        <v>3738</v>
      </c>
      <c r="B328" s="28" t="s">
        <v>3739</v>
      </c>
      <c r="C328" s="28" t="s">
        <v>4030</v>
      </c>
      <c r="D328" s="14" t="s">
        <v>4031</v>
      </c>
      <c r="E328" s="26">
        <v>1</v>
      </c>
      <c r="F328" s="26">
        <v>1</v>
      </c>
      <c r="G328" s="68">
        <v>2020.7</v>
      </c>
      <c r="H328" s="67" t="s">
        <v>4245</v>
      </c>
      <c r="I328" s="67"/>
      <c r="J328" s="14" t="s">
        <v>171</v>
      </c>
      <c r="K328" s="50" t="s">
        <v>4359</v>
      </c>
      <c r="L328" t="s">
        <v>4001</v>
      </c>
    </row>
    <row r="329" ht="42.75" spans="1:12">
      <c r="A329" s="30" t="s">
        <v>3760</v>
      </c>
      <c r="B329" s="28" t="s">
        <v>185</v>
      </c>
      <c r="C329" s="28" t="s">
        <v>4030</v>
      </c>
      <c r="D329" s="14" t="s">
        <v>4031</v>
      </c>
      <c r="E329" s="26">
        <v>0</v>
      </c>
      <c r="F329" s="26">
        <v>0</v>
      </c>
      <c r="G329" s="68">
        <v>2020.12</v>
      </c>
      <c r="H329" s="67" t="s">
        <v>4337</v>
      </c>
      <c r="I329" s="67"/>
      <c r="J329" s="14" t="s">
        <v>4360</v>
      </c>
      <c r="K329" s="61" t="s">
        <v>4000</v>
      </c>
      <c r="L329" t="s">
        <v>4001</v>
      </c>
    </row>
    <row r="330" ht="42.75" spans="1:12">
      <c r="A330" s="30" t="s">
        <v>4361</v>
      </c>
      <c r="B330" s="28" t="s">
        <v>3768</v>
      </c>
      <c r="C330" s="28" t="s">
        <v>4030</v>
      </c>
      <c r="D330" s="14" t="s">
        <v>4031</v>
      </c>
      <c r="E330" s="26">
        <v>0</v>
      </c>
      <c r="F330" s="26">
        <v>0</v>
      </c>
      <c r="G330" s="68">
        <v>2020.12</v>
      </c>
      <c r="H330" s="67" t="s">
        <v>4337</v>
      </c>
      <c r="I330" s="67"/>
      <c r="J330" s="14" t="s">
        <v>3768</v>
      </c>
      <c r="K330" s="50" t="s">
        <v>4019</v>
      </c>
      <c r="L330" t="s">
        <v>4001</v>
      </c>
    </row>
    <row r="331" ht="42.75" spans="1:12">
      <c r="A331" s="30" t="s">
        <v>4362</v>
      </c>
      <c r="B331" s="28" t="s">
        <v>3555</v>
      </c>
      <c r="C331" s="28" t="s">
        <v>4030</v>
      </c>
      <c r="D331" s="14" t="s">
        <v>4031</v>
      </c>
      <c r="E331" s="26">
        <v>1</v>
      </c>
      <c r="F331" s="26">
        <v>1</v>
      </c>
      <c r="G331" s="68">
        <v>2020.12</v>
      </c>
      <c r="H331" s="67" t="s">
        <v>4251</v>
      </c>
      <c r="I331" s="67"/>
      <c r="J331" s="14" t="s">
        <v>3555</v>
      </c>
      <c r="K331" s="50" t="s">
        <v>4000</v>
      </c>
      <c r="L331" t="s">
        <v>4001</v>
      </c>
    </row>
    <row r="332" ht="57" spans="1:12">
      <c r="A332" s="30" t="s">
        <v>4363</v>
      </c>
      <c r="B332" s="28" t="s">
        <v>444</v>
      </c>
      <c r="C332" s="28" t="s">
        <v>4030</v>
      </c>
      <c r="D332" s="14" t="s">
        <v>4031</v>
      </c>
      <c r="E332" s="26">
        <v>0.6</v>
      </c>
      <c r="F332" s="26">
        <v>0.6</v>
      </c>
      <c r="G332" s="68">
        <v>2020.12</v>
      </c>
      <c r="H332" s="67" t="s">
        <v>4251</v>
      </c>
      <c r="I332" s="67"/>
      <c r="J332" s="14" t="s">
        <v>4364</v>
      </c>
      <c r="K332" s="61" t="s">
        <v>4000</v>
      </c>
      <c r="L332" t="s">
        <v>4001</v>
      </c>
    </row>
    <row r="333" ht="42.75" spans="1:12">
      <c r="A333" s="30" t="s">
        <v>3755</v>
      </c>
      <c r="B333" s="28" t="s">
        <v>314</v>
      </c>
      <c r="C333" s="28" t="s">
        <v>4030</v>
      </c>
      <c r="D333" s="14" t="s">
        <v>4031</v>
      </c>
      <c r="E333" s="26">
        <v>0.6</v>
      </c>
      <c r="F333" s="26">
        <v>0.6</v>
      </c>
      <c r="G333" s="68">
        <v>2020.12</v>
      </c>
      <c r="H333" s="67" t="s">
        <v>4251</v>
      </c>
      <c r="I333" s="67"/>
      <c r="J333" s="14" t="s">
        <v>693</v>
      </c>
      <c r="K333" s="47" t="s">
        <v>4000</v>
      </c>
      <c r="L333" t="s">
        <v>4001</v>
      </c>
    </row>
    <row r="334" ht="114" spans="1:12">
      <c r="A334" s="30" t="s">
        <v>4365</v>
      </c>
      <c r="B334" s="28" t="s">
        <v>185</v>
      </c>
      <c r="C334" s="28" t="s">
        <v>4038</v>
      </c>
      <c r="D334" s="71" t="s">
        <v>4366</v>
      </c>
      <c r="E334" s="26">
        <v>225</v>
      </c>
      <c r="F334" s="26">
        <v>112.5</v>
      </c>
      <c r="G334" s="68">
        <v>2020.8</v>
      </c>
      <c r="H334" s="67" t="s">
        <v>4251</v>
      </c>
      <c r="I334" s="67" t="s">
        <v>4367</v>
      </c>
      <c r="J334" s="14" t="s">
        <v>4368</v>
      </c>
      <c r="K334" s="61" t="s">
        <v>4019</v>
      </c>
      <c r="L334" t="s">
        <v>4001</v>
      </c>
    </row>
    <row r="335" ht="57" spans="1:12">
      <c r="A335" s="30" t="s">
        <v>4369</v>
      </c>
      <c r="B335" s="28" t="s">
        <v>696</v>
      </c>
      <c r="C335" s="28" t="s">
        <v>4038</v>
      </c>
      <c r="D335" s="71" t="s">
        <v>4370</v>
      </c>
      <c r="E335" s="26">
        <v>10</v>
      </c>
      <c r="F335" s="26">
        <v>10</v>
      </c>
      <c r="G335" s="68">
        <v>2020.4</v>
      </c>
      <c r="H335" s="67" t="s">
        <v>4310</v>
      </c>
      <c r="I335" s="67"/>
      <c r="J335" s="14" t="s">
        <v>4371</v>
      </c>
      <c r="K335" s="50" t="s">
        <v>4006</v>
      </c>
      <c r="L335" t="s">
        <v>4001</v>
      </c>
    </row>
    <row r="336" ht="42.75" spans="1:12">
      <c r="A336" s="30" t="s">
        <v>4372</v>
      </c>
      <c r="B336" s="28" t="s">
        <v>32</v>
      </c>
      <c r="C336" s="28" t="s">
        <v>4038</v>
      </c>
      <c r="D336" s="71" t="s">
        <v>3288</v>
      </c>
      <c r="E336" s="26">
        <v>10</v>
      </c>
      <c r="F336" s="26">
        <v>2</v>
      </c>
      <c r="G336" s="68">
        <v>2020.4</v>
      </c>
      <c r="H336" s="67" t="s">
        <v>4335</v>
      </c>
      <c r="I336" s="67"/>
      <c r="J336" s="14" t="s">
        <v>844</v>
      </c>
      <c r="K336" s="61" t="s">
        <v>4241</v>
      </c>
      <c r="L336" t="s">
        <v>4001</v>
      </c>
    </row>
    <row r="337" ht="42.75" spans="1:12">
      <c r="A337" s="30" t="s">
        <v>4373</v>
      </c>
      <c r="B337" s="28" t="s">
        <v>772</v>
      </c>
      <c r="C337" s="28" t="s">
        <v>4038</v>
      </c>
      <c r="D337" s="71" t="s">
        <v>4374</v>
      </c>
      <c r="E337" s="26">
        <v>5.5</v>
      </c>
      <c r="F337" s="26">
        <v>1.65</v>
      </c>
      <c r="G337" s="68">
        <v>2020.11</v>
      </c>
      <c r="H337" s="67" t="s">
        <v>4210</v>
      </c>
      <c r="I337" s="67" t="s">
        <v>4210</v>
      </c>
      <c r="J337" s="14" t="s">
        <v>4375</v>
      </c>
      <c r="K337" s="61" t="s">
        <v>4009</v>
      </c>
      <c r="L337" t="s">
        <v>4001</v>
      </c>
    </row>
    <row r="338" ht="28.5" spans="1:12">
      <c r="A338" s="30" t="s">
        <v>4376</v>
      </c>
      <c r="B338" s="28" t="s">
        <v>230</v>
      </c>
      <c r="C338" s="28" t="s">
        <v>4038</v>
      </c>
      <c r="D338" s="71" t="s">
        <v>4377</v>
      </c>
      <c r="E338" s="26">
        <v>12</v>
      </c>
      <c r="F338" s="26">
        <v>12</v>
      </c>
      <c r="G338" s="68">
        <v>2020.6</v>
      </c>
      <c r="H338" s="67" t="s">
        <v>4378</v>
      </c>
      <c r="I338" s="67"/>
      <c r="J338" s="14" t="s">
        <v>4379</v>
      </c>
      <c r="K338" s="50" t="s">
        <v>4000</v>
      </c>
      <c r="L338" t="s">
        <v>4001</v>
      </c>
    </row>
    <row r="339" ht="42.75" spans="1:12">
      <c r="A339" s="30" t="s">
        <v>4380</v>
      </c>
      <c r="B339" s="28" t="s">
        <v>743</v>
      </c>
      <c r="C339" s="28" t="s">
        <v>4038</v>
      </c>
      <c r="D339" s="71" t="s">
        <v>2001</v>
      </c>
      <c r="E339" s="26">
        <v>35</v>
      </c>
      <c r="F339" s="26">
        <v>35</v>
      </c>
      <c r="G339" s="68">
        <v>2020.4</v>
      </c>
      <c r="H339" s="67" t="s">
        <v>4288</v>
      </c>
      <c r="I339" s="67"/>
      <c r="J339" s="14" t="s">
        <v>4381</v>
      </c>
      <c r="K339" s="61" t="s">
        <v>4000</v>
      </c>
      <c r="L339" t="s">
        <v>4001</v>
      </c>
    </row>
    <row r="340" ht="57" spans="1:12">
      <c r="A340" s="30" t="s">
        <v>4382</v>
      </c>
      <c r="B340" s="28" t="s">
        <v>185</v>
      </c>
      <c r="C340" s="28" t="s">
        <v>4038</v>
      </c>
      <c r="D340" s="71" t="s">
        <v>4383</v>
      </c>
      <c r="E340" s="26">
        <v>8</v>
      </c>
      <c r="F340" s="26">
        <v>8</v>
      </c>
      <c r="G340" s="68">
        <v>2020.6</v>
      </c>
      <c r="H340" s="67" t="s">
        <v>4310</v>
      </c>
      <c r="I340" s="67"/>
      <c r="J340" s="14" t="s">
        <v>4384</v>
      </c>
      <c r="K340" s="50" t="s">
        <v>4000</v>
      </c>
      <c r="L340" t="s">
        <v>4001</v>
      </c>
    </row>
    <row r="341" ht="42.75" spans="1:12">
      <c r="A341" s="30" t="s">
        <v>4385</v>
      </c>
      <c r="B341" s="28" t="s">
        <v>584</v>
      </c>
      <c r="C341" s="28" t="s">
        <v>4038</v>
      </c>
      <c r="D341" s="71" t="s">
        <v>4386</v>
      </c>
      <c r="E341" s="26">
        <v>2</v>
      </c>
      <c r="F341" s="26">
        <v>2</v>
      </c>
      <c r="G341" s="68">
        <v>2020.4</v>
      </c>
      <c r="H341" s="67" t="s">
        <v>4310</v>
      </c>
      <c r="I341" s="67" t="s">
        <v>4290</v>
      </c>
      <c r="J341" s="14" t="s">
        <v>4387</v>
      </c>
      <c r="K341" s="28" t="s">
        <v>4020</v>
      </c>
      <c r="L341" t="s">
        <v>4001</v>
      </c>
    </row>
    <row r="342" ht="42.75" spans="1:12">
      <c r="A342" s="30" t="s">
        <v>4388</v>
      </c>
      <c r="B342" s="28" t="s">
        <v>806</v>
      </c>
      <c r="C342" s="28" t="s">
        <v>4038</v>
      </c>
      <c r="D342" s="71" t="s">
        <v>2001</v>
      </c>
      <c r="E342" s="26">
        <v>30</v>
      </c>
      <c r="F342" s="26">
        <v>30</v>
      </c>
      <c r="G342" s="68">
        <v>2020.3</v>
      </c>
      <c r="H342" s="67" t="s">
        <v>4288</v>
      </c>
      <c r="I342" s="67" t="s">
        <v>4210</v>
      </c>
      <c r="J342" s="14" t="s">
        <v>4389</v>
      </c>
      <c r="K342" s="61" t="s">
        <v>4000</v>
      </c>
      <c r="L342" t="s">
        <v>4001</v>
      </c>
    </row>
    <row r="343" ht="28.5" spans="1:12">
      <c r="A343" s="30" t="s">
        <v>4390</v>
      </c>
      <c r="B343" s="28" t="s">
        <v>743</v>
      </c>
      <c r="C343" s="28" t="s">
        <v>4038</v>
      </c>
      <c r="D343" s="71" t="s">
        <v>2374</v>
      </c>
      <c r="E343" s="26">
        <v>4</v>
      </c>
      <c r="F343" s="26">
        <v>4</v>
      </c>
      <c r="G343" s="68">
        <v>2020.3</v>
      </c>
      <c r="H343" s="67" t="s">
        <v>4245</v>
      </c>
      <c r="I343" s="67"/>
      <c r="J343" s="14" t="s">
        <v>4391</v>
      </c>
      <c r="K343" s="50" t="s">
        <v>4000</v>
      </c>
      <c r="L343" t="s">
        <v>4001</v>
      </c>
    </row>
    <row r="344" ht="42.75" spans="1:12">
      <c r="A344" s="30" t="s">
        <v>4392</v>
      </c>
      <c r="B344" s="28" t="s">
        <v>743</v>
      </c>
      <c r="C344" s="28" t="s">
        <v>4038</v>
      </c>
      <c r="D344" s="71" t="s">
        <v>2374</v>
      </c>
      <c r="E344" s="26">
        <v>4</v>
      </c>
      <c r="F344" s="26">
        <v>4</v>
      </c>
      <c r="G344" s="68">
        <v>2020.1</v>
      </c>
      <c r="H344" s="67" t="s">
        <v>4233</v>
      </c>
      <c r="I344" s="67"/>
      <c r="J344" s="14" t="s">
        <v>4393</v>
      </c>
      <c r="K344" s="50" t="s">
        <v>4000</v>
      </c>
      <c r="L344" t="s">
        <v>4001</v>
      </c>
    </row>
    <row r="345" ht="42.75" spans="1:12">
      <c r="A345" s="30" t="s">
        <v>4394</v>
      </c>
      <c r="B345" s="28" t="s">
        <v>806</v>
      </c>
      <c r="C345" s="28" t="s">
        <v>4038</v>
      </c>
      <c r="D345" s="71" t="s">
        <v>2001</v>
      </c>
      <c r="E345" s="26">
        <v>15</v>
      </c>
      <c r="F345" s="26">
        <v>15</v>
      </c>
      <c r="G345" s="68">
        <v>2020.5</v>
      </c>
      <c r="H345" s="67" t="s">
        <v>4245</v>
      </c>
      <c r="I345" s="67"/>
      <c r="J345" s="14" t="s">
        <v>4395</v>
      </c>
      <c r="K345" s="61" t="s">
        <v>4000</v>
      </c>
      <c r="L345" t="s">
        <v>4001</v>
      </c>
    </row>
    <row r="346" ht="42.75" spans="1:12">
      <c r="A346" s="30" t="s">
        <v>4396</v>
      </c>
      <c r="B346" s="28" t="s">
        <v>177</v>
      </c>
      <c r="C346" s="28" t="s">
        <v>4038</v>
      </c>
      <c r="D346" s="71" t="s">
        <v>4397</v>
      </c>
      <c r="E346" s="26">
        <v>20</v>
      </c>
      <c r="F346" s="26">
        <v>20</v>
      </c>
      <c r="G346" s="68">
        <v>2020.5</v>
      </c>
      <c r="H346" s="67" t="s">
        <v>4378</v>
      </c>
      <c r="I346" s="67"/>
      <c r="J346" s="14" t="s">
        <v>4398</v>
      </c>
      <c r="K346" s="50" t="s">
        <v>4000</v>
      </c>
      <c r="L346" t="s">
        <v>4001</v>
      </c>
    </row>
    <row r="347" ht="42.75" spans="1:12">
      <c r="A347" s="12" t="s">
        <v>4399</v>
      </c>
      <c r="B347" s="28" t="s">
        <v>806</v>
      </c>
      <c r="C347" s="28" t="s">
        <v>4038</v>
      </c>
      <c r="D347" s="71" t="s">
        <v>4184</v>
      </c>
      <c r="E347" s="70">
        <v>6</v>
      </c>
      <c r="F347" s="70">
        <v>6</v>
      </c>
      <c r="G347" s="70">
        <v>2020.9</v>
      </c>
      <c r="H347" s="70">
        <v>2020.11</v>
      </c>
      <c r="I347" s="70"/>
      <c r="J347" s="14" t="s">
        <v>4400</v>
      </c>
      <c r="K347" s="22" t="s">
        <v>4000</v>
      </c>
      <c r="L347" t="s">
        <v>4001</v>
      </c>
    </row>
    <row r="348" ht="71.25" spans="1:12">
      <c r="A348" s="30" t="s">
        <v>4401</v>
      </c>
      <c r="B348" s="28" t="s">
        <v>185</v>
      </c>
      <c r="C348" s="28" t="s">
        <v>4038</v>
      </c>
      <c r="D348" s="71" t="s">
        <v>4402</v>
      </c>
      <c r="E348" s="26">
        <v>89</v>
      </c>
      <c r="F348" s="26">
        <v>89</v>
      </c>
      <c r="G348" s="68">
        <v>2020.11</v>
      </c>
      <c r="H348" s="67" t="s">
        <v>4403</v>
      </c>
      <c r="I348" s="67"/>
      <c r="J348" s="70" t="s">
        <v>4404</v>
      </c>
      <c r="K348" s="50" t="s">
        <v>4000</v>
      </c>
      <c r="L348" t="s">
        <v>4001</v>
      </c>
    </row>
    <row r="349" ht="71.25" spans="1:12">
      <c r="A349" s="30" t="s">
        <v>4405</v>
      </c>
      <c r="B349" s="28" t="s">
        <v>253</v>
      </c>
      <c r="C349" s="28" t="s">
        <v>4038</v>
      </c>
      <c r="D349" s="71" t="s">
        <v>4309</v>
      </c>
      <c r="E349" s="26">
        <v>29.8</v>
      </c>
      <c r="F349" s="26">
        <v>29.8</v>
      </c>
      <c r="G349" s="68">
        <v>2020.9</v>
      </c>
      <c r="H349" s="67" t="s">
        <v>4239</v>
      </c>
      <c r="I349" s="67"/>
      <c r="J349" s="14" t="s">
        <v>4406</v>
      </c>
      <c r="K349" s="61" t="s">
        <v>4000</v>
      </c>
      <c r="L349" t="s">
        <v>4001</v>
      </c>
    </row>
    <row r="350" ht="71.25" spans="1:12">
      <c r="A350" s="30" t="s">
        <v>4407</v>
      </c>
      <c r="B350" s="28" t="s">
        <v>743</v>
      </c>
      <c r="C350" s="28" t="s">
        <v>4038</v>
      </c>
      <c r="D350" s="71" t="s">
        <v>2723</v>
      </c>
      <c r="E350" s="26">
        <v>122</v>
      </c>
      <c r="F350" s="26">
        <v>122</v>
      </c>
      <c r="G350" s="68">
        <v>2020.1</v>
      </c>
      <c r="H350" s="67" t="s">
        <v>4408</v>
      </c>
      <c r="I350" s="67"/>
      <c r="J350" s="14" t="s">
        <v>4409</v>
      </c>
      <c r="K350" s="50" t="s">
        <v>4000</v>
      </c>
      <c r="L350" t="s">
        <v>4001</v>
      </c>
    </row>
    <row r="351" ht="71.25" spans="1:12">
      <c r="A351" s="12" t="s">
        <v>4410</v>
      </c>
      <c r="B351" s="28" t="s">
        <v>149</v>
      </c>
      <c r="C351" s="28" t="s">
        <v>4038</v>
      </c>
      <c r="D351" s="71" t="s">
        <v>2802</v>
      </c>
      <c r="E351" s="26">
        <v>60</v>
      </c>
      <c r="F351" s="26">
        <v>42</v>
      </c>
      <c r="G351" s="68">
        <v>2020.11</v>
      </c>
      <c r="H351" s="67" t="s">
        <v>3998</v>
      </c>
      <c r="I351" s="67"/>
      <c r="J351" s="14" t="s">
        <v>4411</v>
      </c>
      <c r="K351" s="47" t="s">
        <v>4019</v>
      </c>
      <c r="L351" t="s">
        <v>4001</v>
      </c>
    </row>
    <row r="352" ht="42.75" spans="1:12">
      <c r="A352" s="30" t="s">
        <v>4412</v>
      </c>
      <c r="B352" s="28" t="s">
        <v>584</v>
      </c>
      <c r="C352" s="28" t="s">
        <v>4038</v>
      </c>
      <c r="D352" s="71" t="s">
        <v>4386</v>
      </c>
      <c r="E352" s="26">
        <v>3</v>
      </c>
      <c r="F352" s="26">
        <v>3</v>
      </c>
      <c r="G352" s="68">
        <v>2020.4</v>
      </c>
      <c r="H352" s="67" t="s">
        <v>4310</v>
      </c>
      <c r="I352" s="67" t="s">
        <v>4290</v>
      </c>
      <c r="J352" s="14" t="s">
        <v>4387</v>
      </c>
      <c r="K352" s="61" t="s">
        <v>4020</v>
      </c>
      <c r="L352" t="s">
        <v>4001</v>
      </c>
    </row>
    <row r="353" ht="28.5" spans="1:12">
      <c r="A353" s="30" t="s">
        <v>4413</v>
      </c>
      <c r="B353" s="28" t="s">
        <v>314</v>
      </c>
      <c r="C353" s="28" t="s">
        <v>4038</v>
      </c>
      <c r="D353" s="71" t="s">
        <v>4414</v>
      </c>
      <c r="E353" s="26">
        <v>49</v>
      </c>
      <c r="F353" s="26">
        <v>49</v>
      </c>
      <c r="G353" s="68">
        <v>2020.4</v>
      </c>
      <c r="H353" s="67" t="s">
        <v>4245</v>
      </c>
      <c r="I353" s="67" t="s">
        <v>4415</v>
      </c>
      <c r="J353" s="14" t="s">
        <v>4416</v>
      </c>
      <c r="K353" s="47" t="s">
        <v>4000</v>
      </c>
      <c r="L353" t="s">
        <v>4001</v>
      </c>
    </row>
    <row r="354" ht="42.75" spans="1:12">
      <c r="A354" s="30" t="s">
        <v>4417</v>
      </c>
      <c r="B354" s="28" t="s">
        <v>205</v>
      </c>
      <c r="C354" s="28" t="s">
        <v>4038</v>
      </c>
      <c r="D354" s="71" t="s">
        <v>1784</v>
      </c>
      <c r="E354" s="26">
        <v>15</v>
      </c>
      <c r="F354" s="26">
        <v>15</v>
      </c>
      <c r="G354" s="68">
        <v>2020.6</v>
      </c>
      <c r="H354" s="67" t="s">
        <v>4351</v>
      </c>
      <c r="I354" s="67"/>
      <c r="J354" s="14" t="s">
        <v>4418</v>
      </c>
      <c r="K354" s="50" t="s">
        <v>4155</v>
      </c>
      <c r="L354" t="s">
        <v>4001</v>
      </c>
    </row>
    <row r="355" ht="42.75" spans="1:12">
      <c r="A355" s="30" t="s">
        <v>4419</v>
      </c>
      <c r="B355" s="28" t="s">
        <v>743</v>
      </c>
      <c r="C355" s="28" t="s">
        <v>4038</v>
      </c>
      <c r="D355" s="71" t="s">
        <v>2001</v>
      </c>
      <c r="E355" s="26">
        <v>29.5</v>
      </c>
      <c r="F355" s="26">
        <v>29.5</v>
      </c>
      <c r="G355" s="68">
        <v>2020.2</v>
      </c>
      <c r="H355" s="67" t="s">
        <v>4288</v>
      </c>
      <c r="I355" s="67" t="s">
        <v>4328</v>
      </c>
      <c r="J355" s="14" t="s">
        <v>4420</v>
      </c>
      <c r="K355" s="61" t="s">
        <v>4000</v>
      </c>
      <c r="L355" t="s">
        <v>4001</v>
      </c>
    </row>
    <row r="356" ht="28.5" spans="1:12">
      <c r="A356" s="30" t="s">
        <v>4421</v>
      </c>
      <c r="B356" s="28" t="s">
        <v>205</v>
      </c>
      <c r="C356" s="28" t="s">
        <v>387</v>
      </c>
      <c r="D356" s="14" t="s">
        <v>4014</v>
      </c>
      <c r="E356" s="26">
        <v>5</v>
      </c>
      <c r="F356" s="66">
        <v>5</v>
      </c>
      <c r="G356" s="68">
        <v>2021.3</v>
      </c>
      <c r="H356" s="67" t="s">
        <v>4210</v>
      </c>
      <c r="I356" s="67"/>
      <c r="J356" s="14" t="s">
        <v>205</v>
      </c>
      <c r="K356" s="61" t="s">
        <v>4127</v>
      </c>
      <c r="L356" t="s">
        <v>4001</v>
      </c>
    </row>
    <row r="357" ht="28.5" spans="1:12">
      <c r="A357" s="30" t="s">
        <v>4422</v>
      </c>
      <c r="B357" s="28" t="s">
        <v>205</v>
      </c>
      <c r="C357" s="28" t="s">
        <v>387</v>
      </c>
      <c r="D357" s="14" t="s">
        <v>4014</v>
      </c>
      <c r="E357" s="26">
        <v>5</v>
      </c>
      <c r="F357" s="66">
        <v>5</v>
      </c>
      <c r="G357" s="68">
        <v>2021.1</v>
      </c>
      <c r="H357" s="67" t="s">
        <v>4210</v>
      </c>
      <c r="I357" s="67"/>
      <c r="J357" s="14" t="s">
        <v>205</v>
      </c>
      <c r="K357" s="61" t="s">
        <v>4019</v>
      </c>
      <c r="L357" t="s">
        <v>4001</v>
      </c>
    </row>
    <row r="358" ht="42.75" spans="1:12">
      <c r="A358" s="30" t="s">
        <v>4423</v>
      </c>
      <c r="B358" s="28" t="s">
        <v>584</v>
      </c>
      <c r="C358" s="28" t="s">
        <v>387</v>
      </c>
      <c r="D358" s="14" t="s">
        <v>4014</v>
      </c>
      <c r="E358" s="26">
        <v>3</v>
      </c>
      <c r="F358" s="66">
        <v>3</v>
      </c>
      <c r="G358" s="68">
        <v>2020.12</v>
      </c>
      <c r="H358" s="67" t="s">
        <v>4251</v>
      </c>
      <c r="I358" s="67"/>
      <c r="J358" s="14" t="s">
        <v>4424</v>
      </c>
      <c r="K358" s="61" t="s">
        <v>4019</v>
      </c>
      <c r="L358" t="s">
        <v>4001</v>
      </c>
    </row>
    <row r="359" ht="28.5" spans="1:12">
      <c r="A359" s="30" t="s">
        <v>4425</v>
      </c>
      <c r="B359" s="28" t="s">
        <v>205</v>
      </c>
      <c r="C359" s="28" t="s">
        <v>387</v>
      </c>
      <c r="D359" s="14" t="s">
        <v>4014</v>
      </c>
      <c r="E359" s="26">
        <v>2</v>
      </c>
      <c r="F359" s="66">
        <v>2</v>
      </c>
      <c r="G359" s="68">
        <v>2021.6</v>
      </c>
      <c r="H359" s="67" t="s">
        <v>4210</v>
      </c>
      <c r="I359" s="67"/>
      <c r="J359" s="79" t="s">
        <v>149</v>
      </c>
      <c r="K359" s="61" t="s">
        <v>4127</v>
      </c>
      <c r="L359" t="s">
        <v>4001</v>
      </c>
    </row>
    <row r="360" ht="28.5" spans="1:12">
      <c r="A360" s="30" t="s">
        <v>4426</v>
      </c>
      <c r="B360" s="28" t="s">
        <v>205</v>
      </c>
      <c r="C360" s="28" t="s">
        <v>387</v>
      </c>
      <c r="D360" s="14" t="s">
        <v>4014</v>
      </c>
      <c r="E360" s="26">
        <v>0.5</v>
      </c>
      <c r="F360" s="66">
        <v>0.5</v>
      </c>
      <c r="G360" s="68">
        <v>2021.6</v>
      </c>
      <c r="H360" s="67" t="s">
        <v>4210</v>
      </c>
      <c r="I360" s="67"/>
      <c r="J360" s="14" t="s">
        <v>205</v>
      </c>
      <c r="K360" s="61" t="s">
        <v>4020</v>
      </c>
      <c r="L360" t="s">
        <v>4001</v>
      </c>
    </row>
    <row r="361" ht="28.5" spans="1:12">
      <c r="A361" s="30" t="s">
        <v>4427</v>
      </c>
      <c r="B361" s="28" t="s">
        <v>245</v>
      </c>
      <c r="C361" s="28" t="s">
        <v>387</v>
      </c>
      <c r="D361" s="14" t="s">
        <v>4014</v>
      </c>
      <c r="E361" s="26">
        <v>0.5</v>
      </c>
      <c r="F361" s="66">
        <v>0.5</v>
      </c>
      <c r="G361" s="68">
        <v>2021.6</v>
      </c>
      <c r="H361" s="67" t="s">
        <v>4428</v>
      </c>
      <c r="I361" s="67" t="s">
        <v>3998</v>
      </c>
      <c r="J361" s="14" t="s">
        <v>245</v>
      </c>
      <c r="K361" s="61" t="s">
        <v>4020</v>
      </c>
      <c r="L361" t="s">
        <v>4001</v>
      </c>
    </row>
    <row r="362" ht="28.5" spans="1:12">
      <c r="A362" s="30" t="s">
        <v>4429</v>
      </c>
      <c r="B362" s="28" t="s">
        <v>95</v>
      </c>
      <c r="C362" s="28" t="s">
        <v>387</v>
      </c>
      <c r="D362" s="14" t="s">
        <v>4014</v>
      </c>
      <c r="E362" s="26">
        <v>0.5</v>
      </c>
      <c r="F362" s="66">
        <v>0.5</v>
      </c>
      <c r="G362" s="68">
        <v>2021.6</v>
      </c>
      <c r="H362" s="67" t="s">
        <v>4210</v>
      </c>
      <c r="I362" s="67"/>
      <c r="J362" s="14" t="s">
        <v>95</v>
      </c>
      <c r="K362" s="61" t="s">
        <v>4155</v>
      </c>
      <c r="L362" t="s">
        <v>4001</v>
      </c>
    </row>
    <row r="363" ht="42.75" spans="1:12">
      <c r="A363" s="30" t="s">
        <v>4430</v>
      </c>
      <c r="B363" s="28" t="s">
        <v>4431</v>
      </c>
      <c r="C363" s="28" t="s">
        <v>4432</v>
      </c>
      <c r="D363" s="14" t="s">
        <v>4014</v>
      </c>
      <c r="E363" s="70">
        <v>3</v>
      </c>
      <c r="F363" s="70">
        <v>3</v>
      </c>
      <c r="G363" s="70">
        <v>2021.4</v>
      </c>
      <c r="H363" s="70" t="s">
        <v>4332</v>
      </c>
      <c r="I363" s="70"/>
      <c r="J363" s="14" t="s">
        <v>4433</v>
      </c>
      <c r="K363" s="61" t="s">
        <v>4000</v>
      </c>
      <c r="L363" t="s">
        <v>4001</v>
      </c>
    </row>
    <row r="364" ht="42.75" spans="1:12">
      <c r="A364" s="30" t="s">
        <v>4434</v>
      </c>
      <c r="B364" s="28" t="s">
        <v>174</v>
      </c>
      <c r="C364" s="28" t="s">
        <v>4432</v>
      </c>
      <c r="D364" s="14" t="s">
        <v>4014</v>
      </c>
      <c r="E364" s="70">
        <v>3</v>
      </c>
      <c r="F364" s="70">
        <v>3</v>
      </c>
      <c r="G364" s="70">
        <v>2021.4</v>
      </c>
      <c r="H364" s="70" t="s">
        <v>4332</v>
      </c>
      <c r="I364" s="70"/>
      <c r="J364" s="14" t="s">
        <v>4435</v>
      </c>
      <c r="K364" s="61" t="s">
        <v>4000</v>
      </c>
      <c r="L364" t="s">
        <v>4001</v>
      </c>
    </row>
    <row r="365" ht="28.5" spans="1:12">
      <c r="A365" s="30" t="s">
        <v>4436</v>
      </c>
      <c r="B365" s="28" t="s">
        <v>335</v>
      </c>
      <c r="C365" s="28" t="s">
        <v>4432</v>
      </c>
      <c r="D365" s="14" t="s">
        <v>4014</v>
      </c>
      <c r="E365" s="70">
        <v>3</v>
      </c>
      <c r="F365" s="70">
        <v>3</v>
      </c>
      <c r="G365" s="70">
        <v>2021.4</v>
      </c>
      <c r="H365" s="70">
        <v>2021.7</v>
      </c>
      <c r="I365" s="70"/>
      <c r="J365" s="14" t="s">
        <v>4437</v>
      </c>
      <c r="K365" s="61" t="s">
        <v>4000</v>
      </c>
      <c r="L365" t="s">
        <v>4001</v>
      </c>
    </row>
    <row r="366" ht="42.75" spans="1:12">
      <c r="A366" s="30" t="s">
        <v>4438</v>
      </c>
      <c r="B366" s="28" t="s">
        <v>117</v>
      </c>
      <c r="C366" s="28" t="s">
        <v>4030</v>
      </c>
      <c r="D366" s="14" t="s">
        <v>4031</v>
      </c>
      <c r="E366" s="26">
        <v>1</v>
      </c>
      <c r="F366" s="26">
        <v>1</v>
      </c>
      <c r="G366" s="68">
        <v>2021.5</v>
      </c>
      <c r="H366" s="67" t="s">
        <v>4207</v>
      </c>
      <c r="I366" s="67"/>
      <c r="J366" s="25" t="s">
        <v>4439</v>
      </c>
      <c r="K366" s="50" t="s">
        <v>4000</v>
      </c>
      <c r="L366" t="s">
        <v>4001</v>
      </c>
    </row>
    <row r="367" ht="42.75" spans="1:12">
      <c r="A367" s="30" t="s">
        <v>4440</v>
      </c>
      <c r="B367" s="28" t="s">
        <v>286</v>
      </c>
      <c r="C367" s="28" t="s">
        <v>4038</v>
      </c>
      <c r="D367" s="71" t="s">
        <v>4441</v>
      </c>
      <c r="E367" s="26">
        <v>9.5</v>
      </c>
      <c r="F367" s="26">
        <v>7.6</v>
      </c>
      <c r="G367" s="68">
        <v>2021.1</v>
      </c>
      <c r="H367" s="67" t="s">
        <v>4210</v>
      </c>
      <c r="I367" s="67"/>
      <c r="J367" s="14" t="s">
        <v>4442</v>
      </c>
      <c r="K367" s="61" t="s">
        <v>4000</v>
      </c>
      <c r="L367" t="s">
        <v>4001</v>
      </c>
    </row>
    <row r="368" ht="28.5" spans="1:12">
      <c r="A368" s="12" t="s">
        <v>4443</v>
      </c>
      <c r="B368" s="28" t="s">
        <v>221</v>
      </c>
      <c r="C368" s="28" t="s">
        <v>4038</v>
      </c>
      <c r="D368" s="71" t="s">
        <v>1166</v>
      </c>
      <c r="E368" s="26">
        <v>5</v>
      </c>
      <c r="F368" s="26">
        <v>5</v>
      </c>
      <c r="G368" s="68">
        <v>2020.4</v>
      </c>
      <c r="H368" s="67" t="s">
        <v>4233</v>
      </c>
      <c r="I368" s="67"/>
      <c r="J368" s="14" t="s">
        <v>4444</v>
      </c>
      <c r="K368" s="22" t="s">
        <v>4000</v>
      </c>
      <c r="L368" t="s">
        <v>4001</v>
      </c>
    </row>
    <row r="369" ht="57" spans="1:12">
      <c r="A369" s="30" t="s">
        <v>4445</v>
      </c>
      <c r="B369" s="28" t="s">
        <v>444</v>
      </c>
      <c r="C369" s="28" t="s">
        <v>4038</v>
      </c>
      <c r="D369" s="71" t="s">
        <v>2058</v>
      </c>
      <c r="E369" s="26">
        <v>20</v>
      </c>
      <c r="F369" s="26">
        <v>15</v>
      </c>
      <c r="G369" s="68" t="s">
        <v>4352</v>
      </c>
      <c r="H369" s="67" t="s">
        <v>4251</v>
      </c>
      <c r="I369" s="67"/>
      <c r="J369" s="14" t="s">
        <v>4446</v>
      </c>
      <c r="K369" s="61" t="s">
        <v>4013</v>
      </c>
      <c r="L369" t="s">
        <v>4001</v>
      </c>
    </row>
    <row r="370" ht="42.75" spans="1:12">
      <c r="A370" s="30" t="s">
        <v>3824</v>
      </c>
      <c r="B370" s="28" t="s">
        <v>600</v>
      </c>
      <c r="C370" s="28" t="s">
        <v>4030</v>
      </c>
      <c r="D370" s="14" t="s">
        <v>4031</v>
      </c>
      <c r="E370" s="26">
        <v>3</v>
      </c>
      <c r="F370" s="26">
        <v>3</v>
      </c>
      <c r="G370" s="68">
        <v>2021.8</v>
      </c>
      <c r="H370" s="67" t="s">
        <v>4208</v>
      </c>
      <c r="I370" s="67"/>
      <c r="J370" s="14" t="s">
        <v>4447</v>
      </c>
      <c r="K370" s="61" t="s">
        <v>4013</v>
      </c>
      <c r="L370" t="s">
        <v>4001</v>
      </c>
    </row>
    <row r="371" ht="42.75" spans="1:12">
      <c r="A371" s="30" t="s">
        <v>3848</v>
      </c>
      <c r="B371" s="28" t="s">
        <v>3555</v>
      </c>
      <c r="C371" s="28" t="s">
        <v>4030</v>
      </c>
      <c r="D371" s="14" t="s">
        <v>4031</v>
      </c>
      <c r="E371" s="26">
        <v>1</v>
      </c>
      <c r="F371" s="26">
        <v>1</v>
      </c>
      <c r="G371" s="68">
        <v>2021.7</v>
      </c>
      <c r="H371" s="67" t="s">
        <v>4428</v>
      </c>
      <c r="I371" s="67"/>
      <c r="J371" s="14" t="s">
        <v>3555</v>
      </c>
      <c r="K371" s="61" t="s">
        <v>4072</v>
      </c>
      <c r="L371" t="s">
        <v>4001</v>
      </c>
    </row>
    <row r="372" ht="42.75" spans="1:12">
      <c r="A372" s="30" t="s">
        <v>3852</v>
      </c>
      <c r="B372" s="28" t="s">
        <v>3555</v>
      </c>
      <c r="C372" s="28" t="s">
        <v>4030</v>
      </c>
      <c r="D372" s="14" t="s">
        <v>4031</v>
      </c>
      <c r="E372" s="26">
        <v>1</v>
      </c>
      <c r="F372" s="26">
        <v>1</v>
      </c>
      <c r="G372" s="68">
        <v>2021.7</v>
      </c>
      <c r="H372" s="67" t="s">
        <v>4428</v>
      </c>
      <c r="I372" s="67"/>
      <c r="J372" s="14" t="s">
        <v>3555</v>
      </c>
      <c r="K372" s="50" t="s">
        <v>4000</v>
      </c>
      <c r="L372" t="s">
        <v>4001</v>
      </c>
    </row>
    <row r="373" ht="42.75" spans="1:12">
      <c r="A373" s="30" t="s">
        <v>3873</v>
      </c>
      <c r="B373" s="28" t="s">
        <v>738</v>
      </c>
      <c r="C373" s="28" t="s">
        <v>4030</v>
      </c>
      <c r="D373" s="14" t="s">
        <v>4031</v>
      </c>
      <c r="E373" s="26">
        <v>0.4</v>
      </c>
      <c r="F373" s="26">
        <v>0.4</v>
      </c>
      <c r="G373" s="68">
        <v>2021.5</v>
      </c>
      <c r="H373" s="67" t="s">
        <v>3998</v>
      </c>
      <c r="I373" s="67"/>
      <c r="J373" s="14" t="s">
        <v>4128</v>
      </c>
      <c r="K373" s="61" t="s">
        <v>4019</v>
      </c>
      <c r="L373" t="s">
        <v>4001</v>
      </c>
    </row>
    <row r="374" ht="42.75" spans="1:12">
      <c r="A374" s="30" t="s">
        <v>3890</v>
      </c>
      <c r="B374" s="28" t="s">
        <v>806</v>
      </c>
      <c r="C374" s="28" t="s">
        <v>4030</v>
      </c>
      <c r="D374" s="14" t="s">
        <v>4031</v>
      </c>
      <c r="E374" s="26">
        <v>0.8</v>
      </c>
      <c r="F374" s="26">
        <v>0.8</v>
      </c>
      <c r="G374" s="68">
        <v>2021.5</v>
      </c>
      <c r="H374" s="67" t="s">
        <v>3998</v>
      </c>
      <c r="I374" s="67"/>
      <c r="J374" s="14" t="s">
        <v>4448</v>
      </c>
      <c r="K374" s="61" t="s">
        <v>4000</v>
      </c>
      <c r="L374" t="s">
        <v>4001</v>
      </c>
    </row>
    <row r="375" ht="28.5" spans="1:12">
      <c r="A375" s="77" t="s">
        <v>4449</v>
      </c>
      <c r="B375" s="78" t="s">
        <v>3555</v>
      </c>
      <c r="C375" s="77" t="s">
        <v>4450</v>
      </c>
      <c r="D375" s="14" t="s">
        <v>2132</v>
      </c>
      <c r="E375" s="55">
        <v>5</v>
      </c>
      <c r="F375" s="26">
        <v>5</v>
      </c>
      <c r="G375" s="55">
        <v>2019.11</v>
      </c>
      <c r="H375" s="55">
        <v>2019.12</v>
      </c>
      <c r="I375" s="55"/>
      <c r="J375" s="14" t="s">
        <v>4451</v>
      </c>
      <c r="K375" s="77" t="s">
        <v>4000</v>
      </c>
      <c r="L375" t="s">
        <v>4001</v>
      </c>
    </row>
    <row r="376" ht="42.75" spans="1:12">
      <c r="A376" s="77" t="s">
        <v>4452</v>
      </c>
      <c r="B376" s="78" t="s">
        <v>335</v>
      </c>
      <c r="C376" s="77" t="s">
        <v>4450</v>
      </c>
      <c r="D376" s="14" t="s">
        <v>2132</v>
      </c>
      <c r="E376" s="55">
        <v>5</v>
      </c>
      <c r="F376" s="26">
        <v>5</v>
      </c>
      <c r="G376" s="55">
        <v>2019.7</v>
      </c>
      <c r="H376" s="55" t="s">
        <v>4147</v>
      </c>
      <c r="I376" s="55"/>
      <c r="J376" s="14" t="s">
        <v>4453</v>
      </c>
      <c r="K376" s="80" t="s">
        <v>4000</v>
      </c>
      <c r="L376" t="s">
        <v>4001</v>
      </c>
    </row>
    <row r="377" ht="42.75" spans="1:12">
      <c r="A377" s="77" t="s">
        <v>4454</v>
      </c>
      <c r="B377" s="78" t="s">
        <v>335</v>
      </c>
      <c r="C377" s="77" t="s">
        <v>4450</v>
      </c>
      <c r="D377" s="14" t="s">
        <v>2132</v>
      </c>
      <c r="E377" s="55">
        <v>5</v>
      </c>
      <c r="F377" s="26">
        <v>5</v>
      </c>
      <c r="G377" s="55">
        <v>2019.9</v>
      </c>
      <c r="H377" s="55" t="s">
        <v>4147</v>
      </c>
      <c r="I377" s="55"/>
      <c r="J377" s="14" t="s">
        <v>4455</v>
      </c>
      <c r="K377" s="80" t="s">
        <v>4000</v>
      </c>
      <c r="L377" t="s">
        <v>4001</v>
      </c>
    </row>
    <row r="378" ht="28.5" spans="1:12">
      <c r="A378" s="77" t="s">
        <v>4456</v>
      </c>
      <c r="B378" s="78" t="s">
        <v>177</v>
      </c>
      <c r="C378" s="77" t="s">
        <v>4450</v>
      </c>
      <c r="D378" s="14" t="s">
        <v>2132</v>
      </c>
      <c r="E378" s="55">
        <v>5</v>
      </c>
      <c r="F378" s="26">
        <v>5</v>
      </c>
      <c r="G378" s="55">
        <v>2019.11</v>
      </c>
      <c r="H378" s="55">
        <v>2019.12</v>
      </c>
      <c r="I378" s="55"/>
      <c r="J378" s="14" t="s">
        <v>4261</v>
      </c>
      <c r="K378" s="80" t="s">
        <v>4000</v>
      </c>
      <c r="L378" t="s">
        <v>4001</v>
      </c>
    </row>
    <row r="379" ht="57" spans="1:12">
      <c r="A379" s="77" t="s">
        <v>4457</v>
      </c>
      <c r="B379" s="78" t="s">
        <v>584</v>
      </c>
      <c r="C379" s="77" t="s">
        <v>4450</v>
      </c>
      <c r="D379" s="14" t="s">
        <v>2132</v>
      </c>
      <c r="E379" s="55">
        <v>5</v>
      </c>
      <c r="F379" s="26">
        <v>5</v>
      </c>
      <c r="G379" s="55">
        <v>2019.12</v>
      </c>
      <c r="H379" s="55">
        <v>2020.6</v>
      </c>
      <c r="I379" s="55"/>
      <c r="J379" s="14" t="s">
        <v>4458</v>
      </c>
      <c r="K379" s="80" t="s">
        <v>4019</v>
      </c>
      <c r="L379" t="s">
        <v>4001</v>
      </c>
    </row>
    <row r="380" ht="42.75" spans="1:12">
      <c r="A380" s="77" t="s">
        <v>4459</v>
      </c>
      <c r="B380" s="78" t="s">
        <v>806</v>
      </c>
      <c r="C380" s="77" t="s">
        <v>4460</v>
      </c>
      <c r="D380" s="14" t="s">
        <v>2132</v>
      </c>
      <c r="E380" s="55">
        <v>5</v>
      </c>
      <c r="F380" s="26">
        <v>5</v>
      </c>
      <c r="G380" s="55">
        <v>2020.7</v>
      </c>
      <c r="H380" s="55">
        <v>2020.11</v>
      </c>
      <c r="I380" s="55"/>
      <c r="J380" s="14" t="s">
        <v>4400</v>
      </c>
      <c r="K380" s="81" t="s">
        <v>4000</v>
      </c>
      <c r="L380" t="s">
        <v>4001</v>
      </c>
    </row>
    <row r="381" ht="28.5" spans="1:12">
      <c r="A381" s="77" t="s">
        <v>4461</v>
      </c>
      <c r="B381" s="78" t="s">
        <v>253</v>
      </c>
      <c r="C381" s="77" t="s">
        <v>4460</v>
      </c>
      <c r="D381" s="14" t="s">
        <v>2132</v>
      </c>
      <c r="E381" s="55">
        <v>5</v>
      </c>
      <c r="F381" s="26">
        <v>5</v>
      </c>
      <c r="G381" s="55">
        <v>2020.7</v>
      </c>
      <c r="H381" s="55">
        <v>2020.12</v>
      </c>
      <c r="I381" s="55"/>
      <c r="J381" s="14" t="s">
        <v>4462</v>
      </c>
      <c r="K381" s="81" t="s">
        <v>4000</v>
      </c>
      <c r="L381" t="s">
        <v>4001</v>
      </c>
    </row>
    <row r="382" ht="42.75" spans="1:12">
      <c r="A382" s="77" t="s">
        <v>4463</v>
      </c>
      <c r="B382" s="78" t="s">
        <v>314</v>
      </c>
      <c r="C382" s="77" t="s">
        <v>4464</v>
      </c>
      <c r="D382" s="14" t="s">
        <v>2132</v>
      </c>
      <c r="E382" s="55">
        <v>3</v>
      </c>
      <c r="F382" s="26">
        <v>3</v>
      </c>
      <c r="G382" s="55" t="s">
        <v>4352</v>
      </c>
      <c r="H382" s="55">
        <v>2021.12</v>
      </c>
      <c r="I382" s="55"/>
      <c r="J382" s="14" t="s">
        <v>4465</v>
      </c>
      <c r="K382" s="13" t="s">
        <v>4000</v>
      </c>
      <c r="L382" t="s">
        <v>4001</v>
      </c>
    </row>
    <row r="383" ht="42.75" spans="1:12">
      <c r="A383" s="77" t="s">
        <v>4466</v>
      </c>
      <c r="B383" s="78" t="s">
        <v>341</v>
      </c>
      <c r="C383" s="77" t="s">
        <v>4464</v>
      </c>
      <c r="D383" s="14" t="s">
        <v>2132</v>
      </c>
      <c r="E383" s="55">
        <v>3</v>
      </c>
      <c r="F383" s="26">
        <v>3</v>
      </c>
      <c r="G383" s="55" t="s">
        <v>4352</v>
      </c>
      <c r="H383" s="55">
        <v>2021.11</v>
      </c>
      <c r="I383" s="55"/>
      <c r="J383" s="14" t="s">
        <v>4467</v>
      </c>
      <c r="K383" s="81" t="s">
        <v>4000</v>
      </c>
      <c r="L383" t="s">
        <v>4001</v>
      </c>
    </row>
    <row r="384" ht="42.75" spans="1:12">
      <c r="A384" s="77" t="s">
        <v>4468</v>
      </c>
      <c r="B384" s="78" t="s">
        <v>806</v>
      </c>
      <c r="C384" s="77" t="s">
        <v>4464</v>
      </c>
      <c r="D384" s="14" t="s">
        <v>2132</v>
      </c>
      <c r="E384" s="55">
        <v>3</v>
      </c>
      <c r="F384" s="26">
        <v>3</v>
      </c>
      <c r="G384" s="55" t="s">
        <v>4352</v>
      </c>
      <c r="H384" s="55">
        <v>2022.9</v>
      </c>
      <c r="I384" s="55"/>
      <c r="J384" s="14" t="s">
        <v>4469</v>
      </c>
      <c r="K384" s="81" t="s">
        <v>4000</v>
      </c>
      <c r="L384" t="s">
        <v>4001</v>
      </c>
    </row>
    <row r="385" ht="57" spans="1:12">
      <c r="A385" s="77" t="s">
        <v>4470</v>
      </c>
      <c r="B385" s="78" t="s">
        <v>185</v>
      </c>
      <c r="C385" s="77" t="s">
        <v>4450</v>
      </c>
      <c r="D385" s="14" t="s">
        <v>2132</v>
      </c>
      <c r="E385" s="55">
        <v>3</v>
      </c>
      <c r="F385" s="26">
        <v>3</v>
      </c>
      <c r="G385" s="55">
        <v>2020.4</v>
      </c>
      <c r="H385" s="55">
        <v>2020.5</v>
      </c>
      <c r="I385" s="55"/>
      <c r="J385" s="14" t="s">
        <v>4471</v>
      </c>
      <c r="K385" s="80" t="s">
        <v>4000</v>
      </c>
      <c r="L385" t="s">
        <v>4001</v>
      </c>
    </row>
    <row r="386" ht="57" spans="1:12">
      <c r="A386" s="77" t="s">
        <v>4472</v>
      </c>
      <c r="B386" s="78" t="s">
        <v>185</v>
      </c>
      <c r="C386" s="77" t="s">
        <v>4450</v>
      </c>
      <c r="D386" s="14" t="s">
        <v>2132</v>
      </c>
      <c r="E386" s="55">
        <v>3</v>
      </c>
      <c r="F386" s="26">
        <v>3</v>
      </c>
      <c r="G386" s="55">
        <v>2020.11</v>
      </c>
      <c r="H386" s="55">
        <v>2020.12</v>
      </c>
      <c r="I386" s="55"/>
      <c r="J386" s="14" t="s">
        <v>4384</v>
      </c>
      <c r="K386" s="80" t="s">
        <v>4000</v>
      </c>
      <c r="L386" t="s">
        <v>4001</v>
      </c>
    </row>
    <row r="387" ht="42.75" spans="1:12">
      <c r="A387" s="77" t="s">
        <v>4473</v>
      </c>
      <c r="B387" s="78" t="s">
        <v>146</v>
      </c>
      <c r="C387" s="77" t="s">
        <v>4464</v>
      </c>
      <c r="D387" s="14" t="s">
        <v>2132</v>
      </c>
      <c r="E387" s="55">
        <v>3</v>
      </c>
      <c r="F387" s="26">
        <v>3</v>
      </c>
      <c r="G387" s="55">
        <v>2021.6</v>
      </c>
      <c r="H387" s="55">
        <v>2023.6</v>
      </c>
      <c r="I387" s="55"/>
      <c r="J387" s="14" t="s">
        <v>4474</v>
      </c>
      <c r="K387" s="81" t="s">
        <v>4000</v>
      </c>
      <c r="L387" t="s">
        <v>4001</v>
      </c>
    </row>
    <row r="388" ht="42.75" spans="1:12">
      <c r="A388" s="77" t="s">
        <v>4475</v>
      </c>
      <c r="B388" s="78" t="s">
        <v>4431</v>
      </c>
      <c r="C388" s="77" t="s">
        <v>4464</v>
      </c>
      <c r="D388" s="14" t="s">
        <v>2132</v>
      </c>
      <c r="E388" s="55">
        <v>3</v>
      </c>
      <c r="F388" s="26">
        <v>3</v>
      </c>
      <c r="G388" s="55">
        <v>2021.6</v>
      </c>
      <c r="H388" s="55">
        <v>2022.12</v>
      </c>
      <c r="I388" s="55"/>
      <c r="J388" s="14" t="s">
        <v>4476</v>
      </c>
      <c r="K388" s="81" t="s">
        <v>4000</v>
      </c>
      <c r="L388" t="s">
        <v>4001</v>
      </c>
    </row>
    <row r="389" ht="42.75" spans="1:12">
      <c r="A389" s="77" t="s">
        <v>4477</v>
      </c>
      <c r="B389" s="78" t="s">
        <v>3960</v>
      </c>
      <c r="C389" s="77" t="s">
        <v>4464</v>
      </c>
      <c r="D389" s="14" t="s">
        <v>2132</v>
      </c>
      <c r="E389" s="55">
        <v>3</v>
      </c>
      <c r="F389" s="26">
        <v>3</v>
      </c>
      <c r="G389" s="55">
        <v>2021.6</v>
      </c>
      <c r="H389" s="55">
        <v>2021.12</v>
      </c>
      <c r="I389" s="55"/>
      <c r="J389" s="14" t="s">
        <v>4478</v>
      </c>
      <c r="K389" s="81" t="s">
        <v>4000</v>
      </c>
      <c r="L389" t="s">
        <v>4001</v>
      </c>
    </row>
    <row r="390" ht="28.5" spans="1:12">
      <c r="A390" s="77" t="s">
        <v>4479</v>
      </c>
      <c r="B390" s="78" t="s">
        <v>177</v>
      </c>
      <c r="C390" s="77" t="s">
        <v>4450</v>
      </c>
      <c r="D390" s="14" t="s">
        <v>2132</v>
      </c>
      <c r="E390" s="55">
        <v>3</v>
      </c>
      <c r="F390" s="26">
        <v>3</v>
      </c>
      <c r="G390" s="55">
        <v>2021.1</v>
      </c>
      <c r="H390" s="55">
        <v>2021.3</v>
      </c>
      <c r="I390" s="55"/>
      <c r="J390" s="14" t="s">
        <v>4480</v>
      </c>
      <c r="K390" s="80" t="s">
        <v>4000</v>
      </c>
      <c r="L390" t="s">
        <v>4001</v>
      </c>
    </row>
    <row r="391" ht="42.75" spans="1:12">
      <c r="A391" s="77" t="s">
        <v>4481</v>
      </c>
      <c r="B391" s="78" t="s">
        <v>205</v>
      </c>
      <c r="C391" s="77" t="s">
        <v>4450</v>
      </c>
      <c r="D391" s="14" t="s">
        <v>2132</v>
      </c>
      <c r="E391" s="55">
        <v>3</v>
      </c>
      <c r="F391" s="26">
        <v>3</v>
      </c>
      <c r="G391" s="55">
        <v>2021.4</v>
      </c>
      <c r="H391" s="55">
        <v>2021.6</v>
      </c>
      <c r="I391" s="55"/>
      <c r="J391" s="14" t="s">
        <v>4482</v>
      </c>
      <c r="K391" s="80" t="s">
        <v>4020</v>
      </c>
      <c r="L391" t="s">
        <v>4001</v>
      </c>
    </row>
    <row r="392" ht="42.75" spans="1:12">
      <c r="A392" s="77" t="s">
        <v>4483</v>
      </c>
      <c r="B392" s="78" t="s">
        <v>4431</v>
      </c>
      <c r="C392" s="77" t="s">
        <v>4484</v>
      </c>
      <c r="D392" s="14" t="s">
        <v>2132</v>
      </c>
      <c r="E392" s="55">
        <v>3</v>
      </c>
      <c r="F392" s="26">
        <v>3</v>
      </c>
      <c r="G392" s="55">
        <v>2021.7</v>
      </c>
      <c r="H392" s="55">
        <v>2021.12</v>
      </c>
      <c r="I392" s="55" t="s">
        <v>4485</v>
      </c>
      <c r="J392" s="14" t="s">
        <v>4486</v>
      </c>
      <c r="K392" s="81" t="s">
        <v>4013</v>
      </c>
      <c r="L392" t="s">
        <v>4001</v>
      </c>
    </row>
    <row r="393" ht="28.5" spans="1:12">
      <c r="A393" s="77" t="s">
        <v>4487</v>
      </c>
      <c r="B393" s="78" t="s">
        <v>3960</v>
      </c>
      <c r="C393" s="77" t="s">
        <v>4484</v>
      </c>
      <c r="D393" s="14" t="s">
        <v>2132</v>
      </c>
      <c r="E393" s="55">
        <v>3</v>
      </c>
      <c r="F393" s="26">
        <v>3</v>
      </c>
      <c r="G393" s="55">
        <v>2021.7</v>
      </c>
      <c r="H393" s="55">
        <v>2021.12</v>
      </c>
      <c r="I393" s="55"/>
      <c r="J393" s="14" t="s">
        <v>4488</v>
      </c>
      <c r="K393" s="81" t="s">
        <v>4000</v>
      </c>
      <c r="L393" t="s">
        <v>4001</v>
      </c>
    </row>
    <row r="395" ht="42.75" spans="1:12">
      <c r="A395" s="82" t="s">
        <v>4489</v>
      </c>
      <c r="B395" s="83" t="s">
        <v>230</v>
      </c>
      <c r="C395" s="82" t="s">
        <v>4490</v>
      </c>
      <c r="D395" s="82" t="s">
        <v>4491</v>
      </c>
      <c r="E395" s="84">
        <v>50000</v>
      </c>
      <c r="F395" s="84"/>
      <c r="G395" s="83" t="s">
        <v>4492</v>
      </c>
      <c r="H395" s="83" t="s">
        <v>4493</v>
      </c>
      <c r="I395" s="83"/>
      <c r="L395" t="s">
        <v>4494</v>
      </c>
    </row>
    <row r="396" ht="42.75" spans="1:12">
      <c r="A396" s="82" t="s">
        <v>3162</v>
      </c>
      <c r="B396" s="83" t="s">
        <v>898</v>
      </c>
      <c r="C396" s="82" t="s">
        <v>4495</v>
      </c>
      <c r="D396" s="82" t="s">
        <v>4496</v>
      </c>
      <c r="E396" s="84">
        <v>200000</v>
      </c>
      <c r="F396" s="84"/>
      <c r="G396" s="83" t="s">
        <v>3164</v>
      </c>
      <c r="H396" s="83" t="s">
        <v>3165</v>
      </c>
      <c r="I396" s="83"/>
      <c r="L396" t="s">
        <v>4494</v>
      </c>
    </row>
    <row r="397" ht="42.75" spans="1:12">
      <c r="A397" s="82" t="s">
        <v>3166</v>
      </c>
      <c r="B397" s="83" t="s">
        <v>177</v>
      </c>
      <c r="C397" s="82" t="s">
        <v>4497</v>
      </c>
      <c r="D397" s="82" t="s">
        <v>4496</v>
      </c>
      <c r="E397" s="84">
        <v>200000</v>
      </c>
      <c r="F397" s="84"/>
      <c r="G397" s="83" t="s">
        <v>3164</v>
      </c>
      <c r="H397" s="83" t="s">
        <v>3165</v>
      </c>
      <c r="I397" s="83"/>
      <c r="L397" t="s">
        <v>4494</v>
      </c>
    </row>
    <row r="398" ht="42.75" spans="1:12">
      <c r="A398" s="82" t="s">
        <v>3168</v>
      </c>
      <c r="B398" s="83" t="s">
        <v>283</v>
      </c>
      <c r="C398" s="82" t="s">
        <v>4497</v>
      </c>
      <c r="D398" s="82" t="s">
        <v>4496</v>
      </c>
      <c r="E398" s="84">
        <v>200000</v>
      </c>
      <c r="F398" s="84"/>
      <c r="G398" s="83" t="s">
        <v>3164</v>
      </c>
      <c r="H398" s="83" t="s">
        <v>3165</v>
      </c>
      <c r="I398" s="83"/>
      <c r="L398" t="s">
        <v>4494</v>
      </c>
    </row>
    <row r="399" ht="28.5" spans="1:12">
      <c r="A399" s="82" t="s">
        <v>4498</v>
      </c>
      <c r="B399" s="83" t="s">
        <v>304</v>
      </c>
      <c r="C399" s="82" t="s">
        <v>4499</v>
      </c>
      <c r="D399" s="82" t="s">
        <v>4500</v>
      </c>
      <c r="E399" s="84">
        <v>15000</v>
      </c>
      <c r="F399" s="84"/>
      <c r="G399" s="83" t="s">
        <v>4501</v>
      </c>
      <c r="H399" s="83" t="s">
        <v>4502</v>
      </c>
      <c r="I399" s="83"/>
      <c r="L399" t="s">
        <v>4494</v>
      </c>
    </row>
    <row r="400" ht="28.5" spans="1:12">
      <c r="A400" s="82" t="s">
        <v>4503</v>
      </c>
      <c r="B400" s="83" t="s">
        <v>3960</v>
      </c>
      <c r="C400" s="82" t="s">
        <v>4504</v>
      </c>
      <c r="D400" s="82" t="s">
        <v>4505</v>
      </c>
      <c r="E400" s="84">
        <v>100000</v>
      </c>
      <c r="F400" s="84"/>
      <c r="G400" s="83" t="s">
        <v>4506</v>
      </c>
      <c r="H400" s="83" t="s">
        <v>4507</v>
      </c>
      <c r="I400" s="83"/>
      <c r="L400" t="s">
        <v>4494</v>
      </c>
    </row>
    <row r="401" ht="42.75" spans="1:12">
      <c r="A401" s="82" t="s">
        <v>4508</v>
      </c>
      <c r="B401" s="83" t="s">
        <v>146</v>
      </c>
      <c r="C401" s="82" t="s">
        <v>4504</v>
      </c>
      <c r="D401" s="82" t="s">
        <v>4060</v>
      </c>
      <c r="E401" s="84">
        <v>100000</v>
      </c>
      <c r="F401" s="84"/>
      <c r="G401" s="83" t="s">
        <v>4501</v>
      </c>
      <c r="H401" s="83" t="s">
        <v>4509</v>
      </c>
      <c r="I401" s="85">
        <v>44637</v>
      </c>
      <c r="L401" t="s">
        <v>4494</v>
      </c>
    </row>
    <row r="402" ht="28.5" spans="1:12">
      <c r="A402" s="82" t="s">
        <v>4510</v>
      </c>
      <c r="B402" s="83" t="s">
        <v>806</v>
      </c>
      <c r="C402" s="82" t="s">
        <v>4504</v>
      </c>
      <c r="D402" s="82" t="s">
        <v>4505</v>
      </c>
      <c r="E402" s="84">
        <v>100000</v>
      </c>
      <c r="F402" s="84"/>
      <c r="G402" s="83" t="s">
        <v>4511</v>
      </c>
      <c r="H402" s="83" t="s">
        <v>4512</v>
      </c>
      <c r="I402" s="83"/>
      <c r="L402" t="s">
        <v>4494</v>
      </c>
    </row>
    <row r="403" ht="42.75" spans="1:12">
      <c r="A403" s="82" t="s">
        <v>4513</v>
      </c>
      <c r="B403" s="83" t="s">
        <v>271</v>
      </c>
      <c r="C403" s="82" t="s">
        <v>4504</v>
      </c>
      <c r="D403" s="82" t="s">
        <v>4060</v>
      </c>
      <c r="E403" s="84">
        <v>100000</v>
      </c>
      <c r="F403" s="84"/>
      <c r="G403" s="83" t="s">
        <v>4514</v>
      </c>
      <c r="H403" s="83" t="s">
        <v>4515</v>
      </c>
      <c r="I403" s="83"/>
      <c r="L403" t="s">
        <v>4494</v>
      </c>
    </row>
    <row r="404" ht="42.75" spans="1:12">
      <c r="A404" s="82" t="s">
        <v>4516</v>
      </c>
      <c r="B404" s="83" t="s">
        <v>341</v>
      </c>
      <c r="C404" s="82" t="s">
        <v>4504</v>
      </c>
      <c r="D404" s="82" t="s">
        <v>4505</v>
      </c>
      <c r="E404" s="84">
        <v>100000</v>
      </c>
      <c r="F404" s="84"/>
      <c r="G404" s="83" t="s">
        <v>4517</v>
      </c>
      <c r="H404" s="83" t="s">
        <v>4518</v>
      </c>
      <c r="I404" s="83" t="s">
        <v>4519</v>
      </c>
      <c r="L404" t="s">
        <v>4494</v>
      </c>
    </row>
    <row r="405" ht="42.75" spans="1:12">
      <c r="A405" s="82" t="s">
        <v>4520</v>
      </c>
      <c r="B405" s="83" t="s">
        <v>63</v>
      </c>
      <c r="C405" s="82" t="s">
        <v>4521</v>
      </c>
      <c r="D405" s="82" t="s">
        <v>4491</v>
      </c>
      <c r="E405" s="84">
        <v>50000</v>
      </c>
      <c r="F405" s="84"/>
      <c r="G405" s="83" t="s">
        <v>4522</v>
      </c>
      <c r="H405" s="83" t="s">
        <v>4523</v>
      </c>
      <c r="I405" s="83"/>
      <c r="L405" t="s">
        <v>4494</v>
      </c>
    </row>
    <row r="406" ht="42.75" spans="1:12">
      <c r="A406" s="82" t="s">
        <v>4421</v>
      </c>
      <c r="B406" s="83" t="s">
        <v>205</v>
      </c>
      <c r="C406" s="82" t="s">
        <v>4521</v>
      </c>
      <c r="D406" s="82" t="s">
        <v>4014</v>
      </c>
      <c r="E406" s="84">
        <v>50000</v>
      </c>
      <c r="F406" s="84"/>
      <c r="G406" s="83" t="s">
        <v>4524</v>
      </c>
      <c r="H406" s="83" t="s">
        <v>4507</v>
      </c>
      <c r="I406" s="83"/>
      <c r="L406" t="s">
        <v>4494</v>
      </c>
    </row>
    <row r="407" ht="42.75" spans="1:12">
      <c r="A407" s="82" t="s">
        <v>4422</v>
      </c>
      <c r="B407" s="83" t="s">
        <v>205</v>
      </c>
      <c r="C407" s="82" t="s">
        <v>4521</v>
      </c>
      <c r="D407" s="82" t="s">
        <v>4525</v>
      </c>
      <c r="E407" s="84">
        <v>50000</v>
      </c>
      <c r="F407" s="84"/>
      <c r="G407" s="83" t="s">
        <v>4526</v>
      </c>
      <c r="H407" s="83" t="s">
        <v>4507</v>
      </c>
      <c r="I407" s="83"/>
      <c r="L407" t="s">
        <v>4494</v>
      </c>
    </row>
    <row r="408" ht="42.75" spans="1:12">
      <c r="A408" s="82" t="s">
        <v>4527</v>
      </c>
      <c r="B408" s="83" t="s">
        <v>687</v>
      </c>
      <c r="C408" s="82" t="s">
        <v>4528</v>
      </c>
      <c r="D408" s="82" t="s">
        <v>4529</v>
      </c>
      <c r="E408" s="84">
        <v>30000</v>
      </c>
      <c r="F408" s="84"/>
      <c r="G408" s="83" t="s">
        <v>4530</v>
      </c>
      <c r="H408" s="83" t="s">
        <v>4493</v>
      </c>
      <c r="I408" s="83"/>
      <c r="L408" t="s">
        <v>4494</v>
      </c>
    </row>
    <row r="409" ht="42.75" spans="1:12">
      <c r="A409" s="82" t="s">
        <v>4531</v>
      </c>
      <c r="B409" s="83" t="s">
        <v>828</v>
      </c>
      <c r="C409" s="82" t="s">
        <v>4528</v>
      </c>
      <c r="D409" s="82" t="s">
        <v>2137</v>
      </c>
      <c r="E409" s="84">
        <v>30000</v>
      </c>
      <c r="F409" s="84"/>
      <c r="G409" s="83" t="s">
        <v>4532</v>
      </c>
      <c r="H409" s="83" t="s">
        <v>4533</v>
      </c>
      <c r="I409" s="83"/>
      <c r="L409" t="s">
        <v>4494</v>
      </c>
    </row>
    <row r="410" ht="42.75" spans="1:12">
      <c r="A410" s="82" t="s">
        <v>4534</v>
      </c>
      <c r="B410" s="83" t="s">
        <v>341</v>
      </c>
      <c r="C410" s="82" t="s">
        <v>4535</v>
      </c>
      <c r="D410" s="82" t="s">
        <v>4014</v>
      </c>
      <c r="E410" s="84">
        <v>20000</v>
      </c>
      <c r="F410" s="84"/>
      <c r="G410" s="83" t="s">
        <v>4530</v>
      </c>
      <c r="H410" s="83" t="s">
        <v>4536</v>
      </c>
      <c r="I410" s="83"/>
      <c r="L410" t="s">
        <v>4494</v>
      </c>
    </row>
    <row r="411" ht="42.75" spans="1:12">
      <c r="A411" s="82" t="s">
        <v>4537</v>
      </c>
      <c r="B411" s="83" t="s">
        <v>4538</v>
      </c>
      <c r="C411" s="82" t="s">
        <v>4539</v>
      </c>
      <c r="D411" s="82" t="s">
        <v>4491</v>
      </c>
      <c r="E411" s="84">
        <v>20000</v>
      </c>
      <c r="F411" s="84"/>
      <c r="G411" s="83" t="s">
        <v>4530</v>
      </c>
      <c r="H411" s="83" t="s">
        <v>4540</v>
      </c>
      <c r="I411" s="83"/>
      <c r="L411" t="s">
        <v>4494</v>
      </c>
    </row>
    <row r="412" ht="42.75" spans="1:12">
      <c r="A412" s="82" t="s">
        <v>4541</v>
      </c>
      <c r="B412" s="83" t="s">
        <v>335</v>
      </c>
      <c r="C412" s="82" t="s">
        <v>4539</v>
      </c>
      <c r="D412" s="82" t="s">
        <v>4542</v>
      </c>
      <c r="E412" s="84">
        <v>20000</v>
      </c>
      <c r="F412" s="84"/>
      <c r="G412" s="83" t="s">
        <v>4543</v>
      </c>
      <c r="H412" s="83" t="s">
        <v>4544</v>
      </c>
      <c r="I412" s="83"/>
      <c r="L412" t="s">
        <v>4494</v>
      </c>
    </row>
    <row r="413" ht="42.75" spans="1:12">
      <c r="A413" s="82" t="s">
        <v>4545</v>
      </c>
      <c r="B413" s="83" t="s">
        <v>341</v>
      </c>
      <c r="C413" s="82" t="s">
        <v>4539</v>
      </c>
      <c r="D413" s="82" t="s">
        <v>4014</v>
      </c>
      <c r="E413" s="84">
        <v>20000</v>
      </c>
      <c r="F413" s="84"/>
      <c r="G413" s="83" t="s">
        <v>4546</v>
      </c>
      <c r="H413" s="83" t="s">
        <v>4544</v>
      </c>
      <c r="I413" s="83"/>
      <c r="L413" t="s">
        <v>4494</v>
      </c>
    </row>
    <row r="414" ht="42.75" spans="1:12">
      <c r="A414" s="82" t="s">
        <v>4547</v>
      </c>
      <c r="B414" s="83" t="s">
        <v>872</v>
      </c>
      <c r="C414" s="82" t="s">
        <v>4539</v>
      </c>
      <c r="D414" s="82" t="s">
        <v>4014</v>
      </c>
      <c r="E414" s="84">
        <v>20000</v>
      </c>
      <c r="F414" s="84"/>
      <c r="G414" s="83" t="s">
        <v>4546</v>
      </c>
      <c r="H414" s="83" t="s">
        <v>4544</v>
      </c>
      <c r="I414" s="83"/>
      <c r="L414" t="s">
        <v>4494</v>
      </c>
    </row>
    <row r="415" ht="42.75" spans="1:12">
      <c r="A415" s="82" t="s">
        <v>4548</v>
      </c>
      <c r="B415" s="83" t="s">
        <v>738</v>
      </c>
      <c r="C415" s="82" t="s">
        <v>4539</v>
      </c>
      <c r="D415" s="82" t="s">
        <v>4491</v>
      </c>
      <c r="E415" s="84">
        <v>30000</v>
      </c>
      <c r="F415" s="84"/>
      <c r="G415" s="83" t="s">
        <v>4501</v>
      </c>
      <c r="H415" s="83" t="s">
        <v>4493</v>
      </c>
      <c r="I415" s="83"/>
      <c r="L415" t="s">
        <v>4494</v>
      </c>
    </row>
    <row r="416" ht="42.75" spans="1:12">
      <c r="A416" s="82" t="s">
        <v>4549</v>
      </c>
      <c r="B416" s="83" t="s">
        <v>3739</v>
      </c>
      <c r="C416" s="82" t="s">
        <v>4539</v>
      </c>
      <c r="D416" s="82" t="s">
        <v>4550</v>
      </c>
      <c r="E416" s="84">
        <v>30000</v>
      </c>
      <c r="F416" s="84"/>
      <c r="G416" s="83" t="s">
        <v>4551</v>
      </c>
      <c r="H416" s="83" t="s">
        <v>4493</v>
      </c>
      <c r="I416" s="83"/>
      <c r="L416" t="s">
        <v>4494</v>
      </c>
    </row>
    <row r="417" ht="42.75" spans="1:12">
      <c r="A417" s="82" t="s">
        <v>4552</v>
      </c>
      <c r="B417" s="83" t="s">
        <v>600</v>
      </c>
      <c r="C417" s="82" t="s">
        <v>4539</v>
      </c>
      <c r="D417" s="82" t="s">
        <v>4014</v>
      </c>
      <c r="E417" s="84">
        <v>20000</v>
      </c>
      <c r="F417" s="84"/>
      <c r="G417" s="83" t="s">
        <v>4546</v>
      </c>
      <c r="H417" s="83" t="s">
        <v>4544</v>
      </c>
      <c r="I417" s="83"/>
      <c r="L417" t="s">
        <v>4494</v>
      </c>
    </row>
    <row r="418" ht="42.75" spans="1:12">
      <c r="A418" s="82" t="s">
        <v>4553</v>
      </c>
      <c r="B418" s="83" t="s">
        <v>571</v>
      </c>
      <c r="C418" s="82" t="s">
        <v>4539</v>
      </c>
      <c r="D418" s="82" t="s">
        <v>4550</v>
      </c>
      <c r="E418" s="84">
        <v>30000</v>
      </c>
      <c r="F418" s="84"/>
      <c r="G418" s="83" t="s">
        <v>4554</v>
      </c>
      <c r="H418" s="83" t="s">
        <v>4493</v>
      </c>
      <c r="I418" s="83"/>
      <c r="L418" t="s">
        <v>4494</v>
      </c>
    </row>
    <row r="419" ht="42.75" spans="1:12">
      <c r="A419" s="82" t="s">
        <v>4423</v>
      </c>
      <c r="B419" s="83" t="s">
        <v>584</v>
      </c>
      <c r="C419" s="82" t="s">
        <v>4539</v>
      </c>
      <c r="D419" s="82" t="s">
        <v>4491</v>
      </c>
      <c r="E419" s="84">
        <v>30000</v>
      </c>
      <c r="F419" s="84"/>
      <c r="G419" s="83" t="s">
        <v>4555</v>
      </c>
      <c r="H419" s="83" t="s">
        <v>4556</v>
      </c>
      <c r="I419" s="83"/>
      <c r="L419" t="s">
        <v>4494</v>
      </c>
    </row>
    <row r="420" ht="42.75" spans="1:12">
      <c r="A420" s="82" t="s">
        <v>4557</v>
      </c>
      <c r="B420" s="83" t="s">
        <v>171</v>
      </c>
      <c r="C420" s="82" t="s">
        <v>4539</v>
      </c>
      <c r="D420" s="82" t="s">
        <v>4558</v>
      </c>
      <c r="E420" s="84">
        <v>20000</v>
      </c>
      <c r="F420" s="84"/>
      <c r="G420" s="83" t="s">
        <v>4546</v>
      </c>
      <c r="H420" s="83" t="s">
        <v>4544</v>
      </c>
      <c r="I420" s="83"/>
      <c r="L420" t="s">
        <v>4494</v>
      </c>
    </row>
    <row r="421" ht="42.75" spans="1:12">
      <c r="A421" s="82" t="s">
        <v>4559</v>
      </c>
      <c r="B421" s="83" t="s">
        <v>4538</v>
      </c>
      <c r="C421" s="82" t="s">
        <v>4560</v>
      </c>
      <c r="D421" s="82" t="s">
        <v>4491</v>
      </c>
      <c r="E421" s="84">
        <v>30000</v>
      </c>
      <c r="F421" s="84"/>
      <c r="G421" s="83" t="s">
        <v>4561</v>
      </c>
      <c r="H421" s="83" t="s">
        <v>4562</v>
      </c>
      <c r="I421" s="83"/>
      <c r="L421" t="s">
        <v>4494</v>
      </c>
    </row>
    <row r="422" ht="42.75" spans="1:12">
      <c r="A422" s="82" t="s">
        <v>4563</v>
      </c>
      <c r="B422" s="83" t="s">
        <v>4538</v>
      </c>
      <c r="C422" s="82" t="s">
        <v>4560</v>
      </c>
      <c r="D422" s="82" t="s">
        <v>4491</v>
      </c>
      <c r="E422" s="84">
        <v>30000</v>
      </c>
      <c r="F422" s="84"/>
      <c r="G422" s="83" t="s">
        <v>4564</v>
      </c>
      <c r="H422" s="83" t="s">
        <v>4507</v>
      </c>
      <c r="I422" s="83" t="s">
        <v>4344</v>
      </c>
      <c r="L422" t="s">
        <v>4494</v>
      </c>
    </row>
    <row r="423" ht="42.75" spans="1:12">
      <c r="A423" s="82" t="s">
        <v>4565</v>
      </c>
      <c r="B423" s="83" t="s">
        <v>205</v>
      </c>
      <c r="C423" s="82" t="s">
        <v>4566</v>
      </c>
      <c r="D423" s="82" t="s">
        <v>4567</v>
      </c>
      <c r="E423" s="84">
        <v>10000</v>
      </c>
      <c r="F423" s="84"/>
      <c r="G423" s="83" t="s">
        <v>4530</v>
      </c>
      <c r="H423" s="83" t="s">
        <v>4540</v>
      </c>
      <c r="I423" s="83"/>
      <c r="L423" t="s">
        <v>4494</v>
      </c>
    </row>
    <row r="424" ht="42.75" spans="1:12">
      <c r="A424" s="82" t="s">
        <v>4568</v>
      </c>
      <c r="B424" s="83" t="s">
        <v>149</v>
      </c>
      <c r="C424" s="82" t="s">
        <v>4566</v>
      </c>
      <c r="D424" s="82" t="s">
        <v>4491</v>
      </c>
      <c r="E424" s="84">
        <v>10000</v>
      </c>
      <c r="F424" s="84"/>
      <c r="G424" s="83" t="s">
        <v>4530</v>
      </c>
      <c r="H424" s="83" t="s">
        <v>4540</v>
      </c>
      <c r="I424" s="83"/>
      <c r="L424" t="s">
        <v>4494</v>
      </c>
    </row>
    <row r="425" ht="42.75" spans="1:12">
      <c r="A425" s="82" t="s">
        <v>4425</v>
      </c>
      <c r="B425" s="83" t="s">
        <v>205</v>
      </c>
      <c r="C425" s="82" t="s">
        <v>4569</v>
      </c>
      <c r="D425" s="82" t="s">
        <v>4491</v>
      </c>
      <c r="E425" s="84">
        <v>20000</v>
      </c>
      <c r="F425" s="84"/>
      <c r="G425" s="83" t="s">
        <v>4570</v>
      </c>
      <c r="H425" s="83" t="s">
        <v>4507</v>
      </c>
      <c r="I425" s="83"/>
      <c r="L425" t="s">
        <v>4494</v>
      </c>
    </row>
    <row r="426" ht="42.75" spans="1:12">
      <c r="A426" s="82" t="s">
        <v>4426</v>
      </c>
      <c r="B426" s="83" t="s">
        <v>205</v>
      </c>
      <c r="C426" s="82" t="s">
        <v>4569</v>
      </c>
      <c r="D426" s="82" t="s">
        <v>4491</v>
      </c>
      <c r="E426" s="84">
        <v>5000</v>
      </c>
      <c r="F426" s="84"/>
      <c r="G426" s="83" t="s">
        <v>4571</v>
      </c>
      <c r="H426" s="83" t="s">
        <v>4507</v>
      </c>
      <c r="I426" s="83"/>
      <c r="L426" t="s">
        <v>4494</v>
      </c>
    </row>
    <row r="427" ht="42.75" spans="1:12">
      <c r="A427" s="82" t="s">
        <v>4427</v>
      </c>
      <c r="B427" s="83" t="s">
        <v>245</v>
      </c>
      <c r="C427" s="82" t="s">
        <v>4569</v>
      </c>
      <c r="D427" s="82" t="s">
        <v>4491</v>
      </c>
      <c r="E427" s="84">
        <v>5000</v>
      </c>
      <c r="F427" s="84"/>
      <c r="G427" s="83" t="s">
        <v>4572</v>
      </c>
      <c r="H427" s="83" t="s">
        <v>4573</v>
      </c>
      <c r="I427" s="83"/>
      <c r="L427" t="s">
        <v>4494</v>
      </c>
    </row>
    <row r="428" ht="42.75" spans="1:12">
      <c r="A428" s="82" t="s">
        <v>4429</v>
      </c>
      <c r="B428" s="83" t="s">
        <v>95</v>
      </c>
      <c r="C428" s="82" t="s">
        <v>4569</v>
      </c>
      <c r="D428" s="82" t="s">
        <v>4500</v>
      </c>
      <c r="E428" s="84">
        <v>5000</v>
      </c>
      <c r="F428" s="84"/>
      <c r="G428" s="83" t="s">
        <v>4571</v>
      </c>
      <c r="H428" s="83" t="s">
        <v>4507</v>
      </c>
      <c r="I428" s="83"/>
      <c r="L428" t="s">
        <v>4494</v>
      </c>
    </row>
    <row r="429" ht="28.5" spans="1:12">
      <c r="A429" s="82" t="s">
        <v>4574</v>
      </c>
      <c r="B429" s="83" t="s">
        <v>898</v>
      </c>
      <c r="C429" s="82" t="s">
        <v>4575</v>
      </c>
      <c r="D429" s="82" t="s">
        <v>4505</v>
      </c>
      <c r="E429" s="84">
        <v>100000</v>
      </c>
      <c r="F429" s="84"/>
      <c r="G429" s="83" t="s">
        <v>4514</v>
      </c>
      <c r="H429" s="83" t="s">
        <v>4518</v>
      </c>
      <c r="I429" s="83"/>
      <c r="L429" t="s">
        <v>4494</v>
      </c>
    </row>
    <row r="430" ht="28.5" spans="1:12">
      <c r="A430" s="82" t="s">
        <v>4576</v>
      </c>
      <c r="B430" s="83" t="s">
        <v>253</v>
      </c>
      <c r="C430" s="82" t="s">
        <v>4575</v>
      </c>
      <c r="D430" s="82" t="s">
        <v>4060</v>
      </c>
      <c r="E430" s="84">
        <v>100000</v>
      </c>
      <c r="F430" s="84"/>
      <c r="G430" s="83" t="s">
        <v>4514</v>
      </c>
      <c r="H430" s="83" t="s">
        <v>4518</v>
      </c>
      <c r="I430" s="83"/>
      <c r="L430" t="s">
        <v>4494</v>
      </c>
    </row>
    <row r="431" ht="28.5" spans="1:12">
      <c r="A431" s="82" t="s">
        <v>4577</v>
      </c>
      <c r="B431" s="83" t="s">
        <v>63</v>
      </c>
      <c r="C431" s="82" t="s">
        <v>4575</v>
      </c>
      <c r="D431" s="82" t="s">
        <v>4505</v>
      </c>
      <c r="E431" s="84">
        <v>100000</v>
      </c>
      <c r="F431" s="84"/>
      <c r="G431" s="83" t="s">
        <v>4511</v>
      </c>
      <c r="H431" s="83" t="s">
        <v>4512</v>
      </c>
      <c r="I431" s="83"/>
      <c r="L431" t="s">
        <v>4494</v>
      </c>
    </row>
    <row r="432" ht="42.75" spans="1:12">
      <c r="A432" s="82" t="s">
        <v>4578</v>
      </c>
      <c r="B432" s="83" t="s">
        <v>205</v>
      </c>
      <c r="C432" s="82" t="s">
        <v>4575</v>
      </c>
      <c r="D432" s="82" t="s">
        <v>4579</v>
      </c>
      <c r="E432" s="84">
        <v>100000</v>
      </c>
      <c r="F432" s="84"/>
      <c r="G432" s="83" t="s">
        <v>4580</v>
      </c>
      <c r="H432" s="83" t="s">
        <v>4507</v>
      </c>
      <c r="I432" s="83"/>
      <c r="L432" t="s">
        <v>4494</v>
      </c>
    </row>
    <row r="433" ht="28.5" spans="1:12">
      <c r="A433" s="82" t="s">
        <v>4581</v>
      </c>
      <c r="B433" s="83" t="s">
        <v>253</v>
      </c>
      <c r="C433" s="82" t="s">
        <v>4582</v>
      </c>
      <c r="D433" s="82" t="s">
        <v>4583</v>
      </c>
      <c r="E433" s="84">
        <v>24000</v>
      </c>
      <c r="F433" s="84"/>
      <c r="G433" s="83" t="s">
        <v>4584</v>
      </c>
      <c r="H433" s="83" t="s">
        <v>4585</v>
      </c>
      <c r="I433" s="83"/>
      <c r="L433" t="s">
        <v>4494</v>
      </c>
    </row>
    <row r="434" ht="71.25" spans="1:12">
      <c r="A434" s="82" t="s">
        <v>4586</v>
      </c>
      <c r="B434" s="83" t="s">
        <v>4587</v>
      </c>
      <c r="C434" s="82" t="s">
        <v>4588</v>
      </c>
      <c r="D434" s="82" t="s">
        <v>2286</v>
      </c>
      <c r="E434" s="84">
        <v>90000</v>
      </c>
      <c r="F434" s="84"/>
      <c r="G434" s="83" t="s">
        <v>4589</v>
      </c>
      <c r="H434" s="83" t="s">
        <v>4590</v>
      </c>
      <c r="I434" s="83"/>
      <c r="L434" t="s">
        <v>4494</v>
      </c>
    </row>
    <row r="435" ht="71.25" spans="1:12">
      <c r="A435" s="82" t="s">
        <v>4591</v>
      </c>
      <c r="B435" s="83" t="s">
        <v>286</v>
      </c>
      <c r="C435" s="82" t="s">
        <v>4588</v>
      </c>
      <c r="D435" s="82" t="s">
        <v>4592</v>
      </c>
      <c r="E435" s="84">
        <v>155000</v>
      </c>
      <c r="F435" s="84"/>
      <c r="G435" s="83" t="s">
        <v>4593</v>
      </c>
      <c r="H435" s="83" t="s">
        <v>4590</v>
      </c>
      <c r="I435" s="83"/>
      <c r="L435" t="s">
        <v>4494</v>
      </c>
    </row>
    <row r="436" ht="71.25" spans="1:12">
      <c r="A436" s="82" t="s">
        <v>4594</v>
      </c>
      <c r="B436" s="83" t="s">
        <v>149</v>
      </c>
      <c r="C436" s="82" t="s">
        <v>4588</v>
      </c>
      <c r="D436" s="82" t="s">
        <v>4595</v>
      </c>
      <c r="E436" s="84">
        <v>100000</v>
      </c>
      <c r="F436" s="84"/>
      <c r="G436" s="83" t="s">
        <v>4596</v>
      </c>
      <c r="H436" s="83" t="s">
        <v>4597</v>
      </c>
      <c r="I436" s="83"/>
      <c r="L436" t="s">
        <v>4494</v>
      </c>
    </row>
    <row r="437" ht="71.25" spans="1:12">
      <c r="A437" s="82" t="s">
        <v>4598</v>
      </c>
      <c r="B437" s="83" t="s">
        <v>743</v>
      </c>
      <c r="C437" s="82" t="s">
        <v>4588</v>
      </c>
      <c r="D437" s="82" t="s">
        <v>2374</v>
      </c>
      <c r="E437" s="84">
        <v>40000</v>
      </c>
      <c r="F437" s="84"/>
      <c r="G437" s="83" t="s">
        <v>4599</v>
      </c>
      <c r="H437" s="83" t="s">
        <v>4562</v>
      </c>
      <c r="I437" s="83">
        <v>2022.1</v>
      </c>
      <c r="L437" t="s">
        <v>4494</v>
      </c>
    </row>
    <row r="438" ht="71.25" spans="1:12">
      <c r="A438" s="82" t="s">
        <v>4600</v>
      </c>
      <c r="B438" s="83" t="s">
        <v>19</v>
      </c>
      <c r="C438" s="82" t="s">
        <v>4588</v>
      </c>
      <c r="D438" s="82" t="s">
        <v>4601</v>
      </c>
      <c r="E438" s="84">
        <v>150000</v>
      </c>
      <c r="F438" s="84"/>
      <c r="G438" s="83" t="s">
        <v>4602</v>
      </c>
      <c r="H438" s="83" t="s">
        <v>4603</v>
      </c>
      <c r="I438" s="83"/>
      <c r="L438" t="s">
        <v>4494</v>
      </c>
    </row>
    <row r="439" ht="71.25" spans="1:12">
      <c r="A439" s="82" t="s">
        <v>4604</v>
      </c>
      <c r="B439" s="83" t="s">
        <v>806</v>
      </c>
      <c r="C439" s="82" t="s">
        <v>4588</v>
      </c>
      <c r="D439" s="82" t="s">
        <v>4605</v>
      </c>
      <c r="E439" s="84">
        <v>200000</v>
      </c>
      <c r="F439" s="84"/>
      <c r="G439" s="83" t="s">
        <v>4606</v>
      </c>
      <c r="H439" s="83" t="s">
        <v>4515</v>
      </c>
      <c r="I439" s="83"/>
      <c r="L439" t="s">
        <v>4494</v>
      </c>
    </row>
    <row r="440" ht="71.25" spans="1:12">
      <c r="A440" s="82" t="s">
        <v>4607</v>
      </c>
      <c r="B440" s="83" t="s">
        <v>743</v>
      </c>
      <c r="C440" s="82" t="s">
        <v>4588</v>
      </c>
      <c r="D440" s="82" t="s">
        <v>2374</v>
      </c>
      <c r="E440" s="84">
        <v>40000</v>
      </c>
      <c r="F440" s="84"/>
      <c r="G440" s="83" t="s">
        <v>4599</v>
      </c>
      <c r="H440" s="83" t="s">
        <v>4562</v>
      </c>
      <c r="I440" s="83">
        <v>2022.1</v>
      </c>
      <c r="L440" t="s">
        <v>4494</v>
      </c>
    </row>
    <row r="441" ht="71.25" spans="1:12">
      <c r="A441" s="82" t="s">
        <v>4608</v>
      </c>
      <c r="B441" s="83" t="s">
        <v>743</v>
      </c>
      <c r="C441" s="82" t="s">
        <v>4588</v>
      </c>
      <c r="D441" s="82" t="s">
        <v>4609</v>
      </c>
      <c r="E441" s="84">
        <v>100000</v>
      </c>
      <c r="F441" s="84"/>
      <c r="G441" s="83" t="s">
        <v>4610</v>
      </c>
      <c r="H441" s="83" t="s">
        <v>4573</v>
      </c>
      <c r="I441" s="83">
        <v>2022.1</v>
      </c>
      <c r="L441" t="s">
        <v>4494</v>
      </c>
    </row>
    <row r="442" ht="71.25" spans="1:12">
      <c r="A442" s="82" t="s">
        <v>4611</v>
      </c>
      <c r="B442" s="83" t="s">
        <v>538</v>
      </c>
      <c r="C442" s="82" t="s">
        <v>4588</v>
      </c>
      <c r="D442" s="82" t="s">
        <v>4612</v>
      </c>
      <c r="E442" s="84">
        <v>600000</v>
      </c>
      <c r="F442" s="84"/>
      <c r="G442" s="83" t="s">
        <v>4606</v>
      </c>
      <c r="H442" s="83" t="s">
        <v>4518</v>
      </c>
      <c r="I442" s="83"/>
      <c r="L442" t="s">
        <v>4494</v>
      </c>
    </row>
    <row r="443" ht="71.25" spans="1:12">
      <c r="A443" s="82" t="s">
        <v>4440</v>
      </c>
      <c r="B443" s="83" t="s">
        <v>286</v>
      </c>
      <c r="C443" s="82" t="s">
        <v>4588</v>
      </c>
      <c r="D443" s="82" t="s">
        <v>4441</v>
      </c>
      <c r="E443" s="84">
        <v>95000</v>
      </c>
      <c r="F443" s="84"/>
      <c r="G443" s="83" t="s">
        <v>4613</v>
      </c>
      <c r="H443" s="83" t="s">
        <v>4507</v>
      </c>
      <c r="I443" s="83"/>
      <c r="L443" t="s">
        <v>4494</v>
      </c>
    </row>
    <row r="444" ht="71.25" spans="1:12">
      <c r="A444" s="82" t="s">
        <v>4443</v>
      </c>
      <c r="B444" s="83" t="s">
        <v>221</v>
      </c>
      <c r="C444" s="82" t="s">
        <v>4588</v>
      </c>
      <c r="D444" s="82" t="s">
        <v>1166</v>
      </c>
      <c r="E444" s="84">
        <v>50000</v>
      </c>
      <c r="F444" s="84"/>
      <c r="G444" s="83" t="s">
        <v>4614</v>
      </c>
      <c r="H444" s="83" t="s">
        <v>4615</v>
      </c>
      <c r="I444" s="83"/>
      <c r="L444" t="s">
        <v>4494</v>
      </c>
    </row>
    <row r="445" ht="71.25" spans="1:12">
      <c r="A445" s="82" t="s">
        <v>4616</v>
      </c>
      <c r="B445" s="83" t="s">
        <v>341</v>
      </c>
      <c r="C445" s="82" t="s">
        <v>4588</v>
      </c>
      <c r="D445" s="82" t="s">
        <v>1948</v>
      </c>
      <c r="E445" s="84">
        <v>240000</v>
      </c>
      <c r="F445" s="84"/>
      <c r="G445" s="83" t="s">
        <v>4617</v>
      </c>
      <c r="H445" s="83" t="s">
        <v>4618</v>
      </c>
      <c r="I445" s="83"/>
      <c r="L445" t="s">
        <v>4494</v>
      </c>
    </row>
    <row r="446" ht="71.25" spans="1:12">
      <c r="A446" s="82" t="s">
        <v>4619</v>
      </c>
      <c r="B446" s="83" t="s">
        <v>205</v>
      </c>
      <c r="C446" s="82" t="s">
        <v>4588</v>
      </c>
      <c r="D446" s="82" t="s">
        <v>4620</v>
      </c>
      <c r="E446" s="84">
        <v>285000</v>
      </c>
      <c r="F446" s="84"/>
      <c r="G446" s="83" t="s">
        <v>4621</v>
      </c>
      <c r="H446" s="83" t="s">
        <v>4622</v>
      </c>
      <c r="I446" s="83"/>
      <c r="L446" t="s">
        <v>4494</v>
      </c>
    </row>
    <row r="447" ht="71.25" spans="1:12">
      <c r="A447" s="82" t="s">
        <v>4623</v>
      </c>
      <c r="B447" s="83" t="s">
        <v>230</v>
      </c>
      <c r="C447" s="82" t="s">
        <v>4588</v>
      </c>
      <c r="D447" s="82" t="s">
        <v>2001</v>
      </c>
      <c r="E447" s="84">
        <v>150000</v>
      </c>
      <c r="F447" s="84"/>
      <c r="G447" s="83" t="s">
        <v>4624</v>
      </c>
      <c r="H447" s="83" t="s">
        <v>4544</v>
      </c>
      <c r="I447" s="83"/>
      <c r="L447" t="s">
        <v>4494</v>
      </c>
    </row>
    <row r="448" ht="71.25" spans="1:12">
      <c r="A448" s="82" t="s">
        <v>4445</v>
      </c>
      <c r="B448" s="83" t="s">
        <v>444</v>
      </c>
      <c r="C448" s="82" t="s">
        <v>4588</v>
      </c>
      <c r="D448" s="82" t="s">
        <v>2058</v>
      </c>
      <c r="E448" s="84">
        <v>200000</v>
      </c>
      <c r="F448" s="84"/>
      <c r="G448" s="83" t="s">
        <v>4625</v>
      </c>
      <c r="H448" s="83" t="s">
        <v>4556</v>
      </c>
      <c r="I448" s="83"/>
      <c r="L448" t="s">
        <v>4494</v>
      </c>
    </row>
    <row r="449" ht="71.25" spans="1:12">
      <c r="A449" s="82" t="s">
        <v>4626</v>
      </c>
      <c r="B449" s="83" t="s">
        <v>738</v>
      </c>
      <c r="C449" s="82" t="s">
        <v>4588</v>
      </c>
      <c r="D449" s="82" t="s">
        <v>4627</v>
      </c>
      <c r="E449" s="84">
        <v>380000</v>
      </c>
      <c r="F449" s="84"/>
      <c r="G449" s="83" t="s">
        <v>4621</v>
      </c>
      <c r="H449" s="83" t="s">
        <v>4599</v>
      </c>
      <c r="I449" s="83"/>
      <c r="L449" t="s">
        <v>4494</v>
      </c>
    </row>
    <row r="450" ht="71.25" spans="1:12">
      <c r="A450" s="82" t="s">
        <v>4628</v>
      </c>
      <c r="B450" s="83" t="s">
        <v>253</v>
      </c>
      <c r="C450" s="82" t="s">
        <v>4588</v>
      </c>
      <c r="D450" s="82" t="s">
        <v>4309</v>
      </c>
      <c r="E450" s="84">
        <v>598000</v>
      </c>
      <c r="F450" s="84"/>
      <c r="G450" s="83" t="s">
        <v>3164</v>
      </c>
      <c r="H450" s="83" t="s">
        <v>4544</v>
      </c>
      <c r="I450" s="83"/>
      <c r="L450" t="s">
        <v>4494</v>
      </c>
    </row>
    <row r="451" ht="71.25" spans="1:12">
      <c r="A451" s="82" t="s">
        <v>4629</v>
      </c>
      <c r="B451" s="83" t="s">
        <v>205</v>
      </c>
      <c r="C451" s="82" t="s">
        <v>4588</v>
      </c>
      <c r="D451" s="82" t="s">
        <v>2137</v>
      </c>
      <c r="E451" s="84">
        <v>100000</v>
      </c>
      <c r="F451" s="84"/>
      <c r="G451" s="83" t="s">
        <v>4596</v>
      </c>
      <c r="H451" s="83" t="s">
        <v>4597</v>
      </c>
      <c r="I451" s="83"/>
      <c r="L451" t="s">
        <v>4494</v>
      </c>
    </row>
    <row r="452" ht="42.75" spans="1:12">
      <c r="A452" s="82" t="s">
        <v>4630</v>
      </c>
      <c r="B452" s="83" t="s">
        <v>250</v>
      </c>
      <c r="C452" s="82" t="s">
        <v>4521</v>
      </c>
      <c r="D452" s="82" t="s">
        <v>4014</v>
      </c>
      <c r="E452" s="84">
        <v>50000</v>
      </c>
      <c r="F452" s="84"/>
      <c r="G452" s="85" t="s">
        <v>4631</v>
      </c>
      <c r="H452" s="85">
        <v>45657</v>
      </c>
      <c r="I452" s="83"/>
      <c r="L452" t="s">
        <v>4494</v>
      </c>
    </row>
    <row r="453" ht="42.75" spans="1:12">
      <c r="A453" s="82" t="s">
        <v>4632</v>
      </c>
      <c r="B453" s="83" t="s">
        <v>806</v>
      </c>
      <c r="C453" s="82" t="s">
        <v>4521</v>
      </c>
      <c r="D453" s="82" t="s">
        <v>4014</v>
      </c>
      <c r="E453" s="84">
        <v>50000</v>
      </c>
      <c r="F453" s="84"/>
      <c r="G453" s="85" t="s">
        <v>4631</v>
      </c>
      <c r="H453" s="85" t="s">
        <v>4633</v>
      </c>
      <c r="I453" s="86"/>
      <c r="L453" t="s">
        <v>4494</v>
      </c>
    </row>
    <row r="454" ht="42.75" spans="1:12">
      <c r="A454" s="82" t="s">
        <v>4634</v>
      </c>
      <c r="B454" s="83" t="s">
        <v>230</v>
      </c>
      <c r="C454" s="82" t="s">
        <v>4521</v>
      </c>
      <c r="D454" s="82" t="s">
        <v>4014</v>
      </c>
      <c r="E454" s="84">
        <v>50000</v>
      </c>
      <c r="F454" s="84"/>
      <c r="G454" s="85" t="s">
        <v>4631</v>
      </c>
      <c r="H454" s="85" t="s">
        <v>4633</v>
      </c>
      <c r="I454" s="86"/>
      <c r="L454" t="s">
        <v>4494</v>
      </c>
    </row>
    <row r="455" ht="42.75" spans="1:12">
      <c r="A455" s="82" t="s">
        <v>4635</v>
      </c>
      <c r="B455" s="83" t="s">
        <v>185</v>
      </c>
      <c r="C455" s="82" t="s">
        <v>4560</v>
      </c>
      <c r="D455" s="82" t="s">
        <v>4014</v>
      </c>
      <c r="E455" s="84">
        <v>40000</v>
      </c>
      <c r="F455" s="84"/>
      <c r="G455" s="85" t="s">
        <v>4631</v>
      </c>
      <c r="H455" s="85" t="s">
        <v>4633</v>
      </c>
      <c r="I455" s="86"/>
      <c r="L455" t="s">
        <v>4494</v>
      </c>
    </row>
    <row r="456" ht="42.75" spans="1:12">
      <c r="A456" s="82" t="s">
        <v>4636</v>
      </c>
      <c r="B456" s="83" t="s">
        <v>687</v>
      </c>
      <c r="C456" s="82" t="s">
        <v>4560</v>
      </c>
      <c r="D456" s="82" t="s">
        <v>4014</v>
      </c>
      <c r="E456" s="84">
        <v>40000</v>
      </c>
      <c r="F456" s="84"/>
      <c r="G456" s="85" t="s">
        <v>4631</v>
      </c>
      <c r="H456" s="85" t="s">
        <v>4633</v>
      </c>
      <c r="I456" s="86"/>
      <c r="L456" t="s">
        <v>4494</v>
      </c>
    </row>
    <row r="457" ht="42.75" spans="1:12">
      <c r="A457" s="82" t="s">
        <v>4637</v>
      </c>
      <c r="B457" s="83" t="s">
        <v>245</v>
      </c>
      <c r="C457" s="82" t="s">
        <v>4560</v>
      </c>
      <c r="D457" s="82" t="s">
        <v>4014</v>
      </c>
      <c r="E457" s="84">
        <v>40000</v>
      </c>
      <c r="F457" s="84"/>
      <c r="G457" s="85" t="s">
        <v>4631</v>
      </c>
      <c r="H457" s="85" t="s">
        <v>4633</v>
      </c>
      <c r="I457" s="86"/>
      <c r="L457" t="s">
        <v>4494</v>
      </c>
    </row>
    <row r="458" ht="42.75" spans="1:12">
      <c r="A458" s="82" t="s">
        <v>4638</v>
      </c>
      <c r="B458" s="83" t="s">
        <v>584</v>
      </c>
      <c r="C458" s="82" t="s">
        <v>4639</v>
      </c>
      <c r="D458" s="82" t="s">
        <v>4014</v>
      </c>
      <c r="E458" s="84">
        <v>30000</v>
      </c>
      <c r="F458" s="84"/>
      <c r="G458" s="85" t="s">
        <v>4631</v>
      </c>
      <c r="H458" s="85" t="s">
        <v>4633</v>
      </c>
      <c r="I458" s="86"/>
      <c r="L458" t="s">
        <v>4494</v>
      </c>
    </row>
    <row r="459" ht="42.75" spans="1:12">
      <c r="A459" s="82" t="s">
        <v>4640</v>
      </c>
      <c r="B459" s="83" t="s">
        <v>133</v>
      </c>
      <c r="C459" s="82" t="s">
        <v>4639</v>
      </c>
      <c r="D459" s="82" t="s">
        <v>4014</v>
      </c>
      <c r="E459" s="84">
        <v>30000</v>
      </c>
      <c r="F459" s="84"/>
      <c r="G459" s="85" t="s">
        <v>4631</v>
      </c>
      <c r="H459" s="85" t="s">
        <v>4633</v>
      </c>
      <c r="I459" s="86"/>
      <c r="L459" t="s">
        <v>4494</v>
      </c>
    </row>
    <row r="460" ht="42.75" spans="1:12">
      <c r="A460" s="82" t="s">
        <v>4641</v>
      </c>
      <c r="B460" s="83" t="s">
        <v>335</v>
      </c>
      <c r="C460" s="82" t="s">
        <v>4639</v>
      </c>
      <c r="D460" s="82" t="s">
        <v>4014</v>
      </c>
      <c r="E460" s="84">
        <v>30000</v>
      </c>
      <c r="F460" s="84"/>
      <c r="G460" s="85" t="s">
        <v>4631</v>
      </c>
      <c r="H460" s="85" t="s">
        <v>4633</v>
      </c>
      <c r="I460" s="86"/>
      <c r="L460" t="s">
        <v>4494</v>
      </c>
    </row>
    <row r="461" ht="42.75" spans="1:12">
      <c r="A461" s="82" t="s">
        <v>4642</v>
      </c>
      <c r="B461" s="83" t="s">
        <v>171</v>
      </c>
      <c r="C461" s="82" t="s">
        <v>4639</v>
      </c>
      <c r="D461" s="82" t="s">
        <v>4014</v>
      </c>
      <c r="E461" s="84">
        <v>30000</v>
      </c>
      <c r="F461" s="84"/>
      <c r="G461" s="85" t="s">
        <v>4631</v>
      </c>
      <c r="H461" s="85" t="s">
        <v>4633</v>
      </c>
      <c r="I461" s="86"/>
      <c r="L461" t="s">
        <v>4494</v>
      </c>
    </row>
    <row r="462" ht="42.75" spans="1:12">
      <c r="A462" s="82" t="s">
        <v>4643</v>
      </c>
      <c r="B462" s="83" t="s">
        <v>177</v>
      </c>
      <c r="C462" s="82" t="s">
        <v>4639</v>
      </c>
      <c r="D462" s="82" t="s">
        <v>4014</v>
      </c>
      <c r="E462" s="84">
        <v>30000</v>
      </c>
      <c r="F462" s="84"/>
      <c r="G462" s="85" t="s">
        <v>4631</v>
      </c>
      <c r="H462" s="85" t="s">
        <v>4633</v>
      </c>
      <c r="I462" s="86"/>
      <c r="L462" t="s">
        <v>4494</v>
      </c>
    </row>
    <row r="463" ht="42.75" spans="1:12">
      <c r="A463" s="82" t="s">
        <v>4644</v>
      </c>
      <c r="B463" s="83" t="s">
        <v>743</v>
      </c>
      <c r="C463" s="82" t="s">
        <v>4639</v>
      </c>
      <c r="D463" s="82" t="s">
        <v>4014</v>
      </c>
      <c r="E463" s="84">
        <v>30000</v>
      </c>
      <c r="F463" s="84"/>
      <c r="G463" s="85" t="s">
        <v>4631</v>
      </c>
      <c r="H463" s="85" t="s">
        <v>4633</v>
      </c>
      <c r="I463" s="86"/>
      <c r="L463" t="s">
        <v>4494</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workbookViewId="0">
      <selection activeCell="E24" sqref="E24"/>
    </sheetView>
  </sheetViews>
  <sheetFormatPr defaultColWidth="9" defaultRowHeight="13.5" outlineLevelCol="4"/>
  <cols>
    <col min="5" max="5" width="43.375" customWidth="1"/>
  </cols>
  <sheetData>
    <row r="1" spans="1:5">
      <c r="A1" s="1" t="s">
        <v>4645</v>
      </c>
      <c r="B1" s="1" t="s">
        <v>4646</v>
      </c>
      <c r="C1" s="1"/>
      <c r="D1" s="1"/>
      <c r="E1" s="1"/>
    </row>
    <row r="2" spans="1:5">
      <c r="A2" t="s">
        <v>3173</v>
      </c>
      <c r="B2" t="s">
        <v>4647</v>
      </c>
      <c r="C2" t="s">
        <v>4648</v>
      </c>
      <c r="E2" t="str">
        <f t="shared" ref="E2:E9" si="0">CONCATENATE("省部级项目/重大决策咨询研究课题/",C2,"/",B2)</f>
        <v>省部级项目/重大决策咨询研究课题/招标/重大</v>
      </c>
    </row>
    <row r="3" spans="1:5">
      <c r="A3" t="s">
        <v>3180</v>
      </c>
      <c r="B3" s="2" t="s">
        <v>820</v>
      </c>
      <c r="C3" s="2" t="s">
        <v>4648</v>
      </c>
      <c r="E3" t="str">
        <f t="shared" si="0"/>
        <v>省部级项目/重大决策咨询研究课题/招标/重点</v>
      </c>
    </row>
    <row r="4" spans="1:5">
      <c r="A4" t="s">
        <v>3653</v>
      </c>
      <c r="B4" s="2" t="s">
        <v>4649</v>
      </c>
      <c r="C4" s="2" t="s">
        <v>4650</v>
      </c>
      <c r="E4" t="str">
        <f t="shared" si="0"/>
        <v>省部级项目/重大决策咨询研究课题/追加/一般</v>
      </c>
    </row>
    <row r="5" spans="1:5">
      <c r="A5" t="s">
        <v>3595</v>
      </c>
      <c r="B5" s="2" t="s">
        <v>820</v>
      </c>
      <c r="C5" s="2" t="s">
        <v>3227</v>
      </c>
      <c r="E5" t="str">
        <f t="shared" si="0"/>
        <v>省部级项目/重大决策咨询研究课题/委托/重点</v>
      </c>
    </row>
    <row r="6" spans="1:5">
      <c r="A6" t="s">
        <v>3754</v>
      </c>
      <c r="B6" s="2" t="s">
        <v>4649</v>
      </c>
      <c r="C6" s="2" t="s">
        <v>3227</v>
      </c>
      <c r="E6" t="str">
        <f t="shared" si="0"/>
        <v>省部级项目/重大决策咨询研究课题/委托/一般</v>
      </c>
    </row>
    <row r="7" spans="1:5">
      <c r="A7" t="s">
        <v>3759</v>
      </c>
      <c r="B7" s="2" t="s">
        <v>820</v>
      </c>
      <c r="C7" s="2" t="s">
        <v>4650</v>
      </c>
      <c r="E7" t="str">
        <f t="shared" si="0"/>
        <v>省部级项目/重大决策咨询研究课题/追加/重点</v>
      </c>
    </row>
    <row r="8" spans="1:5">
      <c r="A8" t="s">
        <v>3602</v>
      </c>
      <c r="B8" s="2" t="s">
        <v>4647</v>
      </c>
      <c r="C8" s="2" t="s">
        <v>3227</v>
      </c>
      <c r="E8" t="str">
        <f t="shared" si="0"/>
        <v>省部级项目/重大决策咨询研究课题/委托/重大</v>
      </c>
    </row>
    <row r="9" spans="1:5">
      <c r="A9" t="s">
        <v>3889</v>
      </c>
      <c r="B9" s="2" t="s">
        <v>4647</v>
      </c>
      <c r="C9" s="2" t="s">
        <v>4650</v>
      </c>
      <c r="E9" t="str">
        <f t="shared" si="0"/>
        <v>省部级项目/重大决策咨询研究课题/追加/重大</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项目清单，用于核对检查</vt:lpstr>
      <vt:lpstr>项目类别</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dc:creator>
  <cp:lastModifiedBy>Bruce_Liang</cp:lastModifiedBy>
  <dcterms:created xsi:type="dcterms:W3CDTF">2022-08-29T06:25:00Z</dcterms:created>
  <dcterms:modified xsi:type="dcterms:W3CDTF">2022-08-29T09:38:42Z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01504DE610804F38B4DC36A3E8AD4F1D</vt:lpwstr>
  </property>
  <property fmtid="{D5CDD505-2E9C-101B-9397-08002B2CF9AE}" pid="3" name="KSOProductBuildVer">
    <vt:lpwstr>2052-11.1.0.12313</vt:lpwstr>
  </property>
</Properties>
</file>